
<file path=[Content_Types].xml><?xml version="1.0" encoding="utf-8"?>
<Types xmlns="http://schemas.openxmlformats.org/package/2006/content-types">
  <Default Extension="bin" ContentType="application/vnd.openxmlformats-officedocument.spreadsheetml.printerSettings"/>
  <Override PartName="/customXml/itemProps2.xml" ContentType="application/vnd.openxmlformats-officedocument.customXmlProperties+xml"/>
  <Override PartName="/customXml/itemProps3.xml" ContentType="application/vnd.openxmlformats-officedocument.customXmlProperties+xml"/>
  <Override PartName="/xl/theme/theme1.xml" ContentType="application/vnd.openxmlformats-officedocument.theme+xml"/>
  <Override PartName="/xl/styles.xml" ContentType="application/vnd.openxmlformats-officedocument.spreadsheetml.styles+xml"/>
  <Override PartName="/customXml/itemProps1.xml" ContentType="application/vnd.openxmlformats-officedocument.customXmlProperti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docProps/custom.xml" ContentType="application/vnd.openxmlformats-officedocument.custom-properties+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4" lowestEdited="5" rupBuild="4505"/>
  <workbookPr showInkAnnotation="0" autoCompressPictures="0"/>
  <bookViews>
    <workbookView xWindow="7065" yWindow="30" windowWidth="18180" windowHeight="13740" tabRatio="634" activeTab="3"/>
  </bookViews>
  <sheets>
    <sheet name="Introduction" sheetId="1" r:id="rId1"/>
    <sheet name="1. About" sheetId="2" r:id="rId2"/>
    <sheet name="2. Contextual" sheetId="3" r:id="rId3"/>
    <sheet name="3. Revenues" sheetId="5" r:id="rId4"/>
  </sheets>
  <calcPr calcId="152511" concurrentCalc="0"/>
  <customWorkbookViews>
    <customWorkbookView name="Marinette omerville - Personal View" guid="{219EA9BF-B677-D74C-A618-845A184D319B}" autoUpdate="1" mergeInterval="5" personalView="1" xWindow="609" yWindow="86" windowWidth="1089" windowHeight="897" tabRatio="500" activeSheetId="1"/>
  </customWorkbookViews>
  <fileRecoveryPr repairLoad="1"/>
  <extLst>
    <ext xmlns:mx="http://schemas.microsoft.com/office/mac/excel/2008/main" uri="{7523E5D3-25F3-A5E0-1632-64F254C22452}">
      <mx:ArchID Flags="2"/>
    </ext>
  </extLst>
</workbook>
</file>

<file path=xl/calcChain.xml><?xml version="1.0" encoding="utf-8"?>
<calcChain xmlns="http://schemas.openxmlformats.org/spreadsheetml/2006/main">
  <c r="I47" i="5"/>
  <c r="I74"/>
  <c r="S9"/>
  <c r="K9"/>
  <c r="AG9"/>
  <c r="L9"/>
  <c r="M9"/>
  <c r="N9"/>
  <c r="O9"/>
  <c r="P9"/>
  <c r="Q9"/>
  <c r="U9"/>
  <c r="V9"/>
  <c r="T9"/>
  <c r="I13"/>
  <c r="I14"/>
  <c r="I15"/>
  <c r="I16"/>
  <c r="I17"/>
  <c r="I18"/>
  <c r="I19"/>
  <c r="I20"/>
  <c r="I21"/>
  <c r="I22"/>
  <c r="I23"/>
  <c r="I24"/>
  <c r="I25"/>
  <c r="I26"/>
  <c r="I27"/>
  <c r="I28"/>
  <c r="I29"/>
  <c r="I30"/>
  <c r="I31"/>
  <c r="I32"/>
  <c r="I33"/>
  <c r="I34"/>
  <c r="I35"/>
  <c r="I36"/>
  <c r="I37"/>
  <c r="I38"/>
  <c r="I39"/>
  <c r="I40"/>
  <c r="I41"/>
  <c r="I42"/>
  <c r="I43"/>
  <c r="I44"/>
  <c r="I45"/>
  <c r="I46"/>
  <c r="I48"/>
  <c r="I49"/>
  <c r="I50"/>
  <c r="I51"/>
  <c r="I52"/>
  <c r="I53"/>
  <c r="I54"/>
  <c r="I55"/>
  <c r="I56"/>
  <c r="I57"/>
  <c r="I58"/>
  <c r="I59"/>
  <c r="I60"/>
  <c r="I61"/>
  <c r="I62"/>
  <c r="I63"/>
  <c r="I64"/>
  <c r="I65"/>
  <c r="I66"/>
  <c r="I68"/>
  <c r="I69"/>
  <c r="I70"/>
  <c r="I11"/>
  <c r="I10"/>
  <c r="AF9"/>
  <c r="AE9"/>
  <c r="AD9"/>
  <c r="AC9"/>
  <c r="AB9"/>
  <c r="Z9"/>
  <c r="Y9"/>
  <c r="X9"/>
  <c r="W9"/>
  <c r="R9"/>
  <c r="H74"/>
  <c r="J9"/>
  <c r="AA9"/>
  <c r="I12"/>
</calcChain>
</file>

<file path=xl/sharedStrings.xml><?xml version="1.0" encoding="utf-8"?>
<sst xmlns="http://schemas.openxmlformats.org/spreadsheetml/2006/main" count="534" uniqueCount="316">
  <si>
    <t>PDF</t>
  </si>
  <si>
    <t xml:space="preserve"> </t>
  </si>
  <si>
    <t>1112E1</t>
  </si>
  <si>
    <t>1112E2</t>
  </si>
  <si>
    <t>114521E</t>
  </si>
  <si>
    <t>114522E</t>
  </si>
  <si>
    <t>1151E</t>
  </si>
  <si>
    <t>1152E</t>
  </si>
  <si>
    <t>116E</t>
  </si>
  <si>
    <t>1212E</t>
  </si>
  <si>
    <t>1412E1</t>
  </si>
  <si>
    <t>1415E1</t>
  </si>
  <si>
    <t>1415E31</t>
  </si>
  <si>
    <t>1415E32</t>
  </si>
  <si>
    <t>1415E4</t>
  </si>
  <si>
    <t>1422E</t>
  </si>
  <si>
    <t>143E</t>
  </si>
  <si>
    <t>144E1</t>
  </si>
  <si>
    <t>Les données serviront à alimenter le référentiel mondial de données ITIE, disponible sur le site Internet international de l’ITIE.</t>
  </si>
  <si>
    <t>Les champs en orange doivent obligatoirement être complétés.</t>
  </si>
  <si>
    <t>Les champs en jaune sont facultatifs.</t>
  </si>
  <si>
    <t>À propos</t>
  </si>
  <si>
    <t>Pays</t>
  </si>
  <si>
    <t>Date de début</t>
  </si>
  <si>
    <t>Date de fin</t>
  </si>
  <si>
    <t>Administrateur indépendant</t>
  </si>
  <si>
    <t>Ajouter des rangs le cas échéant pour ajouter d'autres secteurs</t>
  </si>
  <si>
    <t>Autres</t>
  </si>
  <si>
    <t>Autre fichier, lien</t>
  </si>
  <si>
    <t>S'il y a plusieurs fichiers, ajouter des rangs le cas échéant</t>
  </si>
  <si>
    <t>Nombre d'entreprises déclarantes</t>
  </si>
  <si>
    <t>Devise de la déclaration</t>
  </si>
  <si>
    <t>Ventilation des données</t>
  </si>
  <si>
    <t>Code ISO de la devise</t>
  </si>
  <si>
    <t>Taux de conversion utilisé.  1 USD =</t>
  </si>
  <si>
    <t>Par flux de revenus</t>
  </si>
  <si>
    <t>Par entreprise</t>
  </si>
  <si>
    <t>Par projet</t>
  </si>
  <si>
    <t>Commentaires sur les éléments ci-dessus</t>
  </si>
  <si>
    <t>Informations contextuelles</t>
  </si>
  <si>
    <t>Ajouter des rangs le cas échéant</t>
  </si>
  <si>
    <t>Informations sur l'octroi et le transfert des licences</t>
  </si>
  <si>
    <t>Registre 2</t>
  </si>
  <si>
    <t>Ajouter/enlever des rangs le cas échéant, par registre</t>
  </si>
  <si>
    <t>Revenus du gouvernement tirés des entreprises extractives, par flux de revenus</t>
  </si>
  <si>
    <t>A. Classification GFS des flux de revenus</t>
  </si>
  <si>
    <t>E. Remarques</t>
  </si>
  <si>
    <t>Intitulé du flux de revenus dans le pays</t>
  </si>
  <si>
    <t>C. Entreprises</t>
  </si>
  <si>
    <t>Matières premières</t>
  </si>
  <si>
    <t>Nom juridique</t>
  </si>
  <si>
    <t>N° identification</t>
  </si>
  <si>
    <t>Enregistrer les chiffres tels que fournis par le gouvernement, corrigés après l'exercice de rapprochement.</t>
  </si>
  <si>
    <t>Sous-totaux</t>
  </si>
  <si>
    <t>Registre de la propriété réelle disponible au public</t>
  </si>
  <si>
    <t>Registre des contrats disponible au public</t>
  </si>
  <si>
    <t>Modèle pour le résumé des données du rapport ITIE</t>
  </si>
  <si>
    <t>Conformément à la Norme ITIE § 5.3.b :</t>
  </si>
  <si>
    <t>« Des données résumées de chaque rapport ITIE devront être communiquées au Secrétariat international par voie électronique en respectant le format de déclaration standard préétabli par le Secrétariat international. »</t>
  </si>
  <si>
    <t>Date de publication du rapport ITIE (c.-à-d. date où il a été rendu public)</t>
  </si>
  <si>
    <t>Minier</t>
  </si>
  <si>
    <t>Liens Internet vers le rapport ITIE, sur le site Internet national de l'ITIE</t>
  </si>
  <si>
    <t>Nombre d'entités de l'État déclarantes</t>
  </si>
  <si>
    <t>Secteurs couverts</t>
  </si>
  <si>
    <t>Si non, fournir une brève explication.</t>
  </si>
  <si>
    <t>Registre public des licences, pétrole</t>
  </si>
  <si>
    <t>Registre public des licences, minerais</t>
  </si>
  <si>
    <t>(C) énumération des entreprises qui font une déclaration, (D) enregistrement des paiements par flux de revenus et par entreprise, et (E) toute remarque justifiant les informations fournies.</t>
  </si>
  <si>
    <t>Cette feuille de travail couvre les éléments suivants: (A) identification de l'inclusion ou non d'un flux de revenus dans le rapport ITIE, (B) énumération des flux de revenus en fonction de leur classification correspondante,</t>
  </si>
  <si>
    <t>Codes GFS des flux de revenus issus des entreprises extractives</t>
  </si>
  <si>
    <t>Inclus dans le rapport ITIE</t>
  </si>
  <si>
    <t>Inscrire le nom des entreprises incluses dans le rapport ITIE. Ajouter des colonnes le cas échéant.</t>
  </si>
  <si>
    <t>La partie 1 couvre les informations essentielles à propos du rapport.</t>
  </si>
  <si>
    <t>La partie 2 concerne la disponibilité des données contextuelles, conformément aux Exigences n° 3 et n° 4.</t>
  </si>
  <si>
    <t>Le modèle comporte trois parties (feuilles de travail) :</t>
  </si>
  <si>
    <t>Année fiscale couverte par le rapport</t>
  </si>
  <si>
    <t>Pétrolier</t>
  </si>
  <si>
    <t>Gazier</t>
  </si>
  <si>
    <t>La partie 3 couvre les données relatives aux revenus du gouvernement, ventilées par flux de revenus et par entreprise. On trouvera un exemple de cette dernière partie complétée, avec les données du rapport ITIE 2012 de la Norvège, dans la dernière feuille de travail.</t>
  </si>
  <si>
    <t>Nom</t>
  </si>
  <si>
    <t>Organisation</t>
  </si>
  <si>
    <t>Adresse électronique</t>
  </si>
  <si>
    <t>Coordonnées de la personne qui a rempli ce formulaire</t>
  </si>
  <si>
    <t>Contribution des industries extractives à l'économie (3.4)</t>
  </si>
  <si>
    <t xml:space="preserve">Modifier l'entrée sélectionnée par défaut dans la colonne « unité » le cas échéant. </t>
  </si>
  <si>
    <t>USD</t>
  </si>
  <si>
    <t>Pétrole, volume</t>
  </si>
  <si>
    <t>Matière première 3, volume</t>
  </si>
  <si>
    <t>Matière première 4, volume</t>
  </si>
  <si>
    <r>
      <rPr>
        <i/>
        <sz val="10"/>
        <color theme="1"/>
        <rFont val="Calibri"/>
        <family val="2"/>
        <scheme val="minor"/>
      </rPr>
      <t>Ajouter/enlever des rangs le cas échéant, par matière première.</t>
    </r>
    <r>
      <rPr>
        <sz val="10"/>
        <color theme="1"/>
        <rFont val="Calibri"/>
        <family val="2"/>
        <scheme val="minor"/>
      </rPr>
      <t xml:space="preserve"> </t>
    </r>
  </si>
  <si>
    <t>Unité</t>
  </si>
  <si>
    <t>URL direct vers la source ou, si celle-ci n'est pas disponible, vers la section du rapport ITIE</t>
  </si>
  <si>
    <t>Gaz, volume</t>
  </si>
  <si>
    <t>Volume et valeur des exportations (3.5.b)</t>
  </si>
  <si>
    <t xml:space="preserve">Ajouter/enlever des rangs le cas échéant, par matière première. </t>
  </si>
  <si>
    <t>Répartition des revenus tirés des industries extractives (3.7.a)</t>
  </si>
  <si>
    <t>Les revenus extractifs sont-ils enregistrés dans le budget/les comptes du gouvernement ?</t>
  </si>
  <si>
    <t>Registre des licences (3.9)</t>
  </si>
  <si>
    <t>Ajouter des rangs le cas échéant, par registre</t>
  </si>
  <si>
    <t>Octroi des licences (3.10)</t>
  </si>
  <si>
    <t>Propriété réelle (3.11)</t>
  </si>
  <si>
    <t>Contrats (3.12)</t>
  </si>
  <si>
    <t>Les contrats sont-ils divulgués ?</t>
  </si>
  <si>
    <t>Le rapport prend-il en compte la politique du gouvernement concernant la divulgation des contrats ?</t>
  </si>
  <si>
    <t xml:space="preserve">Vente de la part de production revenant à l'État ou autres ventes perçues en nature (4.1.c) </t>
  </si>
  <si>
    <t>Le rapport prend-il cette question en compte ?</t>
  </si>
  <si>
    <t>Total des revenus perçus ?</t>
  </si>
  <si>
    <t>Fourniture d'infrastructures et accords de troc (4.1.d)</t>
  </si>
  <si>
    <t>Dépenses sociales (4.1.e)</t>
  </si>
  <si>
    <t>Modifier l'entrée sélectionnée par défaut dans la colonne « unité » le cas échéant.</t>
  </si>
  <si>
    <t>Le rapport prend-il en compte les dépenses sociales ?</t>
  </si>
  <si>
    <t>Le rapport prend-il en compte les revenus provenant du transport ?</t>
  </si>
  <si>
    <t>Revenus provenant du transport (4.1.f)</t>
  </si>
  <si>
    <t>Transferts infranationaux (4.2.e)</t>
  </si>
  <si>
    <t>Le rapport prend-il en compte les transferts infranationaux ?</t>
  </si>
  <si>
    <t>Le rapport prend-il en compte les paiements infranationaux ?</t>
  </si>
  <si>
    <t>Paiements infranationaux (4.2.d)</t>
  </si>
  <si>
    <t>Unité monétaire</t>
  </si>
  <si>
    <t>Revenus, tels que divulgués par le gouvernement</t>
  </si>
  <si>
    <t>Inscrire les flux de revenus inclus dans le rapport ITIE. S’il y a plusieurs flux de revenus pour la même classification GFS, copier la ligne et la reproduire dans un nouveau rang. Seuls les paiements versés par les entreprises aux gouvernements pour leur propre compte doivent être inclus. Les paiements versés par les entreprises aux gouvernements au nom de leurs employés doivent être exclus (par exemple, l'impôt sur le revenu des particuliers  / impôts retenus à la source, cotisations des employés pour la sécurité sociale). Dans la troisième colonne, inscrivez le chiffre total de chaque flux de revenus tel que divulgué par le gouvernement, qui inclut également les revenus qui n'ont pas été rapprochés.</t>
  </si>
  <si>
    <t>TOTAL, rapproché</t>
  </si>
  <si>
    <t>D. Revenus rapprochés par flux de revenus et par entreprise</t>
  </si>
  <si>
    <t>Le Secrétariat international peut prodiguer conseils et soutien sur demande. Veuillez le contacter à secretariat@eiti.org.</t>
  </si>
  <si>
    <t>Volume et valeur de la production (3.5.a)</t>
  </si>
  <si>
    <t>Si oui, indiquer le lien vers les comptes du gouvernement où sont enregistrés les revenus.</t>
  </si>
  <si>
    <t>Indiquer le lien vers les autres rapports financiers où sont enregistrés les revenus.</t>
  </si>
  <si>
    <t>Si incomplet ou non disponible, donner une explication.</t>
  </si>
  <si>
    <t>Volume total vendu ? (Préciser l'unité, ajouter des rangs le cas échéant)</t>
  </si>
  <si>
    <t>Si oui, quel est le montant total des revenus perçus ?</t>
  </si>
  <si>
    <t>Entrée. Si oui, donner une référence de la section afférente dans le rapport ITIE.</t>
  </si>
  <si>
    <t>Entrée</t>
  </si>
  <si>
    <t>Nom de l'organisme gouvernemental destinataire</t>
  </si>
  <si>
    <t>TOTAL, divulgué par le gouvernement</t>
  </si>
  <si>
    <t>Version 1.1 du 5 mars 2015</t>
  </si>
  <si>
    <r>
      <t xml:space="preserve">Le présent formulaire modèle devra être rempli intégralement par le secrétariat national et </t>
    </r>
    <r>
      <rPr>
        <u/>
        <sz val="11"/>
        <color rgb="FF000000"/>
        <rFont val="Calibri"/>
        <family val="2"/>
        <scheme val="minor"/>
      </rPr>
      <t>retourné par courrier électronique</t>
    </r>
    <r>
      <rPr>
        <sz val="11"/>
        <color rgb="FF000000"/>
        <rFont val="Calibri"/>
        <family val="2"/>
        <scheme val="minor"/>
      </rPr>
      <t xml:space="preserve"> au Secrétariat international de l’ITIE suite à la publication du rapport.</t>
    </r>
  </si>
  <si>
    <t>Fichier de données électronique (csv, Excel)</t>
  </si>
  <si>
    <t>PIB - industries extractives (valeur ajoutée brute)</t>
  </si>
  <si>
    <t>PIB - tous secteurs</t>
  </si>
  <si>
    <t xml:space="preserve">Revenus du gouvernement - venat des industries extractives </t>
  </si>
  <si>
    <t xml:space="preserve">Revenus du gouvernement - tous secteurs </t>
  </si>
  <si>
    <t>Exportations - industries extractives</t>
  </si>
  <si>
    <t>Exportations - tous secteurs</t>
  </si>
  <si>
    <t>15E</t>
  </si>
  <si>
    <t>B. Flux de revenus (y compris ceux non rapprochés)</t>
  </si>
  <si>
    <t xml:space="preserve">Indiquer si le flux de revenus est « inclus et rapproché », « inclus et rapproché en partie » ou « inclus et non rapproché »,  « non applicable », « pas inclus » dans le rapport ITIE. Si « inclus », inscrire les flux de revenus dans la case intitulée « Flux de revenus ». La lettre E dans la colonne des codes GFS signifie que ce sont les codes utilisés pour les revenus issus des entreprises extractives. Les chiffres situés à gauche de la lettre E sont les codes GFS réels. Les chiffres situés à droite de la lettre E sont les sous-catégories créées exclusivement pour les revenus issus des entreprises extractives. </t>
  </si>
  <si>
    <t>Tchad</t>
  </si>
  <si>
    <t>Moore&amp;Stephens</t>
  </si>
  <si>
    <t>Oui</t>
  </si>
  <si>
    <t>Non</t>
  </si>
  <si>
    <t>Transport pétrolier-Raffinage</t>
  </si>
  <si>
    <t>http://itie-tchad.org/wp-content/uploads/2016/12/Rapport-ITIE-Tchad-Final-2014.pdf</t>
  </si>
  <si>
    <t>&lt;USD&gt;</t>
  </si>
  <si>
    <t>&lt;24&gt;</t>
  </si>
  <si>
    <t>&lt;5&gt;</t>
  </si>
  <si>
    <t>&lt;494,470&gt;</t>
  </si>
  <si>
    <t>&lt;Ahmed Zouari&gt;</t>
  </si>
  <si>
    <t>&lt;Moore&amp;Stephens&gt;</t>
  </si>
  <si>
    <t>ahmed.zouari@moorestephens.com</t>
  </si>
  <si>
    <t>million USD</t>
  </si>
  <si>
    <t xml:space="preserve"> million USD</t>
  </si>
  <si>
    <t>3.6. Contribution du secteur extractif dans l’économie</t>
  </si>
  <si>
    <t>million bbl</t>
  </si>
  <si>
    <t>na</t>
  </si>
  <si>
    <t>le tableau des opérations financières de l’Etat (TOFE) ne prévoit pas une ligne spécifique pour les revenus issus du secteur extractif.</t>
  </si>
  <si>
    <t>voir recommandation 7.1.5. Absence du cadastre des permis pétroliers et miniers</t>
  </si>
  <si>
    <t>non</t>
  </si>
  <si>
    <t>l’absence d’un système de cadastre au niveau du Ministère des Mines et de la Géologie ainsi que du Ministère de l’Energie et du Pétrole</t>
  </si>
  <si>
    <t>3.2.3. Attribution et gestion des titres et des contrats/3.3.4. Octroi et gestion des titres miniers et des autorisations</t>
  </si>
  <si>
    <t>la Loi 001/PR/99 du 11 janvier 1999 portant gestion des revenus pétroliers/la Loi N°011/PR/1995 du 20 juin 1995</t>
  </si>
  <si>
    <t>3.4. Propriété réelle</t>
  </si>
  <si>
    <t>Le HCN a préparé une feuille de route dans sa réunion du 22 décembre 2016 qui comprend une démarche en 3 phases afin de se conformer à l'exigence en matière de divulgation des informations de propriété réelle</t>
  </si>
  <si>
    <t>En partie</t>
  </si>
  <si>
    <t>3.2.3. Attribution et gestion des titres et des contrats /Publication des contrats</t>
  </si>
  <si>
    <t>NON</t>
  </si>
  <si>
    <t>1.2. Revenus du secteur extractif</t>
  </si>
  <si>
    <t>3.2.5 Fourniture d’infrastructure et de troc</t>
  </si>
  <si>
    <t>6.2. Paiements sociaux</t>
  </si>
  <si>
    <t>7.1.1. Flux significatifs à intégrer dans le périmètre</t>
  </si>
  <si>
    <t>6.4. Transferts infranationaux</t>
  </si>
  <si>
    <t>Impôt direct sur les bénéfices</t>
  </si>
  <si>
    <t>IRPP+onasa</t>
  </si>
  <si>
    <t>Retenue à la source (IRCM)</t>
  </si>
  <si>
    <t>Taxe retenue à la source des sous-traitants/IS Libératoire</t>
  </si>
  <si>
    <t>Prélèvement sur les plus-values de cession</t>
  </si>
  <si>
    <t>Taxe sur cession d’actif</t>
  </si>
  <si>
    <t>Vente du pétrole issu du Profit oil par la SHT et l'état</t>
  </si>
  <si>
    <t>Vente du pétrole issu de la redevance sur la production par la SHT</t>
  </si>
  <si>
    <t>Remboursement de la dette Glencore</t>
  </si>
  <si>
    <t>Redevance superficiaire</t>
  </si>
  <si>
    <t>Taxe d'apprentissage</t>
  </si>
  <si>
    <t>Dividendes versés à l'Etat</t>
  </si>
  <si>
    <t>Bonus d’attribution d’autorisation d’exploitation</t>
  </si>
  <si>
    <t>Droit fixe</t>
  </si>
  <si>
    <t>Taxe foncière</t>
  </si>
  <si>
    <t>Pénalité de non-exécution de contrat</t>
  </si>
  <si>
    <t>Taxe communautaire d'intégration (TCI)</t>
  </si>
  <si>
    <t>Taxe de préférence communautaire (TCP)</t>
  </si>
  <si>
    <t>Contribution communautaire d'intégration (CCI)</t>
  </si>
  <si>
    <t>Redevance statistique à l'importation</t>
  </si>
  <si>
    <t>Droit de Douane à l’Importation (DDI)</t>
  </si>
  <si>
    <t>Redevance statistique à l'exportation</t>
  </si>
  <si>
    <t>Taxe sur la Valeur Ajoutée</t>
  </si>
  <si>
    <t>Pénalité environnementale</t>
  </si>
  <si>
    <t>Contribution à la formation du personnel du MEP</t>
  </si>
  <si>
    <t>Redressements fiscaux</t>
  </si>
  <si>
    <t>Cotisation sociale patronale</t>
  </si>
  <si>
    <t>Autres paiements significatifs</t>
  </si>
  <si>
    <t>Taxe d’extraction (fortage et taxe minière)</t>
  </si>
  <si>
    <t>Retenue à la source</t>
  </si>
  <si>
    <t>Taxe de bornage</t>
  </si>
  <si>
    <t>Paiements sociaux  volontaires</t>
  </si>
  <si>
    <t>Paiements sociaux obligatoires</t>
  </si>
  <si>
    <t>Inclus et rapproché</t>
  </si>
  <si>
    <t>Inclus et non rapproché</t>
  </si>
  <si>
    <t>Taxe forfaitaire due par l’employeur</t>
  </si>
  <si>
    <t>11E</t>
  </si>
  <si>
    <t>Impôts</t>
  </si>
  <si>
    <t>111E</t>
  </si>
  <si>
    <t>Impôts sur le revenu, le bénéfice et les plus-values</t>
  </si>
  <si>
    <t xml:space="preserve">   Impôts ordinaires sur le revenu, le bénéfice et les plus-values</t>
  </si>
  <si>
    <t>DGTCP</t>
  </si>
  <si>
    <t xml:space="preserve">   Impôts extraordinaires sur le revenu, le bénéfice et les plus-values</t>
  </si>
  <si>
    <t>112E</t>
  </si>
  <si>
    <t>Impôts sur la masse salariale et la force de travail</t>
  </si>
  <si>
    <t>113E</t>
  </si>
  <si>
    <t>Impôts sur la propriété</t>
  </si>
  <si>
    <t>114E</t>
  </si>
  <si>
    <t>Impôts sur les biens et services</t>
  </si>
  <si>
    <t>1141E</t>
  </si>
  <si>
    <t>Impôts généraux sur les biens et services (TVA, taxe sur les ventes, taxe sur le chiffre d'affaires</t>
  </si>
  <si>
    <t>1142E</t>
  </si>
  <si>
    <t>Droits d'accise</t>
  </si>
  <si>
    <t>1145E</t>
  </si>
  <si>
    <t xml:space="preserve">  Impôts sur l'usage de biens/permission d'utiliser des biens ou d'exécuter des activités</t>
  </si>
  <si>
    <t>Droits de licence</t>
  </si>
  <si>
    <t>Taxes sur les émissions et la pollution</t>
  </si>
  <si>
    <t>11451E</t>
  </si>
  <si>
    <t>Taxes sur les véhicules à moteur</t>
  </si>
  <si>
    <t>115E</t>
  </si>
  <si>
    <t>Taxes sur le commerce et les transactions au niveau international</t>
  </si>
  <si>
    <t xml:space="preserve">   Droits de douane et autres droits d'importation</t>
  </si>
  <si>
    <t xml:space="preserve">   Taxes sur les exportations</t>
  </si>
  <si>
    <t>1153E1</t>
  </si>
  <si>
    <t xml:space="preserve">   Bénéfices des monopoles fiscaux sur les ressources naturelles</t>
  </si>
  <si>
    <t>Autres impôts payés par les entreprises exploitant des ressources naturelles</t>
  </si>
  <si>
    <t>12E</t>
  </si>
  <si>
    <t>Cotisations sociales</t>
  </si>
  <si>
    <t>Cotisations patronales à la sécurité sociale</t>
  </si>
  <si>
    <t>14E</t>
  </si>
  <si>
    <t>Autre revenu</t>
  </si>
  <si>
    <t>141E</t>
  </si>
  <si>
    <t>Revenu dégagé de la propriété</t>
  </si>
  <si>
    <t>1412E</t>
  </si>
  <si>
    <t xml:space="preserve">   Dividendes</t>
  </si>
  <si>
    <t xml:space="preserve">      Des entreprises d'État</t>
  </si>
  <si>
    <t>1412E2</t>
  </si>
  <si>
    <t xml:space="preserve">      Issus de la participation de l'État (fonds propres)</t>
  </si>
  <si>
    <t>1413E</t>
  </si>
  <si>
    <t xml:space="preserve">   Retraits à partir du revenu de quasi-sociétés</t>
  </si>
  <si>
    <t>1415E</t>
  </si>
  <si>
    <t>Loyers</t>
  </si>
  <si>
    <t xml:space="preserve">      Redevances</t>
  </si>
  <si>
    <t>1415E2</t>
  </si>
  <si>
    <t xml:space="preserve">      Primes</t>
  </si>
  <si>
    <t xml:space="preserve">      Droits associés à la production (en nature ou en espèces)</t>
  </si>
  <si>
    <t xml:space="preserve">         Livrée/payée directement à l'État</t>
  </si>
  <si>
    <t xml:space="preserve">         Livrée/payée à une/des entreprise(s) d'État</t>
  </si>
  <si>
    <t xml:space="preserve">      Transferts obligatoires à l'État (infrastructures et autres éléments)</t>
  </si>
  <si>
    <t>1415E5</t>
  </si>
  <si>
    <t xml:space="preserve">      Autres paiements de loyer</t>
  </si>
  <si>
    <t>142E</t>
  </si>
  <si>
    <t>Ventes de marchandises et de services</t>
  </si>
  <si>
    <t>1421E</t>
  </si>
  <si>
    <t xml:space="preserve">   Ventes de marchandises et de services par des entités de l'État</t>
  </si>
  <si>
    <t xml:space="preserve">   Frais administratifs pour services gouvernementaux</t>
  </si>
  <si>
    <t>MEP</t>
  </si>
  <si>
    <t>Amendes, peines et forfaits</t>
  </si>
  <si>
    <t>Transferts volontaires à l'État (donations)</t>
  </si>
  <si>
    <t>Revenus non classés</t>
  </si>
  <si>
    <t>Pas Inclus</t>
  </si>
  <si>
    <t>Exemple : USD</t>
  </si>
  <si>
    <t>Chevron</t>
  </si>
  <si>
    <t>CNPCI</t>
  </si>
  <si>
    <t>Esso</t>
  </si>
  <si>
    <t>Global Petroleum</t>
  </si>
  <si>
    <t>Griffiths Energy DOH</t>
  </si>
  <si>
    <t>Griffiths Energy CHAD</t>
  </si>
  <si>
    <t>OPIC</t>
  </si>
  <si>
    <t>Petrochad Mangara</t>
  </si>
  <si>
    <t>Petronas</t>
  </si>
  <si>
    <t>SHT</t>
  </si>
  <si>
    <t>UHC</t>
  </si>
  <si>
    <t>Regalis Petroleum</t>
  </si>
  <si>
    <t>ERHC</t>
  </si>
  <si>
    <t>Moncrief</t>
  </si>
  <si>
    <t>Glencore</t>
  </si>
  <si>
    <t>Cliveden Petroleum</t>
  </si>
  <si>
    <t>Tekton Minerals</t>
  </si>
  <si>
    <t>SONACIM</t>
  </si>
  <si>
    <t>SOTEC</t>
  </si>
  <si>
    <t>SCHL</t>
  </si>
  <si>
    <t>TOTCO</t>
  </si>
  <si>
    <t>COTCO</t>
  </si>
  <si>
    <t>Petrochad transportation LTD</t>
  </si>
  <si>
    <t>SRN</t>
  </si>
  <si>
    <t>Transport</t>
  </si>
  <si>
    <t>Raffinerie</t>
  </si>
  <si>
    <t>9001629Z</t>
  </si>
  <si>
    <t>9006078B</t>
  </si>
  <si>
    <t>9001814 A</t>
  </si>
  <si>
    <t>nc</t>
  </si>
  <si>
    <t>9001705Y</t>
  </si>
  <si>
    <t>9008665Q</t>
  </si>
  <si>
    <t>9011357H/600007082</t>
  </si>
  <si>
    <t>9001258O</t>
  </si>
  <si>
    <t>M089700006137L</t>
  </si>
</sst>
</file>

<file path=xl/styles.xml><?xml version="1.0" encoding="utf-8"?>
<styleSheet xmlns="http://schemas.openxmlformats.org/spreadsheetml/2006/main">
  <numFmts count="4">
    <numFmt numFmtId="43" formatCode="_-* #,##0.00\ _€_-;\-* #,##0.00\ _€_-;_-* &quot;-&quot;??\ _€_-;_-@_-"/>
    <numFmt numFmtId="164" formatCode="yyyy\-mm\-dd;@"/>
    <numFmt numFmtId="165" formatCode="#,##0.000"/>
    <numFmt numFmtId="166" formatCode="_-* #,##0\ _€_-;\-* #,##0\ _€_-;_-* &quot;-&quot;??\ _€_-;_-@_-"/>
  </numFmts>
  <fonts count="37">
    <font>
      <sz val="12"/>
      <color theme="1"/>
      <name val="Calibri"/>
      <family val="2"/>
      <scheme val="minor"/>
    </font>
    <font>
      <sz val="12"/>
      <color theme="1"/>
      <name val="Calibri"/>
      <family val="2"/>
    </font>
    <font>
      <b/>
      <sz val="12"/>
      <color theme="1"/>
      <name val="Calibri"/>
      <family val="2"/>
    </font>
    <font>
      <i/>
      <sz val="12"/>
      <color theme="1"/>
      <name val="Calibri"/>
      <family val="2"/>
    </font>
    <font>
      <u/>
      <sz val="12"/>
      <color theme="10"/>
      <name val="Calibri"/>
      <family val="2"/>
      <scheme val="minor"/>
    </font>
    <font>
      <u/>
      <sz val="12"/>
      <color theme="11"/>
      <name val="Calibri"/>
      <family val="2"/>
      <scheme val="minor"/>
    </font>
    <font>
      <sz val="12"/>
      <color rgb="FF3F3F76"/>
      <name val="Calibri"/>
      <family val="2"/>
      <scheme val="minor"/>
    </font>
    <font>
      <sz val="8"/>
      <name val="Calibri"/>
      <family val="2"/>
      <scheme val="minor"/>
    </font>
    <font>
      <b/>
      <sz val="16"/>
      <color theme="1"/>
      <name val="Calibri"/>
      <family val="2"/>
    </font>
    <font>
      <i/>
      <sz val="12"/>
      <color theme="1"/>
      <name val="Calibri"/>
      <family val="2"/>
      <scheme val="minor"/>
    </font>
    <font>
      <sz val="10"/>
      <color theme="1"/>
      <name val="Calibri"/>
      <family val="2"/>
      <scheme val="minor"/>
    </font>
    <font>
      <sz val="20"/>
      <color theme="1"/>
      <name val="Calibri"/>
      <family val="2"/>
      <scheme val="minor"/>
    </font>
    <font>
      <b/>
      <sz val="10"/>
      <color theme="1"/>
      <name val="Calibri"/>
      <family val="2"/>
      <scheme val="minor"/>
    </font>
    <font>
      <i/>
      <sz val="10"/>
      <color theme="1"/>
      <name val="Calibri"/>
      <family val="2"/>
      <scheme val="minor"/>
    </font>
    <font>
      <sz val="10"/>
      <color rgb="FF000000"/>
      <name val="Calibri"/>
      <family val="2"/>
      <scheme val="minor"/>
    </font>
    <font>
      <sz val="10"/>
      <color rgb="FFFF0000"/>
      <name val="Calibri"/>
      <family val="2"/>
      <scheme val="minor"/>
    </font>
    <font>
      <u/>
      <sz val="10"/>
      <color rgb="FFFF0000"/>
      <name val="Calibri"/>
      <family val="2"/>
      <scheme val="minor"/>
    </font>
    <font>
      <sz val="20"/>
      <color theme="1"/>
      <name val="Calibri"/>
      <family val="2"/>
    </font>
    <font>
      <sz val="10"/>
      <color rgb="FFFF0000"/>
      <name val="Calibri (Body)"/>
    </font>
    <font>
      <b/>
      <sz val="16"/>
      <color rgb="FF000000"/>
      <name val="Calibri (Body)"/>
    </font>
    <font>
      <sz val="16"/>
      <color rgb="FF000000"/>
      <name val="Calibri"/>
      <family val="2"/>
      <scheme val="minor"/>
    </font>
    <font>
      <i/>
      <sz val="11"/>
      <color rgb="FF000000"/>
      <name val="Calibri"/>
      <family val="2"/>
      <scheme val="minor"/>
    </font>
    <font>
      <sz val="11"/>
      <color rgb="FF000000"/>
      <name val="Calibri"/>
      <family val="2"/>
      <scheme val="minor"/>
    </font>
    <font>
      <sz val="12"/>
      <color rgb="FF000000"/>
      <name val="Calibri"/>
      <family val="2"/>
      <scheme val="minor"/>
    </font>
    <font>
      <i/>
      <sz val="10"/>
      <color theme="1"/>
      <name val="Calibri"/>
      <family val="2"/>
    </font>
    <font>
      <i/>
      <sz val="10"/>
      <name val="Calibri"/>
      <family val="2"/>
    </font>
    <font>
      <i/>
      <sz val="11"/>
      <color theme="1"/>
      <name val="Calibri"/>
      <family val="2"/>
      <scheme val="minor"/>
    </font>
    <font>
      <sz val="12"/>
      <color theme="1"/>
      <name val="Cambria"/>
      <family val="1"/>
    </font>
    <font>
      <b/>
      <sz val="16"/>
      <color rgb="FF000000"/>
      <name val="Times New Roman"/>
      <family val="1"/>
    </font>
    <font>
      <sz val="11"/>
      <color rgb="FF000000"/>
      <name val="Calibri"/>
      <family val="2"/>
    </font>
    <font>
      <i/>
      <sz val="10"/>
      <color rgb="FF000000"/>
      <name val="Calibri"/>
      <family val="2"/>
      <scheme val="minor"/>
    </font>
    <font>
      <u/>
      <sz val="11"/>
      <color rgb="FF000000"/>
      <name val="Calibri"/>
      <family val="2"/>
      <scheme val="minor"/>
    </font>
    <font>
      <sz val="8"/>
      <color rgb="FF000000"/>
      <name val="Arial"/>
      <family val="2"/>
    </font>
    <font>
      <sz val="12"/>
      <color theme="1"/>
      <name val="Calibri"/>
      <family val="2"/>
      <scheme val="minor"/>
    </font>
    <font>
      <b/>
      <sz val="12"/>
      <color theme="0" tint="-0.34998626667073579"/>
      <name val="Calibri"/>
      <family val="2"/>
    </font>
    <font>
      <i/>
      <sz val="12"/>
      <color theme="0" tint="-0.34998626667073579"/>
      <name val="Calibri"/>
      <family val="2"/>
    </font>
    <font>
      <i/>
      <sz val="12"/>
      <name val="Calibri"/>
      <family val="2"/>
      <scheme val="minor"/>
    </font>
  </fonts>
  <fills count="14">
    <fill>
      <patternFill patternType="none"/>
    </fill>
    <fill>
      <patternFill patternType="gray125"/>
    </fill>
    <fill>
      <patternFill patternType="solid">
        <fgColor theme="0" tint="-4.9989318521683403E-2"/>
        <bgColor indexed="64"/>
      </patternFill>
    </fill>
    <fill>
      <patternFill patternType="solid">
        <fgColor rgb="FFFFCC99"/>
      </patternFill>
    </fill>
    <fill>
      <patternFill patternType="solid">
        <fgColor theme="9" tint="0.39997558519241921"/>
        <bgColor indexed="64"/>
      </patternFill>
    </fill>
    <fill>
      <patternFill patternType="solid">
        <fgColor rgb="FFF7FAB4"/>
        <bgColor indexed="64"/>
      </patternFill>
    </fill>
    <fill>
      <patternFill patternType="solid">
        <fgColor theme="0"/>
        <bgColor indexed="64"/>
      </patternFill>
    </fill>
    <fill>
      <patternFill patternType="solid">
        <fgColor rgb="FFFABF8F"/>
        <bgColor rgb="FF000000"/>
      </patternFill>
    </fill>
    <fill>
      <patternFill patternType="solid">
        <fgColor rgb="FFF7FAB4"/>
        <bgColor rgb="FF000000"/>
      </patternFill>
    </fill>
    <fill>
      <patternFill patternType="solid">
        <fgColor theme="0"/>
        <bgColor rgb="FF000000"/>
      </patternFill>
    </fill>
    <fill>
      <patternFill patternType="solid">
        <fgColor rgb="FFFABF8F"/>
        <bgColor indexed="64"/>
      </patternFill>
    </fill>
    <fill>
      <patternFill patternType="solid">
        <fgColor theme="1"/>
        <bgColor indexed="64"/>
      </patternFill>
    </fill>
    <fill>
      <patternFill patternType="solid">
        <fgColor theme="2"/>
        <bgColor indexed="64"/>
      </patternFill>
    </fill>
    <fill>
      <patternFill patternType="solid">
        <fgColor rgb="FFFFCC99"/>
        <bgColor rgb="FF000000"/>
      </patternFill>
    </fill>
  </fills>
  <borders count="37">
    <border>
      <left/>
      <right/>
      <top/>
      <bottom/>
      <diagonal/>
    </border>
    <border>
      <left style="thin">
        <color auto="1"/>
      </left>
      <right/>
      <top/>
      <bottom/>
      <diagonal/>
    </border>
    <border>
      <left style="thin">
        <color auto="1"/>
      </left>
      <right/>
      <top style="thin">
        <color auto="1"/>
      </top>
      <bottom/>
      <diagonal/>
    </border>
    <border>
      <left/>
      <right/>
      <top style="thin">
        <color auto="1"/>
      </top>
      <bottom/>
      <diagonal/>
    </border>
    <border>
      <left style="thin">
        <color rgb="FF7F7F7F"/>
      </left>
      <right style="thin">
        <color rgb="FF7F7F7F"/>
      </right>
      <top style="thin">
        <color rgb="FF7F7F7F"/>
      </top>
      <bottom style="thin">
        <color rgb="FF7F7F7F"/>
      </bottom>
      <diagonal/>
    </border>
    <border>
      <left/>
      <right style="thin">
        <color auto="1"/>
      </right>
      <top style="thin">
        <color auto="1"/>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
      <left/>
      <right style="thin">
        <color auto="1"/>
      </right>
      <top/>
      <bottom style="thin">
        <color auto="1"/>
      </bottom>
      <diagonal/>
    </border>
    <border>
      <left style="thin">
        <color rgb="FF7F7F7F"/>
      </left>
      <right style="thin">
        <color auto="1"/>
      </right>
      <top style="thin">
        <color rgb="FF7F7F7F"/>
      </top>
      <bottom style="thin">
        <color rgb="FF7F7F7F"/>
      </bottom>
      <diagonal/>
    </border>
    <border>
      <left style="thick">
        <color auto="1"/>
      </left>
      <right style="thick">
        <color auto="1"/>
      </right>
      <top style="thick">
        <color auto="1"/>
      </top>
      <bottom style="thin">
        <color auto="1"/>
      </bottom>
      <diagonal/>
    </border>
    <border>
      <left/>
      <right/>
      <top style="thin">
        <color auto="1"/>
      </top>
      <bottom style="thin">
        <color auto="1"/>
      </bottom>
      <diagonal/>
    </border>
    <border>
      <left style="thick">
        <color auto="1"/>
      </left>
      <right style="thick">
        <color auto="1"/>
      </right>
      <top style="thin">
        <color auto="1"/>
      </top>
      <bottom style="thin">
        <color auto="1"/>
      </bottom>
      <diagonal/>
    </border>
    <border>
      <left/>
      <right style="thick">
        <color auto="1"/>
      </right>
      <top style="thin">
        <color auto="1"/>
      </top>
      <bottom style="thin">
        <color auto="1"/>
      </bottom>
      <diagonal/>
    </border>
    <border>
      <left style="thick">
        <color auto="1"/>
      </left>
      <right/>
      <top style="thin">
        <color auto="1"/>
      </top>
      <bottom style="thin">
        <color auto="1"/>
      </bottom>
      <diagonal/>
    </border>
    <border>
      <left style="thin">
        <color auto="1"/>
      </left>
      <right style="thick">
        <color auto="1"/>
      </right>
      <top style="thin">
        <color auto="1"/>
      </top>
      <bottom style="thin">
        <color auto="1"/>
      </bottom>
      <diagonal/>
    </border>
    <border>
      <left style="thick">
        <color auto="1"/>
      </left>
      <right style="thin">
        <color auto="1"/>
      </right>
      <top style="thick">
        <color auto="1"/>
      </top>
      <bottom style="thin">
        <color auto="1"/>
      </bottom>
      <diagonal/>
    </border>
    <border>
      <left style="thin">
        <color auto="1"/>
      </left>
      <right style="thin">
        <color auto="1"/>
      </right>
      <top style="thin">
        <color auto="1"/>
      </top>
      <bottom style="thin">
        <color auto="1"/>
      </bottom>
      <diagonal/>
    </border>
    <border>
      <left style="thin">
        <color auto="1"/>
      </left>
      <right style="thick">
        <color auto="1"/>
      </right>
      <top/>
      <bottom style="thin">
        <color auto="1"/>
      </bottom>
      <diagonal/>
    </border>
    <border>
      <left style="thin">
        <color auto="1"/>
      </left>
      <right style="medium">
        <color auto="1"/>
      </right>
      <top style="thin">
        <color auto="1"/>
      </top>
      <bottom style="thin">
        <color auto="1"/>
      </bottom>
      <diagonal/>
    </border>
    <border>
      <left style="thin">
        <color auto="1"/>
      </left>
      <right style="medium">
        <color auto="1"/>
      </right>
      <top style="thick">
        <color auto="1"/>
      </top>
      <bottom style="thin">
        <color auto="1"/>
      </bottom>
      <diagonal/>
    </border>
    <border>
      <left/>
      <right style="medium">
        <color auto="1"/>
      </right>
      <top style="thin">
        <color auto="1"/>
      </top>
      <bottom style="thin">
        <color auto="1"/>
      </bottom>
      <diagonal/>
    </border>
    <border>
      <left/>
      <right style="medium">
        <color auto="1"/>
      </right>
      <top/>
      <bottom style="thin">
        <color auto="1"/>
      </bottom>
      <diagonal/>
    </border>
    <border>
      <left/>
      <right style="thick">
        <color auto="1"/>
      </right>
      <top style="thick">
        <color auto="1"/>
      </top>
      <bottom style="thin">
        <color auto="1"/>
      </bottom>
      <diagonal/>
    </border>
    <border>
      <left style="thick">
        <color auto="1"/>
      </left>
      <right style="thin">
        <color auto="1"/>
      </right>
      <top style="thin">
        <color auto="1"/>
      </top>
      <bottom style="thin">
        <color auto="1"/>
      </bottom>
      <diagonal/>
    </border>
    <border>
      <left style="thick">
        <color auto="1"/>
      </left>
      <right/>
      <top style="thin">
        <color auto="1"/>
      </top>
      <bottom/>
      <diagonal/>
    </border>
    <border>
      <left/>
      <right style="thick">
        <color auto="1"/>
      </right>
      <top/>
      <bottom/>
      <diagonal/>
    </border>
    <border>
      <left style="medium">
        <color auto="1"/>
      </left>
      <right style="thick">
        <color auto="1"/>
      </right>
      <top/>
      <bottom style="thin">
        <color auto="1"/>
      </bottom>
      <diagonal/>
    </border>
    <border>
      <left style="thick">
        <color auto="1"/>
      </left>
      <right/>
      <top style="thin">
        <color auto="1"/>
      </top>
      <bottom style="thick">
        <color auto="1"/>
      </bottom>
      <diagonal/>
    </border>
    <border>
      <left/>
      <right style="medium">
        <color auto="1"/>
      </right>
      <top/>
      <bottom style="thick">
        <color auto="1"/>
      </bottom>
      <diagonal/>
    </border>
    <border>
      <left/>
      <right style="thick">
        <color auto="1"/>
      </right>
      <top/>
      <bottom style="thick">
        <color auto="1"/>
      </bottom>
      <diagonal/>
    </border>
    <border>
      <left style="thick">
        <color auto="1"/>
      </left>
      <right style="thin">
        <color auto="1"/>
      </right>
      <top style="thin">
        <color auto="1"/>
      </top>
      <bottom/>
      <diagonal/>
    </border>
    <border>
      <left style="thick">
        <color auto="1"/>
      </left>
      <right style="thin">
        <color auto="1"/>
      </right>
      <top/>
      <bottom style="thin">
        <color auto="1"/>
      </bottom>
      <diagonal/>
    </border>
    <border>
      <left style="thin">
        <color auto="1"/>
      </left>
      <right style="thin">
        <color auto="1"/>
      </right>
      <top/>
      <bottom/>
      <diagonal/>
    </border>
    <border>
      <left style="thin">
        <color auto="1"/>
      </left>
      <right style="thin">
        <color auto="1"/>
      </right>
      <top/>
      <bottom style="thick">
        <color auto="1"/>
      </bottom>
      <diagonal/>
    </border>
    <border>
      <left style="medium">
        <color indexed="64"/>
      </left>
      <right style="thin">
        <color auto="1"/>
      </right>
      <top style="thin">
        <color auto="1"/>
      </top>
      <bottom style="thin">
        <color auto="1"/>
      </bottom>
      <diagonal/>
    </border>
  </borders>
  <cellStyleXfs count="299">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6" fillId="3" borderId="4" applyNumberFormat="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43" fontId="33" fillId="0" borderId="0" applyFont="0" applyFill="0" applyBorder="0" applyAlignment="0" applyProtection="0"/>
  </cellStyleXfs>
  <cellXfs count="175">
    <xf numFmtId="0" fontId="0" fillId="0" borderId="0" xfId="0"/>
    <xf numFmtId="0" fontId="1" fillId="0" borderId="0" xfId="0" applyFont="1"/>
    <xf numFmtId="0" fontId="1" fillId="0" borderId="0" xfId="0" applyFont="1" applyAlignment="1">
      <alignment vertical="top"/>
    </xf>
    <xf numFmtId="0" fontId="1" fillId="0" borderId="0" xfId="0" applyFont="1" applyBorder="1"/>
    <xf numFmtId="0" fontId="1" fillId="0" borderId="6" xfId="0" applyFont="1" applyBorder="1"/>
    <xf numFmtId="0" fontId="1" fillId="0" borderId="8" xfId="0" applyFont="1" applyBorder="1"/>
    <xf numFmtId="0" fontId="1" fillId="0" borderId="6" xfId="0" applyFont="1" applyBorder="1" applyAlignment="1">
      <alignment vertical="center" wrapText="1"/>
    </xf>
    <xf numFmtId="0" fontId="3" fillId="0" borderId="6" xfId="0" applyFont="1" applyBorder="1" applyAlignment="1">
      <alignment vertical="center" wrapText="1"/>
    </xf>
    <xf numFmtId="0" fontId="2" fillId="0" borderId="1" xfId="0" applyFont="1" applyBorder="1" applyAlignment="1">
      <alignment horizontal="right"/>
    </xf>
    <xf numFmtId="0" fontId="2" fillId="0" borderId="7" xfId="0" applyFont="1" applyBorder="1" applyAlignment="1">
      <alignment horizontal="right"/>
    </xf>
    <xf numFmtId="0" fontId="1" fillId="0" borderId="5" xfId="0" applyFont="1" applyBorder="1"/>
    <xf numFmtId="0" fontId="1" fillId="0" borderId="0" xfId="0" applyFont="1" applyAlignment="1">
      <alignment horizontal="right"/>
    </xf>
    <xf numFmtId="3" fontId="9" fillId="0" borderId="0" xfId="0" applyNumberFormat="1" applyFont="1"/>
    <xf numFmtId="0" fontId="1" fillId="0" borderId="3" xfId="0" applyFont="1" applyBorder="1"/>
    <xf numFmtId="0" fontId="8" fillId="0" borderId="2" xfId="0" applyFont="1" applyBorder="1"/>
    <xf numFmtId="0" fontId="2" fillId="0" borderId="1" xfId="0" applyFont="1" applyBorder="1" applyAlignment="1">
      <alignment horizontal="right" wrapText="1"/>
    </xf>
    <xf numFmtId="0" fontId="3" fillId="0" borderId="3" xfId="0" applyFont="1" applyBorder="1"/>
    <xf numFmtId="0" fontId="10" fillId="0" borderId="0" xfId="0" applyFont="1" applyAlignment="1">
      <alignment horizontal="left" vertical="center" wrapText="1"/>
    </xf>
    <xf numFmtId="0" fontId="10" fillId="0" borderId="0" xfId="0" applyFont="1" applyAlignment="1">
      <alignment horizontal="left" wrapText="1"/>
    </xf>
    <xf numFmtId="0" fontId="11" fillId="0" borderId="0" xfId="0" applyFont="1"/>
    <xf numFmtId="0" fontId="10" fillId="0" borderId="8" xfId="0" applyFont="1" applyBorder="1"/>
    <xf numFmtId="0" fontId="10" fillId="0" borderId="12" xfId="0" applyFont="1" applyBorder="1"/>
    <xf numFmtId="0" fontId="10" fillId="0" borderId="0" xfId="0" applyFont="1"/>
    <xf numFmtId="0" fontId="10" fillId="0" borderId="3" xfId="0" applyFont="1" applyBorder="1"/>
    <xf numFmtId="0" fontId="10" fillId="0" borderId="0" xfId="0" applyFont="1" applyBorder="1"/>
    <xf numFmtId="0" fontId="12" fillId="0" borderId="0" xfId="0" applyFont="1" applyAlignment="1">
      <alignment horizontal="left" wrapText="1"/>
    </xf>
    <xf numFmtId="0" fontId="14" fillId="0" borderId="0" xfId="0" applyFont="1"/>
    <xf numFmtId="0" fontId="14" fillId="0" borderId="3" xfId="0" applyFont="1" applyBorder="1"/>
    <xf numFmtId="0" fontId="14" fillId="0" borderId="12" xfId="0" applyFont="1" applyBorder="1"/>
    <xf numFmtId="0" fontId="10" fillId="0" borderId="14" xfId="0" applyFont="1" applyBorder="1"/>
    <xf numFmtId="0" fontId="13" fillId="0" borderId="12" xfId="0" applyFont="1" applyBorder="1"/>
    <xf numFmtId="0" fontId="12" fillId="6" borderId="0" xfId="0" applyFont="1" applyFill="1" applyBorder="1" applyAlignment="1">
      <alignment horizontal="left" wrapText="1"/>
    </xf>
    <xf numFmtId="0" fontId="13" fillId="0" borderId="0" xfId="0" applyFont="1" applyBorder="1"/>
    <xf numFmtId="0" fontId="15" fillId="0" borderId="0" xfId="0" applyFont="1" applyBorder="1"/>
    <xf numFmtId="0" fontId="16" fillId="0" borderId="0" xfId="128" applyFont="1"/>
    <xf numFmtId="0" fontId="15" fillId="0" borderId="0" xfId="0" applyFont="1" applyAlignment="1">
      <alignment horizontal="left" vertical="center" wrapText="1"/>
    </xf>
    <xf numFmtId="0" fontId="17" fillId="0" borderId="0" xfId="0" applyFont="1" applyAlignment="1">
      <alignment vertical="top"/>
    </xf>
    <xf numFmtId="0" fontId="18" fillId="0" borderId="0" xfId="0" applyFont="1"/>
    <xf numFmtId="0" fontId="20" fillId="0" borderId="0" xfId="0" applyFont="1" applyAlignment="1">
      <alignment horizontal="left" vertical="center"/>
    </xf>
    <xf numFmtId="0" fontId="21" fillId="0" borderId="0" xfId="0" applyFont="1" applyAlignment="1">
      <alignment horizontal="left" vertical="center"/>
    </xf>
    <xf numFmtId="0" fontId="22" fillId="0" borderId="0" xfId="0" applyFont="1" applyAlignment="1">
      <alignment horizontal="left" vertical="center"/>
    </xf>
    <xf numFmtId="0" fontId="22" fillId="8" borderId="0" xfId="0" applyFont="1" applyFill="1" applyAlignment="1">
      <alignment horizontal="left" vertical="center"/>
    </xf>
    <xf numFmtId="0" fontId="10" fillId="0" borderId="0" xfId="0" applyFont="1" applyAlignment="1">
      <alignment horizontal="left" vertical="center"/>
    </xf>
    <xf numFmtId="0" fontId="21" fillId="0" borderId="0" xfId="0" applyFont="1" applyAlignment="1">
      <alignment vertical="center"/>
    </xf>
    <xf numFmtId="0" fontId="22" fillId="0" borderId="0" xfId="0" applyFont="1" applyAlignment="1">
      <alignment vertical="center"/>
    </xf>
    <xf numFmtId="0" fontId="22" fillId="7" borderId="0" xfId="0" applyFont="1" applyFill="1" applyAlignment="1">
      <alignment vertical="center"/>
    </xf>
    <xf numFmtId="0" fontId="22" fillId="9" borderId="0" xfId="0" applyFont="1" applyFill="1" applyAlignment="1">
      <alignment vertical="center"/>
    </xf>
    <xf numFmtId="0" fontId="22" fillId="9" borderId="0" xfId="0" applyFont="1" applyFill="1" applyAlignment="1">
      <alignment horizontal="left" vertical="center"/>
    </xf>
    <xf numFmtId="0" fontId="19" fillId="0" borderId="0" xfId="0" applyFont="1" applyAlignment="1">
      <alignment vertical="center"/>
    </xf>
    <xf numFmtId="0" fontId="13" fillId="0" borderId="0" xfId="0" applyFont="1" applyAlignment="1">
      <alignment horizontal="left" vertical="center" wrapText="1"/>
    </xf>
    <xf numFmtId="0" fontId="13" fillId="0" borderId="0" xfId="0" applyFont="1" applyAlignment="1">
      <alignment horizontal="left" vertical="center"/>
    </xf>
    <xf numFmtId="0" fontId="6" fillId="3" borderId="10" xfId="27" applyFont="1" applyBorder="1" applyAlignment="1">
      <alignment vertical="center" wrapText="1"/>
    </xf>
    <xf numFmtId="164" fontId="10" fillId="4" borderId="15" xfId="0" applyNumberFormat="1" applyFont="1" applyFill="1" applyBorder="1" applyAlignment="1">
      <alignment horizontal="left" wrapText="1"/>
    </xf>
    <xf numFmtId="0" fontId="10" fillId="5" borderId="15" xfId="0" applyFont="1" applyFill="1" applyBorder="1" applyAlignment="1">
      <alignment horizontal="left" wrapText="1"/>
    </xf>
    <xf numFmtId="0" fontId="10" fillId="4" borderId="11" xfId="0" applyFont="1" applyFill="1" applyBorder="1" applyAlignment="1">
      <alignment horizontal="left" wrapText="1"/>
    </xf>
    <xf numFmtId="164" fontId="10" fillId="4" borderId="13" xfId="0" applyNumberFormat="1" applyFont="1" applyFill="1" applyBorder="1" applyAlignment="1">
      <alignment horizontal="left" wrapText="1"/>
    </xf>
    <xf numFmtId="0" fontId="10" fillId="4" borderId="13" xfId="0" applyFont="1" applyFill="1" applyBorder="1" applyAlignment="1">
      <alignment horizontal="left" wrapText="1"/>
    </xf>
    <xf numFmtId="0" fontId="10" fillId="5" borderId="13" xfId="0" applyFont="1" applyFill="1" applyBorder="1" applyAlignment="1">
      <alignment horizontal="left" wrapText="1"/>
    </xf>
    <xf numFmtId="0" fontId="2" fillId="0" borderId="7" xfId="0" applyFont="1" applyBorder="1" applyAlignment="1">
      <alignment vertical="top"/>
    </xf>
    <xf numFmtId="0" fontId="2" fillId="0" borderId="9" xfId="0" applyFont="1" applyBorder="1" applyAlignment="1">
      <alignment vertical="center" wrapText="1"/>
    </xf>
    <xf numFmtId="0" fontId="2" fillId="0" borderId="7" xfId="0" applyFont="1" applyBorder="1" applyAlignment="1">
      <alignment vertical="center" wrapText="1"/>
    </xf>
    <xf numFmtId="0" fontId="3" fillId="0" borderId="9" xfId="0" applyFont="1" applyBorder="1" applyAlignment="1">
      <alignment horizontal="right"/>
    </xf>
    <xf numFmtId="3" fontId="3" fillId="0" borderId="6" xfId="0" applyNumberFormat="1" applyFont="1" applyBorder="1" applyAlignment="1">
      <alignment vertical="center" wrapText="1"/>
    </xf>
    <xf numFmtId="0" fontId="0" fillId="10" borderId="0" xfId="0" applyFill="1" applyBorder="1" applyAlignment="1">
      <alignment wrapText="1"/>
    </xf>
    <xf numFmtId="0" fontId="1" fillId="10" borderId="0" xfId="0" applyFont="1" applyFill="1" applyBorder="1"/>
    <xf numFmtId="0" fontId="23" fillId="10" borderId="6" xfId="0" applyFont="1" applyFill="1" applyBorder="1"/>
    <xf numFmtId="0" fontId="1" fillId="10" borderId="8" xfId="0" applyFont="1" applyFill="1" applyBorder="1"/>
    <xf numFmtId="0" fontId="1" fillId="10" borderId="9" xfId="0" applyFont="1" applyFill="1" applyBorder="1"/>
    <xf numFmtId="0" fontId="1" fillId="2" borderId="1" xfId="0" applyFont="1" applyFill="1" applyBorder="1" applyAlignment="1">
      <alignment horizontal="left" vertical="top" wrapText="1"/>
    </xf>
    <xf numFmtId="0" fontId="1" fillId="2" borderId="1" xfId="0" applyFont="1" applyFill="1" applyBorder="1" applyAlignment="1">
      <alignment horizontal="left" vertical="top"/>
    </xf>
    <xf numFmtId="0" fontId="8" fillId="0" borderId="0" xfId="0" applyFont="1" applyAlignment="1">
      <alignment vertical="top"/>
    </xf>
    <xf numFmtId="0" fontId="25" fillId="0" borderId="0" xfId="0" applyFont="1" applyAlignment="1"/>
    <xf numFmtId="0" fontId="24" fillId="0" borderId="0" xfId="0" applyFont="1" applyAlignment="1">
      <alignment vertical="top"/>
    </xf>
    <xf numFmtId="0" fontId="24" fillId="0" borderId="1" xfId="0" applyFont="1" applyBorder="1"/>
    <xf numFmtId="3" fontId="13" fillId="0" borderId="0" xfId="0" applyNumberFormat="1" applyFont="1"/>
    <xf numFmtId="0" fontId="14" fillId="0" borderId="0" xfId="0" applyFont="1" applyBorder="1"/>
    <xf numFmtId="0" fontId="10" fillId="6" borderId="0" xfId="0" applyFont="1" applyFill="1" applyBorder="1" applyAlignment="1">
      <alignment horizontal="left" wrapText="1"/>
    </xf>
    <xf numFmtId="0" fontId="13" fillId="0" borderId="8" xfId="0" applyFont="1" applyBorder="1"/>
    <xf numFmtId="0" fontId="26" fillId="0" borderId="0" xfId="0" applyFont="1"/>
    <xf numFmtId="0" fontId="27" fillId="0" borderId="0" xfId="0" applyFont="1" applyAlignment="1">
      <alignment vertical="center"/>
    </xf>
    <xf numFmtId="0" fontId="29" fillId="0" borderId="0" xfId="0" applyFont="1" applyAlignment="1">
      <alignment vertical="center"/>
    </xf>
    <xf numFmtId="0" fontId="29" fillId="10" borderId="0" xfId="0" applyFont="1" applyFill="1" applyAlignment="1">
      <alignment vertical="center"/>
    </xf>
    <xf numFmtId="0" fontId="28" fillId="0" borderId="0" xfId="0" applyFont="1"/>
    <xf numFmtId="0" fontId="21" fillId="0" borderId="0" xfId="0" applyFont="1"/>
    <xf numFmtId="0" fontId="22" fillId="0" borderId="0" xfId="0" applyFont="1"/>
    <xf numFmtId="0" fontId="29" fillId="5" borderId="0" xfId="0" applyFont="1" applyFill="1" applyAlignment="1">
      <alignment vertical="center"/>
    </xf>
    <xf numFmtId="164" fontId="10" fillId="4" borderId="20" xfId="0" applyNumberFormat="1" applyFont="1" applyFill="1" applyBorder="1" applyAlignment="1">
      <alignment horizontal="left" wrapText="1"/>
    </xf>
    <xf numFmtId="164" fontId="10" fillId="4" borderId="21" xfId="0" applyNumberFormat="1" applyFont="1" applyFill="1" applyBorder="1" applyAlignment="1">
      <alignment horizontal="left" wrapText="1"/>
    </xf>
    <xf numFmtId="164" fontId="10" fillId="4" borderId="22" xfId="0" applyNumberFormat="1" applyFont="1" applyFill="1" applyBorder="1" applyAlignment="1">
      <alignment horizontal="left" wrapText="1"/>
    </xf>
    <xf numFmtId="0" fontId="10" fillId="5" borderId="22" xfId="0" applyFont="1" applyFill="1" applyBorder="1" applyAlignment="1">
      <alignment horizontal="left" wrapText="1"/>
    </xf>
    <xf numFmtId="0" fontId="30" fillId="0" borderId="0" xfId="0" applyFont="1" applyBorder="1"/>
    <xf numFmtId="0" fontId="10" fillId="5" borderId="23" xfId="0" applyFont="1" applyFill="1" applyBorder="1" applyAlignment="1">
      <alignment horizontal="left" wrapText="1"/>
    </xf>
    <xf numFmtId="164" fontId="10" fillId="4" borderId="24" xfId="0" applyNumberFormat="1" applyFont="1" applyFill="1" applyBorder="1" applyAlignment="1">
      <alignment horizontal="left" wrapText="1"/>
    </xf>
    <xf numFmtId="164" fontId="10" fillId="4" borderId="25" xfId="0" applyNumberFormat="1" applyFont="1" applyFill="1" applyBorder="1" applyAlignment="1">
      <alignment horizontal="left" wrapText="1"/>
    </xf>
    <xf numFmtId="164" fontId="10" fillId="4" borderId="14" xfId="0" applyNumberFormat="1" applyFont="1" applyFill="1" applyBorder="1" applyAlignment="1">
      <alignment horizontal="left" wrapText="1"/>
    </xf>
    <xf numFmtId="164" fontId="10" fillId="11" borderId="14" xfId="0" applyNumberFormat="1" applyFont="1" applyFill="1" applyBorder="1" applyAlignment="1">
      <alignment horizontal="left" wrapText="1"/>
    </xf>
    <xf numFmtId="0" fontId="10" fillId="5" borderId="14" xfId="0" applyFont="1" applyFill="1" applyBorder="1" applyAlignment="1">
      <alignment horizontal="left" wrapText="1"/>
    </xf>
    <xf numFmtId="0" fontId="10" fillId="4" borderId="14" xfId="0" applyFont="1" applyFill="1" applyBorder="1" applyAlignment="1">
      <alignment horizontal="left" wrapText="1"/>
    </xf>
    <xf numFmtId="0" fontId="10" fillId="11" borderId="27" xfId="0" applyFont="1" applyFill="1" applyBorder="1" applyAlignment="1">
      <alignment horizontal="left" wrapText="1"/>
    </xf>
    <xf numFmtId="0" fontId="10" fillId="5" borderId="26" xfId="0" applyFont="1" applyFill="1" applyBorder="1" applyAlignment="1">
      <alignment horizontal="left" wrapText="1"/>
    </xf>
    <xf numFmtId="0" fontId="10" fillId="5" borderId="28" xfId="0" applyFont="1" applyFill="1" applyBorder="1" applyAlignment="1">
      <alignment horizontal="left" wrapText="1"/>
    </xf>
    <xf numFmtId="0" fontId="10" fillId="5" borderId="29" xfId="0" applyFont="1" applyFill="1" applyBorder="1" applyAlignment="1">
      <alignment horizontal="left" wrapText="1"/>
    </xf>
    <xf numFmtId="0" fontId="10" fillId="5" borderId="30" xfId="0" applyFont="1" applyFill="1" applyBorder="1" applyAlignment="1">
      <alignment horizontal="left" wrapText="1"/>
    </xf>
    <xf numFmtId="164" fontId="10" fillId="5" borderId="31" xfId="0" applyNumberFormat="1" applyFont="1" applyFill="1" applyBorder="1" applyAlignment="1">
      <alignment horizontal="left" wrapText="1"/>
    </xf>
    <xf numFmtId="0" fontId="10" fillId="4" borderId="18" xfId="0" applyFont="1" applyFill="1" applyBorder="1" applyAlignment="1">
      <alignment horizontal="left" vertical="center"/>
    </xf>
    <xf numFmtId="0" fontId="10" fillId="4" borderId="33" xfId="0" applyFont="1" applyFill="1" applyBorder="1" applyAlignment="1">
      <alignment horizontal="left" vertical="center"/>
    </xf>
    <xf numFmtId="0" fontId="10" fillId="4" borderId="19" xfId="0" applyFont="1" applyFill="1" applyBorder="1" applyAlignment="1">
      <alignment horizontal="left" wrapText="1"/>
    </xf>
    <xf numFmtId="0" fontId="10" fillId="4" borderId="16" xfId="0" applyFont="1" applyFill="1" applyBorder="1" applyAlignment="1">
      <alignment horizontal="left" wrapText="1"/>
    </xf>
    <xf numFmtId="0" fontId="10" fillId="4" borderId="24" xfId="0" applyFont="1" applyFill="1" applyBorder="1" applyAlignment="1">
      <alignment horizontal="left" wrapText="1"/>
    </xf>
    <xf numFmtId="0" fontId="10" fillId="4" borderId="34" xfId="0" applyFont="1" applyFill="1" applyBorder="1" applyAlignment="1">
      <alignment horizontal="left" vertical="center"/>
    </xf>
    <xf numFmtId="0" fontId="10" fillId="4" borderId="35" xfId="0" applyFont="1" applyFill="1" applyBorder="1" applyAlignment="1">
      <alignment horizontal="left" vertical="center"/>
    </xf>
    <xf numFmtId="0" fontId="2" fillId="0" borderId="0" xfId="0" applyFont="1" applyFill="1" applyBorder="1" applyAlignment="1">
      <alignment vertical="center" wrapText="1"/>
    </xf>
    <xf numFmtId="0" fontId="2" fillId="0" borderId="8" xfId="0" applyFont="1" applyBorder="1" applyAlignment="1">
      <alignment vertical="center" wrapText="1"/>
    </xf>
    <xf numFmtId="0" fontId="2" fillId="0" borderId="6" xfId="0" applyFont="1" applyBorder="1" applyAlignment="1">
      <alignment vertical="center" wrapText="1"/>
    </xf>
    <xf numFmtId="0" fontId="1" fillId="0" borderId="0" xfId="0" applyFont="1" applyFill="1" applyBorder="1" applyAlignment="1">
      <alignment vertical="center" wrapText="1"/>
    </xf>
    <xf numFmtId="0" fontId="2" fillId="0" borderId="9" xfId="0" applyFont="1" applyFill="1" applyBorder="1" applyAlignment="1">
      <alignment vertical="center" wrapText="1"/>
    </xf>
    <xf numFmtId="0" fontId="2" fillId="12" borderId="0" xfId="0" applyFont="1" applyFill="1" applyBorder="1" applyAlignment="1">
      <alignment horizontal="right"/>
    </xf>
    <xf numFmtId="3" fontId="2" fillId="12" borderId="0" xfId="0" applyNumberFormat="1" applyFont="1" applyFill="1" applyBorder="1"/>
    <xf numFmtId="0" fontId="4" fillId="4" borderId="13" xfId="128" applyFill="1" applyBorder="1" applyAlignment="1">
      <alignment horizontal="left" wrapText="1"/>
    </xf>
    <xf numFmtId="3" fontId="10" fillId="4" borderId="17" xfId="0" applyNumberFormat="1" applyFont="1" applyFill="1" applyBorder="1" applyAlignment="1">
      <alignment horizontal="left" wrapText="1"/>
    </xf>
    <xf numFmtId="4" fontId="10" fillId="4" borderId="25" xfId="0" applyNumberFormat="1" applyFont="1" applyFill="1" applyBorder="1" applyAlignment="1">
      <alignment horizontal="left" wrapText="1"/>
    </xf>
    <xf numFmtId="3" fontId="10" fillId="4" borderId="25" xfId="0" applyNumberFormat="1" applyFont="1" applyFill="1" applyBorder="1" applyAlignment="1">
      <alignment horizontal="left" wrapText="1"/>
    </xf>
    <xf numFmtId="0" fontId="10" fillId="5" borderId="15" xfId="0" applyFont="1" applyFill="1" applyBorder="1" applyAlignment="1">
      <alignment horizontal="left"/>
    </xf>
    <xf numFmtId="4" fontId="10" fillId="0" borderId="0" xfId="0" applyNumberFormat="1" applyFont="1" applyAlignment="1">
      <alignment horizontal="left" vertical="center" wrapText="1"/>
    </xf>
    <xf numFmtId="165" fontId="10" fillId="4" borderId="33" xfId="0" applyNumberFormat="1" applyFont="1" applyFill="1" applyBorder="1" applyAlignment="1">
      <alignment horizontal="left" vertical="center"/>
    </xf>
    <xf numFmtId="3" fontId="10" fillId="4" borderId="25" xfId="0" applyNumberFormat="1" applyFont="1" applyFill="1" applyBorder="1" applyAlignment="1">
      <alignment horizontal="left" vertical="center"/>
    </xf>
    <xf numFmtId="3" fontId="10" fillId="4" borderId="32" xfId="0" applyNumberFormat="1" applyFont="1" applyFill="1" applyBorder="1" applyAlignment="1">
      <alignment horizontal="left" vertical="center"/>
    </xf>
    <xf numFmtId="0" fontId="0" fillId="0" borderId="0" xfId="0" applyAlignment="1">
      <alignment vertical="center"/>
    </xf>
    <xf numFmtId="0" fontId="34" fillId="2" borderId="1" xfId="0" applyFont="1" applyFill="1" applyBorder="1" applyAlignment="1">
      <alignment horizontal="left" vertical="top" wrapText="1"/>
    </xf>
    <xf numFmtId="0" fontId="34" fillId="0" borderId="0" xfId="0" applyFont="1" applyBorder="1" applyAlignment="1">
      <alignment vertical="top" wrapText="1"/>
    </xf>
    <xf numFmtId="0" fontId="1" fillId="0" borderId="1" xfId="0" applyFont="1" applyFill="1" applyBorder="1" applyAlignment="1">
      <alignment vertical="center" wrapText="1"/>
    </xf>
    <xf numFmtId="0" fontId="35" fillId="2" borderId="1" xfId="0" applyFont="1" applyFill="1" applyBorder="1" applyAlignment="1">
      <alignment horizontal="left" vertical="top" wrapText="1"/>
    </xf>
    <xf numFmtId="0" fontId="35" fillId="0" borderId="0" xfId="0" applyFont="1" applyBorder="1" applyAlignment="1">
      <alignment vertical="top" wrapText="1"/>
    </xf>
    <xf numFmtId="0" fontId="1" fillId="0" borderId="0" xfId="0" applyFont="1" applyBorder="1" applyAlignment="1">
      <alignment vertical="top" wrapText="1"/>
    </xf>
    <xf numFmtId="0" fontId="32" fillId="0" borderId="1" xfId="0" applyFont="1" applyFill="1" applyBorder="1" applyAlignment="1">
      <alignment horizontal="left" vertical="center" wrapText="1"/>
    </xf>
    <xf numFmtId="0" fontId="35" fillId="2" borderId="1" xfId="0" applyFont="1" applyFill="1" applyBorder="1" applyAlignment="1">
      <alignment horizontal="left" vertical="top"/>
    </xf>
    <xf numFmtId="0" fontId="2" fillId="2" borderId="1" xfId="0" applyFont="1" applyFill="1" applyBorder="1" applyAlignment="1">
      <alignment horizontal="left" vertical="top"/>
    </xf>
    <xf numFmtId="0" fontId="34" fillId="2" borderId="1" xfId="0" applyFont="1" applyFill="1" applyBorder="1" applyAlignment="1">
      <alignment horizontal="left" vertical="top"/>
    </xf>
    <xf numFmtId="0" fontId="2" fillId="0" borderId="1" xfId="0" applyFont="1" applyFill="1" applyBorder="1" applyAlignment="1">
      <alignment vertical="center" wrapText="1"/>
    </xf>
    <xf numFmtId="0" fontId="6" fillId="13" borderId="6" xfId="0" applyFont="1" applyFill="1" applyBorder="1" applyAlignment="1">
      <alignment vertical="center" wrapText="1"/>
    </xf>
    <xf numFmtId="0" fontId="1" fillId="2" borderId="1" xfId="0" applyFont="1" applyFill="1" applyBorder="1" applyAlignment="1">
      <alignment horizontal="left" vertical="center"/>
    </xf>
    <xf numFmtId="0" fontId="2" fillId="0" borderId="0" xfId="0" applyFont="1" applyBorder="1" applyAlignment="1">
      <alignment vertical="top" wrapText="1"/>
    </xf>
    <xf numFmtId="0" fontId="1" fillId="2" borderId="7" xfId="0" applyFont="1" applyFill="1" applyBorder="1" applyAlignment="1">
      <alignment horizontal="left" vertical="top"/>
    </xf>
    <xf numFmtId="0" fontId="1" fillId="0" borderId="8" xfId="0" applyFont="1" applyBorder="1" applyAlignment="1">
      <alignment vertical="top" wrapText="1"/>
    </xf>
    <xf numFmtId="0" fontId="6" fillId="13" borderId="9" xfId="0" applyFont="1" applyFill="1" applyBorder="1" applyAlignment="1">
      <alignment vertical="center" wrapText="1"/>
    </xf>
    <xf numFmtId="3" fontId="2" fillId="12" borderId="0" xfId="0" applyNumberFormat="1" applyFont="1" applyFill="1" applyBorder="1" applyAlignment="1">
      <alignment horizontal="right"/>
    </xf>
    <xf numFmtId="166" fontId="1" fillId="0" borderId="6" xfId="298" applyNumberFormat="1" applyFont="1" applyBorder="1" applyAlignment="1">
      <alignment vertical="center" wrapText="1"/>
    </xf>
    <xf numFmtId="166" fontId="3" fillId="0" borderId="6" xfId="298" applyNumberFormat="1" applyFont="1" applyBorder="1" applyAlignment="1">
      <alignment vertical="center" wrapText="1"/>
    </xf>
    <xf numFmtId="166" fontId="2" fillId="0" borderId="6" xfId="298" applyNumberFormat="1" applyFont="1" applyBorder="1" applyAlignment="1">
      <alignment vertical="center" wrapText="1"/>
    </xf>
    <xf numFmtId="3" fontId="1" fillId="0" borderId="0" xfId="0" applyNumberFormat="1" applyFont="1"/>
    <xf numFmtId="166" fontId="9" fillId="0" borderId="8" xfId="298" applyNumberFormat="1" applyFont="1" applyBorder="1"/>
    <xf numFmtId="166" fontId="1" fillId="0" borderId="0" xfId="298" applyNumberFormat="1" applyFont="1"/>
    <xf numFmtId="166" fontId="1" fillId="0" borderId="0" xfId="298" applyNumberFormat="1" applyFont="1" applyFill="1" applyBorder="1"/>
    <xf numFmtId="166" fontId="36" fillId="0" borderId="8" xfId="298" applyNumberFormat="1" applyFont="1" applyBorder="1"/>
    <xf numFmtId="0" fontId="1" fillId="0" borderId="7" xfId="0" applyFont="1" applyBorder="1"/>
    <xf numFmtId="0" fontId="23" fillId="7" borderId="0" xfId="0" applyFont="1" applyFill="1" applyBorder="1" applyAlignment="1">
      <alignment wrapText="1"/>
    </xf>
    <xf numFmtId="0" fontId="23" fillId="10" borderId="0" xfId="0" applyFont="1" applyFill="1" applyBorder="1"/>
    <xf numFmtId="0" fontId="23" fillId="7" borderId="6" xfId="0" applyFont="1" applyFill="1" applyBorder="1" applyAlignment="1">
      <alignment wrapText="1"/>
    </xf>
    <xf numFmtId="0" fontId="10" fillId="10" borderId="36" xfId="0" applyFont="1" applyFill="1" applyBorder="1" applyAlignment="1">
      <alignment horizontal="left" wrapText="1"/>
    </xf>
    <xf numFmtId="0" fontId="10" fillId="10" borderId="18" xfId="0" applyFont="1" applyFill="1" applyBorder="1" applyAlignment="1">
      <alignment horizontal="left" wrapText="1"/>
    </xf>
    <xf numFmtId="164" fontId="10" fillId="4" borderId="15" xfId="0" applyNumberFormat="1" applyFont="1" applyFill="1" applyBorder="1" applyAlignment="1">
      <alignment horizontal="left" wrapText="1"/>
    </xf>
    <xf numFmtId="164" fontId="10" fillId="4" borderId="22" xfId="0" applyNumberFormat="1" applyFont="1" applyFill="1" applyBorder="1" applyAlignment="1">
      <alignment horizontal="left" wrapText="1"/>
    </xf>
    <xf numFmtId="0" fontId="10" fillId="5" borderId="15" xfId="0" applyFont="1" applyFill="1" applyBorder="1" applyAlignment="1">
      <alignment horizontal="left" wrapText="1"/>
    </xf>
    <xf numFmtId="0" fontId="10" fillId="5" borderId="22" xfId="0" applyFont="1" applyFill="1" applyBorder="1" applyAlignment="1">
      <alignment horizontal="left" wrapText="1"/>
    </xf>
    <xf numFmtId="0" fontId="8" fillId="0" borderId="2" xfId="0" applyFont="1" applyBorder="1" applyAlignment="1"/>
    <xf numFmtId="0" fontId="0" fillId="0" borderId="3" xfId="0" applyBorder="1" applyAlignment="1"/>
    <xf numFmtId="0" fontId="0" fillId="0" borderId="5" xfId="0" applyBorder="1" applyAlignment="1"/>
    <xf numFmtId="0" fontId="8" fillId="0" borderId="2" xfId="0" applyFont="1" applyBorder="1" applyAlignment="1">
      <alignment vertical="center" wrapText="1"/>
    </xf>
    <xf numFmtId="0" fontId="8" fillId="0" borderId="0" xfId="0" applyFont="1" applyBorder="1" applyAlignment="1">
      <alignment horizontal="left"/>
    </xf>
    <xf numFmtId="0" fontId="0" fillId="0" borderId="0" xfId="0" applyBorder="1" applyAlignment="1"/>
    <xf numFmtId="0" fontId="24" fillId="0" borderId="1" xfId="0" applyFont="1" applyBorder="1" applyAlignment="1">
      <alignment horizontal="left" vertical="center" wrapText="1"/>
    </xf>
    <xf numFmtId="0" fontId="24" fillId="0" borderId="0" xfId="0" applyFont="1" applyBorder="1" applyAlignment="1">
      <alignment horizontal="left" vertical="center" wrapText="1"/>
    </xf>
    <xf numFmtId="0" fontId="24" fillId="0" borderId="6" xfId="0" applyFont="1" applyBorder="1" applyAlignment="1">
      <alignment horizontal="left" vertical="center" wrapText="1"/>
    </xf>
    <xf numFmtId="3" fontId="13" fillId="0" borderId="0" xfId="0" applyNumberFormat="1" applyFont="1" applyAlignment="1">
      <alignment vertical="center"/>
    </xf>
    <xf numFmtId="0" fontId="0" fillId="0" borderId="0" xfId="0" applyAlignment="1">
      <alignment vertical="center"/>
    </xf>
  </cellXfs>
  <cellStyles count="299">
    <cellStyle name="Entrée" xfId="27" builtinId="20"/>
    <cellStyle name="Lien hypertexte" xfId="1" builtinId="8" hidden="1"/>
    <cellStyle name="Lien hypertexte" xfId="3" builtinId="8" hidden="1"/>
    <cellStyle name="Lien hypertexte" xfId="5" builtinId="8" hidden="1"/>
    <cellStyle name="Lien hypertexte" xfId="7" builtinId="8" hidden="1"/>
    <cellStyle name="Lien hypertexte" xfId="9" builtinId="8" hidden="1"/>
    <cellStyle name="Lien hypertexte" xfId="11" builtinId="8" hidden="1"/>
    <cellStyle name="Lien hypertexte" xfId="13" builtinId="8" hidden="1"/>
    <cellStyle name="Lien hypertexte" xfId="15" builtinId="8" hidden="1"/>
    <cellStyle name="Lien hypertexte" xfId="17" builtinId="8" hidden="1"/>
    <cellStyle name="Lien hypertexte" xfId="19" builtinId="8" hidden="1"/>
    <cellStyle name="Lien hypertexte" xfId="21" builtinId="8" hidden="1"/>
    <cellStyle name="Lien hypertexte" xfId="23" builtinId="8" hidden="1"/>
    <cellStyle name="Lien hypertexte" xfId="25" builtinId="8" hidden="1"/>
    <cellStyle name="Lien hypertexte" xfId="28" builtinId="8" hidden="1"/>
    <cellStyle name="Lien hypertexte" xfId="30" builtinId="8" hidden="1"/>
    <cellStyle name="Lien hypertexte" xfId="32" builtinId="8" hidden="1"/>
    <cellStyle name="Lien hypertexte" xfId="34" builtinId="8" hidden="1"/>
    <cellStyle name="Lien hypertexte" xfId="36" builtinId="8" hidden="1"/>
    <cellStyle name="Lien hypertexte" xfId="38" builtinId="8" hidden="1"/>
    <cellStyle name="Lien hypertexte" xfId="40" builtinId="8" hidden="1"/>
    <cellStyle name="Lien hypertexte" xfId="42" builtinId="8" hidden="1"/>
    <cellStyle name="Lien hypertexte" xfId="44" builtinId="8" hidden="1"/>
    <cellStyle name="Lien hypertexte" xfId="46" builtinId="8" hidden="1"/>
    <cellStyle name="Lien hypertexte" xfId="48" builtinId="8" hidden="1"/>
    <cellStyle name="Lien hypertexte" xfId="50" builtinId="8" hidden="1"/>
    <cellStyle name="Lien hypertexte" xfId="52" builtinId="8" hidden="1"/>
    <cellStyle name="Lien hypertexte" xfId="54" builtinId="8" hidden="1"/>
    <cellStyle name="Lien hypertexte" xfId="56" builtinId="8" hidden="1"/>
    <cellStyle name="Lien hypertexte" xfId="58" builtinId="8" hidden="1"/>
    <cellStyle name="Lien hypertexte" xfId="60" builtinId="8" hidden="1"/>
    <cellStyle name="Lien hypertexte" xfId="62" builtinId="8" hidden="1"/>
    <cellStyle name="Lien hypertexte" xfId="64" builtinId="8" hidden="1"/>
    <cellStyle name="Lien hypertexte" xfId="66" builtinId="8" hidden="1"/>
    <cellStyle name="Lien hypertexte" xfId="68" builtinId="8" hidden="1"/>
    <cellStyle name="Lien hypertexte" xfId="70" builtinId="8" hidden="1"/>
    <cellStyle name="Lien hypertexte" xfId="72" builtinId="8" hidden="1"/>
    <cellStyle name="Lien hypertexte" xfId="74" builtinId="8" hidden="1"/>
    <cellStyle name="Lien hypertexte" xfId="76" builtinId="8" hidden="1"/>
    <cellStyle name="Lien hypertexte" xfId="78" builtinId="8" hidden="1"/>
    <cellStyle name="Lien hypertexte" xfId="80" builtinId="8" hidden="1"/>
    <cellStyle name="Lien hypertexte" xfId="82" builtinId="8" hidden="1"/>
    <cellStyle name="Lien hypertexte" xfId="84" builtinId="8" hidden="1"/>
    <cellStyle name="Lien hypertexte" xfId="86" builtinId="8" hidden="1"/>
    <cellStyle name="Lien hypertexte" xfId="88" builtinId="8" hidden="1"/>
    <cellStyle name="Lien hypertexte" xfId="90" builtinId="8" hidden="1"/>
    <cellStyle name="Lien hypertexte" xfId="92" builtinId="8" hidden="1"/>
    <cellStyle name="Lien hypertexte" xfId="94" builtinId="8" hidden="1"/>
    <cellStyle name="Lien hypertexte" xfId="96" builtinId="8" hidden="1"/>
    <cellStyle name="Lien hypertexte" xfId="98" builtinId="8" hidden="1"/>
    <cellStyle name="Lien hypertexte" xfId="100" builtinId="8" hidden="1"/>
    <cellStyle name="Lien hypertexte" xfId="102" builtinId="8" hidden="1"/>
    <cellStyle name="Lien hypertexte" xfId="104" builtinId="8" hidden="1"/>
    <cellStyle name="Lien hypertexte" xfId="106" builtinId="8" hidden="1"/>
    <cellStyle name="Lien hypertexte" xfId="108" builtinId="8" hidden="1"/>
    <cellStyle name="Lien hypertexte" xfId="110" builtinId="8" hidden="1"/>
    <cellStyle name="Lien hypertexte" xfId="112" builtinId="8" hidden="1"/>
    <cellStyle name="Lien hypertexte" xfId="114" builtinId="8" hidden="1"/>
    <cellStyle name="Lien hypertexte" xfId="116" builtinId="8" hidden="1"/>
    <cellStyle name="Lien hypertexte" xfId="118" builtinId="8" hidden="1"/>
    <cellStyle name="Lien hypertexte" xfId="120" builtinId="8" hidden="1"/>
    <cellStyle name="Lien hypertexte" xfId="122" builtinId="8" hidden="1"/>
    <cellStyle name="Lien hypertexte" xfId="124" builtinId="8" hidden="1"/>
    <cellStyle name="Lien hypertexte" xfId="126" builtinId="8" hidden="1"/>
    <cellStyle name="Lien hypertexte" xfId="128" builtinId="8"/>
    <cellStyle name="Lien hypertexte visité" xfId="2" builtinId="9" hidden="1"/>
    <cellStyle name="Lien hypertexte visité" xfId="4" builtinId="9" hidden="1"/>
    <cellStyle name="Lien hypertexte visité" xfId="6" builtinId="9" hidden="1"/>
    <cellStyle name="Lien hypertexte visité" xfId="8" builtinId="9" hidden="1"/>
    <cellStyle name="Lien hypertexte visité" xfId="10" builtinId="9" hidden="1"/>
    <cellStyle name="Lien hypertexte visité" xfId="12" builtinId="9" hidden="1"/>
    <cellStyle name="Lien hypertexte visité" xfId="14" builtinId="9" hidden="1"/>
    <cellStyle name="Lien hypertexte visité" xfId="16" builtinId="9" hidden="1"/>
    <cellStyle name="Lien hypertexte visité" xfId="18" builtinId="9" hidden="1"/>
    <cellStyle name="Lien hypertexte visité" xfId="20" builtinId="9" hidden="1"/>
    <cellStyle name="Lien hypertexte visité" xfId="22" builtinId="9" hidden="1"/>
    <cellStyle name="Lien hypertexte visité" xfId="24" builtinId="9" hidden="1"/>
    <cellStyle name="Lien hypertexte visité" xfId="26" builtinId="9" hidden="1"/>
    <cellStyle name="Lien hypertexte visité" xfId="29" builtinId="9" hidden="1"/>
    <cellStyle name="Lien hypertexte visité" xfId="31" builtinId="9" hidden="1"/>
    <cellStyle name="Lien hypertexte visité" xfId="33" builtinId="9" hidden="1"/>
    <cellStyle name="Lien hypertexte visité" xfId="35" builtinId="9" hidden="1"/>
    <cellStyle name="Lien hypertexte visité" xfId="37" builtinId="9" hidden="1"/>
    <cellStyle name="Lien hypertexte visité" xfId="39" builtinId="9" hidden="1"/>
    <cellStyle name="Lien hypertexte visité" xfId="41" builtinId="9" hidden="1"/>
    <cellStyle name="Lien hypertexte visité" xfId="43" builtinId="9" hidden="1"/>
    <cellStyle name="Lien hypertexte visité" xfId="45" builtinId="9" hidden="1"/>
    <cellStyle name="Lien hypertexte visité" xfId="47" builtinId="9" hidden="1"/>
    <cellStyle name="Lien hypertexte visité" xfId="49" builtinId="9" hidden="1"/>
    <cellStyle name="Lien hypertexte visité" xfId="51" builtinId="9" hidden="1"/>
    <cellStyle name="Lien hypertexte visité" xfId="53" builtinId="9" hidden="1"/>
    <cellStyle name="Lien hypertexte visité" xfId="55" builtinId="9" hidden="1"/>
    <cellStyle name="Lien hypertexte visité" xfId="57" builtinId="9" hidden="1"/>
    <cellStyle name="Lien hypertexte visité" xfId="59" builtinId="9" hidden="1"/>
    <cellStyle name="Lien hypertexte visité" xfId="61" builtinId="9" hidden="1"/>
    <cellStyle name="Lien hypertexte visité" xfId="63" builtinId="9" hidden="1"/>
    <cellStyle name="Lien hypertexte visité" xfId="65" builtinId="9" hidden="1"/>
    <cellStyle name="Lien hypertexte visité" xfId="67" builtinId="9" hidden="1"/>
    <cellStyle name="Lien hypertexte visité" xfId="69" builtinId="9" hidden="1"/>
    <cellStyle name="Lien hypertexte visité" xfId="71" builtinId="9" hidden="1"/>
    <cellStyle name="Lien hypertexte visité" xfId="73" builtinId="9" hidden="1"/>
    <cellStyle name="Lien hypertexte visité" xfId="75" builtinId="9" hidden="1"/>
    <cellStyle name="Lien hypertexte visité" xfId="77" builtinId="9" hidden="1"/>
    <cellStyle name="Lien hypertexte visité" xfId="79" builtinId="9" hidden="1"/>
    <cellStyle name="Lien hypertexte visité" xfId="81" builtinId="9" hidden="1"/>
    <cellStyle name="Lien hypertexte visité" xfId="83" builtinId="9" hidden="1"/>
    <cellStyle name="Lien hypertexte visité" xfId="85" builtinId="9" hidden="1"/>
    <cellStyle name="Lien hypertexte visité" xfId="87" builtinId="9" hidden="1"/>
    <cellStyle name="Lien hypertexte visité" xfId="89" builtinId="9" hidden="1"/>
    <cellStyle name="Lien hypertexte visité" xfId="91" builtinId="9" hidden="1"/>
    <cellStyle name="Lien hypertexte visité" xfId="93" builtinId="9" hidden="1"/>
    <cellStyle name="Lien hypertexte visité" xfId="95" builtinId="9" hidden="1"/>
    <cellStyle name="Lien hypertexte visité" xfId="97" builtinId="9" hidden="1"/>
    <cellStyle name="Lien hypertexte visité" xfId="99" builtinId="9" hidden="1"/>
    <cellStyle name="Lien hypertexte visité" xfId="101" builtinId="9" hidden="1"/>
    <cellStyle name="Lien hypertexte visité" xfId="103" builtinId="9" hidden="1"/>
    <cellStyle name="Lien hypertexte visité" xfId="105" builtinId="9" hidden="1"/>
    <cellStyle name="Lien hypertexte visité" xfId="107" builtinId="9" hidden="1"/>
    <cellStyle name="Lien hypertexte visité" xfId="109" builtinId="9" hidden="1"/>
    <cellStyle name="Lien hypertexte visité" xfId="111" builtinId="9" hidden="1"/>
    <cellStyle name="Lien hypertexte visité" xfId="113" builtinId="9" hidden="1"/>
    <cellStyle name="Lien hypertexte visité" xfId="115" builtinId="9" hidden="1"/>
    <cellStyle name="Lien hypertexte visité" xfId="117" builtinId="9" hidden="1"/>
    <cellStyle name="Lien hypertexte visité" xfId="119" builtinId="9" hidden="1"/>
    <cellStyle name="Lien hypertexte visité" xfId="121" builtinId="9" hidden="1"/>
    <cellStyle name="Lien hypertexte visité" xfId="123" builtinId="9" hidden="1"/>
    <cellStyle name="Lien hypertexte visité" xfId="125" builtinId="9" hidden="1"/>
    <cellStyle name="Lien hypertexte visité" xfId="127" builtinId="9" hidden="1"/>
    <cellStyle name="Lien hypertexte visité" xfId="129" builtinId="9" hidden="1"/>
    <cellStyle name="Lien hypertexte visité" xfId="130" builtinId="9" hidden="1"/>
    <cellStyle name="Lien hypertexte visité" xfId="131" builtinId="9" hidden="1"/>
    <cellStyle name="Lien hypertexte visité" xfId="132" builtinId="9" hidden="1"/>
    <cellStyle name="Lien hypertexte visité" xfId="133" builtinId="9" hidden="1"/>
    <cellStyle name="Lien hypertexte visité" xfId="134" builtinId="9" hidden="1"/>
    <cellStyle name="Lien hypertexte visité" xfId="135" builtinId="9" hidden="1"/>
    <cellStyle name="Lien hypertexte visité" xfId="136" builtinId="9" hidden="1"/>
    <cellStyle name="Lien hypertexte visité" xfId="137" builtinId="9" hidden="1"/>
    <cellStyle name="Lien hypertexte visité" xfId="138" builtinId="9" hidden="1"/>
    <cellStyle name="Lien hypertexte visité" xfId="139" builtinId="9" hidden="1"/>
    <cellStyle name="Lien hypertexte visité" xfId="140" builtinId="9" hidden="1"/>
    <cellStyle name="Lien hypertexte visité" xfId="141" builtinId="9" hidden="1"/>
    <cellStyle name="Lien hypertexte visité" xfId="142" builtinId="9" hidden="1"/>
    <cellStyle name="Lien hypertexte visité" xfId="143" builtinId="9" hidden="1"/>
    <cellStyle name="Lien hypertexte visité" xfId="144" builtinId="9" hidden="1"/>
    <cellStyle name="Lien hypertexte visité" xfId="145" builtinId="9" hidden="1"/>
    <cellStyle name="Lien hypertexte visité" xfId="146" builtinId="9" hidden="1"/>
    <cellStyle name="Lien hypertexte visité" xfId="147" builtinId="9" hidden="1"/>
    <cellStyle name="Lien hypertexte visité" xfId="148" builtinId="9" hidden="1"/>
    <cellStyle name="Lien hypertexte visité" xfId="149" builtinId="9" hidden="1"/>
    <cellStyle name="Lien hypertexte visité" xfId="150" builtinId="9" hidden="1"/>
    <cellStyle name="Lien hypertexte visité" xfId="151" builtinId="9" hidden="1"/>
    <cellStyle name="Lien hypertexte visité" xfId="152" builtinId="9" hidden="1"/>
    <cellStyle name="Lien hypertexte visité" xfId="153" builtinId="9" hidden="1"/>
    <cellStyle name="Lien hypertexte visité" xfId="154" builtinId="9" hidden="1"/>
    <cellStyle name="Lien hypertexte visité" xfId="155" builtinId="9" hidden="1"/>
    <cellStyle name="Lien hypertexte visité" xfId="156" builtinId="9" hidden="1"/>
    <cellStyle name="Lien hypertexte visité" xfId="157" builtinId="9" hidden="1"/>
    <cellStyle name="Lien hypertexte visité" xfId="158" builtinId="9" hidden="1"/>
    <cellStyle name="Lien hypertexte visité" xfId="159" builtinId="9" hidden="1"/>
    <cellStyle name="Lien hypertexte visité" xfId="160" builtinId="9" hidden="1"/>
    <cellStyle name="Lien hypertexte visité" xfId="161" builtinId="9" hidden="1"/>
    <cellStyle name="Lien hypertexte visité" xfId="162" builtinId="9" hidden="1"/>
    <cellStyle name="Lien hypertexte visité" xfId="163" builtinId="9" hidden="1"/>
    <cellStyle name="Lien hypertexte visité" xfId="164" builtinId="9" hidden="1"/>
    <cellStyle name="Lien hypertexte visité" xfId="165" builtinId="9" hidden="1"/>
    <cellStyle name="Lien hypertexte visité" xfId="166" builtinId="9" hidden="1"/>
    <cellStyle name="Lien hypertexte visité" xfId="167" builtinId="9" hidden="1"/>
    <cellStyle name="Lien hypertexte visité" xfId="168" builtinId="9" hidden="1"/>
    <cellStyle name="Lien hypertexte visité" xfId="169" builtinId="9" hidden="1"/>
    <cellStyle name="Lien hypertexte visité" xfId="170" builtinId="9" hidden="1"/>
    <cellStyle name="Lien hypertexte visité" xfId="171" builtinId="9" hidden="1"/>
    <cellStyle name="Lien hypertexte visité" xfId="172" builtinId="9" hidden="1"/>
    <cellStyle name="Lien hypertexte visité" xfId="173" builtinId="9" hidden="1"/>
    <cellStyle name="Lien hypertexte visité" xfId="174" builtinId="9" hidden="1"/>
    <cellStyle name="Lien hypertexte visité" xfId="175" builtinId="9" hidden="1"/>
    <cellStyle name="Lien hypertexte visité" xfId="176" builtinId="9" hidden="1"/>
    <cellStyle name="Lien hypertexte visité" xfId="177" builtinId="9" hidden="1"/>
    <cellStyle name="Lien hypertexte visité" xfId="178" builtinId="9" hidden="1"/>
    <cellStyle name="Lien hypertexte visité" xfId="179" builtinId="9" hidden="1"/>
    <cellStyle name="Lien hypertexte visité" xfId="180" builtinId="9" hidden="1"/>
    <cellStyle name="Lien hypertexte visité" xfId="181" builtinId="9" hidden="1"/>
    <cellStyle name="Lien hypertexte visité" xfId="182" builtinId="9" hidden="1"/>
    <cellStyle name="Lien hypertexte visité" xfId="183" builtinId="9" hidden="1"/>
    <cellStyle name="Lien hypertexte visité" xfId="184" builtinId="9" hidden="1"/>
    <cellStyle name="Lien hypertexte visité" xfId="185" builtinId="9" hidden="1"/>
    <cellStyle name="Lien hypertexte visité" xfId="186" builtinId="9" hidden="1"/>
    <cellStyle name="Lien hypertexte visité" xfId="187" builtinId="9" hidden="1"/>
    <cellStyle name="Lien hypertexte visité" xfId="188" builtinId="9" hidden="1"/>
    <cellStyle name="Lien hypertexte visité" xfId="189" builtinId="9" hidden="1"/>
    <cellStyle name="Lien hypertexte visité" xfId="190" builtinId="9" hidden="1"/>
    <cellStyle name="Lien hypertexte visité" xfId="191" builtinId="9" hidden="1"/>
    <cellStyle name="Lien hypertexte visité" xfId="192" builtinId="9" hidden="1"/>
    <cellStyle name="Lien hypertexte visité" xfId="193" builtinId="9" hidden="1"/>
    <cellStyle name="Lien hypertexte visité" xfId="194" builtinId="9" hidden="1"/>
    <cellStyle name="Lien hypertexte visité" xfId="195" builtinId="9" hidden="1"/>
    <cellStyle name="Lien hypertexte visité" xfId="196" builtinId="9" hidden="1"/>
    <cellStyle name="Lien hypertexte visité" xfId="197" builtinId="9" hidden="1"/>
    <cellStyle name="Lien hypertexte visité" xfId="198" builtinId="9" hidden="1"/>
    <cellStyle name="Lien hypertexte visité" xfId="199" builtinId="9" hidden="1"/>
    <cellStyle name="Lien hypertexte visité" xfId="200" builtinId="9" hidden="1"/>
    <cellStyle name="Lien hypertexte visité" xfId="201" builtinId="9" hidden="1"/>
    <cellStyle name="Lien hypertexte visité" xfId="202" builtinId="9" hidden="1"/>
    <cellStyle name="Lien hypertexte visité" xfId="203" builtinId="9" hidden="1"/>
    <cellStyle name="Lien hypertexte visité" xfId="204" builtinId="9" hidden="1"/>
    <cellStyle name="Lien hypertexte visité" xfId="205" builtinId="9" hidden="1"/>
    <cellStyle name="Lien hypertexte visité" xfId="206" builtinId="9" hidden="1"/>
    <cellStyle name="Lien hypertexte visité" xfId="207" builtinId="9" hidden="1"/>
    <cellStyle name="Lien hypertexte visité" xfId="208" builtinId="9" hidden="1"/>
    <cellStyle name="Lien hypertexte visité" xfId="209" builtinId="9" hidden="1"/>
    <cellStyle name="Lien hypertexte visité" xfId="210" builtinId="9" hidden="1"/>
    <cellStyle name="Lien hypertexte visité" xfId="211" builtinId="9" hidden="1"/>
    <cellStyle name="Lien hypertexte visité" xfId="212" builtinId="9" hidden="1"/>
    <cellStyle name="Lien hypertexte visité" xfId="213" builtinId="9" hidden="1"/>
    <cellStyle name="Lien hypertexte visité" xfId="214" builtinId="9" hidden="1"/>
    <cellStyle name="Lien hypertexte visité" xfId="215" builtinId="9" hidden="1"/>
    <cellStyle name="Lien hypertexte visité" xfId="216" builtinId="9" hidden="1"/>
    <cellStyle name="Lien hypertexte visité" xfId="217" builtinId="9" hidden="1"/>
    <cellStyle name="Lien hypertexte visité" xfId="218" builtinId="9" hidden="1"/>
    <cellStyle name="Lien hypertexte visité" xfId="219" builtinId="9" hidden="1"/>
    <cellStyle name="Lien hypertexte visité" xfId="220" builtinId="9" hidden="1"/>
    <cellStyle name="Lien hypertexte visité" xfId="221" builtinId="9" hidden="1"/>
    <cellStyle name="Lien hypertexte visité" xfId="222" builtinId="9" hidden="1"/>
    <cellStyle name="Lien hypertexte visité" xfId="223" builtinId="9" hidden="1"/>
    <cellStyle name="Lien hypertexte visité" xfId="224" builtinId="9" hidden="1"/>
    <cellStyle name="Lien hypertexte visité" xfId="225" builtinId="9" hidden="1"/>
    <cellStyle name="Lien hypertexte visité" xfId="226" builtinId="9" hidden="1"/>
    <cellStyle name="Lien hypertexte visité" xfId="227" builtinId="9" hidden="1"/>
    <cellStyle name="Lien hypertexte visité" xfId="228" builtinId="9" hidden="1"/>
    <cellStyle name="Lien hypertexte visité" xfId="229" builtinId="9" hidden="1"/>
    <cellStyle name="Lien hypertexte visité" xfId="230" builtinId="9" hidden="1"/>
    <cellStyle name="Lien hypertexte visité" xfId="231" builtinId="9" hidden="1"/>
    <cellStyle name="Lien hypertexte visité" xfId="232" builtinId="9" hidden="1"/>
    <cellStyle name="Lien hypertexte visité" xfId="233" builtinId="9" hidden="1"/>
    <cellStyle name="Lien hypertexte visité" xfId="234" builtinId="9" hidden="1"/>
    <cellStyle name="Lien hypertexte visité" xfId="235" builtinId="9" hidden="1"/>
    <cellStyle name="Lien hypertexte visité" xfId="236" builtinId="9" hidden="1"/>
    <cellStyle name="Lien hypertexte visité" xfId="237" builtinId="9" hidden="1"/>
    <cellStyle name="Lien hypertexte visité" xfId="238" builtinId="9" hidden="1"/>
    <cellStyle name="Lien hypertexte visité" xfId="239" builtinId="9" hidden="1"/>
    <cellStyle name="Lien hypertexte visité" xfId="240" builtinId="9" hidden="1"/>
    <cellStyle name="Lien hypertexte visité" xfId="241" builtinId="9" hidden="1"/>
    <cellStyle name="Lien hypertexte visité" xfId="242" builtinId="9" hidden="1"/>
    <cellStyle name="Lien hypertexte visité" xfId="243" builtinId="9" hidden="1"/>
    <cellStyle name="Lien hypertexte visité" xfId="244" builtinId="9" hidden="1"/>
    <cellStyle name="Lien hypertexte visité" xfId="245" builtinId="9" hidden="1"/>
    <cellStyle name="Lien hypertexte visité" xfId="246" builtinId="9" hidden="1"/>
    <cellStyle name="Lien hypertexte visité" xfId="247" builtinId="9" hidden="1"/>
    <cellStyle name="Lien hypertexte visité" xfId="248" builtinId="9" hidden="1"/>
    <cellStyle name="Lien hypertexte visité" xfId="249" builtinId="9" hidden="1"/>
    <cellStyle name="Lien hypertexte visité" xfId="250" builtinId="9" hidden="1"/>
    <cellStyle name="Lien hypertexte visité" xfId="251" builtinId="9" hidden="1"/>
    <cellStyle name="Lien hypertexte visité" xfId="252" builtinId="9" hidden="1"/>
    <cellStyle name="Lien hypertexte visité" xfId="253" builtinId="9" hidden="1"/>
    <cellStyle name="Lien hypertexte visité" xfId="254" builtinId="9" hidden="1"/>
    <cellStyle name="Lien hypertexte visité" xfId="255" builtinId="9" hidden="1"/>
    <cellStyle name="Lien hypertexte visité" xfId="256" builtinId="9" hidden="1"/>
    <cellStyle name="Lien hypertexte visité" xfId="257" builtinId="9" hidden="1"/>
    <cellStyle name="Lien hypertexte visité" xfId="258" builtinId="9" hidden="1"/>
    <cellStyle name="Lien hypertexte visité" xfId="259" builtinId="9" hidden="1"/>
    <cellStyle name="Lien hypertexte visité" xfId="260" builtinId="9" hidden="1"/>
    <cellStyle name="Lien hypertexte visité" xfId="261" builtinId="9" hidden="1"/>
    <cellStyle name="Lien hypertexte visité" xfId="262" builtinId="9" hidden="1"/>
    <cellStyle name="Lien hypertexte visité" xfId="263" builtinId="9" hidden="1"/>
    <cellStyle name="Lien hypertexte visité" xfId="264" builtinId="9" hidden="1"/>
    <cellStyle name="Lien hypertexte visité" xfId="265" builtinId="9" hidden="1"/>
    <cellStyle name="Lien hypertexte visité" xfId="266" builtinId="9" hidden="1"/>
    <cellStyle name="Lien hypertexte visité" xfId="267" builtinId="9" hidden="1"/>
    <cellStyle name="Lien hypertexte visité" xfId="268" builtinId="9" hidden="1"/>
    <cellStyle name="Lien hypertexte visité" xfId="269" builtinId="9" hidden="1"/>
    <cellStyle name="Lien hypertexte visité" xfId="270" builtinId="9" hidden="1"/>
    <cellStyle name="Lien hypertexte visité" xfId="271" builtinId="9" hidden="1"/>
    <cellStyle name="Lien hypertexte visité" xfId="272" builtinId="9" hidden="1"/>
    <cellStyle name="Lien hypertexte visité" xfId="273" builtinId="9" hidden="1"/>
    <cellStyle name="Lien hypertexte visité" xfId="274" builtinId="9" hidden="1"/>
    <cellStyle name="Lien hypertexte visité" xfId="275" builtinId="9" hidden="1"/>
    <cellStyle name="Lien hypertexte visité" xfId="276" builtinId="9" hidden="1"/>
    <cellStyle name="Lien hypertexte visité" xfId="277" builtinId="9" hidden="1"/>
    <cellStyle name="Lien hypertexte visité" xfId="278" builtinId="9" hidden="1"/>
    <cellStyle name="Lien hypertexte visité" xfId="279" builtinId="9" hidden="1"/>
    <cellStyle name="Lien hypertexte visité" xfId="280" builtinId="9" hidden="1"/>
    <cellStyle name="Lien hypertexte visité" xfId="281" builtinId="9" hidden="1"/>
    <cellStyle name="Lien hypertexte visité" xfId="282" builtinId="9" hidden="1"/>
    <cellStyle name="Lien hypertexte visité" xfId="283" builtinId="9" hidden="1"/>
    <cellStyle name="Lien hypertexte visité" xfId="284" builtinId="9" hidden="1"/>
    <cellStyle name="Lien hypertexte visité" xfId="285" builtinId="9" hidden="1"/>
    <cellStyle name="Lien hypertexte visité" xfId="286" builtinId="9" hidden="1"/>
    <cellStyle name="Lien hypertexte visité" xfId="287" builtinId="9" hidden="1"/>
    <cellStyle name="Lien hypertexte visité" xfId="288" builtinId="9" hidden="1"/>
    <cellStyle name="Lien hypertexte visité" xfId="289" builtinId="9" hidden="1"/>
    <cellStyle name="Lien hypertexte visité" xfId="290" builtinId="9" hidden="1"/>
    <cellStyle name="Lien hypertexte visité" xfId="291" builtinId="9" hidden="1"/>
    <cellStyle name="Lien hypertexte visité" xfId="292" builtinId="9" hidden="1"/>
    <cellStyle name="Lien hypertexte visité" xfId="293" builtinId="9" hidden="1"/>
    <cellStyle name="Lien hypertexte visité" xfId="294" builtinId="9" hidden="1"/>
    <cellStyle name="Lien hypertexte visité" xfId="295" builtinId="9" hidden="1"/>
    <cellStyle name="Lien hypertexte visité" xfId="296" builtinId="9" hidden="1"/>
    <cellStyle name="Lien hypertexte visité" xfId="297" builtinId="9" hidden="1"/>
    <cellStyle name="Milliers" xfId="298" builtinId="3"/>
    <cellStyle name="Normal" xfId="0" builtinId="0"/>
  </cellStyles>
  <dxfs count="49">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ill>
        <patternFill>
          <bgColor rgb="FF00B050"/>
        </patternFill>
      </fill>
    </dxf>
    <dxf>
      <font>
        <color rgb="FF9C0006"/>
      </font>
      <fill>
        <patternFill>
          <bgColor rgb="FFFFC7CE"/>
        </patternFill>
      </fill>
    </dxf>
    <dxf>
      <fill>
        <patternFill>
          <bgColor rgb="FF00B050"/>
        </patternFill>
      </fill>
    </dxf>
    <dxf>
      <fill>
        <patternFill>
          <bgColor rgb="FF00B050"/>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ill>
        <patternFill>
          <bgColor rgb="FF00B050"/>
        </patternFill>
      </fill>
    </dxf>
    <dxf>
      <font>
        <color rgb="FF9C0006"/>
      </font>
      <fill>
        <patternFill>
          <bgColor rgb="FFFFC7CE"/>
        </patternFill>
      </fill>
    </dxf>
    <dxf>
      <fill>
        <patternFill>
          <bgColor rgb="FF00B050"/>
        </patternFill>
      </fill>
    </dxf>
    <dxf>
      <fill>
        <patternFill>
          <bgColor rgb="FF00B050"/>
        </patternFill>
      </fill>
    </dxf>
    <dxf>
      <font>
        <color rgb="FF9C0006"/>
      </font>
      <fill>
        <patternFill>
          <bgColor rgb="FFFFC7CE"/>
        </patternFill>
      </fill>
    </dxf>
    <dxf>
      <fill>
        <patternFill>
          <bgColor rgb="FF00B050"/>
        </patternFill>
      </fill>
    </dxf>
    <dxf>
      <font>
        <color rgb="FF9C0006"/>
      </font>
      <fill>
        <patternFill>
          <bgColor rgb="FFFFC7CE"/>
        </patternFill>
      </fill>
    </dxf>
    <dxf>
      <fill>
        <patternFill>
          <bgColor rgb="FF00B050"/>
        </patternFill>
      </fill>
    </dxf>
    <dxf>
      <font>
        <color rgb="FF9C0006"/>
      </font>
      <fill>
        <patternFill>
          <bgColor rgb="FFFFC7CE"/>
        </patternFill>
      </fill>
    </dxf>
    <dxf>
      <fill>
        <patternFill>
          <bgColor rgb="FF00B050"/>
        </patternFill>
      </fill>
    </dxf>
    <dxf>
      <font>
        <color rgb="FF9C0006"/>
      </font>
      <fill>
        <patternFill>
          <bgColor rgb="FFFFC7CE"/>
        </patternFill>
      </fill>
    </dxf>
    <dxf>
      <fill>
        <patternFill>
          <bgColor rgb="FF00B050"/>
        </patternFill>
      </fill>
    </dxf>
    <dxf>
      <fill>
        <patternFill>
          <bgColor rgb="FF00B050"/>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s>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11" Type="http://schemas.openxmlformats.org/officeDocument/2006/relationships/customXml" Target="../customXml/item3.xml"/><Relationship Id="rId5" Type="http://schemas.openxmlformats.org/officeDocument/2006/relationships/theme" Target="theme/theme1.xml"/><Relationship Id="rId10" Type="http://schemas.openxmlformats.org/officeDocument/2006/relationships/customXml" Target="../customXml/item2.xml"/><Relationship Id="rId4" Type="http://schemas.openxmlformats.org/officeDocument/2006/relationships/worksheet" Target="worksheets/sheet4.xml"/><Relationship Id="rId9" Type="http://schemas.openxmlformats.org/officeDocument/2006/relationships/customXml" Target="../customXml/item1.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hyperlink" Target="mailto:ahmed.zouari@moorestephens.com" TargetMode="External"/><Relationship Id="rId1" Type="http://schemas.openxmlformats.org/officeDocument/2006/relationships/hyperlink" Target="http://itie-tchad.org/wp-content/uploads/2016/12/Rapport-ITIE-Tchad-Final-2014.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B1:Y46"/>
  <sheetViews>
    <sheetView showGridLines="0" showRowColHeaders="0" topLeftCell="A16" zoomScalePageLayoutView="150" workbookViewId="0">
      <selection activeCell="L30" sqref="L30"/>
    </sheetView>
  </sheetViews>
  <sheetFormatPr baseColWidth="10" defaultColWidth="3.5" defaultRowHeight="24" customHeight="1"/>
  <cols>
    <col min="1" max="1" width="3.5" style="42"/>
    <col min="2" max="2" width="3.5" style="42" customWidth="1"/>
    <col min="3" max="16384" width="3.5" style="42"/>
  </cols>
  <sheetData>
    <row r="1" spans="2:25" ht="15.95" customHeight="1"/>
    <row r="2" spans="2:25" ht="21">
      <c r="B2" s="82" t="s">
        <v>56</v>
      </c>
      <c r="C2" s="48"/>
      <c r="D2" s="48"/>
      <c r="E2" s="48"/>
      <c r="F2" s="48"/>
      <c r="G2" s="48"/>
      <c r="H2" s="48"/>
      <c r="I2" s="48"/>
      <c r="J2" s="48"/>
      <c r="K2" s="48"/>
      <c r="L2" s="48"/>
      <c r="M2" s="48"/>
      <c r="N2" s="48"/>
      <c r="O2" s="48"/>
      <c r="P2" s="48"/>
      <c r="Q2" s="48"/>
      <c r="R2" s="48"/>
      <c r="S2" s="38"/>
      <c r="T2" s="38"/>
      <c r="U2" s="38"/>
      <c r="V2" s="38"/>
      <c r="W2" s="38"/>
      <c r="X2" s="38"/>
      <c r="Y2" s="38"/>
    </row>
    <row r="3" spans="2:25" ht="15.95" customHeight="1">
      <c r="B3" s="83" t="s">
        <v>133</v>
      </c>
      <c r="C3" s="43"/>
      <c r="D3" s="43"/>
      <c r="E3" s="43"/>
      <c r="F3" s="43"/>
      <c r="G3" s="43"/>
      <c r="H3" s="43"/>
      <c r="I3" s="43"/>
      <c r="J3" s="40"/>
      <c r="K3" s="40"/>
      <c r="L3" s="40"/>
      <c r="M3" s="40"/>
      <c r="N3" s="40"/>
      <c r="O3" s="40"/>
      <c r="P3" s="40"/>
      <c r="Q3" s="40"/>
      <c r="R3" s="40"/>
      <c r="S3" s="40"/>
      <c r="T3" s="40"/>
      <c r="U3" s="40"/>
      <c r="V3" s="40"/>
      <c r="W3" s="40"/>
      <c r="X3" s="40"/>
      <c r="Y3" s="40"/>
    </row>
    <row r="4" spans="2:25" ht="15.95" customHeight="1">
      <c r="B4" s="39"/>
      <c r="C4" s="40"/>
      <c r="D4" s="40"/>
      <c r="E4" s="40"/>
      <c r="F4" s="40"/>
      <c r="G4" s="40"/>
      <c r="H4" s="40"/>
      <c r="I4" s="40"/>
      <c r="J4" s="40"/>
      <c r="K4" s="40"/>
      <c r="L4" s="40"/>
      <c r="M4" s="40"/>
      <c r="N4" s="40"/>
      <c r="O4" s="40"/>
      <c r="P4" s="40"/>
      <c r="Q4" s="40"/>
      <c r="R4" s="40"/>
      <c r="S4" s="40"/>
      <c r="T4" s="40"/>
      <c r="U4" s="40"/>
      <c r="V4" s="40"/>
      <c r="W4" s="40"/>
      <c r="X4" s="40"/>
      <c r="Y4" s="40"/>
    </row>
    <row r="5" spans="2:25" ht="15.95" customHeight="1">
      <c r="B5" s="84" t="s">
        <v>57</v>
      </c>
      <c r="C5" s="40"/>
      <c r="D5" s="40"/>
      <c r="E5" s="40"/>
      <c r="F5" s="40"/>
      <c r="G5" s="40"/>
      <c r="H5" s="40"/>
      <c r="I5" s="40"/>
      <c r="J5" s="40"/>
      <c r="K5" s="40"/>
      <c r="L5" s="40"/>
      <c r="M5" s="40"/>
      <c r="N5" s="40"/>
      <c r="O5" s="40"/>
      <c r="P5" s="40"/>
      <c r="Q5" s="40"/>
      <c r="R5" s="40"/>
      <c r="S5" s="40"/>
      <c r="T5" s="40"/>
      <c r="U5" s="40"/>
      <c r="V5" s="40"/>
      <c r="W5" s="40"/>
      <c r="X5" s="40"/>
      <c r="Y5" s="40"/>
    </row>
    <row r="6" spans="2:25" ht="15.95" customHeight="1">
      <c r="B6" s="39"/>
      <c r="C6" s="39"/>
      <c r="D6" s="39"/>
      <c r="E6" s="39"/>
      <c r="F6" s="39"/>
      <c r="G6" s="39"/>
      <c r="H6" s="39"/>
      <c r="I6" s="39"/>
      <c r="J6" s="39"/>
      <c r="K6" s="39"/>
      <c r="L6" s="39"/>
      <c r="M6" s="39"/>
      <c r="N6" s="39"/>
      <c r="O6" s="39"/>
      <c r="P6" s="39"/>
      <c r="Q6" s="39"/>
      <c r="R6" s="39"/>
      <c r="S6" s="39"/>
      <c r="T6" s="39"/>
      <c r="U6" s="39"/>
      <c r="V6" s="39"/>
      <c r="W6" s="39"/>
      <c r="X6" s="39"/>
      <c r="Y6" s="39"/>
    </row>
    <row r="7" spans="2:25" ht="15.95" customHeight="1">
      <c r="B7" s="78" t="s">
        <v>58</v>
      </c>
      <c r="C7" s="43"/>
      <c r="D7" s="43"/>
      <c r="E7" s="43"/>
      <c r="F7" s="43"/>
      <c r="G7" s="43"/>
      <c r="H7" s="43"/>
      <c r="I7" s="43"/>
      <c r="J7" s="43"/>
      <c r="K7" s="43"/>
      <c r="L7" s="43"/>
      <c r="M7" s="43"/>
      <c r="N7" s="43"/>
      <c r="O7" s="43"/>
      <c r="P7" s="43"/>
      <c r="Q7" s="43"/>
      <c r="R7" s="43"/>
      <c r="S7" s="43"/>
      <c r="T7" s="43"/>
      <c r="U7" s="43"/>
      <c r="V7" s="43"/>
      <c r="W7" s="43"/>
      <c r="X7" s="43"/>
      <c r="Y7" s="43"/>
    </row>
    <row r="8" spans="2:25" ht="15.95" customHeight="1">
      <c r="B8" s="43"/>
      <c r="C8" s="43"/>
      <c r="D8" s="43"/>
      <c r="E8" s="43"/>
      <c r="F8" s="43"/>
      <c r="G8" s="43"/>
      <c r="H8" s="43"/>
      <c r="I8" s="43"/>
      <c r="J8" s="43"/>
      <c r="K8" s="43"/>
      <c r="L8" s="43"/>
      <c r="M8" s="43"/>
      <c r="N8" s="43"/>
      <c r="O8" s="43"/>
      <c r="P8" s="43"/>
      <c r="Q8" s="43"/>
      <c r="R8" s="43"/>
      <c r="S8" s="43"/>
      <c r="T8" s="43"/>
      <c r="U8" s="43"/>
      <c r="V8" s="43"/>
      <c r="W8" s="43"/>
      <c r="X8" s="43"/>
      <c r="Y8" s="43"/>
    </row>
    <row r="9" spans="2:25" ht="15.95" customHeight="1">
      <c r="B9" s="84" t="s">
        <v>134</v>
      </c>
      <c r="C9" s="44"/>
      <c r="D9" s="44"/>
      <c r="E9" s="44"/>
      <c r="F9" s="44"/>
      <c r="G9" s="44"/>
      <c r="H9" s="44"/>
      <c r="I9" s="44"/>
      <c r="J9" s="44"/>
      <c r="K9" s="44"/>
      <c r="L9" s="44"/>
      <c r="M9" s="44"/>
      <c r="N9" s="44"/>
      <c r="O9" s="44"/>
      <c r="P9" s="44"/>
      <c r="Q9" s="44"/>
      <c r="R9" s="44"/>
      <c r="S9" s="44"/>
      <c r="T9" s="44"/>
      <c r="U9" s="44"/>
      <c r="V9" s="44"/>
      <c r="W9" s="44"/>
      <c r="X9" s="44"/>
      <c r="Y9" s="44"/>
    </row>
    <row r="10" spans="2:25" ht="15.95" customHeight="1">
      <c r="B10" s="84" t="s">
        <v>18</v>
      </c>
      <c r="C10" s="44"/>
      <c r="D10" s="44"/>
      <c r="E10" s="44"/>
      <c r="F10" s="44"/>
      <c r="G10" s="44"/>
      <c r="H10" s="44"/>
      <c r="I10" s="44"/>
      <c r="J10" s="44"/>
      <c r="K10" s="44"/>
      <c r="L10" s="44"/>
      <c r="M10" s="44"/>
      <c r="N10" s="44"/>
      <c r="O10" s="44"/>
      <c r="P10" s="44"/>
      <c r="Q10" s="44"/>
      <c r="R10" s="44"/>
      <c r="S10" s="44"/>
      <c r="T10" s="44"/>
      <c r="U10" s="44"/>
      <c r="V10" s="44"/>
      <c r="W10" s="44"/>
      <c r="X10" s="44"/>
      <c r="Y10" s="44"/>
    </row>
    <row r="11" spans="2:25" ht="15.95" customHeight="1">
      <c r="B11" s="44"/>
      <c r="C11" s="44"/>
      <c r="D11" s="44"/>
      <c r="E11" s="44"/>
      <c r="F11" s="44"/>
      <c r="G11" s="44"/>
      <c r="H11" s="44"/>
      <c r="I11" s="44"/>
      <c r="J11" s="44"/>
      <c r="K11" s="44"/>
      <c r="L11" s="44"/>
      <c r="M11" s="44"/>
      <c r="N11" s="44"/>
      <c r="O11" s="44"/>
      <c r="P11" s="44"/>
      <c r="Q11" s="44"/>
      <c r="R11" s="44"/>
      <c r="S11" s="44"/>
      <c r="T11" s="44"/>
      <c r="U11" s="44"/>
      <c r="V11" s="44"/>
      <c r="W11" s="44"/>
      <c r="X11" s="44"/>
      <c r="Y11" s="44"/>
    </row>
    <row r="12" spans="2:25" ht="15.95" customHeight="1">
      <c r="B12" s="80" t="s">
        <v>74</v>
      </c>
      <c r="C12" s="79"/>
      <c r="D12" s="79"/>
      <c r="E12" s="44"/>
      <c r="F12" s="44"/>
      <c r="G12" s="44"/>
      <c r="H12" s="44"/>
      <c r="I12" s="44"/>
      <c r="J12" s="44"/>
      <c r="K12" s="44"/>
      <c r="L12" s="44"/>
      <c r="M12" s="44"/>
      <c r="N12" s="44"/>
      <c r="O12" s="44"/>
      <c r="P12" s="44"/>
      <c r="Q12" s="44"/>
      <c r="R12" s="44"/>
      <c r="S12" s="44"/>
      <c r="T12" s="44"/>
      <c r="U12" s="44"/>
      <c r="V12" s="44"/>
      <c r="W12" s="44"/>
      <c r="X12" s="44"/>
      <c r="Y12" s="44"/>
    </row>
    <row r="13" spans="2:25" ht="15.95" customHeight="1">
      <c r="B13" s="84" t="s">
        <v>72</v>
      </c>
      <c r="C13" s="44"/>
      <c r="D13" s="44"/>
      <c r="E13" s="44"/>
      <c r="F13" s="44"/>
      <c r="G13" s="44"/>
      <c r="H13" s="44"/>
      <c r="I13" s="44"/>
      <c r="J13" s="44"/>
      <c r="K13" s="44"/>
      <c r="L13" s="44"/>
      <c r="M13" s="44"/>
      <c r="N13" s="44"/>
      <c r="O13" s="44"/>
      <c r="P13" s="44"/>
      <c r="Q13" s="44"/>
      <c r="R13" s="44"/>
      <c r="S13" s="44"/>
      <c r="T13" s="44"/>
      <c r="U13" s="44"/>
      <c r="V13" s="44"/>
      <c r="W13" s="44"/>
      <c r="X13" s="44"/>
      <c r="Y13" s="44"/>
    </row>
    <row r="14" spans="2:25" ht="15.95" customHeight="1">
      <c r="B14" s="84" t="s">
        <v>73</v>
      </c>
      <c r="C14" s="44"/>
      <c r="D14" s="44"/>
      <c r="E14" s="44"/>
      <c r="F14" s="44"/>
      <c r="G14" s="44"/>
      <c r="H14" s="44"/>
      <c r="I14" s="44"/>
      <c r="J14" s="44"/>
      <c r="K14" s="44"/>
      <c r="L14" s="44"/>
      <c r="M14" s="44"/>
      <c r="N14" s="44"/>
      <c r="O14" s="44"/>
      <c r="P14" s="44"/>
      <c r="Q14" s="44"/>
      <c r="R14" s="44"/>
      <c r="S14" s="44"/>
      <c r="T14" s="44"/>
      <c r="U14" s="44"/>
      <c r="V14" s="44"/>
      <c r="W14" s="44"/>
      <c r="X14" s="44"/>
      <c r="Y14" s="44"/>
    </row>
    <row r="15" spans="2:25" ht="15.95" customHeight="1">
      <c r="B15" s="84" t="s">
        <v>78</v>
      </c>
      <c r="C15" s="44"/>
      <c r="D15" s="44"/>
      <c r="E15" s="44"/>
      <c r="F15" s="44"/>
      <c r="G15" s="44"/>
      <c r="H15" s="44"/>
      <c r="I15" s="44"/>
      <c r="J15" s="44"/>
      <c r="K15" s="44"/>
      <c r="L15" s="44"/>
      <c r="M15" s="44"/>
      <c r="N15" s="44"/>
      <c r="O15" s="44"/>
      <c r="P15" s="44"/>
      <c r="Q15" s="44"/>
      <c r="R15" s="44"/>
      <c r="S15" s="44"/>
      <c r="T15" s="44"/>
      <c r="U15" s="44"/>
      <c r="V15" s="44"/>
      <c r="W15" s="44"/>
      <c r="X15" s="44"/>
      <c r="Y15" s="44"/>
    </row>
    <row r="16" spans="2:25" ht="15.95" customHeight="1">
      <c r="B16" s="44"/>
      <c r="C16" s="44"/>
      <c r="D16" s="44"/>
      <c r="E16" s="44"/>
      <c r="F16" s="44"/>
      <c r="G16" s="44"/>
      <c r="H16" s="44"/>
      <c r="I16" s="44"/>
      <c r="J16" s="44"/>
      <c r="K16" s="44"/>
      <c r="L16" s="44"/>
      <c r="M16" s="44"/>
      <c r="N16" s="44"/>
      <c r="O16" s="44"/>
      <c r="P16" s="44"/>
      <c r="Q16" s="44"/>
      <c r="R16" s="44"/>
      <c r="S16" s="44"/>
      <c r="T16" s="44"/>
      <c r="U16" s="44"/>
      <c r="V16" s="44"/>
      <c r="W16" s="44"/>
      <c r="X16" s="44"/>
      <c r="Y16" s="44"/>
    </row>
    <row r="17" spans="2:25" ht="15.95" customHeight="1">
      <c r="B17" s="81" t="s">
        <v>19</v>
      </c>
      <c r="C17" s="45"/>
      <c r="D17" s="45"/>
      <c r="E17" s="45"/>
      <c r="F17" s="45"/>
      <c r="G17" s="45"/>
      <c r="H17" s="45"/>
      <c r="I17" s="45"/>
      <c r="J17" s="45"/>
      <c r="K17" s="45"/>
      <c r="L17" s="45"/>
      <c r="M17" s="45"/>
      <c r="N17" s="45"/>
      <c r="O17" s="45"/>
      <c r="P17" s="45"/>
      <c r="Q17" s="45"/>
      <c r="R17" s="45"/>
      <c r="S17" s="45"/>
      <c r="T17" s="45"/>
      <c r="U17" s="45"/>
      <c r="V17" s="45"/>
      <c r="W17" s="45"/>
      <c r="X17" s="45"/>
      <c r="Y17" s="45"/>
    </row>
    <row r="18" spans="2:25" ht="15.95" customHeight="1">
      <c r="B18" s="85" t="s">
        <v>20</v>
      </c>
      <c r="C18" s="85"/>
      <c r="D18" s="85"/>
      <c r="E18" s="85"/>
      <c r="F18" s="85"/>
      <c r="G18" s="85"/>
      <c r="H18" s="85"/>
      <c r="I18" s="85"/>
      <c r="J18" s="85"/>
      <c r="K18" s="85"/>
      <c r="L18" s="85"/>
      <c r="M18" s="85"/>
      <c r="N18" s="85"/>
      <c r="O18" s="85"/>
      <c r="P18" s="85"/>
      <c r="Q18" s="85"/>
      <c r="R18" s="41"/>
      <c r="S18" s="41"/>
      <c r="T18" s="41"/>
      <c r="U18" s="41"/>
      <c r="V18" s="41"/>
      <c r="W18" s="41"/>
      <c r="X18" s="41"/>
      <c r="Y18" s="41"/>
    </row>
    <row r="19" spans="2:25" ht="15.95" customHeight="1">
      <c r="B19" s="46"/>
      <c r="C19" s="46"/>
      <c r="D19" s="46"/>
      <c r="E19" s="46"/>
      <c r="F19" s="46"/>
      <c r="G19" s="46"/>
      <c r="H19" s="46"/>
      <c r="I19" s="46"/>
      <c r="J19" s="46"/>
      <c r="K19" s="47"/>
      <c r="L19" s="47"/>
      <c r="M19" s="47"/>
      <c r="N19" s="47"/>
      <c r="O19" s="47"/>
      <c r="P19" s="47"/>
      <c r="Q19" s="47"/>
      <c r="R19" s="47"/>
      <c r="S19" s="47"/>
      <c r="T19" s="47"/>
      <c r="U19" s="47"/>
      <c r="V19" s="47"/>
      <c r="W19" s="47"/>
      <c r="X19" s="47"/>
      <c r="Y19" s="47"/>
    </row>
    <row r="20" spans="2:25" ht="15.95" customHeight="1">
      <c r="B20" s="44"/>
      <c r="C20" s="44"/>
      <c r="D20" s="44"/>
      <c r="E20" s="44"/>
      <c r="F20" s="44"/>
      <c r="G20" s="44"/>
      <c r="H20" s="44"/>
      <c r="I20" s="44"/>
      <c r="J20" s="44"/>
      <c r="K20" s="44"/>
      <c r="L20" s="44"/>
      <c r="M20" s="44"/>
      <c r="N20" s="44"/>
      <c r="O20" s="44"/>
      <c r="P20" s="44"/>
      <c r="Q20" s="44"/>
      <c r="R20" s="44"/>
      <c r="S20" s="44"/>
      <c r="T20" s="44"/>
      <c r="U20" s="44"/>
      <c r="V20" s="44"/>
      <c r="W20" s="44"/>
      <c r="X20" s="44"/>
      <c r="Y20" s="44"/>
    </row>
    <row r="21" spans="2:25" ht="15.95" customHeight="1">
      <c r="B21" s="44" t="s">
        <v>122</v>
      </c>
      <c r="C21" s="44"/>
      <c r="D21" s="44"/>
      <c r="E21" s="44"/>
      <c r="F21" s="44"/>
      <c r="G21" s="44"/>
      <c r="H21" s="44"/>
      <c r="I21" s="44"/>
      <c r="J21" s="44"/>
      <c r="K21" s="44"/>
      <c r="L21" s="44"/>
      <c r="M21" s="44"/>
      <c r="N21" s="44"/>
      <c r="O21" s="44"/>
      <c r="P21" s="44"/>
      <c r="Q21" s="44"/>
      <c r="R21" s="44"/>
      <c r="S21" s="44"/>
      <c r="T21" s="44"/>
      <c r="U21" s="44"/>
      <c r="V21" s="44"/>
      <c r="W21" s="44"/>
      <c r="X21" s="44"/>
      <c r="Y21" s="44"/>
    </row>
    <row r="22" spans="2:25" ht="15.95" customHeight="1"/>
    <row r="23" spans="2:25" ht="12.75"/>
    <row r="24" spans="2:25" ht="12.75"/>
    <row r="25" spans="2:25" ht="12.75"/>
    <row r="26" spans="2:25" ht="12.75"/>
    <row r="27" spans="2:25" ht="12.75"/>
    <row r="28" spans="2:25" ht="12.75"/>
    <row r="29" spans="2:25" ht="12.75"/>
    <row r="30" spans="2:25" ht="12.75"/>
    <row r="31" spans="2:25" ht="12.75"/>
    <row r="32" spans="2:25" ht="12.75"/>
    <row r="33" ht="12.75"/>
    <row r="34" ht="12.75"/>
    <row r="35" ht="12.75"/>
    <row r="36" ht="12.75"/>
    <row r="37" ht="12.75"/>
    <row r="38" ht="12.75"/>
    <row r="39" ht="12.75"/>
    <row r="40" ht="12.75"/>
    <row r="41" ht="12.75"/>
    <row r="42" ht="12.75"/>
    <row r="43" ht="12.75"/>
    <row r="44" ht="12.75"/>
    <row r="45" ht="12.75"/>
    <row r="46" ht="12.75"/>
  </sheetData>
  <customSheetViews>
    <customSheetView guid="{219EA9BF-B677-D74C-A618-845A184D319B}" scale="150" showPageBreaks="1" showGridLines="0" showRowCol="0" topLeftCell="A3">
      <selection activeCell="B21" sqref="B21"/>
      <pageMargins left="0.7" right="0.7" top="0.75" bottom="0.75" header="0.3" footer="0.3"/>
      <pageSetup paperSize="9" orientation="portrait" horizontalDpi="4294967292" verticalDpi="4294967292"/>
    </customSheetView>
  </customSheetViews>
  <phoneticPr fontId="7" type="noConversion"/>
  <pageMargins left="0.75" right="0.75" top="1" bottom="1" header="0.5" footer="0.5"/>
  <pageSetup paperSize="9" orientation="portrait" horizontalDpi="4294967292" verticalDpi="4294967292" r:id="rId1"/>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dimension ref="B1:E40"/>
  <sheetViews>
    <sheetView showGridLines="0" topLeftCell="A25" zoomScale="85" zoomScaleNormal="85" zoomScalePageLayoutView="150" workbookViewId="0">
      <selection activeCell="D19" sqref="D19"/>
    </sheetView>
  </sheetViews>
  <sheetFormatPr baseColWidth="10" defaultColWidth="3.5" defaultRowHeight="24" customHeight="1"/>
  <cols>
    <col min="1" max="1" width="7" style="17" customWidth="1"/>
    <col min="2" max="2" width="53.375" style="17" customWidth="1"/>
    <col min="3" max="3" width="40" style="17" customWidth="1"/>
    <col min="4" max="4" width="60.375" style="17" customWidth="1"/>
    <col min="5" max="5" width="2" style="18" customWidth="1"/>
    <col min="6" max="16384" width="3.5" style="17"/>
  </cols>
  <sheetData>
    <row r="1" spans="2:4" ht="15.95" customHeight="1"/>
    <row r="2" spans="2:4" ht="24.95" customHeight="1">
      <c r="B2" s="19" t="s">
        <v>21</v>
      </c>
    </row>
    <row r="3" spans="2:4" ht="15.95" customHeight="1">
      <c r="B3" s="37" t="s">
        <v>1</v>
      </c>
    </row>
    <row r="4" spans="2:4" ht="15.95" customHeight="1" thickBot="1">
      <c r="D4" s="49" t="s">
        <v>130</v>
      </c>
    </row>
    <row r="5" spans="2:4" ht="15.95" customHeight="1" thickTop="1">
      <c r="B5" s="21" t="s">
        <v>22</v>
      </c>
      <c r="C5" s="29"/>
      <c r="D5" s="54" t="s">
        <v>145</v>
      </c>
    </row>
    <row r="6" spans="2:4" ht="15.95" customHeight="1">
      <c r="B6" s="23" t="s">
        <v>75</v>
      </c>
      <c r="C6" s="21" t="s">
        <v>23</v>
      </c>
      <c r="D6" s="55">
        <v>41640</v>
      </c>
    </row>
    <row r="7" spans="2:4" ht="15.95" customHeight="1">
      <c r="B7" s="22"/>
      <c r="C7" s="21" t="s">
        <v>24</v>
      </c>
      <c r="D7" s="55">
        <v>42004</v>
      </c>
    </row>
    <row r="8" spans="2:4" ht="15.95" customHeight="1">
      <c r="B8" s="21" t="s">
        <v>25</v>
      </c>
      <c r="C8" s="20"/>
      <c r="D8" s="56" t="s">
        <v>146</v>
      </c>
    </row>
    <row r="9" spans="2:4" ht="15.95" customHeight="1">
      <c r="B9" s="21"/>
      <c r="C9" s="21"/>
      <c r="D9" s="55"/>
    </row>
    <row r="10" spans="2:4" ht="15.95" customHeight="1">
      <c r="B10" s="21" t="s">
        <v>59</v>
      </c>
      <c r="C10" s="21"/>
      <c r="D10" s="55">
        <v>42735</v>
      </c>
    </row>
    <row r="11" spans="2:4" ht="15.95" customHeight="1">
      <c r="B11" s="23" t="s">
        <v>63</v>
      </c>
      <c r="C11" s="21" t="s">
        <v>76</v>
      </c>
      <c r="D11" s="56" t="s">
        <v>147</v>
      </c>
    </row>
    <row r="12" spans="2:4" ht="15.95" customHeight="1">
      <c r="B12" s="32" t="s">
        <v>26</v>
      </c>
      <c r="C12" s="21" t="s">
        <v>77</v>
      </c>
      <c r="D12" s="56" t="s">
        <v>148</v>
      </c>
    </row>
    <row r="13" spans="2:4" ht="15.95" customHeight="1">
      <c r="B13" s="24"/>
      <c r="C13" s="21" t="s">
        <v>60</v>
      </c>
      <c r="D13" s="56" t="s">
        <v>147</v>
      </c>
    </row>
    <row r="14" spans="2:4" ht="15.95" customHeight="1">
      <c r="B14" s="24"/>
      <c r="C14" s="21" t="s">
        <v>27</v>
      </c>
      <c r="D14" s="57" t="s">
        <v>149</v>
      </c>
    </row>
    <row r="15" spans="2:4" ht="15.95" customHeight="1">
      <c r="B15" s="21"/>
      <c r="C15" s="21"/>
      <c r="D15" s="56"/>
    </row>
    <row r="16" spans="2:4" ht="15.95" customHeight="1">
      <c r="B16" s="23" t="s">
        <v>61</v>
      </c>
      <c r="C16" s="21" t="s">
        <v>0</v>
      </c>
      <c r="D16" s="118" t="s">
        <v>150</v>
      </c>
    </row>
    <row r="17" spans="2:4" ht="15.95" customHeight="1">
      <c r="B17" s="32" t="s">
        <v>29</v>
      </c>
      <c r="C17" s="21" t="s">
        <v>135</v>
      </c>
      <c r="D17" s="56" t="s">
        <v>162</v>
      </c>
    </row>
    <row r="18" spans="2:4" ht="15.95" customHeight="1">
      <c r="C18" s="21" t="s">
        <v>28</v>
      </c>
      <c r="D18" s="57" t="s">
        <v>162</v>
      </c>
    </row>
    <row r="19" spans="2:4" ht="15.95" customHeight="1">
      <c r="B19" s="21" t="s">
        <v>62</v>
      </c>
      <c r="C19" s="21"/>
      <c r="D19" s="56" t="s">
        <v>153</v>
      </c>
    </row>
    <row r="20" spans="2:4" ht="15.95" customHeight="1">
      <c r="B20" s="21" t="s">
        <v>30</v>
      </c>
      <c r="C20" s="21"/>
      <c r="D20" s="56" t="s">
        <v>152</v>
      </c>
    </row>
    <row r="21" spans="2:4" ht="15.95" customHeight="1">
      <c r="B21" s="23" t="s">
        <v>31</v>
      </c>
      <c r="C21" s="21" t="s">
        <v>33</v>
      </c>
      <c r="D21" s="55" t="s">
        <v>151</v>
      </c>
    </row>
    <row r="22" spans="2:4" ht="15.95" customHeight="1">
      <c r="B22" s="22"/>
      <c r="C22" s="21" t="s">
        <v>34</v>
      </c>
      <c r="D22" s="56" t="s">
        <v>154</v>
      </c>
    </row>
    <row r="23" spans="2:4" ht="15.95" customHeight="1">
      <c r="B23" s="23" t="s">
        <v>32</v>
      </c>
      <c r="C23" s="21" t="s">
        <v>35</v>
      </c>
      <c r="D23" s="56" t="s">
        <v>147</v>
      </c>
    </row>
    <row r="24" spans="2:4" ht="15.95" customHeight="1">
      <c r="B24" s="24"/>
      <c r="C24" s="21" t="s">
        <v>36</v>
      </c>
      <c r="D24" s="56" t="s">
        <v>147</v>
      </c>
    </row>
    <row r="25" spans="2:4" ht="15.95" customHeight="1">
      <c r="B25" s="24"/>
      <c r="C25" s="21" t="s">
        <v>37</v>
      </c>
      <c r="D25" s="56" t="s">
        <v>148</v>
      </c>
    </row>
    <row r="26" spans="2:4" ht="15.95" customHeight="1">
      <c r="B26" s="24"/>
      <c r="C26" s="21"/>
      <c r="D26" s="57"/>
    </row>
    <row r="27" spans="2:4" ht="15.95" customHeight="1">
      <c r="B27" s="21" t="s">
        <v>38</v>
      </c>
      <c r="C27" s="21"/>
      <c r="D27" s="57"/>
    </row>
    <row r="28" spans="2:4" ht="15.95" customHeight="1">
      <c r="B28" s="24" t="s">
        <v>82</v>
      </c>
      <c r="C28" s="21" t="s">
        <v>79</v>
      </c>
      <c r="D28" s="56" t="s">
        <v>155</v>
      </c>
    </row>
    <row r="29" spans="2:4" ht="15.95" customHeight="1">
      <c r="B29" s="24"/>
      <c r="C29" s="21" t="s">
        <v>80</v>
      </c>
      <c r="D29" s="56" t="s">
        <v>156</v>
      </c>
    </row>
    <row r="30" spans="2:4" ht="15.95" customHeight="1">
      <c r="B30" s="20"/>
      <c r="C30" s="21" t="s">
        <v>81</v>
      </c>
      <c r="D30" s="118" t="s">
        <v>157</v>
      </c>
    </row>
    <row r="31" spans="2:4" ht="15.95" customHeight="1">
      <c r="B31" s="24"/>
      <c r="C31" s="24"/>
      <c r="D31" s="31"/>
    </row>
    <row r="32" spans="2:4" ht="15.95" customHeight="1">
      <c r="B32" s="24"/>
      <c r="C32" s="24"/>
      <c r="D32" s="31"/>
    </row>
    <row r="33" spans="5:5" ht="15.95" customHeight="1"/>
    <row r="34" spans="5:5" ht="15.95" customHeight="1">
      <c r="E34" s="17"/>
    </row>
    <row r="35" spans="5:5" ht="15.95" customHeight="1">
      <c r="E35" s="17"/>
    </row>
    <row r="36" spans="5:5" ht="15.95" customHeight="1">
      <c r="E36" s="17"/>
    </row>
    <row r="37" spans="5:5" ht="15.95" customHeight="1">
      <c r="E37" s="17"/>
    </row>
    <row r="38" spans="5:5" ht="15.95" customHeight="1">
      <c r="E38" s="17"/>
    </row>
    <row r="39" spans="5:5" ht="15.95" customHeight="1">
      <c r="E39" s="17"/>
    </row>
    <row r="40" spans="5:5" ht="15.95" customHeight="1"/>
  </sheetData>
  <customSheetViews>
    <customSheetView guid="{219EA9BF-B677-D74C-A618-845A184D319B}" scale="150" showGridLines="0">
      <selection activeCell="D4" sqref="D4"/>
      <pageMargins left="0.7" right="0.7" top="0.75" bottom="0.75" header="0.3" footer="0.3"/>
      <pageSetup paperSize="9" orientation="portrait" horizontalDpi="4294967292" verticalDpi="4294967292"/>
    </customSheetView>
  </customSheetViews>
  <dataValidations count="2">
    <dataValidation allowBlank="1" sqref="D9:D10 D6:D7 D21"/>
    <dataValidation type="list" showInputMessage="1" showErrorMessage="1" errorTitle="Unvalid entry" error="&#10;Veuillez sélectionner l’une des options suivantes:&#10;&#10;Oui&#10;Non&#10;Non applicable" promptTitle="Sélectionner l'une des options" prompt="&#10;Oui&#10;Non&#10;Non applicable" sqref="D11:D13 D23:D25">
      <formula1>"Oui,Non,Non applicable,&lt;sélectionner l'option&gt;"</formula1>
    </dataValidation>
  </dataValidations>
  <hyperlinks>
    <hyperlink ref="D16" r:id="rId1"/>
    <hyperlink ref="D30" r:id="rId2"/>
  </hyperlinks>
  <pageMargins left="0.75" right="0.75" top="1" bottom="1" header="0.5" footer="0.5"/>
  <pageSetup paperSize="9" orientation="portrait" horizontalDpi="4294967292" verticalDpi="4294967292"/>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dimension ref="B1:H54"/>
  <sheetViews>
    <sheetView showGridLines="0" topLeftCell="C7" zoomScale="70" zoomScaleNormal="70" workbookViewId="0">
      <selection activeCell="D20" sqref="D20"/>
    </sheetView>
  </sheetViews>
  <sheetFormatPr baseColWidth="10" defaultColWidth="3.5" defaultRowHeight="24" customHeight="1"/>
  <cols>
    <col min="1" max="1" width="3.5" style="17"/>
    <col min="2" max="2" width="63.125" style="17" customWidth="1"/>
    <col min="3" max="3" width="69.625" style="17" customWidth="1"/>
    <col min="4" max="5" width="32.5" style="17" customWidth="1"/>
    <col min="6" max="6" width="62.375" style="17" customWidth="1"/>
    <col min="7" max="7" width="2" style="18" customWidth="1"/>
    <col min="8" max="8" width="46.5" style="18" customWidth="1"/>
    <col min="9" max="16384" width="3.5" style="17"/>
  </cols>
  <sheetData>
    <row r="1" spans="2:8" ht="15.95" customHeight="1"/>
    <row r="2" spans="2:8" ht="21" customHeight="1">
      <c r="B2" s="19" t="s">
        <v>39</v>
      </c>
      <c r="C2" s="35"/>
    </row>
    <row r="3" spans="2:8" ht="15.95" customHeight="1">
      <c r="B3" s="34"/>
    </row>
    <row r="4" spans="2:8" ht="15.95" customHeight="1" thickBot="1">
      <c r="D4" s="49" t="s">
        <v>130</v>
      </c>
      <c r="E4" s="49" t="s">
        <v>90</v>
      </c>
      <c r="F4" s="49" t="s">
        <v>91</v>
      </c>
      <c r="H4" s="25"/>
    </row>
    <row r="5" spans="2:8" ht="15.95" customHeight="1" thickTop="1">
      <c r="B5" s="23" t="s">
        <v>83</v>
      </c>
      <c r="C5" s="21" t="s">
        <v>136</v>
      </c>
      <c r="D5" s="119">
        <v>1977</v>
      </c>
      <c r="E5" s="87" t="s">
        <v>159</v>
      </c>
      <c r="F5" s="92" t="s">
        <v>160</v>
      </c>
    </row>
    <row r="6" spans="2:8" ht="15.95" customHeight="1">
      <c r="B6" s="32" t="s">
        <v>84</v>
      </c>
      <c r="C6" s="21" t="s">
        <v>137</v>
      </c>
      <c r="D6" s="121">
        <v>13922</v>
      </c>
      <c r="E6" s="86" t="s">
        <v>158</v>
      </c>
      <c r="F6" s="94" t="s">
        <v>160</v>
      </c>
    </row>
    <row r="7" spans="2:8" ht="15.95" customHeight="1">
      <c r="B7" s="24"/>
      <c r="C7" s="21" t="s">
        <v>138</v>
      </c>
      <c r="D7" s="120">
        <v>1977</v>
      </c>
      <c r="E7" s="86" t="s">
        <v>158</v>
      </c>
      <c r="F7" s="94" t="s">
        <v>160</v>
      </c>
    </row>
    <row r="8" spans="2:8" ht="15.95" customHeight="1">
      <c r="B8" s="24"/>
      <c r="C8" s="21" t="s">
        <v>139</v>
      </c>
      <c r="D8" s="120">
        <v>2775</v>
      </c>
      <c r="E8" s="86" t="s">
        <v>158</v>
      </c>
      <c r="F8" s="94" t="s">
        <v>160</v>
      </c>
    </row>
    <row r="9" spans="2:8" ht="15.95" customHeight="1">
      <c r="B9" s="24"/>
      <c r="C9" s="21" t="s">
        <v>140</v>
      </c>
      <c r="D9" s="120">
        <v>3318</v>
      </c>
      <c r="E9" s="86" t="s">
        <v>158</v>
      </c>
      <c r="F9" s="94" t="s">
        <v>160</v>
      </c>
    </row>
    <row r="10" spans="2:8" ht="15.95" customHeight="1">
      <c r="B10" s="24"/>
      <c r="C10" s="21" t="s">
        <v>141</v>
      </c>
      <c r="D10" s="120">
        <v>3927</v>
      </c>
      <c r="E10" s="86" t="s">
        <v>158</v>
      </c>
      <c r="F10" s="94" t="s">
        <v>160</v>
      </c>
    </row>
    <row r="11" spans="2:8" ht="15.95" customHeight="1">
      <c r="B11" s="23" t="s">
        <v>123</v>
      </c>
      <c r="C11" s="21" t="s">
        <v>86</v>
      </c>
      <c r="D11" s="120">
        <v>32</v>
      </c>
      <c r="E11" s="86" t="s">
        <v>161</v>
      </c>
      <c r="F11" s="94" t="s">
        <v>160</v>
      </c>
    </row>
    <row r="12" spans="2:8" ht="15.95" customHeight="1">
      <c r="B12" s="24" t="s">
        <v>89</v>
      </c>
      <c r="C12" s="21" t="s">
        <v>92</v>
      </c>
      <c r="D12" s="93" t="s">
        <v>162</v>
      </c>
      <c r="E12" s="86" t="s">
        <v>162</v>
      </c>
      <c r="F12" s="86" t="s">
        <v>162</v>
      </c>
    </row>
    <row r="13" spans="2:8" ht="15.95" customHeight="1">
      <c r="B13" s="32" t="s">
        <v>84</v>
      </c>
      <c r="C13" s="30" t="s">
        <v>87</v>
      </c>
      <c r="D13" s="93" t="s">
        <v>162</v>
      </c>
      <c r="E13" s="86" t="s">
        <v>162</v>
      </c>
      <c r="F13" s="86" t="s">
        <v>162</v>
      </c>
    </row>
    <row r="14" spans="2:8" ht="15.95" customHeight="1">
      <c r="B14" s="33"/>
      <c r="C14" s="30" t="s">
        <v>88</v>
      </c>
      <c r="D14" s="93" t="s">
        <v>162</v>
      </c>
      <c r="E14" s="86" t="s">
        <v>162</v>
      </c>
      <c r="F14" s="86" t="s">
        <v>162</v>
      </c>
    </row>
    <row r="15" spans="2:8" ht="15.95" customHeight="1">
      <c r="B15" s="23" t="s">
        <v>93</v>
      </c>
      <c r="C15" s="30" t="s">
        <v>86</v>
      </c>
      <c r="D15" s="93" t="s">
        <v>162</v>
      </c>
      <c r="E15" s="86" t="s">
        <v>162</v>
      </c>
      <c r="F15" s="86" t="s">
        <v>162</v>
      </c>
    </row>
    <row r="16" spans="2:8" ht="15.95" customHeight="1">
      <c r="B16" s="32" t="s">
        <v>94</v>
      </c>
      <c r="C16" s="30" t="s">
        <v>92</v>
      </c>
      <c r="D16" s="93" t="s">
        <v>162</v>
      </c>
      <c r="E16" s="86" t="s">
        <v>162</v>
      </c>
      <c r="F16" s="86" t="s">
        <v>162</v>
      </c>
    </row>
    <row r="17" spans="2:8" ht="15.95" customHeight="1">
      <c r="B17" s="32" t="s">
        <v>84</v>
      </c>
      <c r="C17" s="30" t="s">
        <v>87</v>
      </c>
      <c r="D17" s="93" t="s">
        <v>162</v>
      </c>
      <c r="E17" s="86" t="s">
        <v>162</v>
      </c>
      <c r="F17" s="86" t="s">
        <v>162</v>
      </c>
    </row>
    <row r="18" spans="2:8" ht="15.95" customHeight="1">
      <c r="B18" s="24"/>
      <c r="C18" s="30" t="s">
        <v>88</v>
      </c>
      <c r="D18" s="93" t="s">
        <v>162</v>
      </c>
      <c r="E18" s="86" t="s">
        <v>162</v>
      </c>
      <c r="F18" s="86" t="s">
        <v>162</v>
      </c>
    </row>
    <row r="19" spans="2:8" ht="15.95" customHeight="1">
      <c r="B19" s="23" t="s">
        <v>95</v>
      </c>
      <c r="C19" s="21" t="s">
        <v>96</v>
      </c>
      <c r="D19" s="158" t="s">
        <v>148</v>
      </c>
      <c r="E19" s="159"/>
      <c r="F19" s="94" t="s">
        <v>162</v>
      </c>
      <c r="G19" s="17"/>
      <c r="H19" s="17"/>
    </row>
    <row r="20" spans="2:8" ht="15.95" customHeight="1">
      <c r="B20" s="32" t="s">
        <v>40</v>
      </c>
      <c r="C20" s="21" t="s">
        <v>64</v>
      </c>
      <c r="D20" s="122" t="s">
        <v>163</v>
      </c>
      <c r="E20" s="89"/>
      <c r="F20" s="95"/>
      <c r="G20" s="17"/>
      <c r="H20" s="17"/>
    </row>
    <row r="21" spans="2:8" ht="15.95" customHeight="1">
      <c r="B21" s="24"/>
      <c r="C21" s="21" t="s">
        <v>124</v>
      </c>
      <c r="D21" s="53" t="s">
        <v>162</v>
      </c>
      <c r="E21" s="89"/>
      <c r="F21" s="96" t="s">
        <v>162</v>
      </c>
      <c r="G21" s="17"/>
      <c r="H21" s="17"/>
    </row>
    <row r="22" spans="2:8" ht="15.95" customHeight="1">
      <c r="B22" s="32"/>
      <c r="C22" s="21" t="s">
        <v>125</v>
      </c>
      <c r="D22" s="53" t="s">
        <v>162</v>
      </c>
      <c r="E22" s="89"/>
      <c r="F22" s="96" t="s">
        <v>162</v>
      </c>
      <c r="G22" s="17"/>
      <c r="H22" s="17"/>
    </row>
    <row r="23" spans="2:8" ht="15.95" customHeight="1">
      <c r="B23" s="27" t="s">
        <v>97</v>
      </c>
      <c r="C23" s="28" t="s">
        <v>65</v>
      </c>
      <c r="D23" s="52" t="s">
        <v>165</v>
      </c>
      <c r="E23" s="88"/>
      <c r="F23" s="94" t="s">
        <v>164</v>
      </c>
      <c r="G23" s="17"/>
      <c r="H23" s="17"/>
    </row>
    <row r="24" spans="2:8" ht="15.95" customHeight="1">
      <c r="B24" s="32" t="s">
        <v>98</v>
      </c>
      <c r="C24" s="28" t="s">
        <v>66</v>
      </c>
      <c r="D24" s="52" t="s">
        <v>165</v>
      </c>
      <c r="E24" s="88"/>
      <c r="F24" s="94" t="s">
        <v>164</v>
      </c>
      <c r="G24" s="17"/>
      <c r="H24" s="17"/>
    </row>
    <row r="25" spans="2:8" ht="15.95" customHeight="1" thickBot="1">
      <c r="B25" s="26"/>
      <c r="C25" s="21" t="s">
        <v>126</v>
      </c>
      <c r="D25" s="122" t="s">
        <v>166</v>
      </c>
      <c r="E25" s="89"/>
      <c r="F25" s="96" t="s">
        <v>164</v>
      </c>
      <c r="G25" s="17"/>
      <c r="H25" s="17"/>
    </row>
    <row r="26" spans="2:8" ht="33" customHeight="1" thickTop="1">
      <c r="B26" s="27" t="s">
        <v>99</v>
      </c>
      <c r="C26" s="28" t="s">
        <v>41</v>
      </c>
      <c r="D26" s="160" t="s">
        <v>168</v>
      </c>
      <c r="E26" s="161"/>
      <c r="F26" s="92" t="s">
        <v>167</v>
      </c>
      <c r="G26" s="17"/>
      <c r="H26" s="17"/>
    </row>
    <row r="27" spans="2:8" ht="42" customHeight="1">
      <c r="B27" s="27" t="s">
        <v>100</v>
      </c>
      <c r="C27" s="28" t="s">
        <v>54</v>
      </c>
      <c r="D27" s="162" t="s">
        <v>170</v>
      </c>
      <c r="E27" s="163"/>
      <c r="F27" s="96" t="s">
        <v>169</v>
      </c>
      <c r="G27" s="17"/>
      <c r="H27" s="17"/>
    </row>
    <row r="28" spans="2:8" ht="15.95" customHeight="1">
      <c r="B28" s="27" t="s">
        <v>101</v>
      </c>
      <c r="C28" s="28" t="s">
        <v>103</v>
      </c>
      <c r="D28" s="158" t="s">
        <v>147</v>
      </c>
      <c r="E28" s="159"/>
      <c r="F28" s="97" t="s">
        <v>172</v>
      </c>
      <c r="G28" s="17"/>
      <c r="H28" s="17"/>
    </row>
    <row r="29" spans="2:8" ht="15.95" customHeight="1">
      <c r="B29" s="90" t="s">
        <v>43</v>
      </c>
      <c r="C29" s="28" t="s">
        <v>102</v>
      </c>
      <c r="D29" s="158" t="s">
        <v>171</v>
      </c>
      <c r="E29" s="159"/>
      <c r="F29" s="98"/>
      <c r="G29" s="17"/>
      <c r="H29" s="17"/>
    </row>
    <row r="30" spans="2:8" ht="15.95" customHeight="1">
      <c r="B30" s="75"/>
      <c r="C30" s="28" t="s">
        <v>55</v>
      </c>
      <c r="D30" s="99" t="s">
        <v>173</v>
      </c>
      <c r="E30" s="91"/>
      <c r="F30" s="100" t="s">
        <v>162</v>
      </c>
      <c r="G30" s="17"/>
      <c r="H30" s="17"/>
    </row>
    <row r="31" spans="2:8" ht="15.95" customHeight="1" thickBot="1">
      <c r="B31" s="77"/>
      <c r="C31" s="30" t="s">
        <v>42</v>
      </c>
      <c r="D31" s="101" t="s">
        <v>173</v>
      </c>
      <c r="E31" s="102"/>
      <c r="F31" s="103" t="s">
        <v>162</v>
      </c>
    </row>
    <row r="32" spans="2:8" ht="15.95" customHeight="1" thickTop="1">
      <c r="B32" s="75"/>
      <c r="C32" s="75"/>
      <c r="D32" s="76"/>
      <c r="E32" s="76"/>
      <c r="F32" s="76"/>
      <c r="G32" s="17"/>
      <c r="H32" s="17"/>
    </row>
    <row r="33" spans="2:8" ht="15.95" customHeight="1">
      <c r="G33" s="17"/>
      <c r="H33" s="17"/>
    </row>
    <row r="34" spans="2:8" ht="15.95" customHeight="1" thickBot="1">
      <c r="D34" s="50" t="s">
        <v>129</v>
      </c>
      <c r="E34" s="50"/>
      <c r="G34" s="17"/>
      <c r="H34" s="17"/>
    </row>
    <row r="35" spans="2:8" ht="15.95" customHeight="1" thickTop="1">
      <c r="B35" s="23" t="s">
        <v>104</v>
      </c>
      <c r="C35" s="21" t="s">
        <v>105</v>
      </c>
      <c r="D35" s="158" t="s">
        <v>147</v>
      </c>
      <c r="E35" s="159"/>
      <c r="F35" s="108" t="s">
        <v>174</v>
      </c>
    </row>
    <row r="36" spans="2:8" ht="15.95" customHeight="1">
      <c r="B36" s="32" t="s">
        <v>84</v>
      </c>
      <c r="C36" s="20" t="s">
        <v>127</v>
      </c>
      <c r="D36" s="124">
        <v>5.673</v>
      </c>
      <c r="E36" s="104" t="s">
        <v>161</v>
      </c>
      <c r="F36" s="106" t="s">
        <v>174</v>
      </c>
    </row>
    <row r="37" spans="2:8" ht="15.95" customHeight="1">
      <c r="B37" s="20"/>
      <c r="C37" s="20" t="s">
        <v>106</v>
      </c>
      <c r="D37" s="105">
        <v>444</v>
      </c>
      <c r="E37" s="109" t="s">
        <v>158</v>
      </c>
      <c r="F37" s="106" t="s">
        <v>174</v>
      </c>
    </row>
    <row r="38" spans="2:8" ht="15.95" customHeight="1">
      <c r="B38" s="21" t="s">
        <v>107</v>
      </c>
      <c r="C38" s="20" t="s">
        <v>105</v>
      </c>
      <c r="D38" s="158" t="s">
        <v>147</v>
      </c>
      <c r="E38" s="159"/>
      <c r="F38" s="97" t="s">
        <v>175</v>
      </c>
    </row>
    <row r="39" spans="2:8" ht="15.95" customHeight="1">
      <c r="B39" s="23" t="s">
        <v>108</v>
      </c>
      <c r="C39" s="20" t="s">
        <v>110</v>
      </c>
      <c r="D39" s="158" t="s">
        <v>147</v>
      </c>
      <c r="E39" s="159"/>
      <c r="F39" s="97" t="s">
        <v>176</v>
      </c>
    </row>
    <row r="40" spans="2:8" ht="15.95" customHeight="1">
      <c r="B40" s="77" t="s">
        <v>109</v>
      </c>
      <c r="C40" s="20" t="s">
        <v>128</v>
      </c>
      <c r="D40" s="125">
        <v>332643</v>
      </c>
      <c r="E40" s="109" t="s">
        <v>85</v>
      </c>
      <c r="F40" s="97" t="s">
        <v>176</v>
      </c>
    </row>
    <row r="41" spans="2:8" ht="15.95" customHeight="1">
      <c r="B41" s="24" t="s">
        <v>112</v>
      </c>
      <c r="C41" s="20" t="s">
        <v>111</v>
      </c>
      <c r="D41" s="158" t="s">
        <v>147</v>
      </c>
      <c r="E41" s="159"/>
      <c r="F41" s="107" t="s">
        <v>177</v>
      </c>
    </row>
    <row r="42" spans="2:8" ht="15.95" customHeight="1">
      <c r="B42" s="77" t="s">
        <v>109</v>
      </c>
      <c r="C42" s="20" t="s">
        <v>128</v>
      </c>
      <c r="D42" s="125">
        <v>3638179</v>
      </c>
      <c r="E42" s="109" t="s">
        <v>85</v>
      </c>
      <c r="F42" s="107" t="s">
        <v>177</v>
      </c>
    </row>
    <row r="43" spans="2:8" ht="15.95" customHeight="1">
      <c r="B43" s="24" t="s">
        <v>116</v>
      </c>
      <c r="C43" s="20" t="s">
        <v>115</v>
      </c>
      <c r="D43" s="158" t="s">
        <v>147</v>
      </c>
      <c r="E43" s="159"/>
      <c r="F43" s="97" t="s">
        <v>178</v>
      </c>
    </row>
    <row r="44" spans="2:8" ht="15.95" customHeight="1">
      <c r="B44" s="77" t="s">
        <v>109</v>
      </c>
      <c r="C44" s="20" t="s">
        <v>128</v>
      </c>
      <c r="D44" s="126">
        <v>31993852</v>
      </c>
      <c r="E44" s="109" t="s">
        <v>85</v>
      </c>
      <c r="F44" s="97" t="s">
        <v>178</v>
      </c>
    </row>
    <row r="45" spans="2:8" ht="15.95" customHeight="1">
      <c r="B45" s="24" t="s">
        <v>113</v>
      </c>
      <c r="C45" s="20" t="s">
        <v>114</v>
      </c>
      <c r="D45" s="158" t="s">
        <v>147</v>
      </c>
      <c r="E45" s="159"/>
      <c r="F45" s="97" t="s">
        <v>178</v>
      </c>
    </row>
    <row r="46" spans="2:8" ht="15.95" customHeight="1" thickBot="1">
      <c r="B46" s="77" t="s">
        <v>109</v>
      </c>
      <c r="C46" s="20" t="s">
        <v>128</v>
      </c>
      <c r="D46" s="126">
        <v>31993852</v>
      </c>
      <c r="E46" s="110" t="s">
        <v>85</v>
      </c>
      <c r="F46" s="97" t="s">
        <v>178</v>
      </c>
    </row>
    <row r="47" spans="2:8" ht="15.95" customHeight="1" thickTop="1"/>
    <row r="53" spans="4:4" ht="24" customHeight="1">
      <c r="D53" s="123"/>
    </row>
    <row r="54" spans="4:4" ht="24" customHeight="1">
      <c r="D54" s="123"/>
    </row>
  </sheetData>
  <customSheetViews>
    <customSheetView guid="{219EA9BF-B677-D74C-A618-845A184D319B}" showGridLines="0" topLeftCell="A3">
      <selection activeCell="D4" sqref="D4"/>
      <pageMargins left="0.7" right="0.7" top="0.75" bottom="0.75" header="0.3" footer="0.3"/>
      <pageSetup paperSize="9" orientation="portrait" horizontalDpi="4294967292" verticalDpi="4294967292"/>
    </customSheetView>
  </customSheetViews>
  <mergeCells count="11">
    <mergeCell ref="D43:E43"/>
    <mergeCell ref="D45:E45"/>
    <mergeCell ref="D28:E28"/>
    <mergeCell ref="D19:E19"/>
    <mergeCell ref="D29:E29"/>
    <mergeCell ref="D35:E35"/>
    <mergeCell ref="D38:E38"/>
    <mergeCell ref="D39:E39"/>
    <mergeCell ref="D41:E41"/>
    <mergeCell ref="D26:E26"/>
    <mergeCell ref="D27:E27"/>
  </mergeCells>
  <dataValidations count="2">
    <dataValidation allowBlank="1" sqref="F26 D23:F24 F31 F19:F20 F5:F11 D26 F35:F46"/>
    <dataValidation type="list" allowBlank="1" showInputMessage="1" showErrorMessage="1" errorTitle="Unvalid entry" error="&#10;Veuillez sélectionner l’une des options suivantes:&#10;&#10;Oui&#10;Non&#10;En partie&#10;Non applicable" promptTitle="Sélectionner l’une des options:" prompt="&#10;Oui&#10;Non&#10;En partie&#10;Non applicable" sqref="D19:E19 D35:E35 D38:E39 D28:E29 D41:E41 D43:E43 D45:E45">
      <formula1>"Oui,Non,En partie,Non applicable,&lt;sélectionner l'option&gt;"</formula1>
    </dataValidation>
  </dataValidations>
  <pageMargins left="0.75" right="0.75" top="1" bottom="1" header="0.5" footer="0.5"/>
  <pageSetup paperSize="9" orientation="portrait" horizontalDpi="4294967292" verticalDpi="4294967292"/>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dimension ref="B1:AI98"/>
  <sheetViews>
    <sheetView tabSelected="1" topLeftCell="O34" zoomScale="85" zoomScaleNormal="85" zoomScalePageLayoutView="75" workbookViewId="0">
      <selection activeCell="P48" sqref="P48"/>
    </sheetView>
  </sheetViews>
  <sheetFormatPr baseColWidth="10" defaultColWidth="10.875" defaultRowHeight="15.75"/>
  <cols>
    <col min="1" max="1" width="3.625" style="1" customWidth="1"/>
    <col min="2" max="2" width="7.375" style="2" customWidth="1"/>
    <col min="3" max="3" width="59.5" style="1" customWidth="1"/>
    <col min="4" max="4" width="33.875" style="1" customWidth="1"/>
    <col min="5" max="5" width="3" customWidth="1"/>
    <col min="6" max="6" width="43.125" style="1" customWidth="1"/>
    <col min="7" max="7" width="40.875" style="1" customWidth="1"/>
    <col min="8" max="8" width="42.875" style="1" customWidth="1"/>
    <col min="9" max="9" width="18" style="1" customWidth="1"/>
    <col min="10" max="11" width="17.125" style="1" bestFit="1" customWidth="1"/>
    <col min="12" max="12" width="24.5" style="1" customWidth="1"/>
    <col min="13" max="14" width="11.5" style="1" customWidth="1"/>
    <col min="15" max="15" width="15.125" style="1" bestFit="1" customWidth="1"/>
    <col min="16" max="16" width="13.5" style="1" bestFit="1" customWidth="1"/>
    <col min="17" max="17" width="16.125" style="1" bestFit="1" customWidth="1"/>
    <col min="18" max="19" width="17.125" style="1" bestFit="1" customWidth="1"/>
    <col min="20" max="20" width="15.125" style="1" bestFit="1" customWidth="1"/>
    <col min="21" max="22" width="13.5" style="1" bestFit="1" customWidth="1"/>
    <col min="23" max="26" width="11" style="1" bestFit="1" customWidth="1"/>
    <col min="27" max="30" width="15.125" style="1" bestFit="1" customWidth="1"/>
    <col min="31" max="31" width="16.125" style="1" bestFit="1" customWidth="1"/>
    <col min="32" max="32" width="13.5" style="1" bestFit="1" customWidth="1"/>
    <col min="33" max="33" width="16.125" style="1" bestFit="1" customWidth="1"/>
    <col min="34" max="34" width="10.875" style="1"/>
    <col min="35" max="35" width="12.625" style="1" bestFit="1" customWidth="1"/>
    <col min="36" max="16384" width="10.875" style="1"/>
  </cols>
  <sheetData>
    <row r="1" spans="2:35" ht="15.95" customHeight="1"/>
    <row r="2" spans="2:35" ht="26.25">
      <c r="B2" s="36" t="s">
        <v>44</v>
      </c>
      <c r="H2" s="14" t="s">
        <v>117</v>
      </c>
      <c r="I2" s="14" t="s">
        <v>48</v>
      </c>
      <c r="J2" s="16"/>
      <c r="K2" s="13"/>
      <c r="L2" s="13"/>
      <c r="M2" s="13"/>
      <c r="N2" s="13"/>
      <c r="O2" s="13"/>
      <c r="P2" s="13"/>
      <c r="Q2" s="13"/>
      <c r="R2" s="13"/>
      <c r="S2" s="13"/>
      <c r="T2" s="13"/>
      <c r="U2" s="13"/>
      <c r="V2" s="13"/>
      <c r="W2" s="13"/>
      <c r="X2" s="13"/>
      <c r="Y2" s="13"/>
      <c r="Z2" s="13"/>
      <c r="AA2" s="13"/>
      <c r="AB2" s="13"/>
      <c r="AC2" s="13"/>
      <c r="AD2" s="13"/>
      <c r="AE2" s="13"/>
      <c r="AF2" s="13"/>
      <c r="AG2" s="10"/>
    </row>
    <row r="3" spans="2:35">
      <c r="B3" s="71" t="s">
        <v>68</v>
      </c>
      <c r="H3" s="154" t="s">
        <v>280</v>
      </c>
      <c r="I3" s="73" t="s">
        <v>71</v>
      </c>
      <c r="J3" s="3"/>
      <c r="K3" s="3"/>
      <c r="L3" s="3"/>
      <c r="M3" s="3"/>
      <c r="N3" s="3"/>
      <c r="O3" s="3"/>
      <c r="P3" s="3"/>
      <c r="Q3" s="3"/>
      <c r="R3" s="3"/>
      <c r="S3" s="3"/>
      <c r="T3" s="3"/>
      <c r="U3" s="3"/>
      <c r="V3" s="3"/>
      <c r="W3" s="3"/>
      <c r="X3" s="3"/>
      <c r="Y3" s="3"/>
      <c r="Z3" s="3"/>
      <c r="AA3" s="3"/>
      <c r="AB3" s="3"/>
      <c r="AC3" s="3"/>
      <c r="AD3" s="3"/>
      <c r="AE3" s="3"/>
      <c r="AF3" s="3"/>
      <c r="AG3" s="4"/>
    </row>
    <row r="4" spans="2:35" ht="47.25">
      <c r="B4" s="72" t="s">
        <v>67</v>
      </c>
      <c r="I4" s="15" t="s">
        <v>50</v>
      </c>
      <c r="J4" s="63" t="s">
        <v>281</v>
      </c>
      <c r="K4" s="63" t="s">
        <v>282</v>
      </c>
      <c r="L4" s="155" t="s">
        <v>283</v>
      </c>
      <c r="M4" s="155" t="s">
        <v>284</v>
      </c>
      <c r="N4" s="155" t="s">
        <v>285</v>
      </c>
      <c r="O4" s="155" t="s">
        <v>286</v>
      </c>
      <c r="P4" s="155" t="s">
        <v>287</v>
      </c>
      <c r="Q4" s="155" t="s">
        <v>288</v>
      </c>
      <c r="R4" s="155" t="s">
        <v>289</v>
      </c>
      <c r="S4" s="155" t="s">
        <v>290</v>
      </c>
      <c r="T4" s="155" t="s">
        <v>291</v>
      </c>
      <c r="U4" s="155" t="s">
        <v>292</v>
      </c>
      <c r="V4" s="155" t="s">
        <v>293</v>
      </c>
      <c r="W4" s="155" t="s">
        <v>294</v>
      </c>
      <c r="X4" s="155" t="s">
        <v>295</v>
      </c>
      <c r="Y4" s="155" t="s">
        <v>296</v>
      </c>
      <c r="Z4" s="155" t="s">
        <v>297</v>
      </c>
      <c r="AA4" s="155" t="s">
        <v>298</v>
      </c>
      <c r="AB4" s="155" t="s">
        <v>299</v>
      </c>
      <c r="AC4" s="155" t="s">
        <v>300</v>
      </c>
      <c r="AD4" s="155" t="s">
        <v>301</v>
      </c>
      <c r="AE4" s="155" t="s">
        <v>302</v>
      </c>
      <c r="AF4" s="155" t="s">
        <v>303</v>
      </c>
      <c r="AG4" s="157" t="s">
        <v>304</v>
      </c>
    </row>
    <row r="5" spans="2:35">
      <c r="B5" s="72"/>
      <c r="I5" s="8" t="s">
        <v>51</v>
      </c>
      <c r="J5" s="64" t="s">
        <v>307</v>
      </c>
      <c r="K5" s="64" t="s">
        <v>308</v>
      </c>
      <c r="L5" s="64" t="s">
        <v>309</v>
      </c>
      <c r="M5" s="156" t="s">
        <v>310</v>
      </c>
      <c r="N5" s="156">
        <v>600006886</v>
      </c>
      <c r="O5" s="156">
        <v>600006555</v>
      </c>
      <c r="P5" s="156">
        <v>600011031</v>
      </c>
      <c r="Q5" s="156">
        <v>600006939</v>
      </c>
      <c r="R5" s="156" t="s">
        <v>311</v>
      </c>
      <c r="S5" s="156" t="s">
        <v>312</v>
      </c>
      <c r="T5" s="156" t="s">
        <v>313</v>
      </c>
      <c r="U5" s="156">
        <v>600007251</v>
      </c>
      <c r="V5" s="156" t="s">
        <v>310</v>
      </c>
      <c r="W5" s="156" t="s">
        <v>310</v>
      </c>
      <c r="X5" s="156" t="s">
        <v>310</v>
      </c>
      <c r="Y5" s="156" t="s">
        <v>310</v>
      </c>
      <c r="Z5" s="156" t="s">
        <v>310</v>
      </c>
      <c r="AA5" s="156">
        <v>600007019</v>
      </c>
      <c r="AB5" s="156">
        <v>600001373</v>
      </c>
      <c r="AC5" s="156">
        <v>600008009</v>
      </c>
      <c r="AD5" s="156" t="s">
        <v>314</v>
      </c>
      <c r="AE5" s="156" t="s">
        <v>315</v>
      </c>
      <c r="AF5" s="156">
        <v>600008367</v>
      </c>
      <c r="AG5" s="65">
        <v>600008474</v>
      </c>
    </row>
    <row r="6" spans="2:35">
      <c r="I6" s="9" t="s">
        <v>49</v>
      </c>
      <c r="J6" s="66" t="s">
        <v>76</v>
      </c>
      <c r="K6" s="66" t="s">
        <v>76</v>
      </c>
      <c r="L6" s="66" t="s">
        <v>76</v>
      </c>
      <c r="M6" s="66" t="s">
        <v>76</v>
      </c>
      <c r="N6" s="66" t="s">
        <v>76</v>
      </c>
      <c r="O6" s="66" t="s">
        <v>76</v>
      </c>
      <c r="P6" s="66" t="s">
        <v>76</v>
      </c>
      <c r="Q6" s="66" t="s">
        <v>76</v>
      </c>
      <c r="R6" s="66" t="s">
        <v>76</v>
      </c>
      <c r="S6" s="66" t="s">
        <v>76</v>
      </c>
      <c r="T6" s="66" t="s">
        <v>76</v>
      </c>
      <c r="U6" s="66" t="s">
        <v>76</v>
      </c>
      <c r="V6" s="66" t="s">
        <v>76</v>
      </c>
      <c r="W6" s="66" t="s">
        <v>76</v>
      </c>
      <c r="X6" s="66" t="s">
        <v>76</v>
      </c>
      <c r="Y6" s="66" t="s">
        <v>76</v>
      </c>
      <c r="Z6" s="66" t="s">
        <v>60</v>
      </c>
      <c r="AA6" s="66" t="s">
        <v>60</v>
      </c>
      <c r="AB6" s="66" t="s">
        <v>60</v>
      </c>
      <c r="AC6" s="66" t="s">
        <v>60</v>
      </c>
      <c r="AD6" s="66" t="s">
        <v>305</v>
      </c>
      <c r="AE6" s="66" t="s">
        <v>305</v>
      </c>
      <c r="AF6" s="66" t="s">
        <v>305</v>
      </c>
      <c r="AG6" s="67" t="s">
        <v>306</v>
      </c>
    </row>
    <row r="7" spans="2:35" ht="21">
      <c r="B7" s="164" t="s">
        <v>45</v>
      </c>
      <c r="C7" s="165"/>
      <c r="D7" s="166"/>
      <c r="F7" s="167" t="s">
        <v>143</v>
      </c>
      <c r="G7" s="165"/>
      <c r="H7" s="166"/>
      <c r="I7" s="168" t="s">
        <v>121</v>
      </c>
      <c r="J7" s="169"/>
      <c r="K7" s="169"/>
      <c r="L7" s="169"/>
      <c r="N7" s="12"/>
      <c r="O7" s="12"/>
    </row>
    <row r="8" spans="2:35" ht="62.25" customHeight="1">
      <c r="B8" s="170" t="s">
        <v>144</v>
      </c>
      <c r="C8" s="171"/>
      <c r="D8" s="172"/>
      <c r="E8" s="127"/>
      <c r="F8" s="170" t="s">
        <v>119</v>
      </c>
      <c r="G8" s="171"/>
      <c r="H8" s="172"/>
      <c r="I8" s="173" t="s">
        <v>52</v>
      </c>
      <c r="J8" s="174"/>
      <c r="K8" s="174"/>
      <c r="L8" s="174"/>
      <c r="M8" s="74"/>
      <c r="N8" s="12"/>
      <c r="O8" s="12"/>
    </row>
    <row r="9" spans="2:35" ht="31.5">
      <c r="B9" s="58" t="s">
        <v>69</v>
      </c>
      <c r="C9" s="5"/>
      <c r="D9" s="59" t="s">
        <v>70</v>
      </c>
      <c r="F9" s="60" t="s">
        <v>47</v>
      </c>
      <c r="G9" s="112" t="s">
        <v>131</v>
      </c>
      <c r="H9" s="115" t="s">
        <v>118</v>
      </c>
      <c r="I9" s="61" t="s">
        <v>53</v>
      </c>
      <c r="J9" s="150">
        <f t="shared" ref="J9:AG9" si="0">SUM(J11:J72)</f>
        <v>294499999</v>
      </c>
      <c r="K9" s="150">
        <f t="shared" si="0"/>
        <v>417718909</v>
      </c>
      <c r="L9" s="150">
        <f t="shared" si="0"/>
        <v>357510815</v>
      </c>
      <c r="M9" s="150">
        <f t="shared" si="0"/>
        <v>0</v>
      </c>
      <c r="N9" s="153">
        <f t="shared" si="0"/>
        <v>566354</v>
      </c>
      <c r="O9" s="153">
        <f t="shared" si="0"/>
        <v>2084864</v>
      </c>
      <c r="P9" s="150">
        <f t="shared" si="0"/>
        <v>464742</v>
      </c>
      <c r="Q9" s="150">
        <f t="shared" si="0"/>
        <v>28457695</v>
      </c>
      <c r="R9" s="150">
        <f t="shared" si="0"/>
        <v>289395952</v>
      </c>
      <c r="S9" s="150">
        <f t="shared" si="0"/>
        <v>444593206</v>
      </c>
      <c r="T9" s="150">
        <f t="shared" si="0"/>
        <v>6852794</v>
      </c>
      <c r="U9" s="150">
        <f t="shared" si="0"/>
        <v>560755</v>
      </c>
      <c r="V9" s="150">
        <f t="shared" si="0"/>
        <v>704431</v>
      </c>
      <c r="W9" s="150">
        <f t="shared" si="0"/>
        <v>0</v>
      </c>
      <c r="X9" s="150">
        <f t="shared" si="0"/>
        <v>0</v>
      </c>
      <c r="Y9" s="150">
        <f t="shared" si="0"/>
        <v>0</v>
      </c>
      <c r="Z9" s="150">
        <f t="shared" si="0"/>
        <v>0</v>
      </c>
      <c r="AA9" s="150">
        <f t="shared" si="0"/>
        <v>1018524</v>
      </c>
      <c r="AB9" s="150">
        <f t="shared" si="0"/>
        <v>3694443</v>
      </c>
      <c r="AC9" s="150">
        <f t="shared" si="0"/>
        <v>1552082</v>
      </c>
      <c r="AD9" s="150">
        <f t="shared" si="0"/>
        <v>8443248</v>
      </c>
      <c r="AE9" s="150">
        <f t="shared" si="0"/>
        <v>11139966</v>
      </c>
      <c r="AF9" s="150">
        <f t="shared" si="0"/>
        <v>311755</v>
      </c>
      <c r="AG9" s="150">
        <f t="shared" si="0"/>
        <v>69124036</v>
      </c>
      <c r="AI9" s="149"/>
    </row>
    <row r="10" spans="2:35">
      <c r="B10" s="128" t="s">
        <v>215</v>
      </c>
      <c r="C10" s="129" t="s">
        <v>216</v>
      </c>
      <c r="D10" s="7"/>
      <c r="F10" s="130"/>
      <c r="G10" s="114"/>
      <c r="H10" s="113"/>
      <c r="I10" s="62">
        <f>SUM(J10:AG10)</f>
        <v>0</v>
      </c>
      <c r="J10" s="151"/>
      <c r="K10" s="151"/>
      <c r="L10" s="151"/>
      <c r="M10" s="151"/>
      <c r="N10" s="151"/>
      <c r="O10" s="151"/>
      <c r="P10" s="151"/>
      <c r="Q10" s="151"/>
      <c r="R10" s="151"/>
      <c r="S10" s="151"/>
      <c r="T10" s="151"/>
      <c r="U10" s="151"/>
      <c r="V10" s="151"/>
      <c r="W10" s="151"/>
      <c r="X10" s="151"/>
      <c r="Y10" s="151"/>
      <c r="Z10" s="151"/>
      <c r="AA10" s="151"/>
      <c r="AB10" s="151"/>
      <c r="AC10" s="151"/>
      <c r="AD10" s="151"/>
      <c r="AE10" s="151"/>
      <c r="AF10" s="151"/>
      <c r="AG10" s="151"/>
    </row>
    <row r="11" spans="2:35">
      <c r="B11" s="131" t="s">
        <v>217</v>
      </c>
      <c r="C11" s="132" t="s">
        <v>218</v>
      </c>
      <c r="D11" s="6"/>
      <c r="F11" s="130"/>
      <c r="G11" s="114"/>
      <c r="H11" s="6"/>
      <c r="I11" s="62">
        <f t="shared" ref="I11:I70" si="1">SUM(J11:AG11)</f>
        <v>0</v>
      </c>
      <c r="J11" s="151"/>
      <c r="K11" s="151"/>
      <c r="L11" s="151"/>
      <c r="M11" s="151"/>
      <c r="N11" s="151"/>
      <c r="O11" s="151"/>
      <c r="P11" s="151"/>
      <c r="Q11" s="151"/>
      <c r="R11" s="151"/>
      <c r="S11" s="151"/>
      <c r="T11" s="151"/>
      <c r="U11" s="151"/>
      <c r="V11" s="151"/>
      <c r="W11" s="151"/>
      <c r="X11" s="151"/>
      <c r="Y11" s="151"/>
      <c r="Z11" s="151"/>
      <c r="AA11" s="151"/>
      <c r="AB11" s="151"/>
      <c r="AC11" s="151"/>
      <c r="AD11" s="151"/>
      <c r="AE11" s="151"/>
      <c r="AF11" s="151"/>
      <c r="AG11" s="151"/>
    </row>
    <row r="12" spans="2:35">
      <c r="B12" s="69" t="s">
        <v>2</v>
      </c>
      <c r="C12" s="133" t="s">
        <v>219</v>
      </c>
      <c r="D12" s="51" t="s">
        <v>212</v>
      </c>
      <c r="F12" s="134" t="s">
        <v>179</v>
      </c>
      <c r="G12" s="114" t="s">
        <v>220</v>
      </c>
      <c r="H12" s="146">
        <v>791466835</v>
      </c>
      <c r="I12" s="62">
        <f t="shared" si="1"/>
        <v>756365701</v>
      </c>
      <c r="J12" s="151">
        <v>155573823</v>
      </c>
      <c r="K12" s="151">
        <v>0</v>
      </c>
      <c r="L12" s="151">
        <v>323710269</v>
      </c>
      <c r="M12" s="151">
        <v>0</v>
      </c>
      <c r="N12" s="151">
        <v>0</v>
      </c>
      <c r="O12" s="151">
        <v>0</v>
      </c>
      <c r="P12" s="151">
        <v>0</v>
      </c>
      <c r="Q12" s="151">
        <v>0</v>
      </c>
      <c r="R12" s="151">
        <v>272737436</v>
      </c>
      <c r="S12" s="151">
        <v>0</v>
      </c>
      <c r="T12" s="151">
        <v>0</v>
      </c>
      <c r="U12" s="151">
        <v>0</v>
      </c>
      <c r="V12" s="151">
        <v>0</v>
      </c>
      <c r="W12" s="151">
        <v>0</v>
      </c>
      <c r="X12" s="151">
        <v>0</v>
      </c>
      <c r="Y12" s="151">
        <v>0</v>
      </c>
      <c r="Z12" s="151">
        <v>0</v>
      </c>
      <c r="AA12" s="151">
        <v>0</v>
      </c>
      <c r="AB12" s="151">
        <v>118632</v>
      </c>
      <c r="AC12" s="151">
        <v>0</v>
      </c>
      <c r="AD12" s="151">
        <v>4225541</v>
      </c>
      <c r="AE12" s="151">
        <v>0</v>
      </c>
      <c r="AF12" s="151">
        <v>0</v>
      </c>
      <c r="AG12" s="151">
        <v>0</v>
      </c>
      <c r="AI12" s="149"/>
    </row>
    <row r="13" spans="2:35">
      <c r="B13" s="69" t="s">
        <v>2</v>
      </c>
      <c r="C13" s="133" t="s">
        <v>219</v>
      </c>
      <c r="D13" s="51" t="s">
        <v>212</v>
      </c>
      <c r="F13" s="134" t="s">
        <v>180</v>
      </c>
      <c r="G13" s="114" t="s">
        <v>220</v>
      </c>
      <c r="H13" s="146">
        <v>51225742</v>
      </c>
      <c r="I13" s="62">
        <f t="shared" si="1"/>
        <v>47946091</v>
      </c>
      <c r="J13" s="151">
        <v>0</v>
      </c>
      <c r="K13" s="151">
        <v>11433770</v>
      </c>
      <c r="L13" s="151">
        <v>10384092</v>
      </c>
      <c r="M13" s="151">
        <v>0</v>
      </c>
      <c r="N13" s="151">
        <v>0</v>
      </c>
      <c r="O13" s="151">
        <v>0</v>
      </c>
      <c r="P13" s="151">
        <v>103539</v>
      </c>
      <c r="Q13" s="151">
        <v>8736109</v>
      </c>
      <c r="R13" s="151">
        <v>37439</v>
      </c>
      <c r="S13" s="151">
        <v>312757</v>
      </c>
      <c r="T13" s="151">
        <v>1895060</v>
      </c>
      <c r="U13" s="151">
        <v>7328</v>
      </c>
      <c r="V13" s="151">
        <v>0</v>
      </c>
      <c r="W13" s="151">
        <v>0</v>
      </c>
      <c r="X13" s="151">
        <v>0</v>
      </c>
      <c r="Y13" s="151">
        <v>0</v>
      </c>
      <c r="Z13" s="151">
        <v>0</v>
      </c>
      <c r="AA13" s="151">
        <v>207264</v>
      </c>
      <c r="AB13" s="151">
        <v>237170</v>
      </c>
      <c r="AC13" s="151">
        <v>60336</v>
      </c>
      <c r="AD13" s="151">
        <v>500769</v>
      </c>
      <c r="AE13" s="151">
        <v>0</v>
      </c>
      <c r="AF13" s="151">
        <v>0</v>
      </c>
      <c r="AG13" s="151">
        <v>14030458</v>
      </c>
    </row>
    <row r="14" spans="2:35">
      <c r="B14" s="69" t="s">
        <v>2</v>
      </c>
      <c r="C14" s="133" t="s">
        <v>219</v>
      </c>
      <c r="D14" s="51" t="s">
        <v>212</v>
      </c>
      <c r="F14" s="134" t="s">
        <v>182</v>
      </c>
      <c r="G14" s="114" t="s">
        <v>220</v>
      </c>
      <c r="H14" s="146">
        <v>23874415</v>
      </c>
      <c r="I14" s="62">
        <f t="shared" si="1"/>
        <v>23752792</v>
      </c>
      <c r="J14" s="151">
        <v>0</v>
      </c>
      <c r="K14" s="151">
        <v>3338976</v>
      </c>
      <c r="L14" s="151">
        <v>0</v>
      </c>
      <c r="M14" s="151">
        <v>0</v>
      </c>
      <c r="N14" s="151">
        <v>239734</v>
      </c>
      <c r="O14" s="151">
        <v>1215807</v>
      </c>
      <c r="P14" s="151">
        <v>0</v>
      </c>
      <c r="Q14" s="151">
        <v>14475511</v>
      </c>
      <c r="R14" s="151">
        <v>0</v>
      </c>
      <c r="S14" s="151">
        <v>0</v>
      </c>
      <c r="T14" s="151">
        <v>3604903</v>
      </c>
      <c r="U14" s="151">
        <v>0</v>
      </c>
      <c r="V14" s="151">
        <v>0</v>
      </c>
      <c r="W14" s="151">
        <v>0</v>
      </c>
      <c r="X14" s="151">
        <v>0</v>
      </c>
      <c r="Y14" s="151">
        <v>0</v>
      </c>
      <c r="Z14" s="151">
        <v>0</v>
      </c>
      <c r="AA14" s="151">
        <v>0</v>
      </c>
      <c r="AB14" s="151">
        <v>99417</v>
      </c>
      <c r="AC14" s="151">
        <v>0</v>
      </c>
      <c r="AD14" s="151">
        <v>0</v>
      </c>
      <c r="AE14" s="151">
        <v>0</v>
      </c>
      <c r="AF14" s="151">
        <v>311755</v>
      </c>
      <c r="AG14" s="151">
        <v>466689</v>
      </c>
    </row>
    <row r="15" spans="2:35">
      <c r="B15" s="69" t="s">
        <v>2</v>
      </c>
      <c r="C15" s="133" t="s">
        <v>219</v>
      </c>
      <c r="D15" s="51" t="s">
        <v>212</v>
      </c>
      <c r="F15" s="134" t="s">
        <v>181</v>
      </c>
      <c r="G15" s="114" t="s">
        <v>220</v>
      </c>
      <c r="H15" s="146">
        <v>51027</v>
      </c>
      <c r="I15" s="62">
        <f t="shared" si="1"/>
        <v>126190</v>
      </c>
      <c r="J15" s="151">
        <v>0</v>
      </c>
      <c r="K15" s="151">
        <v>0</v>
      </c>
      <c r="L15" s="151">
        <v>126190</v>
      </c>
      <c r="M15" s="151">
        <v>0</v>
      </c>
      <c r="N15" s="151">
        <v>0</v>
      </c>
      <c r="O15" s="151">
        <v>0</v>
      </c>
      <c r="P15" s="151">
        <v>0</v>
      </c>
      <c r="Q15" s="151">
        <v>0</v>
      </c>
      <c r="R15" s="151">
        <v>0</v>
      </c>
      <c r="S15" s="151">
        <v>0</v>
      </c>
      <c r="T15" s="151">
        <v>0</v>
      </c>
      <c r="U15" s="151">
        <v>0</v>
      </c>
      <c r="V15" s="151">
        <v>0</v>
      </c>
      <c r="W15" s="151">
        <v>0</v>
      </c>
      <c r="X15" s="151">
        <v>0</v>
      </c>
      <c r="Y15" s="151">
        <v>0</v>
      </c>
      <c r="Z15" s="151">
        <v>0</v>
      </c>
      <c r="AA15" s="151">
        <v>0</v>
      </c>
      <c r="AB15" s="151">
        <v>0</v>
      </c>
      <c r="AC15" s="151">
        <v>0</v>
      </c>
      <c r="AD15" s="151">
        <v>0</v>
      </c>
      <c r="AE15" s="151">
        <v>0</v>
      </c>
      <c r="AF15" s="151">
        <v>0</v>
      </c>
      <c r="AG15" s="151">
        <v>0</v>
      </c>
    </row>
    <row r="16" spans="2:35">
      <c r="B16" s="69" t="s">
        <v>2</v>
      </c>
      <c r="C16" s="133" t="s">
        <v>219</v>
      </c>
      <c r="D16" s="51" t="s">
        <v>212</v>
      </c>
      <c r="F16" s="134" t="s">
        <v>208</v>
      </c>
      <c r="G16" s="114" t="s">
        <v>220</v>
      </c>
      <c r="H16" s="146">
        <v>46205923</v>
      </c>
      <c r="I16" s="62">
        <f t="shared" si="1"/>
        <v>0</v>
      </c>
      <c r="J16" s="151">
        <v>0</v>
      </c>
      <c r="K16" s="151">
        <v>0</v>
      </c>
      <c r="L16" s="151">
        <v>0</v>
      </c>
      <c r="M16" s="151">
        <v>0</v>
      </c>
      <c r="N16" s="151">
        <v>0</v>
      </c>
      <c r="O16" s="151">
        <v>0</v>
      </c>
      <c r="P16" s="151">
        <v>0</v>
      </c>
      <c r="Q16" s="151">
        <v>0</v>
      </c>
      <c r="R16" s="151">
        <v>0</v>
      </c>
      <c r="S16" s="151">
        <v>0</v>
      </c>
      <c r="T16" s="151">
        <v>0</v>
      </c>
      <c r="U16" s="151">
        <v>0</v>
      </c>
      <c r="V16" s="151">
        <v>0</v>
      </c>
      <c r="W16" s="151">
        <v>0</v>
      </c>
      <c r="X16" s="151">
        <v>0</v>
      </c>
      <c r="Y16" s="151">
        <v>0</v>
      </c>
      <c r="Z16" s="151">
        <v>0</v>
      </c>
      <c r="AA16" s="151">
        <v>0</v>
      </c>
      <c r="AB16" s="151">
        <v>0</v>
      </c>
      <c r="AC16" s="151">
        <v>0</v>
      </c>
      <c r="AD16" s="151">
        <v>0</v>
      </c>
      <c r="AE16" s="151">
        <v>0</v>
      </c>
      <c r="AF16" s="151">
        <v>0</v>
      </c>
      <c r="AG16" s="151">
        <v>0</v>
      </c>
    </row>
    <row r="17" spans="2:33">
      <c r="B17" s="69" t="s">
        <v>3</v>
      </c>
      <c r="C17" s="133" t="s">
        <v>221</v>
      </c>
      <c r="D17" s="51" t="s">
        <v>212</v>
      </c>
      <c r="F17" s="134" t="s">
        <v>184</v>
      </c>
      <c r="G17" s="114" t="s">
        <v>220</v>
      </c>
      <c r="H17" s="146">
        <v>0</v>
      </c>
      <c r="I17" s="62">
        <f t="shared" si="1"/>
        <v>0</v>
      </c>
      <c r="J17" s="151">
        <v>0</v>
      </c>
      <c r="K17" s="151">
        <v>0</v>
      </c>
      <c r="L17" s="151">
        <v>0</v>
      </c>
      <c r="M17" s="151">
        <v>0</v>
      </c>
      <c r="N17" s="151">
        <v>0</v>
      </c>
      <c r="O17" s="151">
        <v>0</v>
      </c>
      <c r="P17" s="151">
        <v>0</v>
      </c>
      <c r="Q17" s="151">
        <v>0</v>
      </c>
      <c r="R17" s="151">
        <v>0</v>
      </c>
      <c r="S17" s="151">
        <v>0</v>
      </c>
      <c r="T17" s="151">
        <v>0</v>
      </c>
      <c r="U17" s="151">
        <v>0</v>
      </c>
      <c r="V17" s="151">
        <v>0</v>
      </c>
      <c r="W17" s="151">
        <v>0</v>
      </c>
      <c r="X17" s="151">
        <v>0</v>
      </c>
      <c r="Y17" s="151">
        <v>0</v>
      </c>
      <c r="Z17" s="151">
        <v>0</v>
      </c>
      <c r="AA17" s="151">
        <v>0</v>
      </c>
      <c r="AB17" s="151">
        <v>0</v>
      </c>
      <c r="AC17" s="151">
        <v>0</v>
      </c>
      <c r="AD17" s="151">
        <v>0</v>
      </c>
      <c r="AE17" s="151">
        <v>0</v>
      </c>
      <c r="AF17" s="151">
        <v>0</v>
      </c>
      <c r="AG17" s="151">
        <v>0</v>
      </c>
    </row>
    <row r="18" spans="2:33">
      <c r="B18" s="69" t="s">
        <v>3</v>
      </c>
      <c r="C18" s="133" t="s">
        <v>221</v>
      </c>
      <c r="D18" s="51" t="s">
        <v>212</v>
      </c>
      <c r="F18" s="134" t="s">
        <v>183</v>
      </c>
      <c r="G18" s="114" t="s">
        <v>220</v>
      </c>
      <c r="H18" s="146">
        <v>0</v>
      </c>
      <c r="I18" s="62">
        <f t="shared" si="1"/>
        <v>0</v>
      </c>
      <c r="J18" s="151">
        <v>0</v>
      </c>
      <c r="K18" s="151">
        <v>0</v>
      </c>
      <c r="L18" s="151">
        <v>0</v>
      </c>
      <c r="M18" s="151">
        <v>0</v>
      </c>
      <c r="N18" s="151">
        <v>0</v>
      </c>
      <c r="O18" s="151">
        <v>0</v>
      </c>
      <c r="P18" s="151">
        <v>0</v>
      </c>
      <c r="Q18" s="151">
        <v>0</v>
      </c>
      <c r="R18" s="151">
        <v>0</v>
      </c>
      <c r="S18" s="151">
        <v>0</v>
      </c>
      <c r="T18" s="151">
        <v>0</v>
      </c>
      <c r="U18" s="151">
        <v>0</v>
      </c>
      <c r="V18" s="151">
        <v>0</v>
      </c>
      <c r="W18" s="151">
        <v>0</v>
      </c>
      <c r="X18" s="151">
        <v>0</v>
      </c>
      <c r="Y18" s="151">
        <v>0</v>
      </c>
      <c r="Z18" s="151">
        <v>0</v>
      </c>
      <c r="AA18" s="151">
        <v>0</v>
      </c>
      <c r="AB18" s="151">
        <v>0</v>
      </c>
      <c r="AC18" s="151">
        <v>0</v>
      </c>
      <c r="AD18" s="151">
        <v>0</v>
      </c>
      <c r="AE18" s="151">
        <v>0</v>
      </c>
      <c r="AF18" s="151">
        <v>0</v>
      </c>
      <c r="AG18" s="151">
        <v>0</v>
      </c>
    </row>
    <row r="19" spans="2:33">
      <c r="B19" s="69" t="s">
        <v>222</v>
      </c>
      <c r="C19" s="133" t="s">
        <v>223</v>
      </c>
      <c r="D19" s="51" t="s">
        <v>279</v>
      </c>
      <c r="F19" s="130"/>
      <c r="G19" s="114"/>
      <c r="H19" s="147"/>
      <c r="I19" s="62">
        <f t="shared" si="1"/>
        <v>0</v>
      </c>
      <c r="J19" s="151">
        <v>0</v>
      </c>
      <c r="K19" s="151">
        <v>0</v>
      </c>
      <c r="L19" s="151">
        <v>0</v>
      </c>
      <c r="M19" s="151">
        <v>0</v>
      </c>
      <c r="N19" s="151">
        <v>0</v>
      </c>
      <c r="O19" s="151">
        <v>0</v>
      </c>
      <c r="P19" s="151">
        <v>0</v>
      </c>
      <c r="Q19" s="151">
        <v>0</v>
      </c>
      <c r="R19" s="151">
        <v>0</v>
      </c>
      <c r="S19" s="151">
        <v>0</v>
      </c>
      <c r="T19" s="151">
        <v>0</v>
      </c>
      <c r="U19" s="151">
        <v>0</v>
      </c>
      <c r="V19" s="151">
        <v>0</v>
      </c>
      <c r="W19" s="151">
        <v>0</v>
      </c>
      <c r="X19" s="151">
        <v>0</v>
      </c>
      <c r="Y19" s="151">
        <v>0</v>
      </c>
      <c r="Z19" s="151">
        <v>0</v>
      </c>
      <c r="AA19" s="151">
        <v>0</v>
      </c>
      <c r="AB19" s="151">
        <v>0</v>
      </c>
      <c r="AC19" s="151">
        <v>0</v>
      </c>
      <c r="AD19" s="151">
        <v>0</v>
      </c>
      <c r="AE19" s="151">
        <v>0</v>
      </c>
      <c r="AF19" s="151">
        <v>0</v>
      </c>
      <c r="AG19" s="151">
        <v>0</v>
      </c>
    </row>
    <row r="20" spans="2:33">
      <c r="B20" s="69" t="s">
        <v>224</v>
      </c>
      <c r="C20" s="133" t="s">
        <v>225</v>
      </c>
      <c r="D20" s="51" t="s">
        <v>279</v>
      </c>
      <c r="F20" s="130"/>
      <c r="G20" s="114"/>
      <c r="H20" s="146"/>
      <c r="I20" s="62">
        <f t="shared" si="1"/>
        <v>0</v>
      </c>
      <c r="J20" s="151">
        <v>0</v>
      </c>
      <c r="K20" s="151">
        <v>0</v>
      </c>
      <c r="L20" s="151">
        <v>0</v>
      </c>
      <c r="M20" s="151">
        <v>0</v>
      </c>
      <c r="N20" s="151">
        <v>0</v>
      </c>
      <c r="O20" s="151">
        <v>0</v>
      </c>
      <c r="P20" s="151">
        <v>0</v>
      </c>
      <c r="Q20" s="151">
        <v>0</v>
      </c>
      <c r="R20" s="151">
        <v>0</v>
      </c>
      <c r="S20" s="151">
        <v>0</v>
      </c>
      <c r="T20" s="151">
        <v>0</v>
      </c>
      <c r="U20" s="151">
        <v>0</v>
      </c>
      <c r="V20" s="151">
        <v>0</v>
      </c>
      <c r="W20" s="151">
        <v>0</v>
      </c>
      <c r="X20" s="151">
        <v>0</v>
      </c>
      <c r="Y20" s="151">
        <v>0</v>
      </c>
      <c r="Z20" s="151">
        <v>0</v>
      </c>
      <c r="AA20" s="151">
        <v>0</v>
      </c>
      <c r="AB20" s="151">
        <v>0</v>
      </c>
      <c r="AC20" s="151">
        <v>0</v>
      </c>
      <c r="AD20" s="151">
        <v>0</v>
      </c>
      <c r="AE20" s="151">
        <v>0</v>
      </c>
      <c r="AF20" s="151">
        <v>0</v>
      </c>
      <c r="AG20" s="151">
        <v>0</v>
      </c>
    </row>
    <row r="21" spans="2:33">
      <c r="B21" s="135" t="s">
        <v>226</v>
      </c>
      <c r="C21" s="132" t="s">
        <v>227</v>
      </c>
      <c r="D21" s="6"/>
      <c r="F21" s="130"/>
      <c r="G21" s="114"/>
      <c r="H21" s="146"/>
      <c r="I21" s="62">
        <f t="shared" si="1"/>
        <v>0</v>
      </c>
      <c r="J21" s="151">
        <v>0</v>
      </c>
      <c r="K21" s="151">
        <v>0</v>
      </c>
      <c r="L21" s="151">
        <v>0</v>
      </c>
      <c r="M21" s="151">
        <v>0</v>
      </c>
      <c r="N21" s="151">
        <v>0</v>
      </c>
      <c r="O21" s="151">
        <v>0</v>
      </c>
      <c r="P21" s="151">
        <v>0</v>
      </c>
      <c r="Q21" s="151">
        <v>0</v>
      </c>
      <c r="R21" s="151">
        <v>0</v>
      </c>
      <c r="S21" s="151">
        <v>0</v>
      </c>
      <c r="T21" s="151">
        <v>0</v>
      </c>
      <c r="U21" s="151">
        <v>0</v>
      </c>
      <c r="V21" s="151">
        <v>0</v>
      </c>
      <c r="W21" s="151">
        <v>0</v>
      </c>
      <c r="X21" s="151">
        <v>0</v>
      </c>
      <c r="Y21" s="151">
        <v>0</v>
      </c>
      <c r="Z21" s="151">
        <v>0</v>
      </c>
      <c r="AA21" s="151">
        <v>0</v>
      </c>
      <c r="AB21" s="151">
        <v>0</v>
      </c>
      <c r="AC21" s="151">
        <v>0</v>
      </c>
      <c r="AD21" s="151">
        <v>0</v>
      </c>
      <c r="AE21" s="151">
        <v>0</v>
      </c>
      <c r="AF21" s="151">
        <v>0</v>
      </c>
      <c r="AG21" s="151">
        <v>0</v>
      </c>
    </row>
    <row r="22" spans="2:33" ht="31.5">
      <c r="B22" s="69" t="s">
        <v>228</v>
      </c>
      <c r="C22" s="133" t="s">
        <v>229</v>
      </c>
      <c r="D22" s="51" t="s">
        <v>279</v>
      </c>
      <c r="F22" s="130"/>
      <c r="G22" s="114"/>
      <c r="H22" s="147"/>
      <c r="I22" s="62">
        <f t="shared" si="1"/>
        <v>0</v>
      </c>
      <c r="J22" s="151">
        <v>0</v>
      </c>
      <c r="K22" s="151">
        <v>0</v>
      </c>
      <c r="L22" s="151">
        <v>0</v>
      </c>
      <c r="M22" s="151">
        <v>0</v>
      </c>
      <c r="N22" s="151">
        <v>0</v>
      </c>
      <c r="O22" s="151">
        <v>0</v>
      </c>
      <c r="P22" s="151">
        <v>0</v>
      </c>
      <c r="Q22" s="151">
        <v>0</v>
      </c>
      <c r="R22" s="151">
        <v>0</v>
      </c>
      <c r="S22" s="151">
        <v>0</v>
      </c>
      <c r="T22" s="151">
        <v>0</v>
      </c>
      <c r="U22" s="151">
        <v>0</v>
      </c>
      <c r="V22" s="151">
        <v>0</v>
      </c>
      <c r="W22" s="151">
        <v>0</v>
      </c>
      <c r="X22" s="151">
        <v>0</v>
      </c>
      <c r="Y22" s="151">
        <v>0</v>
      </c>
      <c r="Z22" s="151">
        <v>0</v>
      </c>
      <c r="AA22" s="151">
        <v>0</v>
      </c>
      <c r="AB22" s="151">
        <v>0</v>
      </c>
      <c r="AC22" s="151">
        <v>0</v>
      </c>
      <c r="AD22" s="151">
        <v>0</v>
      </c>
      <c r="AE22" s="151">
        <v>0</v>
      </c>
      <c r="AF22" s="151">
        <v>0</v>
      </c>
      <c r="AG22" s="151">
        <v>0</v>
      </c>
    </row>
    <row r="23" spans="2:33">
      <c r="B23" s="69" t="s">
        <v>230</v>
      </c>
      <c r="C23" s="133" t="s">
        <v>231</v>
      </c>
      <c r="D23" s="51" t="s">
        <v>279</v>
      </c>
      <c r="F23" s="130"/>
      <c r="G23" s="114"/>
      <c r="H23" s="146"/>
      <c r="I23" s="62">
        <f t="shared" si="1"/>
        <v>0</v>
      </c>
      <c r="J23" s="151">
        <v>0</v>
      </c>
      <c r="K23" s="151">
        <v>0</v>
      </c>
      <c r="L23" s="151">
        <v>0</v>
      </c>
      <c r="M23" s="151">
        <v>0</v>
      </c>
      <c r="N23" s="151">
        <v>0</v>
      </c>
      <c r="O23" s="151">
        <v>0</v>
      </c>
      <c r="P23" s="151">
        <v>0</v>
      </c>
      <c r="Q23" s="151">
        <v>0</v>
      </c>
      <c r="R23" s="151">
        <v>0</v>
      </c>
      <c r="S23" s="151">
        <v>0</v>
      </c>
      <c r="T23" s="151">
        <v>0</v>
      </c>
      <c r="U23" s="151">
        <v>0</v>
      </c>
      <c r="V23" s="151">
        <v>0</v>
      </c>
      <c r="W23" s="151">
        <v>0</v>
      </c>
      <c r="X23" s="151">
        <v>0</v>
      </c>
      <c r="Y23" s="151">
        <v>0</v>
      </c>
      <c r="Z23" s="151">
        <v>0</v>
      </c>
      <c r="AA23" s="151">
        <v>0</v>
      </c>
      <c r="AB23" s="151">
        <v>0</v>
      </c>
      <c r="AC23" s="151">
        <v>0</v>
      </c>
      <c r="AD23" s="151">
        <v>0</v>
      </c>
      <c r="AE23" s="151">
        <v>0</v>
      </c>
      <c r="AF23" s="151">
        <v>0</v>
      </c>
      <c r="AG23" s="151">
        <v>0</v>
      </c>
    </row>
    <row r="24" spans="2:33">
      <c r="B24" s="69"/>
      <c r="C24" s="133"/>
      <c r="D24" s="7"/>
      <c r="F24" s="130"/>
      <c r="G24" s="114"/>
      <c r="H24" s="146"/>
      <c r="I24" s="62">
        <f t="shared" si="1"/>
        <v>0</v>
      </c>
      <c r="J24" s="151">
        <v>0</v>
      </c>
      <c r="K24" s="151">
        <v>0</v>
      </c>
      <c r="L24" s="151">
        <v>0</v>
      </c>
      <c r="M24" s="151">
        <v>0</v>
      </c>
      <c r="N24" s="151">
        <v>0</v>
      </c>
      <c r="O24" s="151">
        <v>0</v>
      </c>
      <c r="P24" s="151">
        <v>0</v>
      </c>
      <c r="Q24" s="151">
        <v>0</v>
      </c>
      <c r="R24" s="151">
        <v>0</v>
      </c>
      <c r="S24" s="151">
        <v>0</v>
      </c>
      <c r="T24" s="151">
        <v>0</v>
      </c>
      <c r="U24" s="151">
        <v>0</v>
      </c>
      <c r="V24" s="151">
        <v>0</v>
      </c>
      <c r="W24" s="151">
        <v>0</v>
      </c>
      <c r="X24" s="151">
        <v>0</v>
      </c>
      <c r="Y24" s="151">
        <v>0</v>
      </c>
      <c r="Z24" s="151">
        <v>0</v>
      </c>
      <c r="AA24" s="151">
        <v>0</v>
      </c>
      <c r="AB24" s="151">
        <v>0</v>
      </c>
      <c r="AC24" s="151">
        <v>0</v>
      </c>
      <c r="AD24" s="151">
        <v>0</v>
      </c>
      <c r="AE24" s="151">
        <v>0</v>
      </c>
      <c r="AF24" s="151">
        <v>0</v>
      </c>
      <c r="AG24" s="151">
        <v>0</v>
      </c>
    </row>
    <row r="25" spans="2:33" ht="31.5">
      <c r="B25" s="135" t="s">
        <v>232</v>
      </c>
      <c r="C25" s="132" t="s">
        <v>233</v>
      </c>
      <c r="D25" s="7"/>
      <c r="F25" s="130"/>
      <c r="G25" s="114"/>
      <c r="H25" s="147"/>
      <c r="I25" s="62">
        <f t="shared" si="1"/>
        <v>0</v>
      </c>
      <c r="J25" s="151">
        <v>0</v>
      </c>
      <c r="K25" s="151">
        <v>0</v>
      </c>
      <c r="L25" s="151">
        <v>0</v>
      </c>
      <c r="M25" s="151">
        <v>0</v>
      </c>
      <c r="N25" s="151">
        <v>0</v>
      </c>
      <c r="O25" s="151">
        <v>0</v>
      </c>
      <c r="P25" s="151">
        <v>0</v>
      </c>
      <c r="Q25" s="151">
        <v>0</v>
      </c>
      <c r="R25" s="151">
        <v>0</v>
      </c>
      <c r="S25" s="151">
        <v>0</v>
      </c>
      <c r="T25" s="151">
        <v>0</v>
      </c>
      <c r="U25" s="151">
        <v>0</v>
      </c>
      <c r="V25" s="151">
        <v>0</v>
      </c>
      <c r="W25" s="151">
        <v>0</v>
      </c>
      <c r="X25" s="151">
        <v>0</v>
      </c>
      <c r="Y25" s="151">
        <v>0</v>
      </c>
      <c r="Z25" s="151">
        <v>0</v>
      </c>
      <c r="AA25" s="151">
        <v>0</v>
      </c>
      <c r="AB25" s="151">
        <v>0</v>
      </c>
      <c r="AC25" s="151">
        <v>0</v>
      </c>
      <c r="AD25" s="151">
        <v>0</v>
      </c>
      <c r="AE25" s="151">
        <v>0</v>
      </c>
      <c r="AF25" s="151">
        <v>0</v>
      </c>
      <c r="AG25" s="151">
        <v>0</v>
      </c>
    </row>
    <row r="26" spans="2:33">
      <c r="B26" s="69" t="s">
        <v>4</v>
      </c>
      <c r="C26" s="133" t="s">
        <v>234</v>
      </c>
      <c r="D26" s="51" t="s">
        <v>212</v>
      </c>
      <c r="F26" s="134" t="s">
        <v>191</v>
      </c>
      <c r="G26" s="114" t="s">
        <v>220</v>
      </c>
      <c r="H26" s="146">
        <v>0</v>
      </c>
      <c r="I26" s="62">
        <f t="shared" si="1"/>
        <v>350000000</v>
      </c>
      <c r="J26" s="151">
        <v>0</v>
      </c>
      <c r="K26" s="151">
        <v>350000000</v>
      </c>
      <c r="L26" s="151">
        <v>0</v>
      </c>
      <c r="M26" s="151">
        <v>0</v>
      </c>
      <c r="N26" s="151">
        <v>0</v>
      </c>
      <c r="O26" s="151">
        <v>0</v>
      </c>
      <c r="P26" s="151">
        <v>0</v>
      </c>
      <c r="Q26" s="151">
        <v>0</v>
      </c>
      <c r="R26" s="151">
        <v>0</v>
      </c>
      <c r="S26" s="151">
        <v>0</v>
      </c>
      <c r="T26" s="151">
        <v>0</v>
      </c>
      <c r="U26" s="151">
        <v>0</v>
      </c>
      <c r="V26" s="151">
        <v>0</v>
      </c>
      <c r="W26" s="151">
        <v>0</v>
      </c>
      <c r="X26" s="151">
        <v>0</v>
      </c>
      <c r="Y26" s="151">
        <v>0</v>
      </c>
      <c r="Z26" s="151">
        <v>0</v>
      </c>
      <c r="AA26" s="151">
        <v>0</v>
      </c>
      <c r="AB26" s="151">
        <v>0</v>
      </c>
      <c r="AC26" s="151">
        <v>0</v>
      </c>
      <c r="AD26" s="151">
        <v>0</v>
      </c>
      <c r="AE26" s="151">
        <v>0</v>
      </c>
      <c r="AF26" s="151">
        <v>0</v>
      </c>
      <c r="AG26" s="151">
        <v>0</v>
      </c>
    </row>
    <row r="27" spans="2:33">
      <c r="B27" s="69" t="s">
        <v>4</v>
      </c>
      <c r="C27" s="133" t="s">
        <v>234</v>
      </c>
      <c r="D27" s="51" t="s">
        <v>212</v>
      </c>
      <c r="F27" s="134" t="s">
        <v>194</v>
      </c>
      <c r="G27" s="114" t="s">
        <v>220</v>
      </c>
      <c r="H27" s="146">
        <v>0</v>
      </c>
      <c r="I27" s="62">
        <f t="shared" si="1"/>
        <v>0</v>
      </c>
      <c r="J27" s="151">
        <v>0</v>
      </c>
      <c r="K27" s="151">
        <v>0</v>
      </c>
      <c r="L27" s="151">
        <v>0</v>
      </c>
      <c r="M27" s="151">
        <v>0</v>
      </c>
      <c r="N27" s="151">
        <v>0</v>
      </c>
      <c r="O27" s="151">
        <v>0</v>
      </c>
      <c r="P27" s="151">
        <v>0</v>
      </c>
      <c r="Q27" s="151">
        <v>0</v>
      </c>
      <c r="R27" s="151">
        <v>0</v>
      </c>
      <c r="S27" s="151">
        <v>0</v>
      </c>
      <c r="T27" s="151">
        <v>0</v>
      </c>
      <c r="U27" s="151">
        <v>0</v>
      </c>
      <c r="V27" s="151">
        <v>0</v>
      </c>
      <c r="W27" s="151">
        <v>0</v>
      </c>
      <c r="X27" s="151">
        <v>0</v>
      </c>
      <c r="Y27" s="151">
        <v>0</v>
      </c>
      <c r="Z27" s="151">
        <v>0</v>
      </c>
      <c r="AA27" s="151">
        <v>0</v>
      </c>
      <c r="AB27" s="151">
        <v>0</v>
      </c>
      <c r="AC27" s="151">
        <v>0</v>
      </c>
      <c r="AD27" s="151">
        <v>0</v>
      </c>
      <c r="AE27" s="151">
        <v>0</v>
      </c>
      <c r="AF27" s="151">
        <v>0</v>
      </c>
      <c r="AG27" s="151">
        <v>0</v>
      </c>
    </row>
    <row r="28" spans="2:33">
      <c r="B28" s="69" t="s">
        <v>4</v>
      </c>
      <c r="C28" s="133" t="s">
        <v>234</v>
      </c>
      <c r="D28" s="51" t="s">
        <v>212</v>
      </c>
      <c r="F28" s="134" t="s">
        <v>209</v>
      </c>
      <c r="G28" s="114" t="s">
        <v>220</v>
      </c>
      <c r="H28" s="146">
        <v>0</v>
      </c>
      <c r="I28" s="62">
        <f t="shared" si="1"/>
        <v>1133</v>
      </c>
      <c r="J28" s="151">
        <v>0</v>
      </c>
      <c r="K28" s="151">
        <v>0</v>
      </c>
      <c r="L28" s="151">
        <v>0</v>
      </c>
      <c r="M28" s="151">
        <v>0</v>
      </c>
      <c r="N28" s="151">
        <v>0</v>
      </c>
      <c r="O28" s="151">
        <v>0</v>
      </c>
      <c r="P28" s="151">
        <v>0</v>
      </c>
      <c r="Q28" s="151">
        <v>0</v>
      </c>
      <c r="R28" s="151">
        <v>0</v>
      </c>
      <c r="S28" s="151">
        <v>0</v>
      </c>
      <c r="T28" s="151">
        <v>0</v>
      </c>
      <c r="U28" s="151">
        <v>0</v>
      </c>
      <c r="V28" s="151">
        <v>0</v>
      </c>
      <c r="W28" s="151">
        <v>0</v>
      </c>
      <c r="X28" s="151">
        <v>0</v>
      </c>
      <c r="Y28" s="151">
        <v>0</v>
      </c>
      <c r="Z28" s="151">
        <v>0</v>
      </c>
      <c r="AA28" s="151">
        <v>1133</v>
      </c>
      <c r="AB28" s="151">
        <v>0</v>
      </c>
      <c r="AC28" s="151">
        <v>0</v>
      </c>
      <c r="AD28" s="151">
        <v>0</v>
      </c>
      <c r="AE28" s="151">
        <v>0</v>
      </c>
      <c r="AF28" s="151">
        <v>0</v>
      </c>
      <c r="AG28" s="151">
        <v>0</v>
      </c>
    </row>
    <row r="29" spans="2:33">
      <c r="B29" s="69"/>
      <c r="C29" s="133"/>
      <c r="D29" s="51"/>
      <c r="F29" s="130"/>
      <c r="G29" s="114"/>
      <c r="H29" s="147"/>
      <c r="I29" s="62">
        <f t="shared" si="1"/>
        <v>0</v>
      </c>
      <c r="J29" s="151">
        <v>0</v>
      </c>
      <c r="K29" s="151">
        <v>0</v>
      </c>
      <c r="L29" s="151">
        <v>0</v>
      </c>
      <c r="M29" s="151">
        <v>0</v>
      </c>
      <c r="N29" s="151">
        <v>0</v>
      </c>
      <c r="O29" s="151">
        <v>0</v>
      </c>
      <c r="P29" s="151">
        <v>0</v>
      </c>
      <c r="Q29" s="151">
        <v>0</v>
      </c>
      <c r="R29" s="151">
        <v>0</v>
      </c>
      <c r="S29" s="151">
        <v>0</v>
      </c>
      <c r="T29" s="151">
        <v>0</v>
      </c>
      <c r="U29" s="151">
        <v>0</v>
      </c>
      <c r="V29" s="151">
        <v>0</v>
      </c>
      <c r="W29" s="151">
        <v>0</v>
      </c>
      <c r="X29" s="151">
        <v>0</v>
      </c>
      <c r="Y29" s="151">
        <v>0</v>
      </c>
      <c r="Z29" s="151">
        <v>0</v>
      </c>
      <c r="AA29" s="151">
        <v>0</v>
      </c>
      <c r="AB29" s="151">
        <v>0</v>
      </c>
      <c r="AC29" s="151">
        <v>0</v>
      </c>
      <c r="AD29" s="151">
        <v>0</v>
      </c>
      <c r="AE29" s="151">
        <v>0</v>
      </c>
      <c r="AF29" s="151">
        <v>0</v>
      </c>
      <c r="AG29" s="151">
        <v>0</v>
      </c>
    </row>
    <row r="30" spans="2:33">
      <c r="B30" s="69" t="s">
        <v>5</v>
      </c>
      <c r="C30" s="133" t="s">
        <v>235</v>
      </c>
      <c r="D30" s="51" t="s">
        <v>212</v>
      </c>
      <c r="F30" s="134" t="s">
        <v>202</v>
      </c>
      <c r="G30" s="114" t="s">
        <v>220</v>
      </c>
      <c r="H30" s="146">
        <v>400000000</v>
      </c>
      <c r="I30" s="62">
        <f t="shared" si="1"/>
        <v>0</v>
      </c>
      <c r="J30" s="151">
        <v>0</v>
      </c>
      <c r="K30" s="151">
        <v>0</v>
      </c>
      <c r="L30" s="151">
        <v>0</v>
      </c>
      <c r="M30" s="151">
        <v>0</v>
      </c>
      <c r="N30" s="151">
        <v>0</v>
      </c>
      <c r="O30" s="151">
        <v>0</v>
      </c>
      <c r="P30" s="151">
        <v>0</v>
      </c>
      <c r="Q30" s="151">
        <v>0</v>
      </c>
      <c r="R30" s="151">
        <v>0</v>
      </c>
      <c r="S30" s="151">
        <v>0</v>
      </c>
      <c r="T30" s="151">
        <v>0</v>
      </c>
      <c r="U30" s="151">
        <v>0</v>
      </c>
      <c r="V30" s="151">
        <v>0</v>
      </c>
      <c r="W30" s="151">
        <v>0</v>
      </c>
      <c r="X30" s="151">
        <v>0</v>
      </c>
      <c r="Y30" s="151">
        <v>0</v>
      </c>
      <c r="Z30" s="151">
        <v>0</v>
      </c>
      <c r="AA30" s="151">
        <v>0</v>
      </c>
      <c r="AB30" s="151">
        <v>0</v>
      </c>
      <c r="AC30" s="151">
        <v>0</v>
      </c>
      <c r="AD30" s="151">
        <v>0</v>
      </c>
      <c r="AE30" s="151">
        <v>0</v>
      </c>
      <c r="AF30" s="151">
        <v>0</v>
      </c>
      <c r="AG30" s="151">
        <v>0</v>
      </c>
    </row>
    <row r="31" spans="2:33">
      <c r="B31" s="69" t="s">
        <v>236</v>
      </c>
      <c r="C31" s="133" t="s">
        <v>237</v>
      </c>
      <c r="D31" s="51" t="s">
        <v>279</v>
      </c>
      <c r="F31" s="130"/>
      <c r="G31" s="114"/>
      <c r="H31" s="146"/>
      <c r="I31" s="62">
        <f t="shared" si="1"/>
        <v>0</v>
      </c>
      <c r="J31" s="151">
        <v>0</v>
      </c>
      <c r="K31" s="151">
        <v>0</v>
      </c>
      <c r="L31" s="151">
        <v>0</v>
      </c>
      <c r="M31" s="151">
        <v>0</v>
      </c>
      <c r="N31" s="151">
        <v>0</v>
      </c>
      <c r="O31" s="151">
        <v>0</v>
      </c>
      <c r="P31" s="151">
        <v>0</v>
      </c>
      <c r="Q31" s="151">
        <v>0</v>
      </c>
      <c r="R31" s="151">
        <v>0</v>
      </c>
      <c r="S31" s="151">
        <v>0</v>
      </c>
      <c r="T31" s="151">
        <v>0</v>
      </c>
      <c r="U31" s="151">
        <v>0</v>
      </c>
      <c r="V31" s="151">
        <v>0</v>
      </c>
      <c r="W31" s="151">
        <v>0</v>
      </c>
      <c r="X31" s="151">
        <v>0</v>
      </c>
      <c r="Y31" s="151">
        <v>0</v>
      </c>
      <c r="Z31" s="151">
        <v>0</v>
      </c>
      <c r="AA31" s="151">
        <v>0</v>
      </c>
      <c r="AB31" s="151">
        <v>0</v>
      </c>
      <c r="AC31" s="151">
        <v>0</v>
      </c>
      <c r="AD31" s="151">
        <v>0</v>
      </c>
      <c r="AE31" s="151">
        <v>0</v>
      </c>
      <c r="AF31" s="151">
        <v>0</v>
      </c>
      <c r="AG31" s="151">
        <v>0</v>
      </c>
    </row>
    <row r="32" spans="2:33">
      <c r="B32" s="131" t="s">
        <v>238</v>
      </c>
      <c r="C32" s="132" t="s">
        <v>239</v>
      </c>
      <c r="D32" s="7"/>
      <c r="F32" s="130"/>
      <c r="G32" s="114"/>
      <c r="H32" s="147"/>
      <c r="I32" s="62">
        <f t="shared" si="1"/>
        <v>0</v>
      </c>
      <c r="J32" s="151">
        <v>0</v>
      </c>
      <c r="K32" s="151">
        <v>0</v>
      </c>
      <c r="L32" s="151">
        <v>0</v>
      </c>
      <c r="M32" s="151">
        <v>0</v>
      </c>
      <c r="N32" s="151">
        <v>0</v>
      </c>
      <c r="O32" s="151">
        <v>0</v>
      </c>
      <c r="P32" s="151">
        <v>0</v>
      </c>
      <c r="Q32" s="151">
        <v>0</v>
      </c>
      <c r="R32" s="151">
        <v>0</v>
      </c>
      <c r="S32" s="151">
        <v>0</v>
      </c>
      <c r="T32" s="151">
        <v>0</v>
      </c>
      <c r="U32" s="151">
        <v>0</v>
      </c>
      <c r="V32" s="151">
        <v>0</v>
      </c>
      <c r="W32" s="151">
        <v>0</v>
      </c>
      <c r="X32" s="151">
        <v>0</v>
      </c>
      <c r="Y32" s="151">
        <v>0</v>
      </c>
      <c r="Z32" s="151">
        <v>0</v>
      </c>
      <c r="AA32" s="151">
        <v>0</v>
      </c>
      <c r="AB32" s="151">
        <v>0</v>
      </c>
      <c r="AC32" s="151">
        <v>0</v>
      </c>
      <c r="AD32" s="151">
        <v>0</v>
      </c>
      <c r="AE32" s="151">
        <v>0</v>
      </c>
      <c r="AF32" s="151">
        <v>0</v>
      </c>
      <c r="AG32" s="151">
        <v>0</v>
      </c>
    </row>
    <row r="33" spans="2:33">
      <c r="B33" s="69" t="s">
        <v>6</v>
      </c>
      <c r="C33" s="133" t="s">
        <v>240</v>
      </c>
      <c r="D33" s="51" t="s">
        <v>212</v>
      </c>
      <c r="F33" s="134" t="s">
        <v>195</v>
      </c>
      <c r="G33" s="114" t="s">
        <v>220</v>
      </c>
      <c r="H33" s="146">
        <v>0</v>
      </c>
      <c r="I33" s="62">
        <f t="shared" si="1"/>
        <v>1003709</v>
      </c>
      <c r="J33" s="151">
        <v>0</v>
      </c>
      <c r="K33" s="151">
        <v>0</v>
      </c>
      <c r="L33" s="151">
        <v>0</v>
      </c>
      <c r="M33" s="151">
        <v>0</v>
      </c>
      <c r="N33" s="151">
        <v>0</v>
      </c>
      <c r="O33" s="151">
        <v>0</v>
      </c>
      <c r="P33" s="151">
        <v>0</v>
      </c>
      <c r="Q33" s="151">
        <v>736384</v>
      </c>
      <c r="R33" s="151">
        <v>0</v>
      </c>
      <c r="S33" s="151">
        <v>0</v>
      </c>
      <c r="T33" s="151">
        <v>267325</v>
      </c>
      <c r="U33" s="151">
        <v>0</v>
      </c>
      <c r="V33" s="151">
        <v>0</v>
      </c>
      <c r="W33" s="151">
        <v>0</v>
      </c>
      <c r="X33" s="151">
        <v>0</v>
      </c>
      <c r="Y33" s="151">
        <v>0</v>
      </c>
      <c r="Z33" s="151">
        <v>0</v>
      </c>
      <c r="AA33" s="151">
        <v>0</v>
      </c>
      <c r="AB33" s="151">
        <v>0</v>
      </c>
      <c r="AC33" s="151">
        <v>0</v>
      </c>
      <c r="AD33" s="151">
        <v>0</v>
      </c>
      <c r="AE33" s="151">
        <v>0</v>
      </c>
      <c r="AF33" s="151">
        <v>0</v>
      </c>
      <c r="AG33" s="151">
        <v>0</v>
      </c>
    </row>
    <row r="34" spans="2:33">
      <c r="B34" s="69" t="s">
        <v>6</v>
      </c>
      <c r="C34" s="133" t="s">
        <v>240</v>
      </c>
      <c r="D34" s="51" t="s">
        <v>212</v>
      </c>
      <c r="F34" s="134" t="s">
        <v>196</v>
      </c>
      <c r="G34" s="114" t="s">
        <v>220</v>
      </c>
      <c r="H34" s="146">
        <v>0</v>
      </c>
      <c r="I34" s="62">
        <f t="shared" si="1"/>
        <v>0</v>
      </c>
      <c r="J34" s="151">
        <v>0</v>
      </c>
      <c r="K34" s="151">
        <v>0</v>
      </c>
      <c r="L34" s="151">
        <v>0</v>
      </c>
      <c r="M34" s="151">
        <v>0</v>
      </c>
      <c r="N34" s="151">
        <v>0</v>
      </c>
      <c r="O34" s="151">
        <v>0</v>
      </c>
      <c r="P34" s="151">
        <v>0</v>
      </c>
      <c r="Q34" s="151">
        <v>0</v>
      </c>
      <c r="R34" s="151">
        <v>0</v>
      </c>
      <c r="S34" s="151">
        <v>0</v>
      </c>
      <c r="T34" s="151">
        <v>0</v>
      </c>
      <c r="U34" s="151">
        <v>0</v>
      </c>
      <c r="V34" s="151">
        <v>0</v>
      </c>
      <c r="W34" s="151">
        <v>0</v>
      </c>
      <c r="X34" s="151">
        <v>0</v>
      </c>
      <c r="Y34" s="151">
        <v>0</v>
      </c>
      <c r="Z34" s="151">
        <v>0</v>
      </c>
      <c r="AA34" s="151">
        <v>0</v>
      </c>
      <c r="AB34" s="151">
        <v>0</v>
      </c>
      <c r="AC34" s="151">
        <v>0</v>
      </c>
      <c r="AD34" s="151">
        <v>0</v>
      </c>
      <c r="AE34" s="151">
        <v>0</v>
      </c>
      <c r="AF34" s="151">
        <v>0</v>
      </c>
      <c r="AG34" s="151">
        <v>0</v>
      </c>
    </row>
    <row r="35" spans="2:33">
      <c r="B35" s="69" t="s">
        <v>6</v>
      </c>
      <c r="C35" s="133" t="s">
        <v>240</v>
      </c>
      <c r="D35" s="51" t="s">
        <v>212</v>
      </c>
      <c r="F35" s="134" t="s">
        <v>197</v>
      </c>
      <c r="G35" s="114" t="s">
        <v>220</v>
      </c>
      <c r="H35" s="146">
        <v>0</v>
      </c>
      <c r="I35" s="62">
        <f t="shared" si="1"/>
        <v>401484</v>
      </c>
      <c r="J35" s="151">
        <v>0</v>
      </c>
      <c r="K35" s="151">
        <v>0</v>
      </c>
      <c r="L35" s="151">
        <v>0</v>
      </c>
      <c r="M35" s="151">
        <v>0</v>
      </c>
      <c r="N35" s="151">
        <v>0</v>
      </c>
      <c r="O35" s="151">
        <v>0</v>
      </c>
      <c r="P35" s="151">
        <v>0</v>
      </c>
      <c r="Q35" s="151">
        <v>294554</v>
      </c>
      <c r="R35" s="151">
        <v>0</v>
      </c>
      <c r="S35" s="151">
        <v>0</v>
      </c>
      <c r="T35" s="151">
        <v>106930</v>
      </c>
      <c r="U35" s="151">
        <v>0</v>
      </c>
      <c r="V35" s="151">
        <v>0</v>
      </c>
      <c r="W35" s="151">
        <v>0</v>
      </c>
      <c r="X35" s="151">
        <v>0</v>
      </c>
      <c r="Y35" s="151">
        <v>0</v>
      </c>
      <c r="Z35" s="151">
        <v>0</v>
      </c>
      <c r="AA35" s="151">
        <v>0</v>
      </c>
      <c r="AB35" s="151">
        <v>0</v>
      </c>
      <c r="AC35" s="151">
        <v>0</v>
      </c>
      <c r="AD35" s="151">
        <v>0</v>
      </c>
      <c r="AE35" s="151">
        <v>0</v>
      </c>
      <c r="AF35" s="151">
        <v>0</v>
      </c>
      <c r="AG35" s="151">
        <v>0</v>
      </c>
    </row>
    <row r="36" spans="2:33">
      <c r="B36" s="69" t="s">
        <v>6</v>
      </c>
      <c r="C36" s="133" t="s">
        <v>240</v>
      </c>
      <c r="D36" s="51" t="s">
        <v>212</v>
      </c>
      <c r="F36" s="134" t="s">
        <v>198</v>
      </c>
      <c r="G36" s="114" t="s">
        <v>220</v>
      </c>
      <c r="H36" s="146">
        <v>9482161</v>
      </c>
      <c r="I36" s="62">
        <f t="shared" si="1"/>
        <v>2764229</v>
      </c>
      <c r="J36" s="151">
        <v>0</v>
      </c>
      <c r="K36" s="151">
        <v>359213</v>
      </c>
      <c r="L36" s="151">
        <v>264503</v>
      </c>
      <c r="M36" s="151">
        <v>0</v>
      </c>
      <c r="N36" s="151">
        <v>0</v>
      </c>
      <c r="O36" s="151">
        <v>0</v>
      </c>
      <c r="P36" s="151">
        <v>0</v>
      </c>
      <c r="Q36" s="151">
        <v>1472769</v>
      </c>
      <c r="R36" s="151">
        <v>0</v>
      </c>
      <c r="S36" s="151">
        <v>0</v>
      </c>
      <c r="T36" s="151">
        <v>534650</v>
      </c>
      <c r="U36" s="151">
        <v>0</v>
      </c>
      <c r="V36" s="151">
        <v>0</v>
      </c>
      <c r="W36" s="151">
        <v>0</v>
      </c>
      <c r="X36" s="151">
        <v>0</v>
      </c>
      <c r="Y36" s="151">
        <v>0</v>
      </c>
      <c r="Z36" s="151">
        <v>0</v>
      </c>
      <c r="AA36" s="151">
        <v>90263</v>
      </c>
      <c r="AB36" s="151">
        <v>42831</v>
      </c>
      <c r="AC36" s="151">
        <v>0</v>
      </c>
      <c r="AD36" s="151">
        <v>0</v>
      </c>
      <c r="AE36" s="151">
        <v>0</v>
      </c>
      <c r="AF36" s="151">
        <v>0</v>
      </c>
      <c r="AG36" s="151">
        <v>0</v>
      </c>
    </row>
    <row r="37" spans="2:33">
      <c r="B37" s="69" t="s">
        <v>6</v>
      </c>
      <c r="C37" s="133" t="s">
        <v>240</v>
      </c>
      <c r="D37" s="51" t="s">
        <v>212</v>
      </c>
      <c r="F37" s="134" t="s">
        <v>199</v>
      </c>
      <c r="G37" s="114" t="s">
        <v>220</v>
      </c>
      <c r="H37" s="146">
        <v>305812</v>
      </c>
      <c r="I37" s="62">
        <f t="shared" si="1"/>
        <v>1482865</v>
      </c>
      <c r="J37" s="151">
        <v>0</v>
      </c>
      <c r="K37" s="151">
        <v>256481</v>
      </c>
      <c r="L37" s="151">
        <v>956952</v>
      </c>
      <c r="M37" s="151">
        <v>0</v>
      </c>
      <c r="N37" s="151">
        <v>0</v>
      </c>
      <c r="O37" s="151">
        <v>0</v>
      </c>
      <c r="P37" s="151">
        <v>0</v>
      </c>
      <c r="Q37" s="151">
        <v>0</v>
      </c>
      <c r="R37" s="151">
        <v>0</v>
      </c>
      <c r="S37" s="151">
        <v>0</v>
      </c>
      <c r="T37" s="151">
        <v>0</v>
      </c>
      <c r="U37" s="151">
        <v>0</v>
      </c>
      <c r="V37" s="151">
        <v>0</v>
      </c>
      <c r="W37" s="151">
        <v>0</v>
      </c>
      <c r="X37" s="151">
        <v>0</v>
      </c>
      <c r="Y37" s="151">
        <v>0</v>
      </c>
      <c r="Z37" s="151">
        <v>0</v>
      </c>
      <c r="AA37" s="151">
        <v>0</v>
      </c>
      <c r="AB37" s="151">
        <v>211724</v>
      </c>
      <c r="AC37" s="151">
        <v>0</v>
      </c>
      <c r="AD37" s="151">
        <v>57708</v>
      </c>
      <c r="AE37" s="151">
        <v>0</v>
      </c>
      <c r="AF37" s="151">
        <v>0</v>
      </c>
      <c r="AG37" s="151">
        <v>0</v>
      </c>
    </row>
    <row r="38" spans="2:33">
      <c r="B38" s="69" t="s">
        <v>6</v>
      </c>
      <c r="C38" s="133" t="s">
        <v>240</v>
      </c>
      <c r="D38" s="51" t="s">
        <v>212</v>
      </c>
      <c r="F38" s="134" t="s">
        <v>201</v>
      </c>
      <c r="G38" s="114" t="s">
        <v>220</v>
      </c>
      <c r="H38" s="146">
        <v>8504542</v>
      </c>
      <c r="I38" s="62">
        <f t="shared" si="1"/>
        <v>9006376</v>
      </c>
      <c r="J38" s="151">
        <v>0</v>
      </c>
      <c r="K38" s="151">
        <v>0</v>
      </c>
      <c r="L38" s="151">
        <v>0</v>
      </c>
      <c r="M38" s="151">
        <v>0</v>
      </c>
      <c r="N38" s="151">
        <v>0</v>
      </c>
      <c r="O38" s="151">
        <v>0</v>
      </c>
      <c r="P38" s="151">
        <v>0</v>
      </c>
      <c r="Q38" s="151">
        <v>0</v>
      </c>
      <c r="R38" s="151">
        <v>0</v>
      </c>
      <c r="S38" s="151">
        <v>0</v>
      </c>
      <c r="T38" s="151">
        <v>0</v>
      </c>
      <c r="U38" s="151">
        <v>0</v>
      </c>
      <c r="V38" s="151">
        <v>0</v>
      </c>
      <c r="W38" s="151">
        <v>0</v>
      </c>
      <c r="X38" s="151">
        <v>0</v>
      </c>
      <c r="Y38" s="151">
        <v>0</v>
      </c>
      <c r="Z38" s="151">
        <v>0</v>
      </c>
      <c r="AA38" s="151">
        <v>0</v>
      </c>
      <c r="AB38" s="151">
        <v>1285034</v>
      </c>
      <c r="AC38" s="151">
        <v>647935</v>
      </c>
      <c r="AD38" s="151">
        <v>0</v>
      </c>
      <c r="AE38" s="151">
        <v>0</v>
      </c>
      <c r="AF38" s="151">
        <v>0</v>
      </c>
      <c r="AG38" s="151">
        <v>7073407</v>
      </c>
    </row>
    <row r="39" spans="2:33">
      <c r="B39" s="69" t="s">
        <v>7</v>
      </c>
      <c r="C39" s="133" t="s">
        <v>241</v>
      </c>
      <c r="D39" s="51" t="s">
        <v>212</v>
      </c>
      <c r="F39" s="134" t="s">
        <v>200</v>
      </c>
      <c r="G39" s="114" t="s">
        <v>220</v>
      </c>
      <c r="H39" s="146">
        <v>27254535</v>
      </c>
      <c r="I39" s="62">
        <f t="shared" si="1"/>
        <v>23930874</v>
      </c>
      <c r="J39" s="151">
        <v>2594639</v>
      </c>
      <c r="K39" s="151">
        <v>0</v>
      </c>
      <c r="L39" s="151">
        <v>11070569</v>
      </c>
      <c r="M39" s="151">
        <v>0</v>
      </c>
      <c r="N39" s="151">
        <v>0</v>
      </c>
      <c r="O39" s="151">
        <v>0</v>
      </c>
      <c r="P39" s="151">
        <v>0</v>
      </c>
      <c r="Q39" s="151">
        <v>0</v>
      </c>
      <c r="R39" s="151">
        <v>10265666</v>
      </c>
      <c r="S39" s="151">
        <v>0</v>
      </c>
      <c r="T39" s="151">
        <v>0</v>
      </c>
      <c r="U39" s="151">
        <v>0</v>
      </c>
      <c r="V39" s="151">
        <v>0</v>
      </c>
      <c r="W39" s="151">
        <v>0</v>
      </c>
      <c r="X39" s="151">
        <v>0</v>
      </c>
      <c r="Y39" s="151">
        <v>0</v>
      </c>
      <c r="Z39" s="151">
        <v>0</v>
      </c>
      <c r="AA39" s="151">
        <v>0</v>
      </c>
      <c r="AB39" s="151">
        <v>0</v>
      </c>
      <c r="AC39" s="151">
        <v>0</v>
      </c>
      <c r="AD39" s="151">
        <v>0</v>
      </c>
      <c r="AE39" s="151">
        <v>0</v>
      </c>
      <c r="AF39" s="151">
        <v>0</v>
      </c>
      <c r="AG39" s="151">
        <v>0</v>
      </c>
    </row>
    <row r="40" spans="2:33">
      <c r="B40" s="69" t="s">
        <v>242</v>
      </c>
      <c r="C40" s="133" t="s">
        <v>243</v>
      </c>
      <c r="D40" s="51" t="s">
        <v>279</v>
      </c>
      <c r="F40" s="130"/>
      <c r="G40" s="114"/>
      <c r="H40" s="147"/>
      <c r="I40" s="62">
        <f t="shared" si="1"/>
        <v>0</v>
      </c>
      <c r="J40" s="151">
        <v>0</v>
      </c>
      <c r="K40" s="151">
        <v>0</v>
      </c>
      <c r="L40" s="151">
        <v>0</v>
      </c>
      <c r="M40" s="151">
        <v>0</v>
      </c>
      <c r="N40" s="151">
        <v>0</v>
      </c>
      <c r="O40" s="151">
        <v>0</v>
      </c>
      <c r="P40" s="151">
        <v>0</v>
      </c>
      <c r="Q40" s="151">
        <v>0</v>
      </c>
      <c r="R40" s="151">
        <v>0</v>
      </c>
      <c r="S40" s="151">
        <v>0</v>
      </c>
      <c r="T40" s="151">
        <v>0</v>
      </c>
      <c r="U40" s="151">
        <v>0</v>
      </c>
      <c r="V40" s="151">
        <v>0</v>
      </c>
      <c r="W40" s="151">
        <v>0</v>
      </c>
      <c r="X40" s="151">
        <v>0</v>
      </c>
      <c r="Y40" s="151">
        <v>0</v>
      </c>
      <c r="Z40" s="151">
        <v>0</v>
      </c>
      <c r="AA40" s="151">
        <v>0</v>
      </c>
      <c r="AB40" s="151">
        <v>0</v>
      </c>
      <c r="AC40" s="151">
        <v>0</v>
      </c>
      <c r="AD40" s="151">
        <v>0</v>
      </c>
      <c r="AE40" s="151">
        <v>0</v>
      </c>
      <c r="AF40" s="151">
        <v>0</v>
      </c>
      <c r="AG40" s="151">
        <v>0</v>
      </c>
    </row>
    <row r="41" spans="2:33" ht="31.5">
      <c r="B41" s="69" t="s">
        <v>8</v>
      </c>
      <c r="C41" s="133" t="s">
        <v>244</v>
      </c>
      <c r="D41" s="51" t="s">
        <v>212</v>
      </c>
      <c r="F41" s="134" t="s">
        <v>192</v>
      </c>
      <c r="G41" s="114" t="s">
        <v>220</v>
      </c>
      <c r="H41" s="146">
        <v>1000000</v>
      </c>
      <c r="I41" s="62">
        <f t="shared" si="1"/>
        <v>1002011</v>
      </c>
      <c r="J41" s="151">
        <v>0</v>
      </c>
      <c r="K41" s="151">
        <v>0</v>
      </c>
      <c r="L41" s="151">
        <v>0</v>
      </c>
      <c r="M41" s="151">
        <v>0</v>
      </c>
      <c r="N41" s="151">
        <v>0</v>
      </c>
      <c r="O41" s="151">
        <v>500000</v>
      </c>
      <c r="P41" s="151">
        <v>0</v>
      </c>
      <c r="Q41" s="151">
        <v>500000</v>
      </c>
      <c r="R41" s="151">
        <v>0</v>
      </c>
      <c r="S41" s="151">
        <v>0</v>
      </c>
      <c r="T41" s="151">
        <v>0</v>
      </c>
      <c r="U41" s="151">
        <v>0</v>
      </c>
      <c r="V41" s="151">
        <v>0</v>
      </c>
      <c r="W41" s="151">
        <v>0</v>
      </c>
      <c r="X41" s="151">
        <v>0</v>
      </c>
      <c r="Y41" s="151">
        <v>0</v>
      </c>
      <c r="Z41" s="151">
        <v>0</v>
      </c>
      <c r="AA41" s="151">
        <v>0</v>
      </c>
      <c r="AB41" s="151">
        <v>0</v>
      </c>
      <c r="AC41" s="151">
        <v>2011</v>
      </c>
      <c r="AD41" s="151">
        <v>0</v>
      </c>
      <c r="AE41" s="151">
        <v>0</v>
      </c>
      <c r="AF41" s="151">
        <v>0</v>
      </c>
      <c r="AG41" s="151">
        <v>0</v>
      </c>
    </row>
    <row r="42" spans="2:33" ht="31.5">
      <c r="B42" s="69" t="s">
        <v>8</v>
      </c>
      <c r="C42" s="133" t="s">
        <v>244</v>
      </c>
      <c r="D42" s="51" t="s">
        <v>212</v>
      </c>
      <c r="F42" s="134" t="s">
        <v>193</v>
      </c>
      <c r="G42" s="114" t="s">
        <v>220</v>
      </c>
      <c r="H42" s="146">
        <v>22398</v>
      </c>
      <c r="I42" s="62">
        <f t="shared" si="1"/>
        <v>18200</v>
      </c>
      <c r="J42" s="151">
        <v>0</v>
      </c>
      <c r="K42" s="151">
        <v>0</v>
      </c>
      <c r="L42" s="151">
        <v>0</v>
      </c>
      <c r="M42" s="151">
        <v>0</v>
      </c>
      <c r="N42" s="151">
        <v>0</v>
      </c>
      <c r="O42" s="151">
        <v>0</v>
      </c>
      <c r="P42" s="151">
        <v>0</v>
      </c>
      <c r="Q42" s="151">
        <v>0</v>
      </c>
      <c r="R42" s="151">
        <v>0</v>
      </c>
      <c r="S42" s="151">
        <v>0</v>
      </c>
      <c r="T42" s="151">
        <v>0</v>
      </c>
      <c r="U42" s="151">
        <v>18200</v>
      </c>
      <c r="V42" s="151">
        <v>0</v>
      </c>
      <c r="W42" s="151">
        <v>0</v>
      </c>
      <c r="X42" s="151">
        <v>0</v>
      </c>
      <c r="Y42" s="151">
        <v>0</v>
      </c>
      <c r="Z42" s="151">
        <v>0</v>
      </c>
      <c r="AA42" s="151">
        <v>0</v>
      </c>
      <c r="AB42" s="151">
        <v>0</v>
      </c>
      <c r="AC42" s="151">
        <v>0</v>
      </c>
      <c r="AD42" s="151">
        <v>0</v>
      </c>
      <c r="AE42" s="151">
        <v>0</v>
      </c>
      <c r="AF42" s="151">
        <v>0</v>
      </c>
      <c r="AG42" s="151">
        <v>0</v>
      </c>
    </row>
    <row r="43" spans="2:33" ht="31.5">
      <c r="B43" s="69" t="s">
        <v>8</v>
      </c>
      <c r="C43" s="133" t="s">
        <v>244</v>
      </c>
      <c r="D43" s="51" t="s">
        <v>212</v>
      </c>
      <c r="F43" s="134" t="s">
        <v>207</v>
      </c>
      <c r="G43" s="114" t="s">
        <v>220</v>
      </c>
      <c r="H43" s="146">
        <v>2140120</v>
      </c>
      <c r="I43" s="62">
        <f t="shared" si="1"/>
        <v>2212745</v>
      </c>
      <c r="J43" s="151">
        <v>0</v>
      </c>
      <c r="K43" s="151">
        <v>0</v>
      </c>
      <c r="L43" s="151">
        <v>0</v>
      </c>
      <c r="M43" s="151">
        <v>0</v>
      </c>
      <c r="N43" s="151">
        <v>0</v>
      </c>
      <c r="O43" s="151">
        <v>0</v>
      </c>
      <c r="P43" s="151">
        <v>0</v>
      </c>
      <c r="Q43" s="151">
        <v>0</v>
      </c>
      <c r="R43" s="151">
        <v>0</v>
      </c>
      <c r="S43" s="151">
        <v>0</v>
      </c>
      <c r="T43" s="151">
        <v>0</v>
      </c>
      <c r="U43" s="151">
        <v>0</v>
      </c>
      <c r="V43" s="151">
        <v>0</v>
      </c>
      <c r="W43" s="151">
        <v>0</v>
      </c>
      <c r="X43" s="151">
        <v>0</v>
      </c>
      <c r="Y43" s="151">
        <v>0</v>
      </c>
      <c r="Z43" s="151">
        <v>0</v>
      </c>
      <c r="AA43" s="151">
        <v>248437</v>
      </c>
      <c r="AB43" s="151">
        <v>1487254</v>
      </c>
      <c r="AC43" s="151">
        <v>477054</v>
      </c>
      <c r="AD43" s="151">
        <v>0</v>
      </c>
      <c r="AE43" s="151">
        <v>0</v>
      </c>
      <c r="AF43" s="151">
        <v>0</v>
      </c>
      <c r="AG43" s="151">
        <v>0</v>
      </c>
    </row>
    <row r="44" spans="2:33">
      <c r="B44" s="136"/>
      <c r="C44" s="133"/>
      <c r="D44" s="7"/>
      <c r="F44" s="130"/>
      <c r="G44" s="114"/>
      <c r="H44" s="146"/>
      <c r="I44" s="62">
        <f t="shared" si="1"/>
        <v>0</v>
      </c>
      <c r="J44" s="151">
        <v>0</v>
      </c>
      <c r="K44" s="151">
        <v>0</v>
      </c>
      <c r="L44" s="151">
        <v>0</v>
      </c>
      <c r="M44" s="151">
        <v>0</v>
      </c>
      <c r="N44" s="151">
        <v>0</v>
      </c>
      <c r="O44" s="151">
        <v>0</v>
      </c>
      <c r="P44" s="151">
        <v>0</v>
      </c>
      <c r="Q44" s="151">
        <v>0</v>
      </c>
      <c r="R44" s="151">
        <v>0</v>
      </c>
      <c r="S44" s="151">
        <v>0</v>
      </c>
      <c r="T44" s="151">
        <v>0</v>
      </c>
      <c r="U44" s="151">
        <v>0</v>
      </c>
      <c r="V44" s="151">
        <v>0</v>
      </c>
      <c r="W44" s="151">
        <v>0</v>
      </c>
      <c r="X44" s="151">
        <v>0</v>
      </c>
      <c r="Y44" s="151">
        <v>0</v>
      </c>
      <c r="Z44" s="151">
        <v>0</v>
      </c>
      <c r="AA44" s="151">
        <v>0</v>
      </c>
      <c r="AB44" s="151">
        <v>0</v>
      </c>
      <c r="AC44" s="151">
        <v>0</v>
      </c>
      <c r="AD44" s="151">
        <v>0</v>
      </c>
      <c r="AE44" s="151">
        <v>0</v>
      </c>
      <c r="AF44" s="151">
        <v>0</v>
      </c>
      <c r="AG44" s="151">
        <v>0</v>
      </c>
    </row>
    <row r="45" spans="2:33">
      <c r="B45" s="137" t="s">
        <v>245</v>
      </c>
      <c r="C45" s="129" t="s">
        <v>246</v>
      </c>
      <c r="D45" s="6"/>
      <c r="F45" s="130"/>
      <c r="G45" s="114"/>
      <c r="H45" s="146"/>
      <c r="I45" s="62">
        <f t="shared" si="1"/>
        <v>0</v>
      </c>
      <c r="J45" s="151">
        <v>0</v>
      </c>
      <c r="K45" s="151">
        <v>0</v>
      </c>
      <c r="L45" s="151">
        <v>0</v>
      </c>
      <c r="M45" s="151">
        <v>0</v>
      </c>
      <c r="N45" s="151">
        <v>0</v>
      </c>
      <c r="O45" s="151">
        <v>0</v>
      </c>
      <c r="P45" s="151">
        <v>0</v>
      </c>
      <c r="Q45" s="151">
        <v>0</v>
      </c>
      <c r="R45" s="151">
        <v>0</v>
      </c>
      <c r="S45" s="151">
        <v>0</v>
      </c>
      <c r="T45" s="151">
        <v>0</v>
      </c>
      <c r="U45" s="151">
        <v>0</v>
      </c>
      <c r="V45" s="151">
        <v>0</v>
      </c>
      <c r="W45" s="151">
        <v>0</v>
      </c>
      <c r="X45" s="151">
        <v>0</v>
      </c>
      <c r="Y45" s="151">
        <v>0</v>
      </c>
      <c r="Z45" s="151">
        <v>0</v>
      </c>
      <c r="AA45" s="151">
        <v>0</v>
      </c>
      <c r="AB45" s="151">
        <v>0</v>
      </c>
      <c r="AC45" s="151">
        <v>0</v>
      </c>
      <c r="AD45" s="151">
        <v>0</v>
      </c>
      <c r="AE45" s="151">
        <v>0</v>
      </c>
      <c r="AF45" s="151">
        <v>0</v>
      </c>
      <c r="AG45" s="151">
        <v>0</v>
      </c>
    </row>
    <row r="46" spans="2:33">
      <c r="B46" s="69" t="s">
        <v>9</v>
      </c>
      <c r="C46" s="133" t="s">
        <v>247</v>
      </c>
      <c r="D46" s="51" t="s">
        <v>212</v>
      </c>
      <c r="F46" s="134" t="s">
        <v>205</v>
      </c>
      <c r="G46" s="114" t="s">
        <v>220</v>
      </c>
      <c r="H46" s="146">
        <v>4454692</v>
      </c>
      <c r="I46" s="62">
        <f t="shared" si="1"/>
        <v>4608852</v>
      </c>
      <c r="J46" s="151">
        <v>0</v>
      </c>
      <c r="K46" s="151">
        <v>722835</v>
      </c>
      <c r="L46" s="151">
        <v>1130638</v>
      </c>
      <c r="M46" s="151">
        <v>0</v>
      </c>
      <c r="N46" s="151">
        <v>0</v>
      </c>
      <c r="O46" s="151">
        <v>0</v>
      </c>
      <c r="P46" s="151">
        <v>5462</v>
      </c>
      <c r="Q46" s="151">
        <v>551560</v>
      </c>
      <c r="R46" s="151">
        <v>0</v>
      </c>
      <c r="S46" s="151">
        <v>174231</v>
      </c>
      <c r="T46" s="151">
        <v>98346</v>
      </c>
      <c r="U46" s="151">
        <v>1820</v>
      </c>
      <c r="V46" s="151">
        <v>0</v>
      </c>
      <c r="W46" s="151">
        <v>0</v>
      </c>
      <c r="X46" s="151">
        <v>0</v>
      </c>
      <c r="Y46" s="151">
        <v>0</v>
      </c>
      <c r="Z46" s="151">
        <v>0</v>
      </c>
      <c r="AA46" s="151">
        <v>347332</v>
      </c>
      <c r="AB46" s="151">
        <v>82790</v>
      </c>
      <c r="AC46" s="151">
        <v>125228</v>
      </c>
      <c r="AD46" s="151">
        <v>21051</v>
      </c>
      <c r="AE46" s="151">
        <v>0</v>
      </c>
      <c r="AF46" s="151">
        <v>0</v>
      </c>
      <c r="AG46" s="151">
        <v>1347559</v>
      </c>
    </row>
    <row r="47" spans="2:33">
      <c r="B47" s="69" t="s">
        <v>9</v>
      </c>
      <c r="C47" s="133" t="s">
        <v>247</v>
      </c>
      <c r="D47" s="51" t="s">
        <v>212</v>
      </c>
      <c r="F47" s="134" t="s">
        <v>214</v>
      </c>
      <c r="G47" s="114" t="s">
        <v>220</v>
      </c>
      <c r="H47" s="146">
        <v>2163</v>
      </c>
      <c r="I47" s="62">
        <f t="shared" si="1"/>
        <v>3217</v>
      </c>
      <c r="J47" s="151">
        <v>0</v>
      </c>
      <c r="K47" s="151">
        <v>0</v>
      </c>
      <c r="L47" s="151">
        <v>0</v>
      </c>
      <c r="M47" s="151">
        <v>0</v>
      </c>
      <c r="N47" s="151">
        <v>0</v>
      </c>
      <c r="O47" s="151">
        <v>0</v>
      </c>
      <c r="P47" s="151">
        <v>0</v>
      </c>
      <c r="Q47" s="151">
        <v>0</v>
      </c>
      <c r="R47" s="151">
        <v>0</v>
      </c>
      <c r="S47" s="151">
        <v>0</v>
      </c>
      <c r="T47" s="151">
        <v>0</v>
      </c>
      <c r="U47" s="151">
        <v>3217</v>
      </c>
      <c r="V47" s="151">
        <v>0</v>
      </c>
      <c r="W47" s="151">
        <v>0</v>
      </c>
      <c r="X47" s="151">
        <v>0</v>
      </c>
      <c r="Y47" s="151">
        <v>0</v>
      </c>
      <c r="Z47" s="151">
        <v>0</v>
      </c>
      <c r="AA47" s="151">
        <v>0</v>
      </c>
      <c r="AB47" s="151">
        <v>0</v>
      </c>
      <c r="AC47" s="151">
        <v>0</v>
      </c>
      <c r="AD47" s="151">
        <v>0</v>
      </c>
      <c r="AE47" s="151">
        <v>0</v>
      </c>
      <c r="AF47" s="151">
        <v>0</v>
      </c>
      <c r="AG47" s="151">
        <v>0</v>
      </c>
    </row>
    <row r="48" spans="2:33">
      <c r="B48" s="137" t="s">
        <v>248</v>
      </c>
      <c r="C48" s="129" t="s">
        <v>249</v>
      </c>
      <c r="D48" s="7"/>
      <c r="F48" s="130"/>
      <c r="G48" s="114"/>
      <c r="H48" s="146"/>
      <c r="I48" s="62">
        <f t="shared" si="1"/>
        <v>0</v>
      </c>
      <c r="J48" s="151">
        <v>0</v>
      </c>
      <c r="K48" s="151">
        <v>0</v>
      </c>
      <c r="L48" s="151">
        <v>0</v>
      </c>
      <c r="M48" s="151">
        <v>0</v>
      </c>
      <c r="N48" s="151">
        <v>0</v>
      </c>
      <c r="O48" s="151">
        <v>0</v>
      </c>
      <c r="P48" s="151">
        <v>0</v>
      </c>
      <c r="Q48" s="151">
        <v>0</v>
      </c>
      <c r="R48" s="151">
        <v>0</v>
      </c>
      <c r="S48" s="151">
        <v>0</v>
      </c>
      <c r="T48" s="151">
        <v>0</v>
      </c>
      <c r="U48" s="151">
        <v>0</v>
      </c>
      <c r="V48" s="151">
        <v>0</v>
      </c>
      <c r="W48" s="151">
        <v>0</v>
      </c>
      <c r="X48" s="151">
        <v>0</v>
      </c>
      <c r="Y48" s="151">
        <v>0</v>
      </c>
      <c r="Z48" s="151">
        <v>0</v>
      </c>
      <c r="AA48" s="151">
        <v>0</v>
      </c>
      <c r="AB48" s="151">
        <v>0</v>
      </c>
      <c r="AC48" s="151">
        <v>0</v>
      </c>
      <c r="AD48" s="151">
        <v>0</v>
      </c>
      <c r="AE48" s="151">
        <v>0</v>
      </c>
      <c r="AF48" s="151">
        <v>0</v>
      </c>
      <c r="AG48" s="151">
        <v>0</v>
      </c>
    </row>
    <row r="49" spans="2:33">
      <c r="B49" s="135" t="s">
        <v>250</v>
      </c>
      <c r="C49" s="132" t="s">
        <v>251</v>
      </c>
      <c r="D49" s="7"/>
      <c r="F49" s="130"/>
      <c r="G49" s="114"/>
      <c r="H49" s="146"/>
      <c r="I49" s="62">
        <f t="shared" si="1"/>
        <v>0</v>
      </c>
      <c r="J49" s="151">
        <v>0</v>
      </c>
      <c r="K49" s="151">
        <v>0</v>
      </c>
      <c r="L49" s="151">
        <v>0</v>
      </c>
      <c r="M49" s="151">
        <v>0</v>
      </c>
      <c r="N49" s="151">
        <v>0</v>
      </c>
      <c r="O49" s="151">
        <v>0</v>
      </c>
      <c r="P49" s="151">
        <v>0</v>
      </c>
      <c r="Q49" s="151">
        <v>0</v>
      </c>
      <c r="R49" s="151">
        <v>0</v>
      </c>
      <c r="S49" s="151">
        <v>0</v>
      </c>
      <c r="T49" s="151">
        <v>0</v>
      </c>
      <c r="U49" s="151">
        <v>0</v>
      </c>
      <c r="V49" s="151">
        <v>0</v>
      </c>
      <c r="W49" s="151">
        <v>0</v>
      </c>
      <c r="X49" s="151">
        <v>0</v>
      </c>
      <c r="Y49" s="151">
        <v>0</v>
      </c>
      <c r="Z49" s="151">
        <v>0</v>
      </c>
      <c r="AA49" s="151">
        <v>0</v>
      </c>
      <c r="AB49" s="151">
        <v>0</v>
      </c>
      <c r="AC49" s="151">
        <v>0</v>
      </c>
      <c r="AD49" s="151">
        <v>0</v>
      </c>
      <c r="AE49" s="151">
        <v>0</v>
      </c>
      <c r="AF49" s="151">
        <v>0</v>
      </c>
      <c r="AG49" s="151">
        <v>0</v>
      </c>
    </row>
    <row r="50" spans="2:33">
      <c r="B50" s="135" t="s">
        <v>252</v>
      </c>
      <c r="C50" s="132" t="s">
        <v>253</v>
      </c>
      <c r="D50" s="7"/>
      <c r="F50" s="130"/>
      <c r="G50" s="114"/>
      <c r="H50" s="147"/>
      <c r="I50" s="62">
        <f t="shared" si="1"/>
        <v>0</v>
      </c>
      <c r="J50" s="151">
        <v>0</v>
      </c>
      <c r="K50" s="151">
        <v>0</v>
      </c>
      <c r="L50" s="151">
        <v>0</v>
      </c>
      <c r="M50" s="151">
        <v>0</v>
      </c>
      <c r="N50" s="151">
        <v>0</v>
      </c>
      <c r="O50" s="151">
        <v>0</v>
      </c>
      <c r="P50" s="151">
        <v>0</v>
      </c>
      <c r="Q50" s="151">
        <v>0</v>
      </c>
      <c r="R50" s="151">
        <v>0</v>
      </c>
      <c r="S50" s="151">
        <v>0</v>
      </c>
      <c r="T50" s="151">
        <v>0</v>
      </c>
      <c r="U50" s="151">
        <v>0</v>
      </c>
      <c r="V50" s="151">
        <v>0</v>
      </c>
      <c r="W50" s="151">
        <v>0</v>
      </c>
      <c r="X50" s="151">
        <v>0</v>
      </c>
      <c r="Y50" s="151">
        <v>0</v>
      </c>
      <c r="Z50" s="151">
        <v>0</v>
      </c>
      <c r="AA50" s="151">
        <v>0</v>
      </c>
      <c r="AB50" s="151">
        <v>0</v>
      </c>
      <c r="AC50" s="151">
        <v>0</v>
      </c>
      <c r="AD50" s="151">
        <v>0</v>
      </c>
      <c r="AE50" s="151">
        <v>0</v>
      </c>
      <c r="AF50" s="151">
        <v>0</v>
      </c>
      <c r="AG50" s="151">
        <v>0</v>
      </c>
    </row>
    <row r="51" spans="2:33">
      <c r="B51" s="69" t="s">
        <v>10</v>
      </c>
      <c r="C51" s="133" t="s">
        <v>254</v>
      </c>
      <c r="D51" s="51" t="s">
        <v>212</v>
      </c>
      <c r="F51" s="134" t="s">
        <v>190</v>
      </c>
      <c r="G51" s="114" t="s">
        <v>220</v>
      </c>
      <c r="H51" s="146">
        <v>9869504</v>
      </c>
      <c r="I51" s="62">
        <f t="shared" si="1"/>
        <v>11139966</v>
      </c>
      <c r="J51" s="151">
        <v>0</v>
      </c>
      <c r="K51" s="151">
        <v>0</v>
      </c>
      <c r="L51" s="151">
        <v>0</v>
      </c>
      <c r="M51" s="151">
        <v>0</v>
      </c>
      <c r="N51" s="151">
        <v>0</v>
      </c>
      <c r="O51" s="151">
        <v>0</v>
      </c>
      <c r="P51" s="151">
        <v>0</v>
      </c>
      <c r="Q51" s="151">
        <v>0</v>
      </c>
      <c r="R51" s="151">
        <v>0</v>
      </c>
      <c r="S51" s="151">
        <v>0</v>
      </c>
      <c r="T51" s="151">
        <v>0</v>
      </c>
      <c r="U51" s="151">
        <v>0</v>
      </c>
      <c r="V51" s="151">
        <v>0</v>
      </c>
      <c r="W51" s="151">
        <v>0</v>
      </c>
      <c r="X51" s="151">
        <v>0</v>
      </c>
      <c r="Y51" s="151">
        <v>0</v>
      </c>
      <c r="Z51" s="151">
        <v>0</v>
      </c>
      <c r="AA51" s="151">
        <v>0</v>
      </c>
      <c r="AB51" s="151">
        <v>0</v>
      </c>
      <c r="AC51" s="151">
        <v>0</v>
      </c>
      <c r="AD51" s="151">
        <v>0</v>
      </c>
      <c r="AE51" s="151">
        <v>11139966</v>
      </c>
      <c r="AF51" s="151">
        <v>0</v>
      </c>
      <c r="AG51" s="151">
        <v>0</v>
      </c>
    </row>
    <row r="52" spans="2:33">
      <c r="B52" s="69" t="s">
        <v>255</v>
      </c>
      <c r="C52" s="133" t="s">
        <v>256</v>
      </c>
      <c r="D52" s="51" t="s">
        <v>279</v>
      </c>
      <c r="F52" s="130"/>
      <c r="G52" s="114"/>
      <c r="H52" s="146"/>
      <c r="I52" s="62">
        <f t="shared" si="1"/>
        <v>0</v>
      </c>
      <c r="J52" s="151">
        <v>0</v>
      </c>
      <c r="K52" s="151">
        <v>0</v>
      </c>
      <c r="L52" s="151">
        <v>0</v>
      </c>
      <c r="M52" s="151">
        <v>0</v>
      </c>
      <c r="N52" s="151">
        <v>0</v>
      </c>
      <c r="O52" s="151">
        <v>0</v>
      </c>
      <c r="P52" s="151">
        <v>0</v>
      </c>
      <c r="Q52" s="151">
        <v>0</v>
      </c>
      <c r="R52" s="151">
        <v>0</v>
      </c>
      <c r="S52" s="151">
        <v>0</v>
      </c>
      <c r="T52" s="151">
        <v>0</v>
      </c>
      <c r="U52" s="151">
        <v>0</v>
      </c>
      <c r="V52" s="151">
        <v>0</v>
      </c>
      <c r="W52" s="151">
        <v>0</v>
      </c>
      <c r="X52" s="151">
        <v>0</v>
      </c>
      <c r="Y52" s="151">
        <v>0</v>
      </c>
      <c r="Z52" s="151">
        <v>0</v>
      </c>
      <c r="AA52" s="151">
        <v>0</v>
      </c>
      <c r="AB52" s="151">
        <v>0</v>
      </c>
      <c r="AC52" s="151">
        <v>0</v>
      </c>
      <c r="AD52" s="151">
        <v>0</v>
      </c>
      <c r="AE52" s="151">
        <v>0</v>
      </c>
      <c r="AF52" s="151">
        <v>0</v>
      </c>
      <c r="AG52" s="151">
        <v>0</v>
      </c>
    </row>
    <row r="53" spans="2:33">
      <c r="B53" s="69" t="s">
        <v>257</v>
      </c>
      <c r="C53" s="133" t="s">
        <v>258</v>
      </c>
      <c r="D53" s="51" t="s">
        <v>279</v>
      </c>
      <c r="F53" s="130"/>
      <c r="G53" s="114"/>
      <c r="H53" s="147"/>
      <c r="I53" s="62">
        <f t="shared" si="1"/>
        <v>0</v>
      </c>
      <c r="J53" s="151">
        <v>0</v>
      </c>
      <c r="K53" s="151">
        <v>0</v>
      </c>
      <c r="L53" s="151">
        <v>0</v>
      </c>
      <c r="M53" s="151">
        <v>0</v>
      </c>
      <c r="N53" s="151">
        <v>0</v>
      </c>
      <c r="O53" s="151">
        <v>0</v>
      </c>
      <c r="P53" s="151">
        <v>0</v>
      </c>
      <c r="Q53" s="151">
        <v>0</v>
      </c>
      <c r="R53" s="151">
        <v>0</v>
      </c>
      <c r="S53" s="151">
        <v>0</v>
      </c>
      <c r="T53" s="151">
        <v>0</v>
      </c>
      <c r="U53" s="151">
        <v>0</v>
      </c>
      <c r="V53" s="151">
        <v>0</v>
      </c>
      <c r="W53" s="151">
        <v>0</v>
      </c>
      <c r="X53" s="151">
        <v>0</v>
      </c>
      <c r="Y53" s="151">
        <v>0</v>
      </c>
      <c r="Z53" s="151">
        <v>0</v>
      </c>
      <c r="AA53" s="151">
        <v>0</v>
      </c>
      <c r="AB53" s="151">
        <v>0</v>
      </c>
      <c r="AC53" s="151">
        <v>0</v>
      </c>
      <c r="AD53" s="151">
        <v>0</v>
      </c>
      <c r="AE53" s="151">
        <v>0</v>
      </c>
      <c r="AF53" s="151">
        <v>0</v>
      </c>
      <c r="AG53" s="151">
        <v>0</v>
      </c>
    </row>
    <row r="54" spans="2:33">
      <c r="B54" s="135" t="s">
        <v>259</v>
      </c>
      <c r="C54" s="132" t="s">
        <v>260</v>
      </c>
      <c r="D54" s="6"/>
      <c r="F54" s="130"/>
      <c r="G54" s="114"/>
      <c r="H54" s="146"/>
      <c r="I54" s="62">
        <f t="shared" si="1"/>
        <v>0</v>
      </c>
      <c r="J54" s="151">
        <v>0</v>
      </c>
      <c r="K54" s="151">
        <v>0</v>
      </c>
      <c r="L54" s="151">
        <v>0</v>
      </c>
      <c r="M54" s="151">
        <v>0</v>
      </c>
      <c r="N54" s="151">
        <v>0</v>
      </c>
      <c r="O54" s="151">
        <v>0</v>
      </c>
      <c r="P54" s="151">
        <v>0</v>
      </c>
      <c r="Q54" s="151">
        <v>0</v>
      </c>
      <c r="R54" s="151">
        <v>0</v>
      </c>
      <c r="S54" s="151">
        <v>0</v>
      </c>
      <c r="T54" s="151">
        <v>0</v>
      </c>
      <c r="U54" s="151">
        <v>0</v>
      </c>
      <c r="V54" s="151">
        <v>0</v>
      </c>
      <c r="W54" s="151">
        <v>0</v>
      </c>
      <c r="X54" s="151">
        <v>0</v>
      </c>
      <c r="Y54" s="151">
        <v>0</v>
      </c>
      <c r="Z54" s="151">
        <v>0</v>
      </c>
      <c r="AA54" s="151">
        <v>0</v>
      </c>
      <c r="AB54" s="151">
        <v>0</v>
      </c>
      <c r="AC54" s="151">
        <v>0</v>
      </c>
      <c r="AD54" s="151">
        <v>0</v>
      </c>
      <c r="AE54" s="151">
        <v>0</v>
      </c>
      <c r="AF54" s="151">
        <v>0</v>
      </c>
      <c r="AG54" s="151">
        <v>0</v>
      </c>
    </row>
    <row r="55" spans="2:33">
      <c r="B55" s="69" t="s">
        <v>11</v>
      </c>
      <c r="C55" s="133" t="s">
        <v>261</v>
      </c>
      <c r="D55" s="51" t="s">
        <v>212</v>
      </c>
      <c r="F55" s="134" t="s">
        <v>188</v>
      </c>
      <c r="G55" s="114" t="s">
        <v>220</v>
      </c>
      <c r="H55" s="146">
        <v>1017676</v>
      </c>
      <c r="I55" s="62">
        <f t="shared" si="1"/>
        <v>47464385</v>
      </c>
      <c r="J55" s="151">
        <v>0</v>
      </c>
      <c r="K55" s="151">
        <v>700915</v>
      </c>
      <c r="L55" s="151">
        <v>47784</v>
      </c>
      <c r="M55" s="152">
        <v>0</v>
      </c>
      <c r="N55" s="151">
        <v>1620</v>
      </c>
      <c r="O55" s="151">
        <v>44057</v>
      </c>
      <c r="P55" s="151">
        <v>127196</v>
      </c>
      <c r="Q55" s="151">
        <v>25530</v>
      </c>
      <c r="R55" s="151">
        <v>0</v>
      </c>
      <c r="S55" s="151">
        <v>0</v>
      </c>
      <c r="T55" s="151">
        <v>20580</v>
      </c>
      <c r="U55" s="151">
        <v>121626</v>
      </c>
      <c r="V55" s="151">
        <v>169154</v>
      </c>
      <c r="W55" s="151">
        <v>0</v>
      </c>
      <c r="X55" s="151">
        <v>0</v>
      </c>
      <c r="Y55" s="151">
        <v>0</v>
      </c>
      <c r="Z55" s="151">
        <v>0</v>
      </c>
      <c r="AA55" s="151">
        <v>0</v>
      </c>
      <c r="AB55" s="151">
        <v>0</v>
      </c>
      <c r="AC55" s="151">
        <v>0</v>
      </c>
      <c r="AD55" s="151">
        <v>0</v>
      </c>
      <c r="AE55" s="151">
        <v>0</v>
      </c>
      <c r="AF55" s="151">
        <v>0</v>
      </c>
      <c r="AG55" s="151">
        <v>46205923</v>
      </c>
    </row>
    <row r="56" spans="2:33">
      <c r="B56" s="69" t="s">
        <v>262</v>
      </c>
      <c r="C56" s="133" t="s">
        <v>263</v>
      </c>
      <c r="D56" s="51" t="s">
        <v>279</v>
      </c>
      <c r="F56" s="130"/>
      <c r="G56" s="114"/>
      <c r="H56" s="147"/>
      <c r="I56" s="62">
        <f t="shared" si="1"/>
        <v>0</v>
      </c>
      <c r="J56" s="151">
        <v>0</v>
      </c>
      <c r="K56" s="151">
        <v>0</v>
      </c>
      <c r="L56" s="151">
        <v>0</v>
      </c>
      <c r="M56" s="151">
        <v>0</v>
      </c>
      <c r="N56" s="151">
        <v>0</v>
      </c>
      <c r="O56" s="151">
        <v>0</v>
      </c>
      <c r="P56" s="151">
        <v>0</v>
      </c>
      <c r="Q56" s="151">
        <v>0</v>
      </c>
      <c r="R56" s="151">
        <v>0</v>
      </c>
      <c r="S56" s="151">
        <v>0</v>
      </c>
      <c r="T56" s="151">
        <v>0</v>
      </c>
      <c r="U56" s="151">
        <v>0</v>
      </c>
      <c r="V56" s="151">
        <v>0</v>
      </c>
      <c r="W56" s="151">
        <v>0</v>
      </c>
      <c r="X56" s="151">
        <v>0</v>
      </c>
      <c r="Y56" s="151">
        <v>0</v>
      </c>
      <c r="Z56" s="151">
        <v>0</v>
      </c>
      <c r="AA56" s="151">
        <v>0</v>
      </c>
      <c r="AB56" s="151">
        <v>0</v>
      </c>
      <c r="AC56" s="151">
        <v>0</v>
      </c>
      <c r="AD56" s="151">
        <v>0</v>
      </c>
      <c r="AE56" s="151">
        <v>0</v>
      </c>
      <c r="AF56" s="151">
        <v>0</v>
      </c>
      <c r="AG56" s="151">
        <v>0</v>
      </c>
    </row>
    <row r="57" spans="2:33">
      <c r="B57" s="135" t="s">
        <v>259</v>
      </c>
      <c r="C57" s="132" t="s">
        <v>264</v>
      </c>
      <c r="D57" s="6"/>
      <c r="F57" s="130"/>
      <c r="G57" s="114"/>
      <c r="H57" s="146"/>
      <c r="I57" s="62">
        <f t="shared" si="1"/>
        <v>0</v>
      </c>
      <c r="J57" s="151">
        <v>0</v>
      </c>
      <c r="K57" s="151">
        <v>0</v>
      </c>
      <c r="L57" s="151">
        <v>0</v>
      </c>
      <c r="M57" s="151">
        <v>0</v>
      </c>
      <c r="N57" s="151">
        <v>0</v>
      </c>
      <c r="O57" s="151">
        <v>0</v>
      </c>
      <c r="P57" s="151">
        <v>0</v>
      </c>
      <c r="Q57" s="151">
        <v>0</v>
      </c>
      <c r="R57" s="151">
        <v>0</v>
      </c>
      <c r="S57" s="151">
        <v>0</v>
      </c>
      <c r="T57" s="151">
        <v>0</v>
      </c>
      <c r="U57" s="151">
        <v>0</v>
      </c>
      <c r="V57" s="151">
        <v>0</v>
      </c>
      <c r="W57" s="151">
        <v>0</v>
      </c>
      <c r="X57" s="151">
        <v>0</v>
      </c>
      <c r="Y57" s="151">
        <v>0</v>
      </c>
      <c r="Z57" s="151">
        <v>0</v>
      </c>
      <c r="AA57" s="151">
        <v>0</v>
      </c>
      <c r="AB57" s="151">
        <v>0</v>
      </c>
      <c r="AC57" s="151">
        <v>0</v>
      </c>
      <c r="AD57" s="151">
        <v>0</v>
      </c>
      <c r="AE57" s="151">
        <v>0</v>
      </c>
      <c r="AF57" s="151">
        <v>0</v>
      </c>
      <c r="AG57" s="151">
        <v>0</v>
      </c>
    </row>
    <row r="58" spans="2:33">
      <c r="B58" s="69" t="s">
        <v>12</v>
      </c>
      <c r="C58" s="133" t="s">
        <v>265</v>
      </c>
      <c r="D58" s="51" t="s">
        <v>212</v>
      </c>
      <c r="F58" s="134" t="s">
        <v>185</v>
      </c>
      <c r="G58" s="114" t="s">
        <v>220</v>
      </c>
      <c r="H58" s="146">
        <v>0</v>
      </c>
      <c r="I58" s="62">
        <f t="shared" si="1"/>
        <v>0</v>
      </c>
      <c r="J58" s="151">
        <v>0</v>
      </c>
      <c r="K58" s="151">
        <v>0</v>
      </c>
      <c r="L58" s="151">
        <v>0</v>
      </c>
      <c r="M58" s="151">
        <v>0</v>
      </c>
      <c r="N58" s="151">
        <v>0</v>
      </c>
      <c r="O58" s="151">
        <v>0</v>
      </c>
      <c r="P58" s="151">
        <v>0</v>
      </c>
      <c r="Q58" s="151">
        <v>0</v>
      </c>
      <c r="R58" s="151">
        <v>0</v>
      </c>
      <c r="S58" s="151">
        <v>0</v>
      </c>
      <c r="T58" s="151">
        <v>0</v>
      </c>
      <c r="U58" s="151">
        <v>0</v>
      </c>
      <c r="V58" s="151">
        <v>0</v>
      </c>
      <c r="W58" s="151">
        <v>0</v>
      </c>
      <c r="X58" s="151">
        <v>0</v>
      </c>
      <c r="Y58" s="151">
        <v>0</v>
      </c>
      <c r="Z58" s="151">
        <v>0</v>
      </c>
      <c r="AA58" s="151">
        <v>0</v>
      </c>
      <c r="AB58" s="151">
        <v>0</v>
      </c>
      <c r="AC58" s="151">
        <v>0</v>
      </c>
      <c r="AD58" s="151">
        <v>0</v>
      </c>
      <c r="AE58" s="151">
        <v>0</v>
      </c>
      <c r="AF58" s="151">
        <v>0</v>
      </c>
      <c r="AG58" s="151">
        <v>0</v>
      </c>
    </row>
    <row r="59" spans="2:33">
      <c r="B59" s="69" t="s">
        <v>13</v>
      </c>
      <c r="C59" s="133" t="s">
        <v>266</v>
      </c>
      <c r="D59" s="51" t="s">
        <v>212</v>
      </c>
      <c r="F59" s="134" t="s">
        <v>186</v>
      </c>
      <c r="G59" s="114" t="s">
        <v>220</v>
      </c>
      <c r="H59" s="146">
        <v>444082141</v>
      </c>
      <c r="I59" s="62">
        <f t="shared" si="1"/>
        <v>444082141</v>
      </c>
      <c r="J59" s="151">
        <v>0</v>
      </c>
      <c r="K59" s="151">
        <v>0</v>
      </c>
      <c r="L59" s="151">
        <v>0</v>
      </c>
      <c r="M59" s="151">
        <v>0</v>
      </c>
      <c r="N59" s="151">
        <v>0</v>
      </c>
      <c r="O59" s="151">
        <v>0</v>
      </c>
      <c r="P59" s="151">
        <v>0</v>
      </c>
      <c r="Q59" s="151">
        <v>0</v>
      </c>
      <c r="R59" s="151">
        <v>0</v>
      </c>
      <c r="S59" s="151">
        <v>444082141</v>
      </c>
      <c r="T59" s="151">
        <v>0</v>
      </c>
      <c r="U59" s="151">
        <v>0</v>
      </c>
      <c r="V59" s="151">
        <v>0</v>
      </c>
      <c r="W59" s="151">
        <v>0</v>
      </c>
      <c r="X59" s="151">
        <v>0</v>
      </c>
      <c r="Y59" s="151">
        <v>0</v>
      </c>
      <c r="Z59" s="151">
        <v>0</v>
      </c>
      <c r="AA59" s="151">
        <v>0</v>
      </c>
      <c r="AB59" s="151">
        <v>0</v>
      </c>
      <c r="AC59" s="151">
        <v>0</v>
      </c>
      <c r="AD59" s="151">
        <v>0</v>
      </c>
      <c r="AE59" s="151">
        <v>0</v>
      </c>
      <c r="AF59" s="151">
        <v>0</v>
      </c>
      <c r="AG59" s="151">
        <v>0</v>
      </c>
    </row>
    <row r="60" spans="2:33">
      <c r="B60" s="69" t="s">
        <v>14</v>
      </c>
      <c r="C60" s="133" t="s">
        <v>267</v>
      </c>
      <c r="D60" s="51" t="s">
        <v>212</v>
      </c>
      <c r="F60" s="134" t="s">
        <v>187</v>
      </c>
      <c r="G60" s="114" t="s">
        <v>220</v>
      </c>
      <c r="H60" s="146">
        <v>0</v>
      </c>
      <c r="I60" s="62">
        <f t="shared" si="1"/>
        <v>0</v>
      </c>
      <c r="J60" s="151">
        <v>0</v>
      </c>
      <c r="K60" s="151">
        <v>0</v>
      </c>
      <c r="L60" s="151">
        <v>0</v>
      </c>
      <c r="M60" s="151">
        <v>0</v>
      </c>
      <c r="N60" s="151">
        <v>0</v>
      </c>
      <c r="O60" s="151">
        <v>0</v>
      </c>
      <c r="P60" s="151">
        <v>0</v>
      </c>
      <c r="Q60" s="151">
        <v>0</v>
      </c>
      <c r="R60" s="151">
        <v>0</v>
      </c>
      <c r="S60" s="151">
        <v>0</v>
      </c>
      <c r="T60" s="151">
        <v>0</v>
      </c>
      <c r="U60" s="151">
        <v>0</v>
      </c>
      <c r="V60" s="151">
        <v>0</v>
      </c>
      <c r="W60" s="151">
        <v>0</v>
      </c>
      <c r="X60" s="151">
        <v>0</v>
      </c>
      <c r="Y60" s="151">
        <v>0</v>
      </c>
      <c r="Z60" s="151">
        <v>0</v>
      </c>
      <c r="AA60" s="151">
        <v>0</v>
      </c>
      <c r="AB60" s="151">
        <v>0</v>
      </c>
      <c r="AC60" s="151">
        <v>0</v>
      </c>
      <c r="AD60" s="151">
        <v>0</v>
      </c>
      <c r="AE60" s="151">
        <v>0</v>
      </c>
      <c r="AF60" s="151">
        <v>0</v>
      </c>
      <c r="AG60" s="151">
        <v>0</v>
      </c>
    </row>
    <row r="61" spans="2:33">
      <c r="B61" s="69" t="s">
        <v>268</v>
      </c>
      <c r="C61" s="133" t="s">
        <v>269</v>
      </c>
      <c r="D61" s="51" t="s">
        <v>279</v>
      </c>
      <c r="F61" s="130"/>
      <c r="G61" s="114"/>
      <c r="H61" s="146"/>
      <c r="I61" s="62">
        <f t="shared" si="1"/>
        <v>0</v>
      </c>
      <c r="J61" s="151">
        <v>0</v>
      </c>
      <c r="K61" s="151">
        <v>0</v>
      </c>
      <c r="L61" s="151">
        <v>0</v>
      </c>
      <c r="M61" s="151">
        <v>0</v>
      </c>
      <c r="N61" s="151">
        <v>0</v>
      </c>
      <c r="O61" s="151">
        <v>0</v>
      </c>
      <c r="P61" s="151">
        <v>0</v>
      </c>
      <c r="Q61" s="151">
        <v>0</v>
      </c>
      <c r="R61" s="151">
        <v>0</v>
      </c>
      <c r="S61" s="151">
        <v>0</v>
      </c>
      <c r="T61" s="151">
        <v>0</v>
      </c>
      <c r="U61" s="151">
        <v>0</v>
      </c>
      <c r="V61" s="151">
        <v>0</v>
      </c>
      <c r="W61" s="151">
        <v>0</v>
      </c>
      <c r="X61" s="151">
        <v>0</v>
      </c>
      <c r="Y61" s="151">
        <v>0</v>
      </c>
      <c r="Z61" s="151">
        <v>0</v>
      </c>
      <c r="AA61" s="151">
        <v>0</v>
      </c>
      <c r="AB61" s="151">
        <v>0</v>
      </c>
      <c r="AC61" s="151">
        <v>0</v>
      </c>
      <c r="AD61" s="151">
        <v>0</v>
      </c>
      <c r="AE61" s="151">
        <v>0</v>
      </c>
      <c r="AF61" s="151">
        <v>0</v>
      </c>
      <c r="AG61" s="151">
        <v>0</v>
      </c>
    </row>
    <row r="62" spans="2:33">
      <c r="B62" s="135" t="s">
        <v>270</v>
      </c>
      <c r="C62" s="132" t="s">
        <v>271</v>
      </c>
      <c r="D62" s="6"/>
      <c r="F62" s="130"/>
      <c r="G62" s="114"/>
      <c r="H62" s="146"/>
      <c r="I62" s="62">
        <f t="shared" si="1"/>
        <v>0</v>
      </c>
      <c r="J62" s="151">
        <v>0</v>
      </c>
      <c r="K62" s="151">
        <v>0</v>
      </c>
      <c r="L62" s="151">
        <v>0</v>
      </c>
      <c r="M62" s="151">
        <v>0</v>
      </c>
      <c r="N62" s="151">
        <v>0</v>
      </c>
      <c r="O62" s="151">
        <v>0</v>
      </c>
      <c r="P62" s="151">
        <v>0</v>
      </c>
      <c r="Q62" s="151">
        <v>0</v>
      </c>
      <c r="R62" s="151">
        <v>0</v>
      </c>
      <c r="S62" s="151">
        <v>0</v>
      </c>
      <c r="T62" s="151">
        <v>0</v>
      </c>
      <c r="U62" s="151">
        <v>0</v>
      </c>
      <c r="V62" s="151">
        <v>0</v>
      </c>
      <c r="W62" s="151">
        <v>0</v>
      </c>
      <c r="X62" s="151">
        <v>0</v>
      </c>
      <c r="Y62" s="151">
        <v>0</v>
      </c>
      <c r="Z62" s="151">
        <v>0</v>
      </c>
      <c r="AA62" s="151">
        <v>0</v>
      </c>
      <c r="AB62" s="151">
        <v>0</v>
      </c>
      <c r="AC62" s="151">
        <v>0</v>
      </c>
      <c r="AD62" s="151">
        <v>0</v>
      </c>
      <c r="AE62" s="151">
        <v>0</v>
      </c>
      <c r="AF62" s="151">
        <v>0</v>
      </c>
      <c r="AG62" s="151">
        <v>0</v>
      </c>
    </row>
    <row r="63" spans="2:33">
      <c r="B63" s="68" t="s">
        <v>272</v>
      </c>
      <c r="C63" s="133" t="s">
        <v>273</v>
      </c>
      <c r="D63" s="51" t="s">
        <v>279</v>
      </c>
      <c r="F63" s="138"/>
      <c r="G63" s="111"/>
      <c r="H63" s="148"/>
      <c r="I63" s="62">
        <f t="shared" si="1"/>
        <v>0</v>
      </c>
      <c r="J63" s="151">
        <v>0</v>
      </c>
      <c r="K63" s="151">
        <v>0</v>
      </c>
      <c r="L63" s="151">
        <v>0</v>
      </c>
      <c r="M63" s="151">
        <v>0</v>
      </c>
      <c r="N63" s="151">
        <v>0</v>
      </c>
      <c r="O63" s="151">
        <v>0</v>
      </c>
      <c r="P63" s="151">
        <v>0</v>
      </c>
      <c r="Q63" s="151">
        <v>0</v>
      </c>
      <c r="R63" s="151">
        <v>0</v>
      </c>
      <c r="S63" s="151">
        <v>0</v>
      </c>
      <c r="T63" s="151">
        <v>0</v>
      </c>
      <c r="U63" s="151">
        <v>0</v>
      </c>
      <c r="V63" s="151">
        <v>0</v>
      </c>
      <c r="W63" s="151">
        <v>0</v>
      </c>
      <c r="X63" s="151">
        <v>0</v>
      </c>
      <c r="Y63" s="151">
        <v>0</v>
      </c>
      <c r="Z63" s="151">
        <v>0</v>
      </c>
      <c r="AA63" s="151">
        <v>0</v>
      </c>
      <c r="AB63" s="151">
        <v>0</v>
      </c>
      <c r="AC63" s="151">
        <v>0</v>
      </c>
      <c r="AD63" s="151">
        <v>0</v>
      </c>
      <c r="AE63" s="151">
        <v>0</v>
      </c>
      <c r="AF63" s="151">
        <v>0</v>
      </c>
      <c r="AG63" s="151">
        <v>0</v>
      </c>
    </row>
    <row r="64" spans="2:33">
      <c r="B64" s="69" t="s">
        <v>15</v>
      </c>
      <c r="C64" s="133" t="s">
        <v>274</v>
      </c>
      <c r="D64" s="51" t="s">
        <v>212</v>
      </c>
      <c r="F64" s="134" t="s">
        <v>189</v>
      </c>
      <c r="G64" s="114" t="s">
        <v>220</v>
      </c>
      <c r="H64" s="146">
        <v>12830</v>
      </c>
      <c r="I64" s="62">
        <f t="shared" si="1"/>
        <v>8805</v>
      </c>
      <c r="J64" s="151">
        <v>0</v>
      </c>
      <c r="K64" s="151">
        <v>0</v>
      </c>
      <c r="L64" s="151">
        <v>0</v>
      </c>
      <c r="M64" s="151">
        <v>0</v>
      </c>
      <c r="N64" s="151">
        <v>0</v>
      </c>
      <c r="O64" s="151">
        <v>0</v>
      </c>
      <c r="P64" s="151">
        <v>214</v>
      </c>
      <c r="Q64" s="151">
        <v>0</v>
      </c>
      <c r="R64" s="151">
        <v>0</v>
      </c>
      <c r="S64" s="151">
        <v>0</v>
      </c>
      <c r="T64" s="151">
        <v>0</v>
      </c>
      <c r="U64" s="151">
        <v>515</v>
      </c>
      <c r="V64" s="151">
        <v>0</v>
      </c>
      <c r="W64" s="151">
        <v>0</v>
      </c>
      <c r="X64" s="151">
        <v>0</v>
      </c>
      <c r="Y64" s="151">
        <v>0</v>
      </c>
      <c r="Z64" s="151">
        <v>0</v>
      </c>
      <c r="AA64" s="151">
        <v>0</v>
      </c>
      <c r="AB64" s="151">
        <v>8076</v>
      </c>
      <c r="AC64" s="151">
        <v>0</v>
      </c>
      <c r="AD64" s="151">
        <v>0</v>
      </c>
      <c r="AE64" s="151">
        <v>0</v>
      </c>
      <c r="AF64" s="151">
        <v>0</v>
      </c>
      <c r="AG64" s="151">
        <v>0</v>
      </c>
    </row>
    <row r="65" spans="2:33">
      <c r="B65" s="69" t="s">
        <v>15</v>
      </c>
      <c r="C65" s="133" t="s">
        <v>274</v>
      </c>
      <c r="D65" s="51" t="s">
        <v>212</v>
      </c>
      <c r="F65" s="134" t="s">
        <v>203</v>
      </c>
      <c r="G65" s="114" t="s">
        <v>275</v>
      </c>
      <c r="H65" s="146">
        <v>3430605</v>
      </c>
      <c r="I65" s="62">
        <f t="shared" si="1"/>
        <v>3376633</v>
      </c>
      <c r="J65" s="151">
        <v>0</v>
      </c>
      <c r="K65" s="151">
        <v>192821</v>
      </c>
      <c r="L65" s="151">
        <v>0</v>
      </c>
      <c r="M65" s="151">
        <v>0</v>
      </c>
      <c r="N65" s="151">
        <v>250000</v>
      </c>
      <c r="O65" s="151">
        <v>250000</v>
      </c>
      <c r="P65" s="151">
        <v>70757</v>
      </c>
      <c r="Q65" s="151">
        <v>1590278</v>
      </c>
      <c r="R65" s="151">
        <v>0</v>
      </c>
      <c r="S65" s="151">
        <v>0</v>
      </c>
      <c r="T65" s="151">
        <v>250000</v>
      </c>
      <c r="U65" s="151">
        <v>312500</v>
      </c>
      <c r="V65" s="151">
        <v>460277</v>
      </c>
      <c r="W65" s="151">
        <v>0</v>
      </c>
      <c r="X65" s="151">
        <v>0</v>
      </c>
      <c r="Y65" s="151">
        <v>0</v>
      </c>
      <c r="Z65" s="151">
        <v>0</v>
      </c>
      <c r="AA65" s="151">
        <v>0</v>
      </c>
      <c r="AB65" s="151">
        <v>0</v>
      </c>
      <c r="AC65" s="151">
        <v>0</v>
      </c>
      <c r="AD65" s="151">
        <v>0</v>
      </c>
      <c r="AE65" s="151">
        <v>0</v>
      </c>
      <c r="AF65" s="151">
        <v>0</v>
      </c>
      <c r="AG65" s="151">
        <v>0</v>
      </c>
    </row>
    <row r="66" spans="2:33">
      <c r="B66" s="68" t="s">
        <v>16</v>
      </c>
      <c r="C66" s="133" t="s">
        <v>276</v>
      </c>
      <c r="D66" s="51" t="s">
        <v>279</v>
      </c>
      <c r="F66" s="134" t="s">
        <v>204</v>
      </c>
      <c r="G66" s="114" t="s">
        <v>220</v>
      </c>
      <c r="H66" s="146">
        <v>14728039</v>
      </c>
      <c r="I66" s="62">
        <f t="shared" si="1"/>
        <v>14955642</v>
      </c>
      <c r="J66" s="151">
        <v>0</v>
      </c>
      <c r="K66" s="151">
        <v>0</v>
      </c>
      <c r="L66" s="151">
        <v>8353428</v>
      </c>
      <c r="M66" s="151">
        <v>0</v>
      </c>
      <c r="N66" s="151">
        <v>0</v>
      </c>
      <c r="O66" s="151">
        <v>0</v>
      </c>
      <c r="P66" s="151">
        <v>7285</v>
      </c>
      <c r="Q66" s="151">
        <v>0</v>
      </c>
      <c r="R66" s="151">
        <v>6355411</v>
      </c>
      <c r="S66" s="151">
        <v>0</v>
      </c>
      <c r="T66" s="151">
        <v>0</v>
      </c>
      <c r="U66" s="151">
        <v>0</v>
      </c>
      <c r="V66" s="151">
        <v>0</v>
      </c>
      <c r="W66" s="151">
        <v>0</v>
      </c>
      <c r="X66" s="151">
        <v>0</v>
      </c>
      <c r="Y66" s="151">
        <v>0</v>
      </c>
      <c r="Z66" s="151">
        <v>0</v>
      </c>
      <c r="AA66" s="151">
        <v>0</v>
      </c>
      <c r="AB66" s="151">
        <v>0</v>
      </c>
      <c r="AC66" s="151">
        <v>239518</v>
      </c>
      <c r="AD66" s="151">
        <v>0</v>
      </c>
      <c r="AE66" s="151">
        <v>0</v>
      </c>
      <c r="AF66" s="151">
        <v>0</v>
      </c>
      <c r="AG66" s="151">
        <v>0</v>
      </c>
    </row>
    <row r="67" spans="2:33">
      <c r="B67" s="69" t="s">
        <v>17</v>
      </c>
      <c r="C67" s="133" t="s">
        <v>277</v>
      </c>
      <c r="D67" s="51" t="s">
        <v>213</v>
      </c>
      <c r="F67" s="134" t="s">
        <v>210</v>
      </c>
      <c r="G67" s="114" t="s">
        <v>220</v>
      </c>
      <c r="H67" s="146">
        <v>0</v>
      </c>
      <c r="I67" s="62">
        <v>332643</v>
      </c>
      <c r="J67" s="151">
        <v>0</v>
      </c>
      <c r="K67" s="151">
        <v>0</v>
      </c>
      <c r="L67" s="151">
        <v>0</v>
      </c>
      <c r="M67" s="151">
        <v>0</v>
      </c>
      <c r="N67" s="151">
        <v>0</v>
      </c>
      <c r="O67" s="151">
        <v>0</v>
      </c>
      <c r="P67" s="151">
        <v>0</v>
      </c>
      <c r="Q67" s="151">
        <v>0</v>
      </c>
      <c r="R67" s="151">
        <v>0</v>
      </c>
      <c r="S67" s="151">
        <v>0</v>
      </c>
      <c r="T67" s="151">
        <v>0</v>
      </c>
      <c r="U67" s="151">
        <v>0</v>
      </c>
      <c r="V67" s="151">
        <v>0</v>
      </c>
      <c r="W67" s="151">
        <v>0</v>
      </c>
      <c r="X67" s="151">
        <v>0</v>
      </c>
      <c r="Y67" s="151">
        <v>0</v>
      </c>
      <c r="Z67" s="151">
        <v>0</v>
      </c>
      <c r="AA67" s="151">
        <v>0</v>
      </c>
      <c r="AB67" s="151">
        <v>0</v>
      </c>
      <c r="AC67" s="151">
        <v>0</v>
      </c>
      <c r="AD67" s="151">
        <v>0</v>
      </c>
      <c r="AE67" s="151">
        <v>0</v>
      </c>
      <c r="AF67" s="151">
        <v>0</v>
      </c>
      <c r="AG67" s="151">
        <v>0</v>
      </c>
    </row>
    <row r="68" spans="2:33">
      <c r="B68" s="69" t="s">
        <v>17</v>
      </c>
      <c r="C68" s="133" t="s">
        <v>277</v>
      </c>
      <c r="D68" s="51" t="s">
        <v>213</v>
      </c>
      <c r="F68" s="134" t="s">
        <v>211</v>
      </c>
      <c r="G68" s="114" t="s">
        <v>220</v>
      </c>
      <c r="H68" s="146">
        <v>0</v>
      </c>
      <c r="I68" s="62">
        <f t="shared" si="1"/>
        <v>0</v>
      </c>
      <c r="J68" s="151">
        <v>0</v>
      </c>
      <c r="K68" s="151">
        <v>0</v>
      </c>
      <c r="L68" s="151">
        <v>0</v>
      </c>
      <c r="M68" s="151">
        <v>0</v>
      </c>
      <c r="N68" s="151">
        <v>0</v>
      </c>
      <c r="O68" s="151">
        <v>0</v>
      </c>
      <c r="P68" s="151">
        <v>0</v>
      </c>
      <c r="Q68" s="151">
        <v>0</v>
      </c>
      <c r="R68" s="151">
        <v>0</v>
      </c>
      <c r="S68" s="151">
        <v>0</v>
      </c>
      <c r="T68" s="151">
        <v>0</v>
      </c>
      <c r="U68" s="151">
        <v>0</v>
      </c>
      <c r="V68" s="151">
        <v>0</v>
      </c>
      <c r="W68" s="151">
        <v>0</v>
      </c>
      <c r="X68" s="151">
        <v>0</v>
      </c>
      <c r="Y68" s="151">
        <v>0</v>
      </c>
      <c r="Z68" s="151">
        <v>0</v>
      </c>
      <c r="AA68" s="151">
        <v>0</v>
      </c>
      <c r="AB68" s="151">
        <v>0</v>
      </c>
      <c r="AC68" s="151">
        <v>0</v>
      </c>
      <c r="AD68" s="151">
        <v>0</v>
      </c>
      <c r="AE68" s="151">
        <v>0</v>
      </c>
      <c r="AF68" s="151">
        <v>0</v>
      </c>
      <c r="AG68" s="151">
        <v>0</v>
      </c>
    </row>
    <row r="69" spans="2:33">
      <c r="B69" s="69"/>
      <c r="C69" s="133"/>
      <c r="D69" s="139"/>
      <c r="F69" s="130"/>
      <c r="G69" s="114"/>
      <c r="H69" s="147"/>
      <c r="I69" s="62">
        <f t="shared" si="1"/>
        <v>0</v>
      </c>
      <c r="J69" s="151">
        <v>0</v>
      </c>
      <c r="K69" s="151">
        <v>0</v>
      </c>
      <c r="L69" s="151">
        <v>0</v>
      </c>
      <c r="M69" s="151">
        <v>0</v>
      </c>
      <c r="N69" s="151">
        <v>0</v>
      </c>
      <c r="O69" s="151">
        <v>0</v>
      </c>
      <c r="P69" s="151">
        <v>0</v>
      </c>
      <c r="Q69" s="151">
        <v>0</v>
      </c>
      <c r="R69" s="151">
        <v>0</v>
      </c>
      <c r="S69" s="151">
        <v>0</v>
      </c>
      <c r="T69" s="151">
        <v>0</v>
      </c>
      <c r="U69" s="151">
        <v>0</v>
      </c>
      <c r="V69" s="151">
        <v>0</v>
      </c>
      <c r="W69" s="151">
        <v>0</v>
      </c>
      <c r="X69" s="151">
        <v>0</v>
      </c>
      <c r="Y69" s="151">
        <v>0</v>
      </c>
      <c r="Z69" s="151">
        <v>0</v>
      </c>
      <c r="AA69" s="151">
        <v>0</v>
      </c>
      <c r="AB69" s="151">
        <v>0</v>
      </c>
      <c r="AC69" s="151">
        <v>0</v>
      </c>
      <c r="AD69" s="151">
        <v>0</v>
      </c>
      <c r="AE69" s="151">
        <v>0</v>
      </c>
      <c r="AF69" s="151">
        <v>0</v>
      </c>
      <c r="AG69" s="151">
        <v>0</v>
      </c>
    </row>
    <row r="70" spans="2:33">
      <c r="B70" s="140" t="s">
        <v>142</v>
      </c>
      <c r="C70" s="141" t="s">
        <v>278</v>
      </c>
      <c r="D70" s="51" t="s">
        <v>212</v>
      </c>
      <c r="F70" s="134" t="s">
        <v>206</v>
      </c>
      <c r="G70" s="114" t="s">
        <v>220</v>
      </c>
      <c r="H70" s="146">
        <v>138267186</v>
      </c>
      <c r="I70" s="62">
        <f t="shared" si="1"/>
        <v>193040529</v>
      </c>
      <c r="J70" s="151">
        <v>136331537</v>
      </c>
      <c r="K70" s="151">
        <v>50713898</v>
      </c>
      <c r="L70" s="151">
        <v>1466390</v>
      </c>
      <c r="M70" s="151">
        <v>0</v>
      </c>
      <c r="N70" s="151">
        <v>75000</v>
      </c>
      <c r="O70" s="151">
        <v>75000</v>
      </c>
      <c r="P70" s="151">
        <v>150289</v>
      </c>
      <c r="Q70" s="151">
        <v>75000</v>
      </c>
      <c r="R70" s="151">
        <v>0</v>
      </c>
      <c r="S70" s="151">
        <v>24077</v>
      </c>
      <c r="T70" s="151">
        <v>75000</v>
      </c>
      <c r="U70" s="151">
        <v>95549</v>
      </c>
      <c r="V70" s="151">
        <v>75000</v>
      </c>
      <c r="W70" s="151">
        <v>0</v>
      </c>
      <c r="X70" s="151">
        <v>0</v>
      </c>
      <c r="Y70" s="151">
        <v>0</v>
      </c>
      <c r="Z70" s="151">
        <v>0</v>
      </c>
      <c r="AA70" s="151">
        <v>124095</v>
      </c>
      <c r="AB70" s="151">
        <v>121515</v>
      </c>
      <c r="AC70" s="151">
        <v>0</v>
      </c>
      <c r="AD70" s="151">
        <v>3638179</v>
      </c>
      <c r="AE70" s="151">
        <v>0</v>
      </c>
      <c r="AF70" s="151">
        <v>0</v>
      </c>
      <c r="AG70" s="151">
        <v>0</v>
      </c>
    </row>
    <row r="71" spans="2:33">
      <c r="B71" s="142"/>
      <c r="C71" s="143"/>
      <c r="D71" s="144"/>
      <c r="F71" s="130"/>
      <c r="G71" s="114"/>
      <c r="H71" s="7"/>
      <c r="I71" s="62"/>
    </row>
    <row r="73" spans="2:33">
      <c r="F73" s="11"/>
      <c r="G73" s="11"/>
      <c r="H73" s="116" t="s">
        <v>132</v>
      </c>
      <c r="I73" s="117" t="s">
        <v>120</v>
      </c>
    </row>
    <row r="74" spans="2:33" ht="21">
      <c r="B74" s="70" t="s">
        <v>46</v>
      </c>
      <c r="H74" s="145">
        <f>SUM(H12:H70)</f>
        <v>1977398346</v>
      </c>
      <c r="I74" s="145">
        <f>SUM(I12:I66)+I70</f>
        <v>1938694570</v>
      </c>
    </row>
    <row r="84" spans="2:5">
      <c r="B84" s="1"/>
      <c r="E84" s="1"/>
    </row>
    <row r="85" spans="2:5">
      <c r="B85" s="1"/>
      <c r="E85" s="1"/>
    </row>
    <row r="86" spans="2:5">
      <c r="B86" s="1"/>
      <c r="E86" s="1"/>
    </row>
    <row r="87" spans="2:5">
      <c r="B87" s="1"/>
      <c r="E87" s="1"/>
    </row>
    <row r="88" spans="2:5">
      <c r="B88" s="1"/>
      <c r="E88" s="1"/>
    </row>
    <row r="89" spans="2:5">
      <c r="B89" s="1"/>
      <c r="E89" s="1"/>
    </row>
    <row r="90" spans="2:5">
      <c r="B90" s="1"/>
      <c r="E90" s="1"/>
    </row>
    <row r="91" spans="2:5">
      <c r="B91" s="1"/>
      <c r="E91" s="1"/>
    </row>
    <row r="92" spans="2:5">
      <c r="B92" s="1"/>
      <c r="E92" s="1"/>
    </row>
    <row r="93" spans="2:5">
      <c r="B93" s="1"/>
      <c r="E93" s="1"/>
    </row>
    <row r="94" spans="2:5">
      <c r="B94" s="1"/>
      <c r="E94" s="1"/>
    </row>
    <row r="95" spans="2:5">
      <c r="B95" s="1"/>
      <c r="E95" s="1"/>
    </row>
    <row r="96" spans="2:5">
      <c r="B96" s="1"/>
      <c r="E96" s="1"/>
    </row>
    <row r="98" spans="2:5">
      <c r="B98" s="1"/>
      <c r="E98" s="1"/>
    </row>
  </sheetData>
  <mergeCells count="6">
    <mergeCell ref="B7:D7"/>
    <mergeCell ref="F7:H7"/>
    <mergeCell ref="I7:L7"/>
    <mergeCell ref="B8:D8"/>
    <mergeCell ref="F8:H8"/>
    <mergeCell ref="I8:L8"/>
  </mergeCells>
  <conditionalFormatting sqref="D12">
    <cfRule type="containsText" dxfId="48" priority="61" operator="containsText" text="Including;Not Applicable;Not included">
      <formula>NOT(ISERROR(SEARCH("Including;Not Applicable;Not included",D12)))</formula>
    </cfRule>
  </conditionalFormatting>
  <conditionalFormatting sqref="D19">
    <cfRule type="containsText" dxfId="47" priority="60" operator="containsText" text="Including;Not Applicable;Not included">
      <formula>NOT(ISERROR(SEARCH("Including;Not Applicable;Not included",D19)))</formula>
    </cfRule>
  </conditionalFormatting>
  <conditionalFormatting sqref="D26:D29">
    <cfRule type="containsText" dxfId="46" priority="56" operator="containsText" text="Including;Not Applicable;Not included">
      <formula>NOT(ISERROR(SEARCH("Including;Not Applicable;Not included",D26)))</formula>
    </cfRule>
  </conditionalFormatting>
  <conditionalFormatting sqref="D13:D16">
    <cfRule type="containsText" dxfId="45" priority="41" operator="containsText" text="Including;Not Applicable;Not included">
      <formula>NOT(ISERROR(SEARCH("Including;Not Applicable;Not included",D13)))</formula>
    </cfRule>
  </conditionalFormatting>
  <conditionalFormatting sqref="D33">
    <cfRule type="containsText" dxfId="44" priority="55" operator="containsText" text="Including;Not Applicable;Not included">
      <formula>NOT(ISERROR(SEARCH("Including;Not Applicable;Not included",D33)))</formula>
    </cfRule>
  </conditionalFormatting>
  <conditionalFormatting sqref="D46">
    <cfRule type="containsText" dxfId="43" priority="53" operator="containsText" text="Including;Not Applicable;Not included">
      <formula>NOT(ISERROR(SEARCH("Including;Not Applicable;Not included",D46)))</formula>
    </cfRule>
  </conditionalFormatting>
  <conditionalFormatting sqref="D17:D18">
    <cfRule type="containsText" dxfId="42" priority="39" operator="containsText" text="Including;Not Applicable;Not included">
      <formula>NOT(ISERROR(SEARCH("Including;Not Applicable;Not included",D17)))</formula>
    </cfRule>
  </conditionalFormatting>
  <conditionalFormatting sqref="D55">
    <cfRule type="containsText" dxfId="41" priority="50" operator="containsText" text="Including;Not Applicable;Not included">
      <formula>NOT(ISERROR(SEARCH("Including;Not Applicable;Not included",D55)))</formula>
    </cfRule>
  </conditionalFormatting>
  <conditionalFormatting sqref="D58">
    <cfRule type="containsText" dxfId="40" priority="48" operator="containsText" text="Including;Not Applicable;Not included">
      <formula>NOT(ISERROR(SEARCH("Including;Not Applicable;Not included",D58)))</formula>
    </cfRule>
  </conditionalFormatting>
  <conditionalFormatting sqref="D64">
    <cfRule type="containsText" dxfId="39" priority="45" operator="containsText" text="Including;Not Applicable;Not included">
      <formula>NOT(ISERROR(SEARCH("Including;Not Applicable;Not included",D64)))</formula>
    </cfRule>
  </conditionalFormatting>
  <conditionalFormatting sqref="D70">
    <cfRule type="containsText" dxfId="38" priority="42" operator="containsText" text="Including;Not Applicable;Not included">
      <formula>NOT(ISERROR(SEARCH("Including;Not Applicable;Not included",D70)))</formula>
    </cfRule>
  </conditionalFormatting>
  <conditionalFormatting sqref="F12:F16">
    <cfRule type="duplicateValues" dxfId="37" priority="40"/>
  </conditionalFormatting>
  <conditionalFormatting sqref="F17:F18">
    <cfRule type="duplicateValues" dxfId="36" priority="38"/>
  </conditionalFormatting>
  <conditionalFormatting sqref="F26:F28">
    <cfRule type="duplicateValues" dxfId="35" priority="37"/>
  </conditionalFormatting>
  <conditionalFormatting sqref="F30">
    <cfRule type="duplicateValues" dxfId="34" priority="36"/>
  </conditionalFormatting>
  <conditionalFormatting sqref="D30">
    <cfRule type="containsText" dxfId="33" priority="35" operator="containsText" text="Including;Not Applicable;Not included">
      <formula>NOT(ISERROR(SEARCH("Including;Not Applicable;Not included",D30)))</formula>
    </cfRule>
  </conditionalFormatting>
  <conditionalFormatting sqref="D34:D37">
    <cfRule type="containsText" dxfId="32" priority="34" operator="containsText" text="Including;Not Applicable;Not included">
      <formula>NOT(ISERROR(SEARCH("Including;Not Applicable;Not included",D34)))</formula>
    </cfRule>
  </conditionalFormatting>
  <conditionalFormatting sqref="F33:F37">
    <cfRule type="duplicateValues" dxfId="31" priority="33"/>
  </conditionalFormatting>
  <conditionalFormatting sqref="D38">
    <cfRule type="containsText" dxfId="30" priority="32" operator="containsText" text="Including;Not Applicable;Not included">
      <formula>NOT(ISERROR(SEARCH("Including;Not Applicable;Not included",D38)))</formula>
    </cfRule>
  </conditionalFormatting>
  <conditionalFormatting sqref="F38">
    <cfRule type="duplicateValues" dxfId="29" priority="31"/>
  </conditionalFormatting>
  <conditionalFormatting sqref="D39">
    <cfRule type="containsText" dxfId="28" priority="30" operator="containsText" text="Including;Not Applicable;Not included">
      <formula>NOT(ISERROR(SEARCH("Including;Not Applicable;Not included",D39)))</formula>
    </cfRule>
  </conditionalFormatting>
  <conditionalFormatting sqref="F39">
    <cfRule type="duplicateValues" dxfId="27" priority="29"/>
  </conditionalFormatting>
  <conditionalFormatting sqref="D41">
    <cfRule type="containsText" dxfId="26" priority="28" operator="containsText" text="Including;Not Applicable;Not included">
      <formula>NOT(ISERROR(SEARCH("Including;Not Applicable;Not included",D41)))</formula>
    </cfRule>
  </conditionalFormatting>
  <conditionalFormatting sqref="F41:F43">
    <cfRule type="duplicateValues" dxfId="25" priority="27"/>
  </conditionalFormatting>
  <conditionalFormatting sqref="D42:D43">
    <cfRule type="containsText" dxfId="24" priority="26" operator="containsText" text="Including;Not Applicable;Not included">
      <formula>NOT(ISERROR(SEARCH("Including;Not Applicable;Not included",D42)))</formula>
    </cfRule>
  </conditionalFormatting>
  <conditionalFormatting sqref="D47">
    <cfRule type="containsText" dxfId="23" priority="24" operator="containsText" text="Including;Not Applicable;Not included">
      <formula>NOT(ISERROR(SEARCH("Including;Not Applicable;Not included",D47)))</formula>
    </cfRule>
  </conditionalFormatting>
  <conditionalFormatting sqref="F46:F47">
    <cfRule type="duplicateValues" dxfId="22" priority="23"/>
  </conditionalFormatting>
  <conditionalFormatting sqref="D51">
    <cfRule type="containsText" dxfId="21" priority="22" operator="containsText" text="Including;Not Applicable;Not included">
      <formula>NOT(ISERROR(SEARCH("Including;Not Applicable;Not included",D51)))</formula>
    </cfRule>
  </conditionalFormatting>
  <conditionalFormatting sqref="F51">
    <cfRule type="duplicateValues" dxfId="20" priority="21"/>
  </conditionalFormatting>
  <conditionalFormatting sqref="F55">
    <cfRule type="duplicateValues" dxfId="19" priority="20"/>
  </conditionalFormatting>
  <conditionalFormatting sqref="F58">
    <cfRule type="duplicateValues" dxfId="18" priority="19"/>
  </conditionalFormatting>
  <conditionalFormatting sqref="F59">
    <cfRule type="duplicateValues" dxfId="17" priority="18"/>
  </conditionalFormatting>
  <conditionalFormatting sqref="D59">
    <cfRule type="containsText" dxfId="16" priority="17" operator="containsText" text="Including;Not Applicable;Not included">
      <formula>NOT(ISERROR(SEARCH("Including;Not Applicable;Not included",D59)))</formula>
    </cfRule>
  </conditionalFormatting>
  <conditionalFormatting sqref="D60">
    <cfRule type="containsText" dxfId="15" priority="16" operator="containsText" text="Including;Not Applicable;Not included">
      <formula>NOT(ISERROR(SEARCH("Including;Not Applicable;Not included",D60)))</formula>
    </cfRule>
  </conditionalFormatting>
  <conditionalFormatting sqref="F60">
    <cfRule type="duplicateValues" dxfId="14" priority="15"/>
  </conditionalFormatting>
  <conditionalFormatting sqref="D65">
    <cfRule type="containsText" dxfId="13" priority="14" operator="containsText" text="Including;Not Applicable;Not included">
      <formula>NOT(ISERROR(SEARCH("Including;Not Applicable;Not included",D65)))</formula>
    </cfRule>
  </conditionalFormatting>
  <conditionalFormatting sqref="F64:F65">
    <cfRule type="duplicateValues" dxfId="12" priority="13"/>
  </conditionalFormatting>
  <conditionalFormatting sqref="F66">
    <cfRule type="duplicateValues" dxfId="11" priority="12"/>
  </conditionalFormatting>
  <conditionalFormatting sqref="F67:F68">
    <cfRule type="duplicateValues" dxfId="10" priority="11"/>
  </conditionalFormatting>
  <conditionalFormatting sqref="F70">
    <cfRule type="duplicateValues" dxfId="9" priority="10"/>
  </conditionalFormatting>
  <conditionalFormatting sqref="D20">
    <cfRule type="containsText" dxfId="8" priority="9" operator="containsText" text="Including;Not Applicable;Not included">
      <formula>NOT(ISERROR(SEARCH("Including;Not Applicable;Not included",D20)))</formula>
    </cfRule>
  </conditionalFormatting>
  <conditionalFormatting sqref="D22:D23">
    <cfRule type="containsText" dxfId="7" priority="8" operator="containsText" text="Including;Not Applicable;Not included">
      <formula>NOT(ISERROR(SEARCH("Including;Not Applicable;Not included",D22)))</formula>
    </cfRule>
  </conditionalFormatting>
  <conditionalFormatting sqref="D31">
    <cfRule type="containsText" dxfId="6" priority="7" operator="containsText" text="Including;Not Applicable;Not included">
      <formula>NOT(ISERROR(SEARCH("Including;Not Applicable;Not included",D31)))</formula>
    </cfRule>
  </conditionalFormatting>
  <conditionalFormatting sqref="D40">
    <cfRule type="containsText" dxfId="5" priority="6" operator="containsText" text="Including;Not Applicable;Not included">
      <formula>NOT(ISERROR(SEARCH("Including;Not Applicable;Not included",D40)))</formula>
    </cfRule>
  </conditionalFormatting>
  <conditionalFormatting sqref="D52:D53">
    <cfRule type="containsText" dxfId="4" priority="5" operator="containsText" text="Including;Not Applicable;Not included">
      <formula>NOT(ISERROR(SEARCH("Including;Not Applicable;Not included",D52)))</formula>
    </cfRule>
  </conditionalFormatting>
  <conditionalFormatting sqref="D56">
    <cfRule type="containsText" dxfId="3" priority="4" operator="containsText" text="Including;Not Applicable;Not included">
      <formula>NOT(ISERROR(SEARCH("Including;Not Applicable;Not included",D56)))</formula>
    </cfRule>
  </conditionalFormatting>
  <conditionalFormatting sqref="D61">
    <cfRule type="containsText" dxfId="2" priority="3" operator="containsText" text="Including;Not Applicable;Not included">
      <formula>NOT(ISERROR(SEARCH("Including;Not Applicable;Not included",D61)))</formula>
    </cfRule>
  </conditionalFormatting>
  <conditionalFormatting sqref="D63">
    <cfRule type="containsText" dxfId="1" priority="2" operator="containsText" text="Including;Not Applicable;Not included">
      <formula>NOT(ISERROR(SEARCH("Including;Not Applicable;Not included",D63)))</formula>
    </cfRule>
  </conditionalFormatting>
  <conditionalFormatting sqref="D66:D68">
    <cfRule type="containsText" dxfId="0" priority="1" operator="containsText" text="Including;Not Applicable;Not included">
      <formula>NOT(ISERROR(SEARCH("Including;Not Applicable;Not included",D66)))</formula>
    </cfRule>
  </conditionalFormatting>
  <dataValidations count="1">
    <dataValidation type="list" showInputMessage="1" showErrorMessage="1" errorTitle="Unrecognized format" error="Please choose among the following options: Included, Not applicable or Not included" promptTitle="Inclus dans le rapport ITIE" prompt="&#10;Veuillez sélectionner l’une des options suivantes:&#10;&#10;Inclus et rapproché&#10;Inclus et rapproché en partie&#10;Inclus et non rapproché&#10;Pas Inclus&#10;Non applicable" sqref="D70 D12:D20 D58:D61 D26:D31 D22:D23 D46:D47 D51:D53 D33:D43 D55:D56 D63:D68">
      <formula1>"Inclus et rapproché,Inclus et rapproché en partie,Inclus et non rapproché,Pas Inclus,Non applicable,&lt;sélectionner l'option&gt;"</formula1>
    </dataValidation>
  </dataValidations>
  <pageMargins left="0.75" right="0.75" top="1" bottom="1" header="0.5" footer="0.5"/>
  <pageSetup paperSize="9" orientation="portrait" horizontalDpi="4294967292" verticalDpi="4294967292"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p:properties>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ct:contentTypeSchema xmlns:ct="http://schemas.microsoft.com/office/2006/metadata/contentType" xmlns:ma="http://schemas.microsoft.com/office/2006/metadata/properties/metaAttributes" ct:_="" ma:_="" ma:contentTypeName="Document" ma:contentTypeID="0x0101004FDACE739233BB499185E9201691D117" ma:contentTypeVersion="45" ma:contentTypeDescription="Create a new document." ma:contentTypeScope="" ma:versionID="20182d0dbdd215c1e09bd485ed6324dc">
  <xsd:schema xmlns:xsd="http://www.w3.org/2001/XMLSchema" xmlns:xs="http://www.w3.org/2001/XMLSchema" xmlns:p="http://schemas.microsoft.com/office/2006/metadata/properties" targetNamespace="http://schemas.microsoft.com/office/2006/metadata/properties" ma:root="true" ma:fieldsID="074b5a4020cc0417531245af4bd94694">
    <xsd:element name="properties">
      <xsd:complexType>
        <xsd:sequence>
          <xsd:element name="documentManagement">
            <xsd:complexType>
              <xsd:all/>
            </xsd:complexType>
          </xsd:element>
        </xsd:sequence>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Content Type"/>
        <xsd:element ref="dc:title" minOccurs="0" maxOccurs="1" ma:index="4"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9F96B250-5876-409D-B6BA-801F6620CC90}">
  <ds:schemaRefs>
    <ds:schemaRef ds:uri="http://purl.org/dc/terms/"/>
    <ds:schemaRef ds:uri="http://purl.org/dc/dcmitype/"/>
    <ds:schemaRef ds:uri="http://schemas.microsoft.com/office/2006/documentManagement/types"/>
    <ds:schemaRef ds:uri="http://www.w3.org/XML/1998/namespace"/>
    <ds:schemaRef ds:uri="http://purl.org/dc/elements/1.1/"/>
    <ds:schemaRef ds:uri="http://schemas.microsoft.com/office/infopath/2007/PartnerControls"/>
    <ds:schemaRef ds:uri="http://schemas.openxmlformats.org/package/2006/metadata/core-properties"/>
    <ds:schemaRef ds:uri="http://schemas.microsoft.com/office/2006/metadata/properties"/>
  </ds:schemaRefs>
</ds:datastoreItem>
</file>

<file path=customXml/itemProps2.xml><?xml version="1.0" encoding="utf-8"?>
<ds:datastoreItem xmlns:ds="http://schemas.openxmlformats.org/officeDocument/2006/customXml" ds:itemID="{8D40C06F-D28C-442F-9275-312E5DF7898B}">
  <ds:schemaRefs>
    <ds:schemaRef ds:uri="http://schemas.microsoft.com/sharepoint/v3/contenttype/forms"/>
  </ds:schemaRefs>
</ds:datastoreItem>
</file>

<file path=customXml/itemProps3.xml><?xml version="1.0" encoding="utf-8"?>
<ds:datastoreItem xmlns:ds="http://schemas.openxmlformats.org/officeDocument/2006/customXml" ds:itemID="{0E48121D-F315-4FBF-95C1-F6A0DE0AA537}">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http://schemas.openxmlformats.org/package/2006/metadata/core-properties"/>
    <ds:schemaRef ds:uri="http://purl.org/dc/elements/1.1/"/>
    <ds:schemaRef ds:uri="http://purl.org/dc/terms/"/>
    <ds:schemaRef ds:uri="http://schemas.microsoft.com/internal/obd"/>
    <ds:schemaRef ds:uri="http://schemas.microsoft.com/office/infopath/2007/PartnerControl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Introduction</vt:lpstr>
      <vt:lpstr>1. About</vt:lpstr>
      <vt:lpstr>2. Contextual</vt:lpstr>
      <vt:lpstr>3. Revenues</vt:lpstr>
    </vt:vector>
  </TitlesOfParts>
  <Company>EITI</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Anders Tunold Kråkenes</dc:creator>
  <cp:lastModifiedBy>Younous Azaki Taha</cp:lastModifiedBy>
  <cp:lastPrinted>2014-09-23T08:46:05Z</cp:lastPrinted>
  <dcterms:created xsi:type="dcterms:W3CDTF">2014-08-29T11:25:27Z</dcterms:created>
  <dcterms:modified xsi:type="dcterms:W3CDTF">2018-02-04T08:53:28Z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0x0101004FDACE739233BB499185E9201691D117</vt:lpwstr>
  </property>
</Properties>
</file>