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0_ncr:8100000_{3B1DEC13-01EE-49A0-B611-EA94AC44FF8D}" xr6:coauthVersionLast="33" xr6:coauthVersionMax="33" xr10:uidLastSave="{00000000-0000-0000-0000-000000000000}"/>
  <bookViews>
    <workbookView xWindow="0" yWindow="0" windowWidth="28800" windowHeight="12015" activeTab="1" xr2:uid="{83B25F8A-77FB-4A19-B621-8F6C344D83A1}"/>
  </bookViews>
  <sheets>
    <sheet name="Listes chantiers" sheetId="1" r:id="rId1"/>
    <sheet name="Saisie N-1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A9" i="2"/>
  <c r="C9" i="2" s="1"/>
  <c r="B8" i="2"/>
  <c r="A8" i="2"/>
  <c r="C8" i="2" s="1"/>
  <c r="C7" i="2"/>
  <c r="B7" i="2"/>
  <c r="A7" i="2"/>
  <c r="B6" i="2"/>
  <c r="A6" i="2"/>
  <c r="C6" i="2" s="1"/>
  <c r="B5" i="2"/>
  <c r="A5" i="2"/>
  <c r="C5" i="2" s="1"/>
  <c r="B4" i="2"/>
  <c r="C4" i="2" s="1"/>
  <c r="A4" i="2"/>
  <c r="A1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<sst xmlns="http://schemas.openxmlformats.org/spreadsheetml/2006/main" count="23" uniqueCount="19">
  <si>
    <t>N°</t>
  </si>
  <si>
    <t>Libellé du chantier</t>
  </si>
  <si>
    <t>Démarrer sur
l'année précédente</t>
  </si>
  <si>
    <t>Conducteur
de Travaux</t>
  </si>
  <si>
    <t>CONCAT</t>
  </si>
  <si>
    <t>Oui</t>
  </si>
  <si>
    <t>A1</t>
  </si>
  <si>
    <t>A2</t>
  </si>
  <si>
    <t>A3</t>
  </si>
  <si>
    <t>A4</t>
  </si>
  <si>
    <t>A5</t>
  </si>
  <si>
    <t>A6</t>
  </si>
  <si>
    <t>Chantier 1</t>
  </si>
  <si>
    <t>Chantier 2</t>
  </si>
  <si>
    <t>Chantier 3</t>
  </si>
  <si>
    <t>Chantier 4</t>
  </si>
  <si>
    <t>Chantier 5</t>
  </si>
  <si>
    <t>Chantier 6</t>
  </si>
  <si>
    <t>Etat année précédente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</si>
</sst>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8" tint="-0.249977111117893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Fill="1" applyBorder="1"/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6" fillId="0" borderId="9" xfId="0" applyFont="1" applyFill="1" applyBorder="1"/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13" xfId="1" applyFont="1" applyFill="1" applyBorder="1"/>
    <xf numFmtId="0" fontId="0" fillId="0" borderId="10" xfId="0" applyFont="1" applyFill="1" applyBorder="1"/>
    <xf numFmtId="0" fontId="0" fillId="0" borderId="1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6" fillId="0" borderId="13" xfId="0" applyFont="1" applyFill="1" applyBorder="1"/>
    <xf numFmtId="0" fontId="0" fillId="0" borderId="9" xfId="0" applyFont="1" applyFill="1" applyBorder="1"/>
    <xf numFmtId="0" fontId="0" fillId="0" borderId="14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/>
    <xf numFmtId="0" fontId="0" fillId="0" borderId="16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6" fillId="0" borderId="17" xfId="0" applyFont="1" applyFill="1" applyBorder="1"/>
    <xf numFmtId="0" fontId="6" fillId="0" borderId="14" xfId="0" applyFont="1" applyFill="1" applyBorder="1"/>
    <xf numFmtId="0" fontId="6" fillId="0" borderId="0" xfId="0" applyFont="1" applyFill="1" applyBorder="1"/>
  </cellXfs>
  <cellStyles count="2">
    <cellStyle name="Lien hypertexte" xfId="1" builtinId="8"/>
    <cellStyle name="Normal" xfId="0" builtinId="0"/>
  </cellStyles>
  <dxfs count="15"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_SuiviChant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Liste chantiers"/>
      <sheetName val="Saisie N-1"/>
      <sheetName val="Liste personnel"/>
      <sheetName val="Factures"/>
      <sheetName val="Personnel"/>
      <sheetName val="Fournitures"/>
      <sheetName val="Stock"/>
      <sheetName val="Locations"/>
      <sheetName val="Soustraitants"/>
      <sheetName val="Intérimaires"/>
      <sheetName val="Factures saisie"/>
      <sheetName val="Personnel saisie"/>
      <sheetName val="Fournitures saisie"/>
      <sheetName val="Stock saisie"/>
      <sheetName val="Locations saisie"/>
      <sheetName val="Soustraitants saisie"/>
      <sheetName val="Intérimaires saisie"/>
      <sheetName val="Liste de stock"/>
    </sheetNames>
    <sheetDataSet>
      <sheetData sheetId="0"/>
      <sheetData sheetId="1"/>
      <sheetData sheetId="2">
        <row r="3">
          <cell r="C3" t="str">
            <v>Démarrer sur
l'année précédente</v>
          </cell>
        </row>
        <row r="4">
          <cell r="C4" t="str">
            <v>Oui</v>
          </cell>
        </row>
        <row r="6">
          <cell r="C6" t="str">
            <v>Oui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032866-2373-43FD-A809-FAE407865CB3}" name="Chantiers_liste" displayName="Chantiers_liste" ref="A3:E9" totalsRowShown="0" headerRowDxfId="14" dataDxfId="13" headerRowBorderDxfId="11" tableBorderDxfId="12">
  <autoFilter ref="A3:E9" xr:uid="{9BD7966B-790D-40DD-917E-2FCCFA8EE095}"/>
  <tableColumns count="5">
    <tableColumn id="1" xr3:uid="{638148B6-1C85-42BD-8394-0834BA610C6E}" name="N°" dataDxfId="10"/>
    <tableColumn id="2" xr3:uid="{A9C2123F-0DE1-40CE-8A0D-EFDEEE2BC718}" name="Libellé du chantier" dataDxfId="9"/>
    <tableColumn id="5" xr3:uid="{13D5FA63-F929-48AA-9BB7-3279BE3086BA}" name="Démarrer sur_x000a_l'année précédente" dataDxfId="8"/>
    <tableColumn id="4" xr3:uid="{5EA25652-AF2A-4C1C-9310-99B1C7AEBBE4}" name="Conducteur_x000a_de Travaux"/>
    <tableColumn id="3" xr3:uid="{2A584D1E-63E7-4520-9E83-CA370ABC5533}" name="CONCAT" dataDxfId="7">
      <calculatedColumnFormula>IF(A4&lt;&gt;"",CONCATENATE(A4," - ",B4),"")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D469D8-7A75-44D1-9075-CE8E559AB070}" name="Chantiers_liste12" displayName="Chantiers_liste12" ref="A3:C9" totalsRowShown="0" headerRowDxfId="6" dataDxfId="5" headerRowBorderDxfId="3" tableBorderDxfId="4">
  <autoFilter ref="A3:C9" xr:uid="{1167469F-932F-4513-A9F1-F42A9F5DDFE0}"/>
  <tableColumns count="3">
    <tableColumn id="1" xr3:uid="{AECEC06B-9798-4249-AB00-A88859F73636}" name="N°" dataDxfId="2">
      <calculatedColumnFormula>IF('[1]Liste chantiers'!C:C="Oui",[1]!Chantiers_liste[[#This Row],[N°]],"")</calculatedColumnFormula>
    </tableColumn>
    <tableColumn id="2" xr3:uid="{EFE43937-D764-497D-B8A3-AD94EB986743}" name="Libellé du chantier" dataDxfId="1">
      <calculatedColumnFormula>IF('[1]Liste chantiers'!C:C="Oui",[1]!Chantiers_liste[Libellé du chantier],"")</calculatedColumnFormula>
    </tableColumn>
    <tableColumn id="3" xr3:uid="{6518DB42-0B2B-4B01-A567-196E261D88AB}" name="CONCAT" dataDxfId="0">
      <calculatedColumnFormula>IF(A4&lt;&gt;"",CONCATENATE(A4," - ",B4),"")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8078A-F5E0-4D1F-8B83-AC3A2DD3F7D8}">
  <dimension ref="A1:F9"/>
  <sheetViews>
    <sheetView workbookViewId="0">
      <selection activeCell="B16" sqref="B16"/>
    </sheetView>
  </sheetViews>
  <sheetFormatPr baseColWidth="10" defaultRowHeight="12.75" x14ac:dyDescent="0.2"/>
  <cols>
    <col min="1" max="1" width="8.7109375" style="28" customWidth="1"/>
    <col min="2" max="2" width="50.7109375" style="28" customWidth="1"/>
    <col min="3" max="3" width="18.7109375" style="29" bestFit="1" customWidth="1"/>
    <col min="4" max="4" width="11.5703125" style="29" bestFit="1" customWidth="1"/>
    <col min="5" max="5" width="43" style="28" hidden="1" customWidth="1"/>
  </cols>
  <sheetData>
    <row r="1" spans="1:6" ht="15.75" x14ac:dyDescent="0.25">
      <c r="A1" s="1" t="str">
        <f ca="1">MID(CELL("filename",A3),FIND("]",CELL("filename",A3))+1,32)</f>
        <v>Listes chantiers</v>
      </c>
      <c r="B1" s="1"/>
      <c r="C1" s="2"/>
      <c r="D1" s="3"/>
      <c r="E1" s="3"/>
      <c r="F1" s="3"/>
    </row>
    <row r="2" spans="1:6" x14ac:dyDescent="0.2">
      <c r="A2" s="4"/>
      <c r="B2" s="4"/>
      <c r="C2" s="5"/>
      <c r="D2" s="5"/>
      <c r="E2" s="4"/>
    </row>
    <row r="3" spans="1:6" ht="25.5" x14ac:dyDescent="0.2">
      <c r="A3" s="6" t="s">
        <v>0</v>
      </c>
      <c r="B3" s="7" t="s">
        <v>1</v>
      </c>
      <c r="C3" s="8" t="s">
        <v>2</v>
      </c>
      <c r="D3" s="9" t="s">
        <v>3</v>
      </c>
      <c r="E3" s="9" t="s">
        <v>4</v>
      </c>
    </row>
    <row r="4" spans="1:6" x14ac:dyDescent="0.2">
      <c r="A4" s="10" t="s">
        <v>6</v>
      </c>
      <c r="B4" s="11" t="s">
        <v>12</v>
      </c>
      <c r="C4" s="12" t="s">
        <v>5</v>
      </c>
      <c r="D4" s="13"/>
      <c r="E4" s="13" t="str">
        <f>IF(A4&lt;&gt;"",CONCATENATE(A4," - ",B4),"")</f>
        <v>A1 - Chantier 1</v>
      </c>
    </row>
    <row r="5" spans="1:6" x14ac:dyDescent="0.2">
      <c r="A5" s="14" t="s">
        <v>7</v>
      </c>
      <c r="B5" s="15" t="s">
        <v>13</v>
      </c>
      <c r="C5" s="16"/>
      <c r="D5" s="17"/>
      <c r="E5" s="17" t="str">
        <f>IF(A5&lt;&gt;"",CONCATENATE(A5," - ",B5),"")</f>
        <v>A2 - Chantier 2</v>
      </c>
    </row>
    <row r="6" spans="1:6" x14ac:dyDescent="0.2">
      <c r="A6" s="18" t="s">
        <v>8</v>
      </c>
      <c r="B6" s="19" t="s">
        <v>14</v>
      </c>
      <c r="C6" s="20" t="s">
        <v>5</v>
      </c>
      <c r="D6" s="21"/>
      <c r="E6" s="17" t="str">
        <f t="shared" ref="E6:E9" si="0">IF(A6&lt;&gt;"",CONCATENATE(A6," - ",B6),"")</f>
        <v>A3 - Chantier 3</v>
      </c>
    </row>
    <row r="7" spans="1:6" x14ac:dyDescent="0.2">
      <c r="A7" s="22" t="s">
        <v>9</v>
      </c>
      <c r="B7" s="15" t="s">
        <v>15</v>
      </c>
      <c r="C7" s="20"/>
      <c r="D7" s="21"/>
      <c r="E7" s="17" t="str">
        <f t="shared" si="0"/>
        <v>A4 - Chantier 4</v>
      </c>
    </row>
    <row r="8" spans="1:6" x14ac:dyDescent="0.2">
      <c r="A8" s="23" t="s">
        <v>10</v>
      </c>
      <c r="B8" s="19" t="s">
        <v>16</v>
      </c>
      <c r="C8" s="24"/>
      <c r="D8" s="25"/>
      <c r="E8" s="17" t="str">
        <f t="shared" si="0"/>
        <v>A5 - Chantier 5</v>
      </c>
    </row>
    <row r="9" spans="1:6" x14ac:dyDescent="0.2">
      <c r="A9" s="26" t="s">
        <v>11</v>
      </c>
      <c r="B9" s="15" t="s">
        <v>17</v>
      </c>
      <c r="C9" s="27"/>
      <c r="D9" s="27"/>
      <c r="E9" s="17" t="str">
        <f t="shared" si="0"/>
        <v>A6 - Chantier 6</v>
      </c>
    </row>
  </sheetData>
  <mergeCells count="2">
    <mergeCell ref="A1:B1"/>
    <mergeCell ref="D1:F1"/>
  </mergeCells>
  <dataValidations count="1">
    <dataValidation type="list" allowBlank="1" showInputMessage="1" showErrorMessage="1" sqref="C4:C9" xr:uid="{5FC06247-72A0-4C9B-BF14-09EE0F333332}">
      <formula1>"Non,Oui"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1076-29D5-461B-BB82-301B3DD5B251}">
  <dimension ref="A1:J9"/>
  <sheetViews>
    <sheetView tabSelected="1" workbookViewId="0">
      <selection activeCell="B15" sqref="B15"/>
    </sheetView>
  </sheetViews>
  <sheetFormatPr baseColWidth="10" defaultRowHeight="12.75" x14ac:dyDescent="0.2"/>
  <cols>
    <col min="1" max="1" width="8.7109375" style="28" customWidth="1"/>
    <col min="2" max="2" width="50.7109375" style="28" customWidth="1"/>
    <col min="3" max="3" width="43" style="28" hidden="1" customWidth="1"/>
  </cols>
  <sheetData>
    <row r="1" spans="1:4" ht="15.75" x14ac:dyDescent="0.25">
      <c r="A1" s="1" t="s">
        <v>18</v>
      </c>
      <c r="B1" s="1"/>
      <c r="C1" s="3"/>
      <c r="D1" s="3"/>
    </row>
    <row r="2" spans="1:4" x14ac:dyDescent="0.2">
      <c r="A2" s="4"/>
      <c r="B2" s="4"/>
      <c r="C2" s="4"/>
    </row>
    <row r="3" spans="1:4" x14ac:dyDescent="0.2">
      <c r="A3" s="30" t="s">
        <v>0</v>
      </c>
      <c r="B3" s="31" t="s">
        <v>1</v>
      </c>
      <c r="C3" s="9" t="s">
        <v>4</v>
      </c>
    </row>
    <row r="4" spans="1:4" x14ac:dyDescent="0.2">
      <c r="A4" s="32" t="str">
        <f>IF('[1]Liste chantiers'!C:C="Oui",[1]!Chantiers_liste[[#This Row],[N°]],"")</f>
        <v>2018-001</v>
      </c>
      <c r="B4" s="32" t="str">
        <f>IF('[1]Liste chantiers'!C:C="Oui",[1]!Chantiers_liste[Libellé du chantier],"")</f>
        <v>La Chaise Dieu - Aile de l'Echo</v>
      </c>
      <c r="C4" s="13" t="str">
        <f>IF(A4&lt;&gt;"",CONCATENATE(A4," - ",B4),"")</f>
        <v>2018-001 - La Chaise Dieu - Aile de l'Echo</v>
      </c>
    </row>
    <row r="5" spans="1:4" x14ac:dyDescent="0.2">
      <c r="A5" s="33" t="str">
        <f>IF('[1]Liste chantiers'!C:C="Oui",[1]!Chantiers_liste[[#This Row],[N°]],"")</f>
        <v/>
      </c>
      <c r="B5" s="33" t="str">
        <f>IF('[1]Liste chantiers'!C:C="Oui",[1]!Chantiers_liste[Libellé du chantier],"")</f>
        <v/>
      </c>
      <c r="C5" s="17" t="str">
        <f>IF(A5&lt;&gt;"",CONCATENATE(A5," - ",B5),"")</f>
        <v/>
      </c>
    </row>
    <row r="6" spans="1:4" x14ac:dyDescent="0.2">
      <c r="A6" s="33" t="str">
        <f>IF('[1]Liste chantiers'!C:C="Oui",[1]!Chantiers_liste[[#This Row],[N°]],"")</f>
        <v>2018-003</v>
      </c>
      <c r="B6" s="33" t="str">
        <f>IF('[1]Liste chantiers'!C:C="Oui",[1]!Chantiers_liste[Libellé du chantier],"")</f>
        <v>Villeurbanne - Pôle Pixel</v>
      </c>
      <c r="C6" s="17" t="str">
        <f t="shared" ref="C6:C9" si="0">IF(A6&lt;&gt;"",CONCATENATE(A6," - ",B6),"")</f>
        <v>2018-003 - Villeurbanne - Pôle Pixel</v>
      </c>
    </row>
    <row r="7" spans="1:4" x14ac:dyDescent="0.2">
      <c r="A7" s="33" t="str">
        <f>IF('[1]Liste chantiers'!C:C="Oui",[1]!Chantiers_liste[[#This Row],[N°]],"")</f>
        <v/>
      </c>
      <c r="B7" s="33" t="str">
        <f>IF('[1]Liste chantiers'!C:C="Oui",[1]!Chantiers_liste[Libellé du chantier],"")</f>
        <v/>
      </c>
      <c r="C7" s="17" t="str">
        <f t="shared" si="0"/>
        <v/>
      </c>
    </row>
    <row r="8" spans="1:4" x14ac:dyDescent="0.2">
      <c r="A8" s="33" t="str">
        <f>IF('[1]Liste chantiers'!C:C="Oui",[1]!Chantiers_liste[[#This Row],[N°]],"")</f>
        <v/>
      </c>
      <c r="B8" s="33" t="str">
        <f>IF('[1]Liste chantiers'!C:C="Oui",[1]!Chantiers_liste[Libellé du chantier],"")</f>
        <v/>
      </c>
      <c r="C8" s="17" t="str">
        <f t="shared" si="0"/>
        <v/>
      </c>
    </row>
    <row r="9" spans="1:4" x14ac:dyDescent="0.2">
      <c r="A9" s="34" t="str">
        <f>IF('[1]Liste chantiers'!C:C="Oui",[1]!Chantiers_liste[[#This Row],[N°]],"")</f>
        <v/>
      </c>
      <c r="B9" s="34" t="str">
        <f>IF('[1]Liste chantiers'!C:C="Oui",[1]!Chantiers_liste[Libellé du chantier],"")</f>
        <v/>
      </c>
      <c r="C9" s="17" t="str">
        <f t="shared" si="0"/>
        <v/>
      </c>
    </row>
  </sheetData>
  <mergeCells count="2">
    <mergeCell ref="A1:B1"/>
    <mergeCell ref="C1:D1"/>
  </mergeCells>
  <hyperlinks>
    <hyperlink ref="C1" location="MENU!A1" display="Retour au menu principal" xr:uid="{2EC0A0F4-E7DC-4BB1-9E4E-DB5F26C5F236}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 chantiers</vt:lpstr>
      <vt:lpstr>Saisie N-1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Benoit DESCOURS</cp:lastModifiedBy>
  <dcterms:created xsi:type="dcterms:W3CDTF">2018-06-18T19:37:13Z</dcterms:created>
  <dcterms:modified xsi:type="dcterms:W3CDTF">2018-06-18T19:40:13Z</dcterms:modified>
</cp:coreProperties>
</file>