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AIDE" sheetId="2" r:id="rId1"/>
    <sheet name="ANCIEN POST RESOLU" sheetId="1" r:id="rId2"/>
  </sheets>
  <definedNames>
    <definedName name="_xlnm._FilterDatabase" localSheetId="0" hidden="1">AIDE!$A$1:$X$159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2" i="2"/>
  <c r="E18" i="1" l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  <c r="E2" i="1"/>
  <c r="D2" i="1"/>
</calcChain>
</file>

<file path=xl/sharedStrings.xml><?xml version="1.0" encoding="utf-8"?>
<sst xmlns="http://schemas.openxmlformats.org/spreadsheetml/2006/main" count="977" uniqueCount="33">
  <si>
    <t>Date valeur</t>
  </si>
  <si>
    <t>Montant</t>
  </si>
  <si>
    <t>Comptes</t>
  </si>
  <si>
    <t>Formule 1</t>
  </si>
  <si>
    <t>Formule 2</t>
  </si>
  <si>
    <t>Cleared/open items symbol</t>
  </si>
  <si>
    <t>Company Code</t>
  </si>
  <si>
    <t>Account</t>
  </si>
  <si>
    <t>Posting Date</t>
  </si>
  <si>
    <t>Document Date</t>
  </si>
  <si>
    <t>Posting Key</t>
  </si>
  <si>
    <t>Amount in doc. curr.</t>
  </si>
  <si>
    <t>Document currency</t>
  </si>
  <si>
    <t>Amount in local currency</t>
  </si>
  <si>
    <t>Local Currency</t>
  </si>
  <si>
    <t>Tax code</t>
  </si>
  <si>
    <t>Reference</t>
  </si>
  <si>
    <t>Document Header Text</t>
  </si>
  <si>
    <t>Text</t>
  </si>
  <si>
    <t>Assignment</t>
  </si>
  <si>
    <t>Purchasing Document</t>
  </si>
  <si>
    <t>Vendor</t>
  </si>
  <si>
    <t>Document Number</t>
  </si>
  <si>
    <t>Reversed with</t>
  </si>
  <si>
    <t>Clearing Document</t>
  </si>
  <si>
    <t>User name</t>
  </si>
  <si>
    <t/>
  </si>
  <si>
    <t>EUR</t>
  </si>
  <si>
    <t>FR</t>
  </si>
  <si>
    <t>FACTUREar/month</t>
  </si>
  <si>
    <t>C</t>
  </si>
  <si>
    <t>D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</si>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</sst>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 Unicode MS"/>
      <family val="2"/>
    </font>
    <font>
      <sz val="10"/>
      <color rgb="FF222222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1" xfId="1" applyFill="1" applyBorder="1"/>
    <xf numFmtId="0" fontId="2" fillId="0" borderId="1" xfId="1" applyNumberFormat="1" applyFont="1" applyFill="1" applyBorder="1" applyAlignment="1">
      <alignment horizontal="righ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1" fillId="0" borderId="0" xfId="1" applyNumberFormat="1" applyFill="1" applyAlignment="1">
      <alignment horizontal="right"/>
    </xf>
    <xf numFmtId="0" fontId="3" fillId="0" borderId="0" xfId="0" applyFont="1" applyAlignment="1">
      <alignment horizontal="left" vertical="center" indent="1"/>
    </xf>
    <xf numFmtId="0" fontId="1" fillId="0" borderId="0" xfId="1" applyFill="1" applyAlignment="1">
      <alignment horizontal="left"/>
    </xf>
    <xf numFmtId="14" fontId="1" fillId="0" borderId="0" xfId="1" applyNumberFormat="1" applyFill="1" applyAlignment="1">
      <alignment horizontal="left"/>
    </xf>
    <xf numFmtId="0" fontId="3" fillId="2" borderId="0" xfId="0" applyNumberFormat="1" applyFont="1" applyFill="1" applyAlignment="1">
      <alignment horizontal="right" vertical="center" indent="1"/>
    </xf>
    <xf numFmtId="0" fontId="3" fillId="3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" fontId="0" fillId="5" borderId="0" xfId="0" applyNumberFormat="1" applyFill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" fontId="0" fillId="0" borderId="0" xfId="0" applyNumberFormat="1" applyFill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" fillId="6" borderId="0" xfId="1" applyFont="1" applyFill="1"/>
    <xf numFmtId="0" fontId="3" fillId="6" borderId="0" xfId="0" applyFont="1" applyFill="1" applyAlignment="1">
      <alignment horizontal="left" vertical="center" indent="1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4" fillId="0" borderId="0" xfId="0" applyFont="1"/>
  </cellXfs>
  <cellStyles count="2">
    <cellStyle name="Normal" xfId="0" builtinId="0"/>
    <cellStyle name="Normal 3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2</xdr:col>
      <xdr:colOff>152400</xdr:colOff>
      <xdr:row>1</xdr:row>
      <xdr:rowOff>133350</xdr:rowOff>
    </xdr:to>
    <xdr:pic>
      <xdr:nvPicPr>
        <xdr:cNvPr id="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76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</xdr:row>
      <xdr:rowOff>9525</xdr:rowOff>
    </xdr:from>
    <xdr:to>
      <xdr:col>2</xdr:col>
      <xdr:colOff>152400</xdr:colOff>
      <xdr:row>2</xdr:row>
      <xdr:rowOff>142875</xdr:rowOff>
    </xdr:to>
    <xdr:pic>
      <xdr:nvPicPr>
        <xdr:cNvPr id="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52525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152400</xdr:colOff>
      <xdr:row>3</xdr:row>
      <xdr:rowOff>133350</xdr:rowOff>
    </xdr:to>
    <xdr:pic>
      <xdr:nvPicPr>
        <xdr:cNvPr id="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4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</xdr:row>
      <xdr:rowOff>0</xdr:rowOff>
    </xdr:from>
    <xdr:to>
      <xdr:col>2</xdr:col>
      <xdr:colOff>152400</xdr:colOff>
      <xdr:row>4</xdr:row>
      <xdr:rowOff>133350</xdr:rowOff>
    </xdr:to>
    <xdr:pic>
      <xdr:nvPicPr>
        <xdr:cNvPr id="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33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</xdr:row>
      <xdr:rowOff>0</xdr:rowOff>
    </xdr:from>
    <xdr:to>
      <xdr:col>2</xdr:col>
      <xdr:colOff>152400</xdr:colOff>
      <xdr:row>5</xdr:row>
      <xdr:rowOff>133350</xdr:rowOff>
    </xdr:to>
    <xdr:pic>
      <xdr:nvPicPr>
        <xdr:cNvPr id="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52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152400</xdr:colOff>
      <xdr:row>6</xdr:row>
      <xdr:rowOff>133350</xdr:rowOff>
    </xdr:to>
    <xdr:pic>
      <xdr:nvPicPr>
        <xdr:cNvPr id="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71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</xdr:row>
      <xdr:rowOff>0</xdr:rowOff>
    </xdr:from>
    <xdr:to>
      <xdr:col>2</xdr:col>
      <xdr:colOff>152400</xdr:colOff>
      <xdr:row>7</xdr:row>
      <xdr:rowOff>133350</xdr:rowOff>
    </xdr:to>
    <xdr:pic>
      <xdr:nvPicPr>
        <xdr:cNvPr id="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90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</xdr:row>
      <xdr:rowOff>0</xdr:rowOff>
    </xdr:from>
    <xdr:to>
      <xdr:col>2</xdr:col>
      <xdr:colOff>152400</xdr:colOff>
      <xdr:row>8</xdr:row>
      <xdr:rowOff>133350</xdr:rowOff>
    </xdr:to>
    <xdr:pic>
      <xdr:nvPicPr>
        <xdr:cNvPr id="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9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</xdr:row>
      <xdr:rowOff>0</xdr:rowOff>
    </xdr:from>
    <xdr:to>
      <xdr:col>2</xdr:col>
      <xdr:colOff>152400</xdr:colOff>
      <xdr:row>9</xdr:row>
      <xdr:rowOff>133350</xdr:rowOff>
    </xdr:to>
    <xdr:pic>
      <xdr:nvPicPr>
        <xdr:cNvPr id="1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28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152400</xdr:colOff>
      <xdr:row>10</xdr:row>
      <xdr:rowOff>133350</xdr:rowOff>
    </xdr:to>
    <xdr:pic>
      <xdr:nvPicPr>
        <xdr:cNvPr id="1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7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2</xdr:col>
      <xdr:colOff>152400</xdr:colOff>
      <xdr:row>11</xdr:row>
      <xdr:rowOff>133350</xdr:rowOff>
    </xdr:to>
    <xdr:pic>
      <xdr:nvPicPr>
        <xdr:cNvPr id="1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66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</xdr:row>
      <xdr:rowOff>0</xdr:rowOff>
    </xdr:from>
    <xdr:to>
      <xdr:col>2</xdr:col>
      <xdr:colOff>152400</xdr:colOff>
      <xdr:row>12</xdr:row>
      <xdr:rowOff>133350</xdr:rowOff>
    </xdr:to>
    <xdr:pic>
      <xdr:nvPicPr>
        <xdr:cNvPr id="1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5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</xdr:row>
      <xdr:rowOff>0</xdr:rowOff>
    </xdr:from>
    <xdr:to>
      <xdr:col>2</xdr:col>
      <xdr:colOff>152400</xdr:colOff>
      <xdr:row>13</xdr:row>
      <xdr:rowOff>133350</xdr:rowOff>
    </xdr:to>
    <xdr:pic>
      <xdr:nvPicPr>
        <xdr:cNvPr id="1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04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</xdr:row>
      <xdr:rowOff>0</xdr:rowOff>
    </xdr:from>
    <xdr:to>
      <xdr:col>2</xdr:col>
      <xdr:colOff>152400</xdr:colOff>
      <xdr:row>14</xdr:row>
      <xdr:rowOff>133350</xdr:rowOff>
    </xdr:to>
    <xdr:pic>
      <xdr:nvPicPr>
        <xdr:cNvPr id="1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23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152400</xdr:colOff>
      <xdr:row>15</xdr:row>
      <xdr:rowOff>133350</xdr:rowOff>
    </xdr:to>
    <xdr:pic>
      <xdr:nvPicPr>
        <xdr:cNvPr id="1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42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16</xdr:row>
      <xdr:rowOff>0</xdr:rowOff>
    </xdr:from>
    <xdr:to>
      <xdr:col>2</xdr:col>
      <xdr:colOff>152400</xdr:colOff>
      <xdr:row>16</xdr:row>
      <xdr:rowOff>133350</xdr:rowOff>
    </xdr:to>
    <xdr:pic>
      <xdr:nvPicPr>
        <xdr:cNvPr id="1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61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17</xdr:row>
      <xdr:rowOff>0</xdr:rowOff>
    </xdr:from>
    <xdr:to>
      <xdr:col>2</xdr:col>
      <xdr:colOff>152400</xdr:colOff>
      <xdr:row>17</xdr:row>
      <xdr:rowOff>133350</xdr:rowOff>
    </xdr:to>
    <xdr:pic>
      <xdr:nvPicPr>
        <xdr:cNvPr id="1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81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152400</xdr:colOff>
      <xdr:row>18</xdr:row>
      <xdr:rowOff>133350</xdr:rowOff>
    </xdr:to>
    <xdr:pic>
      <xdr:nvPicPr>
        <xdr:cNvPr id="1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400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19</xdr:row>
      <xdr:rowOff>0</xdr:rowOff>
    </xdr:from>
    <xdr:to>
      <xdr:col>2</xdr:col>
      <xdr:colOff>152400</xdr:colOff>
      <xdr:row>19</xdr:row>
      <xdr:rowOff>133350</xdr:rowOff>
    </xdr:to>
    <xdr:pic>
      <xdr:nvPicPr>
        <xdr:cNvPr id="2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419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20</xdr:row>
      <xdr:rowOff>0</xdr:rowOff>
    </xdr:from>
    <xdr:to>
      <xdr:col>2</xdr:col>
      <xdr:colOff>152400</xdr:colOff>
      <xdr:row>20</xdr:row>
      <xdr:rowOff>133350</xdr:rowOff>
    </xdr:to>
    <xdr:pic>
      <xdr:nvPicPr>
        <xdr:cNvPr id="2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438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152400</xdr:colOff>
      <xdr:row>21</xdr:row>
      <xdr:rowOff>133350</xdr:rowOff>
    </xdr:to>
    <xdr:pic>
      <xdr:nvPicPr>
        <xdr:cNvPr id="2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457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22</xdr:row>
      <xdr:rowOff>0</xdr:rowOff>
    </xdr:from>
    <xdr:to>
      <xdr:col>2</xdr:col>
      <xdr:colOff>152400</xdr:colOff>
      <xdr:row>22</xdr:row>
      <xdr:rowOff>133350</xdr:rowOff>
    </xdr:to>
    <xdr:pic>
      <xdr:nvPicPr>
        <xdr:cNvPr id="2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476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23</xdr:row>
      <xdr:rowOff>0</xdr:rowOff>
    </xdr:from>
    <xdr:to>
      <xdr:col>2</xdr:col>
      <xdr:colOff>152400</xdr:colOff>
      <xdr:row>23</xdr:row>
      <xdr:rowOff>133350</xdr:rowOff>
    </xdr:to>
    <xdr:pic>
      <xdr:nvPicPr>
        <xdr:cNvPr id="2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495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24</xdr:row>
      <xdr:rowOff>0</xdr:rowOff>
    </xdr:from>
    <xdr:to>
      <xdr:col>2</xdr:col>
      <xdr:colOff>152400</xdr:colOff>
      <xdr:row>24</xdr:row>
      <xdr:rowOff>133350</xdr:rowOff>
    </xdr:to>
    <xdr:pic>
      <xdr:nvPicPr>
        <xdr:cNvPr id="2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514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25</xdr:row>
      <xdr:rowOff>0</xdr:rowOff>
    </xdr:from>
    <xdr:to>
      <xdr:col>2</xdr:col>
      <xdr:colOff>152400</xdr:colOff>
      <xdr:row>25</xdr:row>
      <xdr:rowOff>133350</xdr:rowOff>
    </xdr:to>
    <xdr:pic>
      <xdr:nvPicPr>
        <xdr:cNvPr id="2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533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26</xdr:row>
      <xdr:rowOff>0</xdr:rowOff>
    </xdr:from>
    <xdr:to>
      <xdr:col>2</xdr:col>
      <xdr:colOff>152400</xdr:colOff>
      <xdr:row>26</xdr:row>
      <xdr:rowOff>133350</xdr:rowOff>
    </xdr:to>
    <xdr:pic>
      <xdr:nvPicPr>
        <xdr:cNvPr id="2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552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152400</xdr:colOff>
      <xdr:row>27</xdr:row>
      <xdr:rowOff>133350</xdr:rowOff>
    </xdr:to>
    <xdr:pic>
      <xdr:nvPicPr>
        <xdr:cNvPr id="2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571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28</xdr:row>
      <xdr:rowOff>0</xdr:rowOff>
    </xdr:from>
    <xdr:to>
      <xdr:col>2</xdr:col>
      <xdr:colOff>152400</xdr:colOff>
      <xdr:row>28</xdr:row>
      <xdr:rowOff>133350</xdr:rowOff>
    </xdr:to>
    <xdr:pic>
      <xdr:nvPicPr>
        <xdr:cNvPr id="2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590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29</xdr:row>
      <xdr:rowOff>0</xdr:rowOff>
    </xdr:from>
    <xdr:to>
      <xdr:col>2</xdr:col>
      <xdr:colOff>152400</xdr:colOff>
      <xdr:row>29</xdr:row>
      <xdr:rowOff>133350</xdr:rowOff>
    </xdr:to>
    <xdr:pic>
      <xdr:nvPicPr>
        <xdr:cNvPr id="3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628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152400</xdr:colOff>
      <xdr:row>30</xdr:row>
      <xdr:rowOff>133350</xdr:rowOff>
    </xdr:to>
    <xdr:pic>
      <xdr:nvPicPr>
        <xdr:cNvPr id="3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647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31</xdr:row>
      <xdr:rowOff>0</xdr:rowOff>
    </xdr:from>
    <xdr:to>
      <xdr:col>2</xdr:col>
      <xdr:colOff>152400</xdr:colOff>
      <xdr:row>31</xdr:row>
      <xdr:rowOff>133350</xdr:rowOff>
    </xdr:to>
    <xdr:pic>
      <xdr:nvPicPr>
        <xdr:cNvPr id="3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685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152400</xdr:colOff>
      <xdr:row>32</xdr:row>
      <xdr:rowOff>133350</xdr:rowOff>
    </xdr:to>
    <xdr:pic>
      <xdr:nvPicPr>
        <xdr:cNvPr id="3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704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33</xdr:row>
      <xdr:rowOff>0</xdr:rowOff>
    </xdr:from>
    <xdr:to>
      <xdr:col>2</xdr:col>
      <xdr:colOff>152400</xdr:colOff>
      <xdr:row>33</xdr:row>
      <xdr:rowOff>133350</xdr:rowOff>
    </xdr:to>
    <xdr:pic>
      <xdr:nvPicPr>
        <xdr:cNvPr id="3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723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34</xdr:row>
      <xdr:rowOff>0</xdr:rowOff>
    </xdr:from>
    <xdr:to>
      <xdr:col>2</xdr:col>
      <xdr:colOff>152400</xdr:colOff>
      <xdr:row>34</xdr:row>
      <xdr:rowOff>133350</xdr:rowOff>
    </xdr:to>
    <xdr:pic>
      <xdr:nvPicPr>
        <xdr:cNvPr id="3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742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35</xdr:row>
      <xdr:rowOff>0</xdr:rowOff>
    </xdr:from>
    <xdr:to>
      <xdr:col>2</xdr:col>
      <xdr:colOff>152400</xdr:colOff>
      <xdr:row>35</xdr:row>
      <xdr:rowOff>133350</xdr:rowOff>
    </xdr:to>
    <xdr:pic>
      <xdr:nvPicPr>
        <xdr:cNvPr id="3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762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36</xdr:row>
      <xdr:rowOff>0</xdr:rowOff>
    </xdr:from>
    <xdr:to>
      <xdr:col>2</xdr:col>
      <xdr:colOff>152400</xdr:colOff>
      <xdr:row>36</xdr:row>
      <xdr:rowOff>133350</xdr:rowOff>
    </xdr:to>
    <xdr:pic>
      <xdr:nvPicPr>
        <xdr:cNvPr id="3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781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37</xdr:row>
      <xdr:rowOff>0</xdr:rowOff>
    </xdr:from>
    <xdr:to>
      <xdr:col>2</xdr:col>
      <xdr:colOff>152400</xdr:colOff>
      <xdr:row>37</xdr:row>
      <xdr:rowOff>133350</xdr:rowOff>
    </xdr:to>
    <xdr:pic>
      <xdr:nvPicPr>
        <xdr:cNvPr id="3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800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38</xdr:row>
      <xdr:rowOff>0</xdr:rowOff>
    </xdr:from>
    <xdr:to>
      <xdr:col>2</xdr:col>
      <xdr:colOff>152400</xdr:colOff>
      <xdr:row>38</xdr:row>
      <xdr:rowOff>133350</xdr:rowOff>
    </xdr:to>
    <xdr:pic>
      <xdr:nvPicPr>
        <xdr:cNvPr id="3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819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152400</xdr:colOff>
      <xdr:row>39</xdr:row>
      <xdr:rowOff>133350</xdr:rowOff>
    </xdr:to>
    <xdr:pic>
      <xdr:nvPicPr>
        <xdr:cNvPr id="4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990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40</xdr:row>
      <xdr:rowOff>0</xdr:rowOff>
    </xdr:from>
    <xdr:to>
      <xdr:col>2</xdr:col>
      <xdr:colOff>152400</xdr:colOff>
      <xdr:row>40</xdr:row>
      <xdr:rowOff>133350</xdr:rowOff>
    </xdr:to>
    <xdr:pic>
      <xdr:nvPicPr>
        <xdr:cNvPr id="4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009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41</xdr:row>
      <xdr:rowOff>0</xdr:rowOff>
    </xdr:from>
    <xdr:to>
      <xdr:col>2</xdr:col>
      <xdr:colOff>152400</xdr:colOff>
      <xdr:row>41</xdr:row>
      <xdr:rowOff>133350</xdr:rowOff>
    </xdr:to>
    <xdr:pic>
      <xdr:nvPicPr>
        <xdr:cNvPr id="5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028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42</xdr:row>
      <xdr:rowOff>0</xdr:rowOff>
    </xdr:from>
    <xdr:to>
      <xdr:col>2</xdr:col>
      <xdr:colOff>152400</xdr:colOff>
      <xdr:row>42</xdr:row>
      <xdr:rowOff>133350</xdr:rowOff>
    </xdr:to>
    <xdr:pic>
      <xdr:nvPicPr>
        <xdr:cNvPr id="5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047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43</xdr:row>
      <xdr:rowOff>0</xdr:rowOff>
    </xdr:from>
    <xdr:to>
      <xdr:col>2</xdr:col>
      <xdr:colOff>152400</xdr:colOff>
      <xdr:row>43</xdr:row>
      <xdr:rowOff>133350</xdr:rowOff>
    </xdr:to>
    <xdr:pic>
      <xdr:nvPicPr>
        <xdr:cNvPr id="5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066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44</xdr:row>
      <xdr:rowOff>0</xdr:rowOff>
    </xdr:from>
    <xdr:to>
      <xdr:col>2</xdr:col>
      <xdr:colOff>152400</xdr:colOff>
      <xdr:row>44</xdr:row>
      <xdr:rowOff>133350</xdr:rowOff>
    </xdr:to>
    <xdr:pic>
      <xdr:nvPicPr>
        <xdr:cNvPr id="5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085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45</xdr:row>
      <xdr:rowOff>0</xdr:rowOff>
    </xdr:from>
    <xdr:to>
      <xdr:col>2</xdr:col>
      <xdr:colOff>152400</xdr:colOff>
      <xdr:row>45</xdr:row>
      <xdr:rowOff>133350</xdr:rowOff>
    </xdr:to>
    <xdr:pic>
      <xdr:nvPicPr>
        <xdr:cNvPr id="5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04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46</xdr:row>
      <xdr:rowOff>0</xdr:rowOff>
    </xdr:from>
    <xdr:to>
      <xdr:col>2</xdr:col>
      <xdr:colOff>152400</xdr:colOff>
      <xdr:row>46</xdr:row>
      <xdr:rowOff>133350</xdr:rowOff>
    </xdr:to>
    <xdr:pic>
      <xdr:nvPicPr>
        <xdr:cNvPr id="5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23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47</xdr:row>
      <xdr:rowOff>0</xdr:rowOff>
    </xdr:from>
    <xdr:to>
      <xdr:col>2</xdr:col>
      <xdr:colOff>152400</xdr:colOff>
      <xdr:row>47</xdr:row>
      <xdr:rowOff>133350</xdr:rowOff>
    </xdr:to>
    <xdr:pic>
      <xdr:nvPicPr>
        <xdr:cNvPr id="5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43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48</xdr:row>
      <xdr:rowOff>0</xdr:rowOff>
    </xdr:from>
    <xdr:to>
      <xdr:col>2</xdr:col>
      <xdr:colOff>152400</xdr:colOff>
      <xdr:row>48</xdr:row>
      <xdr:rowOff>133350</xdr:rowOff>
    </xdr:to>
    <xdr:pic>
      <xdr:nvPicPr>
        <xdr:cNvPr id="5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62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49</xdr:row>
      <xdr:rowOff>0</xdr:rowOff>
    </xdr:from>
    <xdr:to>
      <xdr:col>2</xdr:col>
      <xdr:colOff>152400</xdr:colOff>
      <xdr:row>49</xdr:row>
      <xdr:rowOff>133350</xdr:rowOff>
    </xdr:to>
    <xdr:pic>
      <xdr:nvPicPr>
        <xdr:cNvPr id="5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81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50</xdr:row>
      <xdr:rowOff>0</xdr:rowOff>
    </xdr:from>
    <xdr:to>
      <xdr:col>2</xdr:col>
      <xdr:colOff>152400</xdr:colOff>
      <xdr:row>50</xdr:row>
      <xdr:rowOff>133350</xdr:rowOff>
    </xdr:to>
    <xdr:pic>
      <xdr:nvPicPr>
        <xdr:cNvPr id="5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200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152400</xdr:colOff>
      <xdr:row>51</xdr:row>
      <xdr:rowOff>133350</xdr:rowOff>
    </xdr:to>
    <xdr:pic>
      <xdr:nvPicPr>
        <xdr:cNvPr id="6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219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52</xdr:row>
      <xdr:rowOff>0</xdr:rowOff>
    </xdr:from>
    <xdr:to>
      <xdr:col>2</xdr:col>
      <xdr:colOff>152400</xdr:colOff>
      <xdr:row>52</xdr:row>
      <xdr:rowOff>133350</xdr:rowOff>
    </xdr:to>
    <xdr:pic>
      <xdr:nvPicPr>
        <xdr:cNvPr id="6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238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53</xdr:row>
      <xdr:rowOff>0</xdr:rowOff>
    </xdr:from>
    <xdr:to>
      <xdr:col>2</xdr:col>
      <xdr:colOff>152400</xdr:colOff>
      <xdr:row>53</xdr:row>
      <xdr:rowOff>133350</xdr:rowOff>
    </xdr:to>
    <xdr:pic>
      <xdr:nvPicPr>
        <xdr:cNvPr id="6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257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54</xdr:row>
      <xdr:rowOff>0</xdr:rowOff>
    </xdr:from>
    <xdr:to>
      <xdr:col>2</xdr:col>
      <xdr:colOff>152400</xdr:colOff>
      <xdr:row>54</xdr:row>
      <xdr:rowOff>133350</xdr:rowOff>
    </xdr:to>
    <xdr:pic>
      <xdr:nvPicPr>
        <xdr:cNvPr id="6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276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55</xdr:row>
      <xdr:rowOff>0</xdr:rowOff>
    </xdr:from>
    <xdr:to>
      <xdr:col>2</xdr:col>
      <xdr:colOff>152400</xdr:colOff>
      <xdr:row>55</xdr:row>
      <xdr:rowOff>133350</xdr:rowOff>
    </xdr:to>
    <xdr:pic>
      <xdr:nvPicPr>
        <xdr:cNvPr id="6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295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56</xdr:row>
      <xdr:rowOff>0</xdr:rowOff>
    </xdr:from>
    <xdr:to>
      <xdr:col>2</xdr:col>
      <xdr:colOff>152400</xdr:colOff>
      <xdr:row>56</xdr:row>
      <xdr:rowOff>133350</xdr:rowOff>
    </xdr:to>
    <xdr:pic>
      <xdr:nvPicPr>
        <xdr:cNvPr id="6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314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57</xdr:row>
      <xdr:rowOff>0</xdr:rowOff>
    </xdr:from>
    <xdr:to>
      <xdr:col>2</xdr:col>
      <xdr:colOff>152400</xdr:colOff>
      <xdr:row>57</xdr:row>
      <xdr:rowOff>133350</xdr:rowOff>
    </xdr:to>
    <xdr:pic>
      <xdr:nvPicPr>
        <xdr:cNvPr id="6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333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58</xdr:row>
      <xdr:rowOff>0</xdr:rowOff>
    </xdr:from>
    <xdr:to>
      <xdr:col>2</xdr:col>
      <xdr:colOff>152400</xdr:colOff>
      <xdr:row>58</xdr:row>
      <xdr:rowOff>133350</xdr:rowOff>
    </xdr:to>
    <xdr:pic>
      <xdr:nvPicPr>
        <xdr:cNvPr id="6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352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59</xdr:row>
      <xdr:rowOff>0</xdr:rowOff>
    </xdr:from>
    <xdr:to>
      <xdr:col>2</xdr:col>
      <xdr:colOff>152400</xdr:colOff>
      <xdr:row>59</xdr:row>
      <xdr:rowOff>133350</xdr:rowOff>
    </xdr:to>
    <xdr:pic>
      <xdr:nvPicPr>
        <xdr:cNvPr id="6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371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60</xdr:row>
      <xdr:rowOff>0</xdr:rowOff>
    </xdr:from>
    <xdr:to>
      <xdr:col>2</xdr:col>
      <xdr:colOff>152400</xdr:colOff>
      <xdr:row>60</xdr:row>
      <xdr:rowOff>133350</xdr:rowOff>
    </xdr:to>
    <xdr:pic>
      <xdr:nvPicPr>
        <xdr:cNvPr id="6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390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61</xdr:row>
      <xdr:rowOff>0</xdr:rowOff>
    </xdr:from>
    <xdr:to>
      <xdr:col>2</xdr:col>
      <xdr:colOff>152400</xdr:colOff>
      <xdr:row>61</xdr:row>
      <xdr:rowOff>133350</xdr:rowOff>
    </xdr:to>
    <xdr:pic>
      <xdr:nvPicPr>
        <xdr:cNvPr id="7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409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62</xdr:row>
      <xdr:rowOff>0</xdr:rowOff>
    </xdr:from>
    <xdr:to>
      <xdr:col>2</xdr:col>
      <xdr:colOff>152400</xdr:colOff>
      <xdr:row>62</xdr:row>
      <xdr:rowOff>133350</xdr:rowOff>
    </xdr:to>
    <xdr:pic>
      <xdr:nvPicPr>
        <xdr:cNvPr id="7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428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152400</xdr:colOff>
      <xdr:row>63</xdr:row>
      <xdr:rowOff>133350</xdr:rowOff>
    </xdr:to>
    <xdr:pic>
      <xdr:nvPicPr>
        <xdr:cNvPr id="7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447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64</xdr:row>
      <xdr:rowOff>0</xdr:rowOff>
    </xdr:from>
    <xdr:to>
      <xdr:col>2</xdr:col>
      <xdr:colOff>152400</xdr:colOff>
      <xdr:row>64</xdr:row>
      <xdr:rowOff>133350</xdr:rowOff>
    </xdr:to>
    <xdr:pic>
      <xdr:nvPicPr>
        <xdr:cNvPr id="7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466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65</xdr:row>
      <xdr:rowOff>0</xdr:rowOff>
    </xdr:from>
    <xdr:to>
      <xdr:col>2</xdr:col>
      <xdr:colOff>152400</xdr:colOff>
      <xdr:row>65</xdr:row>
      <xdr:rowOff>133350</xdr:rowOff>
    </xdr:to>
    <xdr:pic>
      <xdr:nvPicPr>
        <xdr:cNvPr id="7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485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66</xdr:row>
      <xdr:rowOff>0</xdr:rowOff>
    </xdr:from>
    <xdr:to>
      <xdr:col>2</xdr:col>
      <xdr:colOff>152400</xdr:colOff>
      <xdr:row>66</xdr:row>
      <xdr:rowOff>133350</xdr:rowOff>
    </xdr:to>
    <xdr:pic>
      <xdr:nvPicPr>
        <xdr:cNvPr id="7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504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67</xdr:row>
      <xdr:rowOff>0</xdr:rowOff>
    </xdr:from>
    <xdr:to>
      <xdr:col>2</xdr:col>
      <xdr:colOff>152400</xdr:colOff>
      <xdr:row>67</xdr:row>
      <xdr:rowOff>133350</xdr:rowOff>
    </xdr:to>
    <xdr:pic>
      <xdr:nvPicPr>
        <xdr:cNvPr id="7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524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68</xdr:row>
      <xdr:rowOff>0</xdr:rowOff>
    </xdr:from>
    <xdr:to>
      <xdr:col>2</xdr:col>
      <xdr:colOff>152400</xdr:colOff>
      <xdr:row>68</xdr:row>
      <xdr:rowOff>133350</xdr:rowOff>
    </xdr:to>
    <xdr:pic>
      <xdr:nvPicPr>
        <xdr:cNvPr id="7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543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69</xdr:row>
      <xdr:rowOff>0</xdr:rowOff>
    </xdr:from>
    <xdr:to>
      <xdr:col>2</xdr:col>
      <xdr:colOff>152400</xdr:colOff>
      <xdr:row>69</xdr:row>
      <xdr:rowOff>133350</xdr:rowOff>
    </xdr:to>
    <xdr:pic>
      <xdr:nvPicPr>
        <xdr:cNvPr id="7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562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70</xdr:row>
      <xdr:rowOff>0</xdr:rowOff>
    </xdr:from>
    <xdr:to>
      <xdr:col>2</xdr:col>
      <xdr:colOff>152400</xdr:colOff>
      <xdr:row>70</xdr:row>
      <xdr:rowOff>133350</xdr:rowOff>
    </xdr:to>
    <xdr:pic>
      <xdr:nvPicPr>
        <xdr:cNvPr id="7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581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71</xdr:row>
      <xdr:rowOff>0</xdr:rowOff>
    </xdr:from>
    <xdr:to>
      <xdr:col>2</xdr:col>
      <xdr:colOff>152400</xdr:colOff>
      <xdr:row>71</xdr:row>
      <xdr:rowOff>133350</xdr:rowOff>
    </xdr:to>
    <xdr:pic>
      <xdr:nvPicPr>
        <xdr:cNvPr id="8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600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72</xdr:row>
      <xdr:rowOff>0</xdr:rowOff>
    </xdr:from>
    <xdr:to>
      <xdr:col>2</xdr:col>
      <xdr:colOff>152400</xdr:colOff>
      <xdr:row>72</xdr:row>
      <xdr:rowOff>133350</xdr:rowOff>
    </xdr:to>
    <xdr:pic>
      <xdr:nvPicPr>
        <xdr:cNvPr id="8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619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73</xdr:row>
      <xdr:rowOff>0</xdr:rowOff>
    </xdr:from>
    <xdr:to>
      <xdr:col>2</xdr:col>
      <xdr:colOff>152400</xdr:colOff>
      <xdr:row>73</xdr:row>
      <xdr:rowOff>133350</xdr:rowOff>
    </xdr:to>
    <xdr:pic>
      <xdr:nvPicPr>
        <xdr:cNvPr id="8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638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74</xdr:row>
      <xdr:rowOff>0</xdr:rowOff>
    </xdr:from>
    <xdr:to>
      <xdr:col>2</xdr:col>
      <xdr:colOff>152400</xdr:colOff>
      <xdr:row>74</xdr:row>
      <xdr:rowOff>133350</xdr:rowOff>
    </xdr:to>
    <xdr:pic>
      <xdr:nvPicPr>
        <xdr:cNvPr id="8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657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152400</xdr:colOff>
      <xdr:row>75</xdr:row>
      <xdr:rowOff>133350</xdr:rowOff>
    </xdr:to>
    <xdr:pic>
      <xdr:nvPicPr>
        <xdr:cNvPr id="8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676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76</xdr:row>
      <xdr:rowOff>0</xdr:rowOff>
    </xdr:from>
    <xdr:to>
      <xdr:col>2</xdr:col>
      <xdr:colOff>152400</xdr:colOff>
      <xdr:row>76</xdr:row>
      <xdr:rowOff>133350</xdr:rowOff>
    </xdr:to>
    <xdr:pic>
      <xdr:nvPicPr>
        <xdr:cNvPr id="8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695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77</xdr:row>
      <xdr:rowOff>0</xdr:rowOff>
    </xdr:from>
    <xdr:to>
      <xdr:col>2</xdr:col>
      <xdr:colOff>152400</xdr:colOff>
      <xdr:row>77</xdr:row>
      <xdr:rowOff>133350</xdr:rowOff>
    </xdr:to>
    <xdr:pic>
      <xdr:nvPicPr>
        <xdr:cNvPr id="8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714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78</xdr:row>
      <xdr:rowOff>0</xdr:rowOff>
    </xdr:from>
    <xdr:to>
      <xdr:col>2</xdr:col>
      <xdr:colOff>152400</xdr:colOff>
      <xdr:row>78</xdr:row>
      <xdr:rowOff>133350</xdr:rowOff>
    </xdr:to>
    <xdr:pic>
      <xdr:nvPicPr>
        <xdr:cNvPr id="8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733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79</xdr:row>
      <xdr:rowOff>0</xdr:rowOff>
    </xdr:from>
    <xdr:to>
      <xdr:col>2</xdr:col>
      <xdr:colOff>152400</xdr:colOff>
      <xdr:row>79</xdr:row>
      <xdr:rowOff>133350</xdr:rowOff>
    </xdr:to>
    <xdr:pic>
      <xdr:nvPicPr>
        <xdr:cNvPr id="8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752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80</xdr:row>
      <xdr:rowOff>0</xdr:rowOff>
    </xdr:from>
    <xdr:to>
      <xdr:col>2</xdr:col>
      <xdr:colOff>152400</xdr:colOff>
      <xdr:row>80</xdr:row>
      <xdr:rowOff>133350</xdr:rowOff>
    </xdr:to>
    <xdr:pic>
      <xdr:nvPicPr>
        <xdr:cNvPr id="8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771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152400</xdr:colOff>
      <xdr:row>81</xdr:row>
      <xdr:rowOff>133350</xdr:rowOff>
    </xdr:to>
    <xdr:pic>
      <xdr:nvPicPr>
        <xdr:cNvPr id="9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790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82</xdr:row>
      <xdr:rowOff>0</xdr:rowOff>
    </xdr:from>
    <xdr:to>
      <xdr:col>2</xdr:col>
      <xdr:colOff>152400</xdr:colOff>
      <xdr:row>82</xdr:row>
      <xdr:rowOff>133350</xdr:rowOff>
    </xdr:to>
    <xdr:pic>
      <xdr:nvPicPr>
        <xdr:cNvPr id="9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809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83</xdr:row>
      <xdr:rowOff>0</xdr:rowOff>
    </xdr:from>
    <xdr:to>
      <xdr:col>2</xdr:col>
      <xdr:colOff>152400</xdr:colOff>
      <xdr:row>83</xdr:row>
      <xdr:rowOff>133350</xdr:rowOff>
    </xdr:to>
    <xdr:pic>
      <xdr:nvPicPr>
        <xdr:cNvPr id="9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828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84</xdr:row>
      <xdr:rowOff>0</xdr:rowOff>
    </xdr:from>
    <xdr:to>
      <xdr:col>2</xdr:col>
      <xdr:colOff>152400</xdr:colOff>
      <xdr:row>84</xdr:row>
      <xdr:rowOff>133350</xdr:rowOff>
    </xdr:to>
    <xdr:pic>
      <xdr:nvPicPr>
        <xdr:cNvPr id="9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847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85</xdr:row>
      <xdr:rowOff>0</xdr:rowOff>
    </xdr:from>
    <xdr:to>
      <xdr:col>2</xdr:col>
      <xdr:colOff>152400</xdr:colOff>
      <xdr:row>85</xdr:row>
      <xdr:rowOff>133350</xdr:rowOff>
    </xdr:to>
    <xdr:pic>
      <xdr:nvPicPr>
        <xdr:cNvPr id="9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866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86</xdr:row>
      <xdr:rowOff>0</xdr:rowOff>
    </xdr:from>
    <xdr:to>
      <xdr:col>2</xdr:col>
      <xdr:colOff>152400</xdr:colOff>
      <xdr:row>86</xdr:row>
      <xdr:rowOff>133350</xdr:rowOff>
    </xdr:to>
    <xdr:pic>
      <xdr:nvPicPr>
        <xdr:cNvPr id="9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885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152400</xdr:colOff>
      <xdr:row>87</xdr:row>
      <xdr:rowOff>133350</xdr:rowOff>
    </xdr:to>
    <xdr:pic>
      <xdr:nvPicPr>
        <xdr:cNvPr id="9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905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88</xdr:row>
      <xdr:rowOff>0</xdr:rowOff>
    </xdr:from>
    <xdr:to>
      <xdr:col>2</xdr:col>
      <xdr:colOff>152400</xdr:colOff>
      <xdr:row>88</xdr:row>
      <xdr:rowOff>133350</xdr:rowOff>
    </xdr:to>
    <xdr:pic>
      <xdr:nvPicPr>
        <xdr:cNvPr id="9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924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89</xdr:row>
      <xdr:rowOff>0</xdr:rowOff>
    </xdr:from>
    <xdr:to>
      <xdr:col>2</xdr:col>
      <xdr:colOff>152400</xdr:colOff>
      <xdr:row>89</xdr:row>
      <xdr:rowOff>133350</xdr:rowOff>
    </xdr:to>
    <xdr:pic>
      <xdr:nvPicPr>
        <xdr:cNvPr id="9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943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90</xdr:row>
      <xdr:rowOff>0</xdr:rowOff>
    </xdr:from>
    <xdr:to>
      <xdr:col>2</xdr:col>
      <xdr:colOff>152400</xdr:colOff>
      <xdr:row>90</xdr:row>
      <xdr:rowOff>133350</xdr:rowOff>
    </xdr:to>
    <xdr:pic>
      <xdr:nvPicPr>
        <xdr:cNvPr id="9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962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91</xdr:row>
      <xdr:rowOff>0</xdr:rowOff>
    </xdr:from>
    <xdr:to>
      <xdr:col>2</xdr:col>
      <xdr:colOff>152400</xdr:colOff>
      <xdr:row>91</xdr:row>
      <xdr:rowOff>133350</xdr:rowOff>
    </xdr:to>
    <xdr:pic>
      <xdr:nvPicPr>
        <xdr:cNvPr id="10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981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92</xdr:row>
      <xdr:rowOff>0</xdr:rowOff>
    </xdr:from>
    <xdr:to>
      <xdr:col>2</xdr:col>
      <xdr:colOff>152400</xdr:colOff>
      <xdr:row>92</xdr:row>
      <xdr:rowOff>133350</xdr:rowOff>
    </xdr:to>
    <xdr:pic>
      <xdr:nvPicPr>
        <xdr:cNvPr id="10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00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93</xdr:row>
      <xdr:rowOff>0</xdr:rowOff>
    </xdr:from>
    <xdr:to>
      <xdr:col>2</xdr:col>
      <xdr:colOff>152400</xdr:colOff>
      <xdr:row>93</xdr:row>
      <xdr:rowOff>133350</xdr:rowOff>
    </xdr:to>
    <xdr:pic>
      <xdr:nvPicPr>
        <xdr:cNvPr id="10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19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94</xdr:row>
      <xdr:rowOff>0</xdr:rowOff>
    </xdr:from>
    <xdr:to>
      <xdr:col>2</xdr:col>
      <xdr:colOff>152400</xdr:colOff>
      <xdr:row>94</xdr:row>
      <xdr:rowOff>133350</xdr:rowOff>
    </xdr:to>
    <xdr:pic>
      <xdr:nvPicPr>
        <xdr:cNvPr id="10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38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95</xdr:row>
      <xdr:rowOff>0</xdr:rowOff>
    </xdr:from>
    <xdr:to>
      <xdr:col>2</xdr:col>
      <xdr:colOff>152400</xdr:colOff>
      <xdr:row>95</xdr:row>
      <xdr:rowOff>133350</xdr:rowOff>
    </xdr:to>
    <xdr:pic>
      <xdr:nvPicPr>
        <xdr:cNvPr id="10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57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96</xdr:row>
      <xdr:rowOff>0</xdr:rowOff>
    </xdr:from>
    <xdr:to>
      <xdr:col>2</xdr:col>
      <xdr:colOff>152400</xdr:colOff>
      <xdr:row>96</xdr:row>
      <xdr:rowOff>133350</xdr:rowOff>
    </xdr:to>
    <xdr:pic>
      <xdr:nvPicPr>
        <xdr:cNvPr id="10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76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97</xdr:row>
      <xdr:rowOff>0</xdr:rowOff>
    </xdr:from>
    <xdr:to>
      <xdr:col>2</xdr:col>
      <xdr:colOff>152400</xdr:colOff>
      <xdr:row>97</xdr:row>
      <xdr:rowOff>133350</xdr:rowOff>
    </xdr:to>
    <xdr:pic>
      <xdr:nvPicPr>
        <xdr:cNvPr id="10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95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98</xdr:row>
      <xdr:rowOff>0</xdr:rowOff>
    </xdr:from>
    <xdr:to>
      <xdr:col>2</xdr:col>
      <xdr:colOff>152400</xdr:colOff>
      <xdr:row>98</xdr:row>
      <xdr:rowOff>133350</xdr:rowOff>
    </xdr:to>
    <xdr:pic>
      <xdr:nvPicPr>
        <xdr:cNvPr id="10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114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152400</xdr:colOff>
      <xdr:row>99</xdr:row>
      <xdr:rowOff>133350</xdr:rowOff>
    </xdr:to>
    <xdr:pic>
      <xdr:nvPicPr>
        <xdr:cNvPr id="10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133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100</xdr:row>
      <xdr:rowOff>0</xdr:rowOff>
    </xdr:from>
    <xdr:to>
      <xdr:col>2</xdr:col>
      <xdr:colOff>152400</xdr:colOff>
      <xdr:row>100</xdr:row>
      <xdr:rowOff>133350</xdr:rowOff>
    </xdr:to>
    <xdr:pic>
      <xdr:nvPicPr>
        <xdr:cNvPr id="10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152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101</xdr:row>
      <xdr:rowOff>0</xdr:rowOff>
    </xdr:from>
    <xdr:to>
      <xdr:col>2</xdr:col>
      <xdr:colOff>152400</xdr:colOff>
      <xdr:row>101</xdr:row>
      <xdr:rowOff>133350</xdr:rowOff>
    </xdr:to>
    <xdr:pic>
      <xdr:nvPicPr>
        <xdr:cNvPr id="11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171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102</xdr:row>
      <xdr:rowOff>0</xdr:rowOff>
    </xdr:from>
    <xdr:to>
      <xdr:col>2</xdr:col>
      <xdr:colOff>152400</xdr:colOff>
      <xdr:row>102</xdr:row>
      <xdr:rowOff>133350</xdr:rowOff>
    </xdr:to>
    <xdr:pic>
      <xdr:nvPicPr>
        <xdr:cNvPr id="11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190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103</xdr:row>
      <xdr:rowOff>0</xdr:rowOff>
    </xdr:from>
    <xdr:to>
      <xdr:col>2</xdr:col>
      <xdr:colOff>152400</xdr:colOff>
      <xdr:row>103</xdr:row>
      <xdr:rowOff>133350</xdr:rowOff>
    </xdr:to>
    <xdr:pic>
      <xdr:nvPicPr>
        <xdr:cNvPr id="11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209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104</xdr:row>
      <xdr:rowOff>0</xdr:rowOff>
    </xdr:from>
    <xdr:to>
      <xdr:col>2</xdr:col>
      <xdr:colOff>152400</xdr:colOff>
      <xdr:row>104</xdr:row>
      <xdr:rowOff>133350</xdr:rowOff>
    </xdr:to>
    <xdr:pic>
      <xdr:nvPicPr>
        <xdr:cNvPr id="11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228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105</xdr:row>
      <xdr:rowOff>0</xdr:rowOff>
    </xdr:from>
    <xdr:to>
      <xdr:col>2</xdr:col>
      <xdr:colOff>152400</xdr:colOff>
      <xdr:row>105</xdr:row>
      <xdr:rowOff>133350</xdr:rowOff>
    </xdr:to>
    <xdr:pic>
      <xdr:nvPicPr>
        <xdr:cNvPr id="11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247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106</xdr:row>
      <xdr:rowOff>0</xdr:rowOff>
    </xdr:from>
    <xdr:to>
      <xdr:col>2</xdr:col>
      <xdr:colOff>152400</xdr:colOff>
      <xdr:row>106</xdr:row>
      <xdr:rowOff>133350</xdr:rowOff>
    </xdr:to>
    <xdr:pic>
      <xdr:nvPicPr>
        <xdr:cNvPr id="11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266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107</xdr:row>
      <xdr:rowOff>0</xdr:rowOff>
    </xdr:from>
    <xdr:to>
      <xdr:col>2</xdr:col>
      <xdr:colOff>152400</xdr:colOff>
      <xdr:row>107</xdr:row>
      <xdr:rowOff>133350</xdr:rowOff>
    </xdr:to>
    <xdr:pic>
      <xdr:nvPicPr>
        <xdr:cNvPr id="11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286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108</xdr:row>
      <xdr:rowOff>0</xdr:rowOff>
    </xdr:from>
    <xdr:to>
      <xdr:col>2</xdr:col>
      <xdr:colOff>152400</xdr:colOff>
      <xdr:row>108</xdr:row>
      <xdr:rowOff>133350</xdr:rowOff>
    </xdr:to>
    <xdr:pic>
      <xdr:nvPicPr>
        <xdr:cNvPr id="11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305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152400</xdr:colOff>
      <xdr:row>109</xdr:row>
      <xdr:rowOff>133350</xdr:rowOff>
    </xdr:to>
    <xdr:pic>
      <xdr:nvPicPr>
        <xdr:cNvPr id="11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324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110</xdr:row>
      <xdr:rowOff>0</xdr:rowOff>
    </xdr:from>
    <xdr:to>
      <xdr:col>2</xdr:col>
      <xdr:colOff>152400</xdr:colOff>
      <xdr:row>110</xdr:row>
      <xdr:rowOff>133350</xdr:rowOff>
    </xdr:to>
    <xdr:pic>
      <xdr:nvPicPr>
        <xdr:cNvPr id="11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343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111</xdr:row>
      <xdr:rowOff>0</xdr:rowOff>
    </xdr:from>
    <xdr:to>
      <xdr:col>2</xdr:col>
      <xdr:colOff>152400</xdr:colOff>
      <xdr:row>111</xdr:row>
      <xdr:rowOff>133350</xdr:rowOff>
    </xdr:to>
    <xdr:pic>
      <xdr:nvPicPr>
        <xdr:cNvPr id="12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362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112</xdr:row>
      <xdr:rowOff>0</xdr:rowOff>
    </xdr:from>
    <xdr:to>
      <xdr:col>2</xdr:col>
      <xdr:colOff>152400</xdr:colOff>
      <xdr:row>112</xdr:row>
      <xdr:rowOff>133350</xdr:rowOff>
    </xdr:to>
    <xdr:pic>
      <xdr:nvPicPr>
        <xdr:cNvPr id="12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381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113</xdr:row>
      <xdr:rowOff>0</xdr:rowOff>
    </xdr:from>
    <xdr:to>
      <xdr:col>2</xdr:col>
      <xdr:colOff>152400</xdr:colOff>
      <xdr:row>113</xdr:row>
      <xdr:rowOff>133350</xdr:rowOff>
    </xdr:to>
    <xdr:pic>
      <xdr:nvPicPr>
        <xdr:cNvPr id="12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00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114</xdr:row>
      <xdr:rowOff>0</xdr:rowOff>
    </xdr:from>
    <xdr:to>
      <xdr:col>2</xdr:col>
      <xdr:colOff>152400</xdr:colOff>
      <xdr:row>114</xdr:row>
      <xdr:rowOff>133350</xdr:rowOff>
    </xdr:to>
    <xdr:pic>
      <xdr:nvPicPr>
        <xdr:cNvPr id="12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19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115</xdr:row>
      <xdr:rowOff>0</xdr:rowOff>
    </xdr:from>
    <xdr:to>
      <xdr:col>2</xdr:col>
      <xdr:colOff>152400</xdr:colOff>
      <xdr:row>115</xdr:row>
      <xdr:rowOff>133350</xdr:rowOff>
    </xdr:to>
    <xdr:pic>
      <xdr:nvPicPr>
        <xdr:cNvPr id="12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38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116</xdr:row>
      <xdr:rowOff>0</xdr:rowOff>
    </xdr:from>
    <xdr:to>
      <xdr:col>2</xdr:col>
      <xdr:colOff>152400</xdr:colOff>
      <xdr:row>116</xdr:row>
      <xdr:rowOff>133350</xdr:rowOff>
    </xdr:to>
    <xdr:pic>
      <xdr:nvPicPr>
        <xdr:cNvPr id="12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57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117</xdr:row>
      <xdr:rowOff>0</xdr:rowOff>
    </xdr:from>
    <xdr:to>
      <xdr:col>2</xdr:col>
      <xdr:colOff>152400</xdr:colOff>
      <xdr:row>117</xdr:row>
      <xdr:rowOff>133350</xdr:rowOff>
    </xdr:to>
    <xdr:pic>
      <xdr:nvPicPr>
        <xdr:cNvPr id="12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76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118</xdr:row>
      <xdr:rowOff>0</xdr:rowOff>
    </xdr:from>
    <xdr:to>
      <xdr:col>2</xdr:col>
      <xdr:colOff>152400</xdr:colOff>
      <xdr:row>118</xdr:row>
      <xdr:rowOff>133350</xdr:rowOff>
    </xdr:to>
    <xdr:pic>
      <xdr:nvPicPr>
        <xdr:cNvPr id="12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95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119</xdr:row>
      <xdr:rowOff>0</xdr:rowOff>
    </xdr:from>
    <xdr:to>
      <xdr:col>2</xdr:col>
      <xdr:colOff>152400</xdr:colOff>
      <xdr:row>119</xdr:row>
      <xdr:rowOff>133350</xdr:rowOff>
    </xdr:to>
    <xdr:pic>
      <xdr:nvPicPr>
        <xdr:cNvPr id="12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514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120</xdr:row>
      <xdr:rowOff>0</xdr:rowOff>
    </xdr:from>
    <xdr:to>
      <xdr:col>2</xdr:col>
      <xdr:colOff>152400</xdr:colOff>
      <xdr:row>120</xdr:row>
      <xdr:rowOff>133350</xdr:rowOff>
    </xdr:to>
    <xdr:pic>
      <xdr:nvPicPr>
        <xdr:cNvPr id="12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533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121</xdr:row>
      <xdr:rowOff>0</xdr:rowOff>
    </xdr:from>
    <xdr:to>
      <xdr:col>2</xdr:col>
      <xdr:colOff>152400</xdr:colOff>
      <xdr:row>121</xdr:row>
      <xdr:rowOff>133350</xdr:rowOff>
    </xdr:to>
    <xdr:pic>
      <xdr:nvPicPr>
        <xdr:cNvPr id="13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552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122</xdr:row>
      <xdr:rowOff>0</xdr:rowOff>
    </xdr:from>
    <xdr:to>
      <xdr:col>2</xdr:col>
      <xdr:colOff>152400</xdr:colOff>
      <xdr:row>122</xdr:row>
      <xdr:rowOff>133350</xdr:rowOff>
    </xdr:to>
    <xdr:pic>
      <xdr:nvPicPr>
        <xdr:cNvPr id="13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571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152400</xdr:colOff>
      <xdr:row>123</xdr:row>
      <xdr:rowOff>133350</xdr:rowOff>
    </xdr:to>
    <xdr:pic>
      <xdr:nvPicPr>
        <xdr:cNvPr id="13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590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124</xdr:row>
      <xdr:rowOff>0</xdr:rowOff>
    </xdr:from>
    <xdr:to>
      <xdr:col>2</xdr:col>
      <xdr:colOff>152400</xdr:colOff>
      <xdr:row>124</xdr:row>
      <xdr:rowOff>133350</xdr:rowOff>
    </xdr:to>
    <xdr:pic>
      <xdr:nvPicPr>
        <xdr:cNvPr id="13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609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125</xdr:row>
      <xdr:rowOff>0</xdr:rowOff>
    </xdr:from>
    <xdr:to>
      <xdr:col>2</xdr:col>
      <xdr:colOff>152400</xdr:colOff>
      <xdr:row>125</xdr:row>
      <xdr:rowOff>133350</xdr:rowOff>
    </xdr:to>
    <xdr:pic>
      <xdr:nvPicPr>
        <xdr:cNvPr id="13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628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126</xdr:row>
      <xdr:rowOff>0</xdr:rowOff>
    </xdr:from>
    <xdr:to>
      <xdr:col>2</xdr:col>
      <xdr:colOff>152400</xdr:colOff>
      <xdr:row>126</xdr:row>
      <xdr:rowOff>133350</xdr:rowOff>
    </xdr:to>
    <xdr:pic>
      <xdr:nvPicPr>
        <xdr:cNvPr id="13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647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127</xdr:row>
      <xdr:rowOff>0</xdr:rowOff>
    </xdr:from>
    <xdr:to>
      <xdr:col>2</xdr:col>
      <xdr:colOff>152400</xdr:colOff>
      <xdr:row>127</xdr:row>
      <xdr:rowOff>133350</xdr:rowOff>
    </xdr:to>
    <xdr:pic>
      <xdr:nvPicPr>
        <xdr:cNvPr id="13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667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128</xdr:row>
      <xdr:rowOff>0</xdr:rowOff>
    </xdr:from>
    <xdr:to>
      <xdr:col>2</xdr:col>
      <xdr:colOff>152400</xdr:colOff>
      <xdr:row>128</xdr:row>
      <xdr:rowOff>133350</xdr:rowOff>
    </xdr:to>
    <xdr:pic>
      <xdr:nvPicPr>
        <xdr:cNvPr id="13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686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129</xdr:row>
      <xdr:rowOff>0</xdr:rowOff>
    </xdr:from>
    <xdr:to>
      <xdr:col>2</xdr:col>
      <xdr:colOff>152400</xdr:colOff>
      <xdr:row>129</xdr:row>
      <xdr:rowOff>133350</xdr:rowOff>
    </xdr:to>
    <xdr:pic>
      <xdr:nvPicPr>
        <xdr:cNvPr id="13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705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130</xdr:row>
      <xdr:rowOff>0</xdr:rowOff>
    </xdr:from>
    <xdr:to>
      <xdr:col>2</xdr:col>
      <xdr:colOff>152400</xdr:colOff>
      <xdr:row>130</xdr:row>
      <xdr:rowOff>133350</xdr:rowOff>
    </xdr:to>
    <xdr:pic>
      <xdr:nvPicPr>
        <xdr:cNvPr id="13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724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131</xdr:row>
      <xdr:rowOff>0</xdr:rowOff>
    </xdr:from>
    <xdr:to>
      <xdr:col>2</xdr:col>
      <xdr:colOff>152400</xdr:colOff>
      <xdr:row>131</xdr:row>
      <xdr:rowOff>133350</xdr:rowOff>
    </xdr:to>
    <xdr:pic>
      <xdr:nvPicPr>
        <xdr:cNvPr id="14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743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132</xdr:row>
      <xdr:rowOff>0</xdr:rowOff>
    </xdr:from>
    <xdr:to>
      <xdr:col>2</xdr:col>
      <xdr:colOff>152400</xdr:colOff>
      <xdr:row>132</xdr:row>
      <xdr:rowOff>133350</xdr:rowOff>
    </xdr:to>
    <xdr:pic>
      <xdr:nvPicPr>
        <xdr:cNvPr id="14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762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133</xdr:row>
      <xdr:rowOff>0</xdr:rowOff>
    </xdr:from>
    <xdr:to>
      <xdr:col>2</xdr:col>
      <xdr:colOff>152400</xdr:colOff>
      <xdr:row>133</xdr:row>
      <xdr:rowOff>133350</xdr:rowOff>
    </xdr:to>
    <xdr:pic>
      <xdr:nvPicPr>
        <xdr:cNvPr id="14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781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134</xdr:row>
      <xdr:rowOff>0</xdr:rowOff>
    </xdr:from>
    <xdr:to>
      <xdr:col>2</xdr:col>
      <xdr:colOff>152400</xdr:colOff>
      <xdr:row>134</xdr:row>
      <xdr:rowOff>133350</xdr:rowOff>
    </xdr:to>
    <xdr:pic>
      <xdr:nvPicPr>
        <xdr:cNvPr id="14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00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152400</xdr:colOff>
      <xdr:row>135</xdr:row>
      <xdr:rowOff>133350</xdr:rowOff>
    </xdr:to>
    <xdr:pic>
      <xdr:nvPicPr>
        <xdr:cNvPr id="14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19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136</xdr:row>
      <xdr:rowOff>0</xdr:rowOff>
    </xdr:from>
    <xdr:to>
      <xdr:col>2</xdr:col>
      <xdr:colOff>152400</xdr:colOff>
      <xdr:row>136</xdr:row>
      <xdr:rowOff>133350</xdr:rowOff>
    </xdr:to>
    <xdr:pic>
      <xdr:nvPicPr>
        <xdr:cNvPr id="14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38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137</xdr:row>
      <xdr:rowOff>0</xdr:rowOff>
    </xdr:from>
    <xdr:to>
      <xdr:col>2</xdr:col>
      <xdr:colOff>152400</xdr:colOff>
      <xdr:row>137</xdr:row>
      <xdr:rowOff>133350</xdr:rowOff>
    </xdr:to>
    <xdr:pic>
      <xdr:nvPicPr>
        <xdr:cNvPr id="14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57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138</xdr:row>
      <xdr:rowOff>0</xdr:rowOff>
    </xdr:from>
    <xdr:to>
      <xdr:col>2</xdr:col>
      <xdr:colOff>152400</xdr:colOff>
      <xdr:row>138</xdr:row>
      <xdr:rowOff>133350</xdr:rowOff>
    </xdr:to>
    <xdr:pic>
      <xdr:nvPicPr>
        <xdr:cNvPr id="14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76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139</xdr:row>
      <xdr:rowOff>0</xdr:rowOff>
    </xdr:from>
    <xdr:to>
      <xdr:col>2</xdr:col>
      <xdr:colOff>152400</xdr:colOff>
      <xdr:row>139</xdr:row>
      <xdr:rowOff>133350</xdr:rowOff>
    </xdr:to>
    <xdr:pic>
      <xdr:nvPicPr>
        <xdr:cNvPr id="14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95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140</xdr:row>
      <xdr:rowOff>0</xdr:rowOff>
    </xdr:from>
    <xdr:to>
      <xdr:col>2</xdr:col>
      <xdr:colOff>152400</xdr:colOff>
      <xdr:row>140</xdr:row>
      <xdr:rowOff>133350</xdr:rowOff>
    </xdr:to>
    <xdr:pic>
      <xdr:nvPicPr>
        <xdr:cNvPr id="14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914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141</xdr:row>
      <xdr:rowOff>0</xdr:rowOff>
    </xdr:from>
    <xdr:to>
      <xdr:col>2</xdr:col>
      <xdr:colOff>152400</xdr:colOff>
      <xdr:row>141</xdr:row>
      <xdr:rowOff>133350</xdr:rowOff>
    </xdr:to>
    <xdr:pic>
      <xdr:nvPicPr>
        <xdr:cNvPr id="15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933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142</xdr:row>
      <xdr:rowOff>0</xdr:rowOff>
    </xdr:from>
    <xdr:to>
      <xdr:col>2</xdr:col>
      <xdr:colOff>152400</xdr:colOff>
      <xdr:row>142</xdr:row>
      <xdr:rowOff>133350</xdr:rowOff>
    </xdr:to>
    <xdr:pic>
      <xdr:nvPicPr>
        <xdr:cNvPr id="15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952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143</xdr:row>
      <xdr:rowOff>0</xdr:rowOff>
    </xdr:from>
    <xdr:to>
      <xdr:col>2</xdr:col>
      <xdr:colOff>152400</xdr:colOff>
      <xdr:row>143</xdr:row>
      <xdr:rowOff>133350</xdr:rowOff>
    </xdr:to>
    <xdr:pic>
      <xdr:nvPicPr>
        <xdr:cNvPr id="15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971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144</xdr:row>
      <xdr:rowOff>0</xdr:rowOff>
    </xdr:from>
    <xdr:to>
      <xdr:col>2</xdr:col>
      <xdr:colOff>152400</xdr:colOff>
      <xdr:row>144</xdr:row>
      <xdr:rowOff>133350</xdr:rowOff>
    </xdr:to>
    <xdr:pic>
      <xdr:nvPicPr>
        <xdr:cNvPr id="15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990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145</xdr:row>
      <xdr:rowOff>0</xdr:rowOff>
    </xdr:from>
    <xdr:to>
      <xdr:col>2</xdr:col>
      <xdr:colOff>152400</xdr:colOff>
      <xdr:row>145</xdr:row>
      <xdr:rowOff>133350</xdr:rowOff>
    </xdr:to>
    <xdr:pic>
      <xdr:nvPicPr>
        <xdr:cNvPr id="15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009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146</xdr:row>
      <xdr:rowOff>0</xdr:rowOff>
    </xdr:from>
    <xdr:to>
      <xdr:col>2</xdr:col>
      <xdr:colOff>152400</xdr:colOff>
      <xdr:row>146</xdr:row>
      <xdr:rowOff>133350</xdr:rowOff>
    </xdr:to>
    <xdr:pic>
      <xdr:nvPicPr>
        <xdr:cNvPr id="15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028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152400</xdr:colOff>
      <xdr:row>147</xdr:row>
      <xdr:rowOff>133350</xdr:rowOff>
    </xdr:to>
    <xdr:pic>
      <xdr:nvPicPr>
        <xdr:cNvPr id="15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048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148</xdr:row>
      <xdr:rowOff>0</xdr:rowOff>
    </xdr:from>
    <xdr:to>
      <xdr:col>2</xdr:col>
      <xdr:colOff>152400</xdr:colOff>
      <xdr:row>148</xdr:row>
      <xdr:rowOff>133350</xdr:rowOff>
    </xdr:to>
    <xdr:pic>
      <xdr:nvPicPr>
        <xdr:cNvPr id="15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067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149</xdr:row>
      <xdr:rowOff>0</xdr:rowOff>
    </xdr:from>
    <xdr:to>
      <xdr:col>2</xdr:col>
      <xdr:colOff>152400</xdr:colOff>
      <xdr:row>149</xdr:row>
      <xdr:rowOff>133350</xdr:rowOff>
    </xdr:to>
    <xdr:pic>
      <xdr:nvPicPr>
        <xdr:cNvPr id="15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086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150</xdr:row>
      <xdr:rowOff>0</xdr:rowOff>
    </xdr:from>
    <xdr:to>
      <xdr:col>2</xdr:col>
      <xdr:colOff>152400</xdr:colOff>
      <xdr:row>150</xdr:row>
      <xdr:rowOff>133350</xdr:rowOff>
    </xdr:to>
    <xdr:pic>
      <xdr:nvPicPr>
        <xdr:cNvPr id="15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105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151</xdr:row>
      <xdr:rowOff>0</xdr:rowOff>
    </xdr:from>
    <xdr:to>
      <xdr:col>2</xdr:col>
      <xdr:colOff>152400</xdr:colOff>
      <xdr:row>151</xdr:row>
      <xdr:rowOff>133350</xdr:rowOff>
    </xdr:to>
    <xdr:pic>
      <xdr:nvPicPr>
        <xdr:cNvPr id="16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124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152</xdr:row>
      <xdr:rowOff>0</xdr:rowOff>
    </xdr:from>
    <xdr:to>
      <xdr:col>2</xdr:col>
      <xdr:colOff>152400</xdr:colOff>
      <xdr:row>152</xdr:row>
      <xdr:rowOff>133350</xdr:rowOff>
    </xdr:to>
    <xdr:pic>
      <xdr:nvPicPr>
        <xdr:cNvPr id="16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143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153</xdr:row>
      <xdr:rowOff>0</xdr:rowOff>
    </xdr:from>
    <xdr:to>
      <xdr:col>2</xdr:col>
      <xdr:colOff>152400</xdr:colOff>
      <xdr:row>153</xdr:row>
      <xdr:rowOff>133350</xdr:rowOff>
    </xdr:to>
    <xdr:pic>
      <xdr:nvPicPr>
        <xdr:cNvPr id="16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162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154</xdr:row>
      <xdr:rowOff>0</xdr:rowOff>
    </xdr:from>
    <xdr:to>
      <xdr:col>2</xdr:col>
      <xdr:colOff>152400</xdr:colOff>
      <xdr:row>154</xdr:row>
      <xdr:rowOff>133350</xdr:rowOff>
    </xdr:to>
    <xdr:pic>
      <xdr:nvPicPr>
        <xdr:cNvPr id="16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181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155</xdr:row>
      <xdr:rowOff>0</xdr:rowOff>
    </xdr:from>
    <xdr:to>
      <xdr:col>2</xdr:col>
      <xdr:colOff>152400</xdr:colOff>
      <xdr:row>155</xdr:row>
      <xdr:rowOff>133350</xdr:rowOff>
    </xdr:to>
    <xdr:pic>
      <xdr:nvPicPr>
        <xdr:cNvPr id="16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200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156</xdr:row>
      <xdr:rowOff>0</xdr:rowOff>
    </xdr:from>
    <xdr:to>
      <xdr:col>2</xdr:col>
      <xdr:colOff>152400</xdr:colOff>
      <xdr:row>156</xdr:row>
      <xdr:rowOff>133350</xdr:rowOff>
    </xdr:to>
    <xdr:pic>
      <xdr:nvPicPr>
        <xdr:cNvPr id="16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219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157</xdr:row>
      <xdr:rowOff>0</xdr:rowOff>
    </xdr:from>
    <xdr:to>
      <xdr:col>2</xdr:col>
      <xdr:colOff>152400</xdr:colOff>
      <xdr:row>157</xdr:row>
      <xdr:rowOff>133350</xdr:rowOff>
    </xdr:to>
    <xdr:pic>
      <xdr:nvPicPr>
        <xdr:cNvPr id="16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257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158</xdr:row>
      <xdr:rowOff>0</xdr:rowOff>
    </xdr:from>
    <xdr:to>
      <xdr:col>2</xdr:col>
      <xdr:colOff>152400</xdr:colOff>
      <xdr:row>158</xdr:row>
      <xdr:rowOff>133350</xdr:rowOff>
    </xdr:to>
    <xdr:pic>
      <xdr:nvPicPr>
        <xdr:cNvPr id="16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276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742950</xdr:colOff>
      <xdr:row>3</xdr:row>
      <xdr:rowOff>66675</xdr:rowOff>
    </xdr:from>
    <xdr:ext cx="76200" cy="22860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314950" y="6381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6</xdr:col>
      <xdr:colOff>0</xdr:colOff>
      <xdr:row>3</xdr:row>
      <xdr:rowOff>0</xdr:rowOff>
    </xdr:from>
    <xdr:to>
      <xdr:col>12</xdr:col>
      <xdr:colOff>514350</xdr:colOff>
      <xdr:row>10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572000" y="571500"/>
          <a:ext cx="5086350" cy="1438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Bon alors la formule fonctionne mais à 90% je dirais.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Je t'ai mis en PJ un bout de mon fichier. En bleu, j'ai des doublons mais du même signe. Ce ne sont pas des montants à prendre en compte pour le rapprochement car mon total ne fera pas 0.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Penses-tu qu'il soit possible de prendre également cette notion en compte dans la formule?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0"/>
  <sheetViews>
    <sheetView tabSelected="1" topLeftCell="B1" workbookViewId="0">
      <selection activeCell="M3" sqref="M3"/>
    </sheetView>
  </sheetViews>
  <sheetFormatPr baseColWidth="10" defaultRowHeight="15" x14ac:dyDescent="0.25"/>
  <cols>
    <col min="1" max="1" width="25.85546875" style="15" bestFit="1" customWidth="1"/>
    <col min="2" max="2" width="14.28515625" style="15" bestFit="1" customWidth="1"/>
    <col min="3" max="4" width="11" style="15" bestFit="1" customWidth="1"/>
    <col min="5" max="5" width="13.7109375" style="15" customWidth="1"/>
    <col min="6" max="6" width="13.140625" style="15" customWidth="1"/>
    <col min="7" max="7" width="14.7109375" style="15" bestFit="1" customWidth="1"/>
    <col min="8" max="8" width="11.28515625" style="15" bestFit="1" customWidth="1"/>
    <col min="9" max="9" width="19" style="15" bestFit="1" customWidth="1"/>
    <col min="10" max="10" width="5.5703125" style="15" customWidth="1"/>
    <col min="11" max="11" width="12.140625" style="19" bestFit="1" customWidth="1"/>
    <col min="12" max="12" width="15.140625" style="15" bestFit="1" customWidth="1"/>
    <col min="13" max="13" width="15.140625" style="27" customWidth="1"/>
    <col min="14" max="14" width="8.7109375" style="15" bestFit="1" customWidth="1"/>
    <col min="15" max="15" width="17" style="15" bestFit="1" customWidth="1"/>
    <col min="16" max="16" width="25.140625" style="15" bestFit="1" customWidth="1"/>
    <col min="17" max="17" width="53.42578125" style="15" bestFit="1" customWidth="1"/>
    <col min="18" max="18" width="15" style="15" bestFit="1" customWidth="1"/>
    <col min="19" max="19" width="10.5703125" style="15" bestFit="1" customWidth="1"/>
    <col min="20" max="20" width="7.5703125" style="15" bestFit="1" customWidth="1"/>
    <col min="21" max="21" width="18" style="15" bestFit="1" customWidth="1"/>
    <col min="22" max="22" width="9.28515625" style="15" bestFit="1" customWidth="1"/>
    <col min="23" max="23" width="10.140625" style="15" bestFit="1" customWidth="1"/>
    <col min="24" max="24" width="11.28515625" style="15" bestFit="1" customWidth="1"/>
    <col min="25" max="16384" width="11.42578125" style="15"/>
  </cols>
  <sheetData>
    <row r="1" spans="1:24" ht="75" x14ac:dyDescent="0.25">
      <c r="A1" s="12" t="s">
        <v>5</v>
      </c>
      <c r="B1" s="12" t="s">
        <v>6</v>
      </c>
      <c r="C1" s="13" t="s">
        <v>5</v>
      </c>
      <c r="D1" s="12" t="s">
        <v>7</v>
      </c>
      <c r="E1" s="12" t="s">
        <v>29</v>
      </c>
      <c r="F1" s="12" t="s">
        <v>8</v>
      </c>
      <c r="G1" s="12" t="s">
        <v>9</v>
      </c>
      <c r="H1" s="12" t="s">
        <v>10</v>
      </c>
      <c r="I1" s="12" t="s">
        <v>11</v>
      </c>
      <c r="J1" s="13" t="s">
        <v>12</v>
      </c>
      <c r="K1" s="14" t="s">
        <v>13</v>
      </c>
      <c r="L1" s="12" t="s">
        <v>14</v>
      </c>
      <c r="M1" s="23" t="s">
        <v>32</v>
      </c>
      <c r="N1" s="12" t="s">
        <v>15</v>
      </c>
      <c r="O1" s="12" t="s">
        <v>16</v>
      </c>
      <c r="P1" s="12" t="s">
        <v>17</v>
      </c>
      <c r="Q1" s="12" t="s">
        <v>18</v>
      </c>
      <c r="R1" s="12" t="s">
        <v>19</v>
      </c>
      <c r="S1" s="13" t="s">
        <v>20</v>
      </c>
      <c r="T1" s="12" t="s">
        <v>21</v>
      </c>
      <c r="U1" s="12" t="s">
        <v>22</v>
      </c>
      <c r="V1" s="13" t="s">
        <v>23</v>
      </c>
      <c r="W1" s="13" t="s">
        <v>24</v>
      </c>
      <c r="X1" s="12" t="s">
        <v>25</v>
      </c>
    </row>
    <row r="2" spans="1:24" ht="15" customHeight="1" x14ac:dyDescent="0.25">
      <c r="A2" s="15" t="s">
        <v>26</v>
      </c>
      <c r="B2" s="15" t="s">
        <v>28</v>
      </c>
      <c r="C2" s="15" t="s">
        <v>26</v>
      </c>
      <c r="D2" s="21">
        <v>4455100001</v>
      </c>
      <c r="E2" s="15">
        <v>2011</v>
      </c>
      <c r="F2" s="16">
        <v>40848</v>
      </c>
      <c r="G2" s="16">
        <v>40848</v>
      </c>
      <c r="H2" s="15" t="s">
        <v>30</v>
      </c>
      <c r="I2" s="17">
        <v>-676.4</v>
      </c>
      <c r="J2" s="15" t="s">
        <v>27</v>
      </c>
      <c r="K2" s="18">
        <v>-676.4</v>
      </c>
      <c r="L2" s="15" t="s">
        <v>27</v>
      </c>
      <c r="M2" s="28">
        <f>IF(COUNTIF($K$2:$K$159,-ABS($K2))=2,1,SUMPRODUCT(($D$2:$D$159=$D2)*(ABS($K$2:$K$159)=ABS($K2))))</f>
        <v>1</v>
      </c>
    </row>
    <row r="3" spans="1:24" ht="15" customHeight="1" x14ac:dyDescent="0.25">
      <c r="A3" s="15" t="s">
        <v>26</v>
      </c>
      <c r="B3" s="15" t="s">
        <v>28</v>
      </c>
      <c r="C3" s="15" t="s">
        <v>26</v>
      </c>
      <c r="D3" s="21">
        <v>4455100001</v>
      </c>
      <c r="E3" s="15">
        <v>2011</v>
      </c>
      <c r="F3" s="16">
        <v>40848</v>
      </c>
      <c r="G3" s="16">
        <v>40848</v>
      </c>
      <c r="H3" s="15" t="s">
        <v>30</v>
      </c>
      <c r="I3" s="17">
        <v>-67472.81</v>
      </c>
      <c r="J3" s="15" t="s">
        <v>27</v>
      </c>
      <c r="K3" s="18">
        <v>-67472.81</v>
      </c>
      <c r="L3" s="15" t="s">
        <v>27</v>
      </c>
      <c r="M3" s="28">
        <f t="shared" ref="M3:M66" si="0">IF(COUNTIF($K$2:$K$159,-ABS($K3))=2,1,SUMPRODUCT(($D$2:$D$159=$D3)*(ABS($K$2:$K$159)=ABS($K3))))</f>
        <v>1</v>
      </c>
    </row>
    <row r="4" spans="1:24" ht="15" customHeight="1" x14ac:dyDescent="0.25">
      <c r="A4" s="15" t="s">
        <v>26</v>
      </c>
      <c r="B4" s="15" t="s">
        <v>28</v>
      </c>
      <c r="C4" s="15" t="s">
        <v>26</v>
      </c>
      <c r="D4" s="21">
        <v>4455100001</v>
      </c>
      <c r="E4" s="15">
        <v>2011</v>
      </c>
      <c r="F4" s="16">
        <v>40848</v>
      </c>
      <c r="G4" s="16">
        <v>40848</v>
      </c>
      <c r="H4" s="15" t="s">
        <v>30</v>
      </c>
      <c r="I4" s="17">
        <v>-994.46</v>
      </c>
      <c r="J4" s="15" t="s">
        <v>27</v>
      </c>
      <c r="K4" s="19">
        <v>-994.46</v>
      </c>
      <c r="L4" s="15" t="s">
        <v>27</v>
      </c>
      <c r="M4" s="28">
        <f t="shared" si="0"/>
        <v>1</v>
      </c>
    </row>
    <row r="5" spans="1:24" ht="15" customHeight="1" x14ac:dyDescent="0.25">
      <c r="A5" s="15" t="s">
        <v>26</v>
      </c>
      <c r="B5" s="15" t="s">
        <v>28</v>
      </c>
      <c r="C5" s="15" t="s">
        <v>26</v>
      </c>
      <c r="D5" s="21">
        <v>4455100001</v>
      </c>
      <c r="E5" s="15">
        <v>2011</v>
      </c>
      <c r="F5" s="16">
        <v>40908</v>
      </c>
      <c r="G5" s="16">
        <v>40908</v>
      </c>
      <c r="H5" s="15" t="s">
        <v>31</v>
      </c>
      <c r="I5" s="17">
        <v>676.4</v>
      </c>
      <c r="J5" s="15" t="s">
        <v>27</v>
      </c>
      <c r="K5" s="18">
        <v>676.4</v>
      </c>
      <c r="L5" s="15" t="s">
        <v>27</v>
      </c>
      <c r="M5" s="28">
        <f t="shared" si="0"/>
        <v>1</v>
      </c>
    </row>
    <row r="6" spans="1:24" ht="15" customHeight="1" x14ac:dyDescent="0.25">
      <c r="A6" s="15" t="s">
        <v>26</v>
      </c>
      <c r="B6" s="15" t="s">
        <v>28</v>
      </c>
      <c r="C6" s="15" t="s">
        <v>26</v>
      </c>
      <c r="D6" s="21">
        <v>4455100001</v>
      </c>
      <c r="E6" s="15">
        <v>2011</v>
      </c>
      <c r="F6" s="16">
        <v>40908</v>
      </c>
      <c r="G6" s="16">
        <v>40908</v>
      </c>
      <c r="H6" s="15" t="s">
        <v>30</v>
      </c>
      <c r="I6" s="17">
        <v>-310114.71999999997</v>
      </c>
      <c r="J6" s="15" t="s">
        <v>27</v>
      </c>
      <c r="K6" s="19">
        <v>-310114.71999999997</v>
      </c>
      <c r="L6" s="15" t="s">
        <v>27</v>
      </c>
      <c r="M6" s="28">
        <f t="shared" si="0"/>
        <v>1</v>
      </c>
    </row>
    <row r="7" spans="1:24" ht="15" customHeight="1" x14ac:dyDescent="0.25">
      <c r="A7" s="15" t="s">
        <v>26</v>
      </c>
      <c r="B7" s="15" t="s">
        <v>28</v>
      </c>
      <c r="C7" s="15" t="s">
        <v>26</v>
      </c>
      <c r="D7" s="21">
        <v>4455100001</v>
      </c>
      <c r="E7" s="15">
        <v>2011</v>
      </c>
      <c r="F7" s="16">
        <v>40908</v>
      </c>
      <c r="G7" s="16">
        <v>40908</v>
      </c>
      <c r="H7" s="15" t="s">
        <v>30</v>
      </c>
      <c r="I7" s="17">
        <v>-66987.210000000006</v>
      </c>
      <c r="J7" s="15" t="s">
        <v>27</v>
      </c>
      <c r="K7" s="19">
        <v>-66987.210000000006</v>
      </c>
      <c r="L7" s="15" t="s">
        <v>27</v>
      </c>
      <c r="M7" s="28">
        <f t="shared" si="0"/>
        <v>1</v>
      </c>
    </row>
    <row r="8" spans="1:24" ht="15" customHeight="1" x14ac:dyDescent="0.25">
      <c r="A8" s="15" t="s">
        <v>26</v>
      </c>
      <c r="B8" s="15" t="s">
        <v>28</v>
      </c>
      <c r="C8" s="15" t="s">
        <v>26</v>
      </c>
      <c r="D8" s="21">
        <v>4455100001</v>
      </c>
      <c r="E8" s="15">
        <v>2011</v>
      </c>
      <c r="F8" s="16">
        <v>40908</v>
      </c>
      <c r="G8" s="16">
        <v>40908</v>
      </c>
      <c r="H8" s="15" t="s">
        <v>30</v>
      </c>
      <c r="I8" s="17">
        <v>-499201.88</v>
      </c>
      <c r="J8" s="15" t="s">
        <v>27</v>
      </c>
      <c r="K8" s="22">
        <v>-499201.88</v>
      </c>
      <c r="L8" s="15" t="s">
        <v>27</v>
      </c>
      <c r="M8" s="28">
        <f t="shared" si="0"/>
        <v>1</v>
      </c>
    </row>
    <row r="9" spans="1:24" ht="15" customHeight="1" x14ac:dyDescent="0.25">
      <c r="A9" s="15" t="s">
        <v>26</v>
      </c>
      <c r="B9" s="15" t="s">
        <v>28</v>
      </c>
      <c r="C9" s="15" t="s">
        <v>26</v>
      </c>
      <c r="D9" s="21">
        <v>4455100001</v>
      </c>
      <c r="E9" s="15">
        <v>2011</v>
      </c>
      <c r="F9" s="16">
        <v>40908</v>
      </c>
      <c r="G9" s="16">
        <v>40908</v>
      </c>
      <c r="H9" s="15" t="s">
        <v>30</v>
      </c>
      <c r="I9" s="17">
        <v>-1435596.62</v>
      </c>
      <c r="J9" s="15" t="s">
        <v>27</v>
      </c>
      <c r="K9" s="18">
        <v>-1435596.62</v>
      </c>
      <c r="L9" s="15" t="s">
        <v>27</v>
      </c>
      <c r="M9" s="28">
        <f t="shared" si="0"/>
        <v>1</v>
      </c>
    </row>
    <row r="10" spans="1:24" ht="15" customHeight="1" x14ac:dyDescent="0.25">
      <c r="A10" s="15" t="s">
        <v>26</v>
      </c>
      <c r="B10" s="15" t="s">
        <v>28</v>
      </c>
      <c r="C10" s="15" t="s">
        <v>26</v>
      </c>
      <c r="D10" s="21">
        <v>4455100001</v>
      </c>
      <c r="E10" s="15">
        <v>2011</v>
      </c>
      <c r="F10" s="16">
        <v>40908</v>
      </c>
      <c r="G10" s="16">
        <v>40908</v>
      </c>
      <c r="H10" s="15" t="s">
        <v>31</v>
      </c>
      <c r="I10" s="17">
        <v>19.2</v>
      </c>
      <c r="J10" s="15" t="s">
        <v>27</v>
      </c>
      <c r="K10" s="19">
        <v>19.2</v>
      </c>
      <c r="L10" s="15" t="s">
        <v>27</v>
      </c>
      <c r="M10" s="28">
        <f t="shared" si="0"/>
        <v>1</v>
      </c>
    </row>
    <row r="11" spans="1:24" ht="15" customHeight="1" x14ac:dyDescent="0.25">
      <c r="A11" s="15" t="s">
        <v>26</v>
      </c>
      <c r="B11" s="15" t="s">
        <v>28</v>
      </c>
      <c r="C11" s="15" t="s">
        <v>26</v>
      </c>
      <c r="D11" s="21">
        <v>4455100001</v>
      </c>
      <c r="E11" s="15">
        <v>2011</v>
      </c>
      <c r="F11" s="16">
        <v>40544</v>
      </c>
      <c r="G11" s="16">
        <v>40697</v>
      </c>
      <c r="H11" s="15" t="s">
        <v>31</v>
      </c>
      <c r="I11" s="17">
        <v>376473.45</v>
      </c>
      <c r="J11" s="15" t="s">
        <v>27</v>
      </c>
      <c r="K11" s="22">
        <v>376473.45</v>
      </c>
      <c r="L11" s="15" t="s">
        <v>27</v>
      </c>
      <c r="M11" s="28">
        <f t="shared" si="0"/>
        <v>1</v>
      </c>
    </row>
    <row r="12" spans="1:24" ht="15" customHeight="1" x14ac:dyDescent="0.25">
      <c r="A12" s="15" t="s">
        <v>26</v>
      </c>
      <c r="B12" s="15" t="s">
        <v>28</v>
      </c>
      <c r="C12" s="15" t="s">
        <v>26</v>
      </c>
      <c r="D12" s="21">
        <v>4455100001</v>
      </c>
      <c r="E12" s="15">
        <v>2011</v>
      </c>
      <c r="F12" s="16">
        <v>40544</v>
      </c>
      <c r="G12" s="16">
        <v>40697</v>
      </c>
      <c r="H12" s="15" t="s">
        <v>31</v>
      </c>
      <c r="I12" s="17">
        <v>107539.05</v>
      </c>
      <c r="J12" s="15" t="s">
        <v>27</v>
      </c>
      <c r="K12" s="22">
        <v>107539.05</v>
      </c>
      <c r="L12" s="15" t="s">
        <v>27</v>
      </c>
      <c r="M12" s="28">
        <f t="shared" si="0"/>
        <v>1</v>
      </c>
    </row>
    <row r="13" spans="1:24" ht="15" customHeight="1" x14ac:dyDescent="0.25">
      <c r="A13" s="15" t="s">
        <v>26</v>
      </c>
      <c r="B13" s="15" t="s">
        <v>28</v>
      </c>
      <c r="C13" s="15" t="s">
        <v>26</v>
      </c>
      <c r="D13" s="21">
        <v>4455100001</v>
      </c>
      <c r="E13" s="15">
        <v>2011</v>
      </c>
      <c r="F13" s="16">
        <v>40544</v>
      </c>
      <c r="G13" s="16">
        <v>40697</v>
      </c>
      <c r="H13" s="15" t="s">
        <v>31</v>
      </c>
      <c r="I13" s="17">
        <v>15189.38</v>
      </c>
      <c r="J13" s="15" t="s">
        <v>27</v>
      </c>
      <c r="K13" s="22">
        <v>15189.38</v>
      </c>
      <c r="L13" s="15" t="s">
        <v>27</v>
      </c>
      <c r="M13" s="28">
        <f t="shared" si="0"/>
        <v>1</v>
      </c>
    </row>
    <row r="14" spans="1:24" ht="15" customHeight="1" x14ac:dyDescent="0.25">
      <c r="A14" s="15" t="s">
        <v>26</v>
      </c>
      <c r="B14" s="15" t="s">
        <v>28</v>
      </c>
      <c r="C14" s="15" t="s">
        <v>26</v>
      </c>
      <c r="D14" s="21">
        <v>4455100001</v>
      </c>
      <c r="E14" s="15">
        <v>2011</v>
      </c>
      <c r="F14" s="16">
        <v>40544</v>
      </c>
      <c r="G14" s="16">
        <v>40673</v>
      </c>
      <c r="H14" s="15" t="s">
        <v>31</v>
      </c>
      <c r="I14" s="17">
        <v>124500.2</v>
      </c>
      <c r="J14" s="15" t="s">
        <v>27</v>
      </c>
      <c r="K14" s="18">
        <v>124500.2</v>
      </c>
      <c r="L14" s="15" t="s">
        <v>27</v>
      </c>
      <c r="M14" s="28">
        <f t="shared" si="0"/>
        <v>2</v>
      </c>
    </row>
    <row r="15" spans="1:24" ht="15" customHeight="1" x14ac:dyDescent="0.25">
      <c r="A15" s="15" t="s">
        <v>26</v>
      </c>
      <c r="B15" s="15" t="s">
        <v>28</v>
      </c>
      <c r="C15" s="15" t="s">
        <v>26</v>
      </c>
      <c r="D15" s="21">
        <v>4455100001</v>
      </c>
      <c r="E15" s="15">
        <v>2011</v>
      </c>
      <c r="F15" s="16">
        <v>40544</v>
      </c>
      <c r="G15" s="16">
        <v>40674</v>
      </c>
      <c r="H15" s="15" t="s">
        <v>30</v>
      </c>
      <c r="I15" s="17">
        <v>-124500.2</v>
      </c>
      <c r="J15" s="15" t="s">
        <v>27</v>
      </c>
      <c r="K15" s="18">
        <v>-124500.2</v>
      </c>
      <c r="L15" s="15" t="s">
        <v>27</v>
      </c>
      <c r="M15" s="28">
        <f t="shared" si="0"/>
        <v>2</v>
      </c>
    </row>
    <row r="16" spans="1:24" ht="15" customHeight="1" x14ac:dyDescent="0.25">
      <c r="A16" s="15" t="s">
        <v>26</v>
      </c>
      <c r="B16" s="15" t="s">
        <v>28</v>
      </c>
      <c r="C16" s="15" t="s">
        <v>26</v>
      </c>
      <c r="D16" s="21">
        <v>4455100001</v>
      </c>
      <c r="E16" s="15">
        <v>2011</v>
      </c>
      <c r="F16" s="16">
        <v>40544</v>
      </c>
      <c r="G16" s="16">
        <v>40862</v>
      </c>
      <c r="H16" s="15" t="s">
        <v>31</v>
      </c>
      <c r="I16" s="17">
        <v>67472.81</v>
      </c>
      <c r="J16" s="15" t="s">
        <v>27</v>
      </c>
      <c r="K16" s="18">
        <v>67472.81</v>
      </c>
      <c r="L16" s="15" t="s">
        <v>27</v>
      </c>
      <c r="M16" s="28">
        <f t="shared" si="0"/>
        <v>1</v>
      </c>
    </row>
    <row r="17" spans="1:13" ht="15" customHeight="1" x14ac:dyDescent="0.25">
      <c r="A17" s="15" t="s">
        <v>26</v>
      </c>
      <c r="B17" s="15" t="s">
        <v>28</v>
      </c>
      <c r="C17" s="15" t="s">
        <v>26</v>
      </c>
      <c r="D17" s="21">
        <v>4455100001</v>
      </c>
      <c r="E17" s="15">
        <v>2011</v>
      </c>
      <c r="F17" s="16">
        <v>40544</v>
      </c>
      <c r="G17" s="16">
        <v>40806</v>
      </c>
      <c r="H17" s="15" t="s">
        <v>31</v>
      </c>
      <c r="I17" s="17">
        <v>61548.18</v>
      </c>
      <c r="J17" s="15" t="s">
        <v>27</v>
      </c>
      <c r="K17" s="19">
        <v>61548.18</v>
      </c>
      <c r="L17" s="15" t="s">
        <v>27</v>
      </c>
      <c r="M17" s="28">
        <f t="shared" si="0"/>
        <v>1</v>
      </c>
    </row>
    <row r="18" spans="1:13" ht="15" customHeight="1" x14ac:dyDescent="0.25">
      <c r="A18" s="15" t="s">
        <v>26</v>
      </c>
      <c r="B18" s="15" t="s">
        <v>28</v>
      </c>
      <c r="C18" s="15" t="s">
        <v>26</v>
      </c>
      <c r="D18" s="21">
        <v>4455100001</v>
      </c>
      <c r="E18" s="15">
        <v>2011</v>
      </c>
      <c r="F18" s="16">
        <v>40544</v>
      </c>
      <c r="G18" s="16">
        <v>40806</v>
      </c>
      <c r="H18" s="15" t="s">
        <v>31</v>
      </c>
      <c r="I18" s="17">
        <v>4591.55</v>
      </c>
      <c r="J18" s="15" t="s">
        <v>27</v>
      </c>
      <c r="K18" s="19">
        <v>4591.55</v>
      </c>
      <c r="L18" s="15" t="s">
        <v>27</v>
      </c>
      <c r="M18" s="28">
        <f t="shared" si="0"/>
        <v>1</v>
      </c>
    </row>
    <row r="19" spans="1:13" ht="15" customHeight="1" x14ac:dyDescent="0.25">
      <c r="A19" s="15" t="s">
        <v>26</v>
      </c>
      <c r="B19" s="15" t="s">
        <v>28</v>
      </c>
      <c r="C19" s="15" t="s">
        <v>26</v>
      </c>
      <c r="D19" s="21">
        <v>4455100001</v>
      </c>
      <c r="E19" s="15">
        <v>2011</v>
      </c>
      <c r="F19" s="16">
        <v>40544</v>
      </c>
      <c r="G19" s="16">
        <v>40897</v>
      </c>
      <c r="H19" s="15" t="s">
        <v>31</v>
      </c>
      <c r="I19" s="17">
        <v>186518.91</v>
      </c>
      <c r="J19" s="15" t="s">
        <v>27</v>
      </c>
      <c r="K19" s="19">
        <v>186518.91</v>
      </c>
      <c r="L19" s="15" t="s">
        <v>27</v>
      </c>
      <c r="M19" s="28">
        <f t="shared" si="0"/>
        <v>1</v>
      </c>
    </row>
    <row r="20" spans="1:13" ht="15" customHeight="1" x14ac:dyDescent="0.25">
      <c r="A20" s="15" t="s">
        <v>26</v>
      </c>
      <c r="B20" s="15" t="s">
        <v>28</v>
      </c>
      <c r="C20" s="15" t="s">
        <v>26</v>
      </c>
      <c r="D20" s="21">
        <v>4455100001</v>
      </c>
      <c r="E20" s="15">
        <v>2011</v>
      </c>
      <c r="F20" s="16">
        <v>40544</v>
      </c>
      <c r="G20" s="16">
        <v>40900</v>
      </c>
      <c r="H20" s="15" t="s">
        <v>30</v>
      </c>
      <c r="I20" s="17">
        <v>-782558.77</v>
      </c>
      <c r="J20" s="15" t="s">
        <v>27</v>
      </c>
      <c r="K20" s="19">
        <v>-782558.77</v>
      </c>
      <c r="L20" s="15" t="s">
        <v>27</v>
      </c>
      <c r="M20" s="28">
        <f t="shared" si="0"/>
        <v>1</v>
      </c>
    </row>
    <row r="21" spans="1:13" ht="15" customHeight="1" x14ac:dyDescent="0.25">
      <c r="A21" s="15" t="s">
        <v>26</v>
      </c>
      <c r="B21" s="15" t="s">
        <v>28</v>
      </c>
      <c r="C21" s="15" t="s">
        <v>26</v>
      </c>
      <c r="D21" s="21">
        <v>4455100001</v>
      </c>
      <c r="E21" s="15">
        <v>2011</v>
      </c>
      <c r="F21" s="16">
        <v>40544</v>
      </c>
      <c r="G21" s="16">
        <v>40579</v>
      </c>
      <c r="H21" s="15" t="s">
        <v>31</v>
      </c>
      <c r="I21" s="17">
        <v>237658.42</v>
      </c>
      <c r="J21" s="15" t="s">
        <v>27</v>
      </c>
      <c r="K21" s="19">
        <v>237658.42</v>
      </c>
      <c r="L21" s="15" t="s">
        <v>27</v>
      </c>
      <c r="M21" s="28">
        <f t="shared" si="0"/>
        <v>1</v>
      </c>
    </row>
    <row r="22" spans="1:13" ht="15" customHeight="1" x14ac:dyDescent="0.25">
      <c r="A22" s="15" t="s">
        <v>26</v>
      </c>
      <c r="B22" s="15" t="s">
        <v>28</v>
      </c>
      <c r="C22" s="15" t="s">
        <v>26</v>
      </c>
      <c r="D22" s="21">
        <v>4455100001</v>
      </c>
      <c r="E22" s="15">
        <v>2011</v>
      </c>
      <c r="F22" s="16">
        <v>40544</v>
      </c>
      <c r="G22" s="16">
        <v>40579</v>
      </c>
      <c r="H22" s="15" t="s">
        <v>31</v>
      </c>
      <c r="I22" s="17">
        <v>10163.92</v>
      </c>
      <c r="J22" s="15" t="s">
        <v>27</v>
      </c>
      <c r="K22" s="19">
        <v>10163.92</v>
      </c>
      <c r="L22" s="15" t="s">
        <v>27</v>
      </c>
      <c r="M22" s="28">
        <f t="shared" si="0"/>
        <v>1</v>
      </c>
    </row>
    <row r="23" spans="1:13" ht="15" customHeight="1" x14ac:dyDescent="0.25">
      <c r="A23" s="15" t="s">
        <v>26</v>
      </c>
      <c r="B23" s="15" t="s">
        <v>28</v>
      </c>
      <c r="C23" s="15" t="s">
        <v>26</v>
      </c>
      <c r="D23" s="21">
        <v>4455100001</v>
      </c>
      <c r="E23" s="15">
        <v>2011</v>
      </c>
      <c r="F23" s="16">
        <v>40544</v>
      </c>
      <c r="G23" s="16">
        <v>40864</v>
      </c>
      <c r="H23" s="15" t="s">
        <v>31</v>
      </c>
      <c r="I23" s="17">
        <v>1435596.62</v>
      </c>
      <c r="J23" s="15" t="s">
        <v>27</v>
      </c>
      <c r="K23" s="18">
        <v>1435596.62</v>
      </c>
      <c r="L23" s="15" t="s">
        <v>27</v>
      </c>
      <c r="M23" s="28">
        <f t="shared" si="0"/>
        <v>1</v>
      </c>
    </row>
    <row r="24" spans="1:13" ht="15" customHeight="1" x14ac:dyDescent="0.25">
      <c r="A24" s="15" t="s">
        <v>26</v>
      </c>
      <c r="B24" s="15" t="s">
        <v>28</v>
      </c>
      <c r="C24" s="15" t="s">
        <v>26</v>
      </c>
      <c r="D24" s="21">
        <v>4455100001</v>
      </c>
      <c r="E24" s="15">
        <v>2011</v>
      </c>
      <c r="F24" s="16">
        <v>40544</v>
      </c>
      <c r="G24" s="16">
        <v>40755</v>
      </c>
      <c r="H24" s="15" t="s">
        <v>30</v>
      </c>
      <c r="I24" s="17">
        <v>-5780.76</v>
      </c>
      <c r="J24" s="15" t="s">
        <v>27</v>
      </c>
      <c r="K24" s="19">
        <v>-5780.76</v>
      </c>
      <c r="L24" s="15" t="s">
        <v>27</v>
      </c>
      <c r="M24" s="28">
        <f t="shared" si="0"/>
        <v>1</v>
      </c>
    </row>
    <row r="25" spans="1:13" ht="15" customHeight="1" x14ac:dyDescent="0.25">
      <c r="A25" s="15" t="s">
        <v>26</v>
      </c>
      <c r="B25" s="15" t="s">
        <v>28</v>
      </c>
      <c r="C25" s="15" t="s">
        <v>26</v>
      </c>
      <c r="D25" s="21">
        <v>4455100001</v>
      </c>
      <c r="E25" s="15">
        <v>2011</v>
      </c>
      <c r="F25" s="16">
        <v>40544</v>
      </c>
      <c r="G25" s="16">
        <v>40727</v>
      </c>
      <c r="H25" s="15" t="s">
        <v>31</v>
      </c>
      <c r="I25" s="17">
        <v>57333.34</v>
      </c>
      <c r="J25" s="15" t="s">
        <v>27</v>
      </c>
      <c r="K25" s="19">
        <v>57333.34</v>
      </c>
      <c r="L25" s="15" t="s">
        <v>27</v>
      </c>
      <c r="M25" s="28">
        <f t="shared" si="0"/>
        <v>1</v>
      </c>
    </row>
    <row r="26" spans="1:13" ht="15" customHeight="1" x14ac:dyDescent="0.25">
      <c r="A26" s="15" t="s">
        <v>26</v>
      </c>
      <c r="B26" s="15" t="s">
        <v>28</v>
      </c>
      <c r="C26" s="15" t="s">
        <v>26</v>
      </c>
      <c r="D26" s="21">
        <v>4455100001</v>
      </c>
      <c r="E26" s="15">
        <v>2011</v>
      </c>
      <c r="F26" s="16">
        <v>40544</v>
      </c>
      <c r="G26" s="16">
        <v>40657</v>
      </c>
      <c r="H26" s="15" t="s">
        <v>31</v>
      </c>
      <c r="I26" s="17">
        <v>146579.96</v>
      </c>
      <c r="J26" s="15" t="s">
        <v>27</v>
      </c>
      <c r="K26" s="19">
        <v>146579.96</v>
      </c>
      <c r="L26" s="15" t="s">
        <v>27</v>
      </c>
      <c r="M26" s="28">
        <f t="shared" si="0"/>
        <v>1</v>
      </c>
    </row>
    <row r="27" spans="1:13" ht="15" customHeight="1" x14ac:dyDescent="0.25">
      <c r="A27" s="15" t="s">
        <v>26</v>
      </c>
      <c r="B27" s="15" t="s">
        <v>28</v>
      </c>
      <c r="C27" s="15" t="s">
        <v>26</v>
      </c>
      <c r="D27" s="21">
        <v>4455100001</v>
      </c>
      <c r="E27" s="15">
        <v>2011</v>
      </c>
      <c r="F27" s="16">
        <v>40544</v>
      </c>
      <c r="G27" s="16">
        <v>40637</v>
      </c>
      <c r="H27" s="15" t="s">
        <v>31</v>
      </c>
      <c r="I27" s="17">
        <v>10789.3</v>
      </c>
      <c r="J27" s="15" t="s">
        <v>27</v>
      </c>
      <c r="K27" s="19">
        <v>10789.3</v>
      </c>
      <c r="L27" s="15" t="s">
        <v>27</v>
      </c>
      <c r="M27" s="28">
        <f t="shared" si="0"/>
        <v>1</v>
      </c>
    </row>
    <row r="28" spans="1:13" ht="15" customHeight="1" x14ac:dyDescent="0.25">
      <c r="A28" s="15" t="s">
        <v>26</v>
      </c>
      <c r="B28" s="15" t="s">
        <v>28</v>
      </c>
      <c r="C28" s="15" t="s">
        <v>26</v>
      </c>
      <c r="D28" s="21">
        <v>4455100001</v>
      </c>
      <c r="E28" s="15">
        <v>2011</v>
      </c>
      <c r="F28" s="16">
        <v>40544</v>
      </c>
      <c r="G28" s="16">
        <v>40593</v>
      </c>
      <c r="H28" s="15" t="s">
        <v>31</v>
      </c>
      <c r="I28" s="17">
        <v>214097.6</v>
      </c>
      <c r="J28" s="15" t="s">
        <v>27</v>
      </c>
      <c r="K28" s="19">
        <v>214097.6</v>
      </c>
      <c r="L28" s="15" t="s">
        <v>27</v>
      </c>
      <c r="M28" s="28">
        <f t="shared" si="0"/>
        <v>1</v>
      </c>
    </row>
    <row r="29" spans="1:13" ht="15" customHeight="1" x14ac:dyDescent="0.25">
      <c r="A29" s="15" t="s">
        <v>26</v>
      </c>
      <c r="B29" s="15" t="s">
        <v>28</v>
      </c>
      <c r="C29" s="15" t="s">
        <v>26</v>
      </c>
      <c r="D29" s="21">
        <v>4455100001</v>
      </c>
      <c r="E29" s="15">
        <v>2011</v>
      </c>
      <c r="F29" s="16">
        <v>40544</v>
      </c>
      <c r="G29" s="16">
        <v>40574</v>
      </c>
      <c r="H29" s="15" t="s">
        <v>31</v>
      </c>
      <c r="I29" s="17">
        <v>236973.58</v>
      </c>
      <c r="J29" s="15" t="s">
        <v>27</v>
      </c>
      <c r="K29" s="19">
        <v>236973.58</v>
      </c>
      <c r="L29" s="15" t="s">
        <v>27</v>
      </c>
      <c r="M29" s="28">
        <f t="shared" si="0"/>
        <v>1</v>
      </c>
    </row>
    <row r="30" spans="1:13" ht="15" customHeight="1" x14ac:dyDescent="0.25">
      <c r="A30" s="15" t="s">
        <v>26</v>
      </c>
      <c r="B30" s="15" t="s">
        <v>28</v>
      </c>
      <c r="C30" s="15" t="s">
        <v>26</v>
      </c>
      <c r="D30" s="21">
        <v>4456600002</v>
      </c>
      <c r="E30" s="15">
        <v>2011</v>
      </c>
      <c r="F30" s="16">
        <v>43221</v>
      </c>
      <c r="G30" s="16">
        <v>40808</v>
      </c>
      <c r="H30" s="15" t="s">
        <v>30</v>
      </c>
      <c r="I30" s="17">
        <v>-14257.6</v>
      </c>
      <c r="J30" s="15" t="s">
        <v>27</v>
      </c>
      <c r="K30" s="19">
        <v>-14257.6</v>
      </c>
      <c r="L30" s="15" t="s">
        <v>27</v>
      </c>
      <c r="M30" s="28">
        <f t="shared" si="0"/>
        <v>2</v>
      </c>
    </row>
    <row r="31" spans="1:13" ht="15" customHeight="1" x14ac:dyDescent="0.25">
      <c r="A31" s="15" t="s">
        <v>26</v>
      </c>
      <c r="B31" s="15" t="s">
        <v>28</v>
      </c>
      <c r="C31" s="15" t="s">
        <v>26</v>
      </c>
      <c r="D31" s="21">
        <v>4456600002</v>
      </c>
      <c r="E31" s="15">
        <v>2011</v>
      </c>
      <c r="F31" s="16">
        <v>40805</v>
      </c>
      <c r="G31" s="16">
        <v>40793</v>
      </c>
      <c r="H31" s="15" t="s">
        <v>30</v>
      </c>
      <c r="I31" s="17">
        <v>-1121</v>
      </c>
      <c r="J31" s="15" t="s">
        <v>27</v>
      </c>
      <c r="K31" s="19">
        <v>-1121</v>
      </c>
      <c r="L31" s="15" t="s">
        <v>27</v>
      </c>
      <c r="M31" s="28">
        <f t="shared" si="0"/>
        <v>2</v>
      </c>
    </row>
    <row r="32" spans="1:13" ht="15" customHeight="1" x14ac:dyDescent="0.25">
      <c r="A32" s="15" t="s">
        <v>26</v>
      </c>
      <c r="B32" s="15" t="s">
        <v>28</v>
      </c>
      <c r="C32" s="15" t="s">
        <v>26</v>
      </c>
      <c r="D32" s="21">
        <v>4456600001</v>
      </c>
      <c r="E32" s="15">
        <v>2011</v>
      </c>
      <c r="F32" s="16">
        <v>40908</v>
      </c>
      <c r="G32" s="16">
        <v>40567</v>
      </c>
      <c r="H32" s="15" t="s">
        <v>31</v>
      </c>
      <c r="I32" s="17">
        <v>4123</v>
      </c>
      <c r="J32" s="15" t="s">
        <v>27</v>
      </c>
      <c r="K32" s="18">
        <v>4123</v>
      </c>
      <c r="L32" s="15" t="s">
        <v>27</v>
      </c>
      <c r="M32" s="28">
        <f t="shared" si="0"/>
        <v>1</v>
      </c>
    </row>
    <row r="33" spans="1:13" ht="15" customHeight="1" x14ac:dyDescent="0.25">
      <c r="A33" s="15" t="s">
        <v>26</v>
      </c>
      <c r="B33" s="15" t="s">
        <v>28</v>
      </c>
      <c r="C33" s="15" t="s">
        <v>26</v>
      </c>
      <c r="D33" s="21">
        <v>4456600001</v>
      </c>
      <c r="E33" s="15">
        <v>2011</v>
      </c>
      <c r="F33" s="16">
        <v>40908</v>
      </c>
      <c r="G33" s="16">
        <v>40567</v>
      </c>
      <c r="H33" s="15" t="s">
        <v>31</v>
      </c>
      <c r="I33" s="17">
        <v>8905.68</v>
      </c>
      <c r="J33" s="15" t="s">
        <v>27</v>
      </c>
      <c r="K33" s="18">
        <v>8905.68</v>
      </c>
      <c r="L33" s="15" t="s">
        <v>27</v>
      </c>
      <c r="M33" s="28">
        <f t="shared" si="0"/>
        <v>1</v>
      </c>
    </row>
    <row r="34" spans="1:13" ht="15" customHeight="1" x14ac:dyDescent="0.25">
      <c r="A34" s="15" t="s">
        <v>26</v>
      </c>
      <c r="B34" s="15" t="s">
        <v>28</v>
      </c>
      <c r="C34" s="15" t="s">
        <v>26</v>
      </c>
      <c r="D34" s="21">
        <v>4456600001</v>
      </c>
      <c r="E34" s="15">
        <v>2011</v>
      </c>
      <c r="F34" s="16">
        <v>40908</v>
      </c>
      <c r="G34" s="16">
        <v>40567</v>
      </c>
      <c r="H34" s="15" t="s">
        <v>31</v>
      </c>
      <c r="I34" s="17">
        <v>2025.4</v>
      </c>
      <c r="J34" s="15" t="s">
        <v>27</v>
      </c>
      <c r="K34" s="18">
        <v>2025.4</v>
      </c>
      <c r="L34" s="15" t="s">
        <v>27</v>
      </c>
      <c r="M34" s="28">
        <f t="shared" si="0"/>
        <v>1</v>
      </c>
    </row>
    <row r="35" spans="1:13" ht="15" customHeight="1" x14ac:dyDescent="0.25">
      <c r="A35" s="15" t="s">
        <v>26</v>
      </c>
      <c r="B35" s="15" t="s">
        <v>28</v>
      </c>
      <c r="C35" s="15" t="s">
        <v>26</v>
      </c>
      <c r="D35" s="21">
        <v>4456600001</v>
      </c>
      <c r="E35" s="15">
        <v>2011</v>
      </c>
      <c r="F35" s="16">
        <v>40908</v>
      </c>
      <c r="G35" s="16">
        <v>40567</v>
      </c>
      <c r="H35" s="15" t="s">
        <v>31</v>
      </c>
      <c r="I35" s="17">
        <v>7586.32</v>
      </c>
      <c r="J35" s="15" t="s">
        <v>27</v>
      </c>
      <c r="K35" s="18">
        <v>7586.32</v>
      </c>
      <c r="L35" s="15" t="s">
        <v>27</v>
      </c>
      <c r="M35" s="28">
        <f t="shared" si="0"/>
        <v>1</v>
      </c>
    </row>
    <row r="36" spans="1:13" ht="15" customHeight="1" x14ac:dyDescent="0.25">
      <c r="A36" s="15" t="s">
        <v>26</v>
      </c>
      <c r="B36" s="15" t="s">
        <v>28</v>
      </c>
      <c r="C36" s="15" t="s">
        <v>26</v>
      </c>
      <c r="D36" s="21">
        <v>4456600001</v>
      </c>
      <c r="E36" s="15">
        <v>2011</v>
      </c>
      <c r="F36" s="16">
        <v>40908</v>
      </c>
      <c r="G36" s="16">
        <v>40839</v>
      </c>
      <c r="H36" s="15" t="s">
        <v>31</v>
      </c>
      <c r="I36" s="17">
        <v>863.49</v>
      </c>
      <c r="J36" s="15" t="s">
        <v>27</v>
      </c>
      <c r="K36" s="18">
        <v>863.49</v>
      </c>
      <c r="L36" s="15" t="s">
        <v>27</v>
      </c>
      <c r="M36" s="28">
        <f t="shared" si="0"/>
        <v>1</v>
      </c>
    </row>
    <row r="37" spans="1:13" ht="15" customHeight="1" x14ac:dyDescent="0.25">
      <c r="A37" s="15" t="s">
        <v>26</v>
      </c>
      <c r="B37" s="15" t="s">
        <v>28</v>
      </c>
      <c r="C37" s="15" t="s">
        <v>26</v>
      </c>
      <c r="D37" s="21">
        <v>4456600001</v>
      </c>
      <c r="E37" s="15">
        <v>2011</v>
      </c>
      <c r="F37" s="16">
        <v>40908</v>
      </c>
      <c r="G37" s="16">
        <v>40839</v>
      </c>
      <c r="H37" s="15" t="s">
        <v>31</v>
      </c>
      <c r="I37" s="17">
        <v>898.41</v>
      </c>
      <c r="J37" s="15" t="s">
        <v>27</v>
      </c>
      <c r="K37" s="18">
        <v>898.41</v>
      </c>
      <c r="L37" s="15" t="s">
        <v>27</v>
      </c>
      <c r="M37" s="28">
        <f t="shared" si="0"/>
        <v>1</v>
      </c>
    </row>
    <row r="38" spans="1:13" ht="15" customHeight="1" x14ac:dyDescent="0.25">
      <c r="A38" s="15" t="s">
        <v>26</v>
      </c>
      <c r="B38" s="15" t="s">
        <v>28</v>
      </c>
      <c r="C38" s="15" t="s">
        <v>26</v>
      </c>
      <c r="D38" s="21">
        <v>4456600001</v>
      </c>
      <c r="E38" s="15">
        <v>2011</v>
      </c>
      <c r="F38" s="16">
        <v>40908</v>
      </c>
      <c r="G38" s="16">
        <v>40844</v>
      </c>
      <c r="H38" s="15" t="s">
        <v>31</v>
      </c>
      <c r="I38" s="17">
        <v>60.03</v>
      </c>
      <c r="J38" s="15" t="s">
        <v>27</v>
      </c>
      <c r="K38" s="18">
        <v>60.03</v>
      </c>
      <c r="L38" s="15" t="s">
        <v>27</v>
      </c>
      <c r="M38" s="28">
        <f t="shared" si="0"/>
        <v>2</v>
      </c>
    </row>
    <row r="39" spans="1:13" ht="15" customHeight="1" x14ac:dyDescent="0.25">
      <c r="A39" s="15" t="s">
        <v>26</v>
      </c>
      <c r="B39" s="15" t="s">
        <v>28</v>
      </c>
      <c r="C39" s="15" t="s">
        <v>26</v>
      </c>
      <c r="D39" s="21">
        <v>4456600001</v>
      </c>
      <c r="E39" s="15">
        <v>2011</v>
      </c>
      <c r="F39" s="16">
        <v>40908</v>
      </c>
      <c r="G39" s="16">
        <v>40854</v>
      </c>
      <c r="H39" s="15" t="s">
        <v>31</v>
      </c>
      <c r="I39" s="17">
        <v>621.99</v>
      </c>
      <c r="J39" s="15" t="s">
        <v>27</v>
      </c>
      <c r="K39" s="18">
        <v>621.99</v>
      </c>
      <c r="L39" s="15" t="s">
        <v>27</v>
      </c>
      <c r="M39" s="28">
        <f t="shared" si="0"/>
        <v>1</v>
      </c>
    </row>
    <row r="40" spans="1:13" ht="15" customHeight="1" x14ac:dyDescent="0.25">
      <c r="A40" s="15" t="s">
        <v>26</v>
      </c>
      <c r="B40" s="15" t="s">
        <v>28</v>
      </c>
      <c r="C40" s="15" t="s">
        <v>26</v>
      </c>
      <c r="D40" s="21">
        <v>4456600001</v>
      </c>
      <c r="E40" s="15">
        <v>2011</v>
      </c>
      <c r="F40" s="16">
        <v>40634</v>
      </c>
      <c r="G40" s="16">
        <v>40608</v>
      </c>
      <c r="H40" s="15" t="s">
        <v>31</v>
      </c>
      <c r="I40" s="17">
        <v>2428.96</v>
      </c>
      <c r="J40" s="15" t="s">
        <v>27</v>
      </c>
      <c r="K40" s="19">
        <v>2428.96</v>
      </c>
      <c r="L40" s="15" t="s">
        <v>27</v>
      </c>
      <c r="M40" s="28">
        <f t="shared" si="0"/>
        <v>1</v>
      </c>
    </row>
    <row r="41" spans="1:13" ht="15" customHeight="1" x14ac:dyDescent="0.25">
      <c r="A41" s="15" t="s">
        <v>26</v>
      </c>
      <c r="B41" s="15" t="s">
        <v>28</v>
      </c>
      <c r="C41" s="15" t="s">
        <v>26</v>
      </c>
      <c r="D41" s="21">
        <v>4456600001</v>
      </c>
      <c r="E41" s="15">
        <v>2011</v>
      </c>
      <c r="F41" s="16">
        <v>43222</v>
      </c>
      <c r="G41" s="16">
        <v>43201</v>
      </c>
      <c r="H41" s="15" t="s">
        <v>31</v>
      </c>
      <c r="I41" s="17">
        <v>163.88</v>
      </c>
      <c r="J41" s="15" t="s">
        <v>27</v>
      </c>
      <c r="K41" s="19">
        <v>163.88</v>
      </c>
      <c r="L41" s="15" t="s">
        <v>27</v>
      </c>
      <c r="M41" s="28">
        <f t="shared" si="0"/>
        <v>1</v>
      </c>
    </row>
    <row r="42" spans="1:13" ht="15" customHeight="1" x14ac:dyDescent="0.25">
      <c r="A42" s="15" t="s">
        <v>26</v>
      </c>
      <c r="B42" s="15" t="s">
        <v>28</v>
      </c>
      <c r="C42" s="15" t="s">
        <v>26</v>
      </c>
      <c r="D42" s="21">
        <v>4456600001</v>
      </c>
      <c r="E42" s="15">
        <v>2011</v>
      </c>
      <c r="F42" s="16">
        <v>43252</v>
      </c>
      <c r="G42" s="16">
        <v>43220</v>
      </c>
      <c r="H42" s="15" t="s">
        <v>31</v>
      </c>
      <c r="I42" s="17">
        <v>35560.400000000001</v>
      </c>
      <c r="J42" s="15" t="s">
        <v>27</v>
      </c>
      <c r="K42" s="19">
        <v>35560.400000000001</v>
      </c>
      <c r="L42" s="15" t="s">
        <v>27</v>
      </c>
      <c r="M42" s="28">
        <f t="shared" si="0"/>
        <v>1</v>
      </c>
    </row>
    <row r="43" spans="1:13" ht="15" customHeight="1" x14ac:dyDescent="0.25">
      <c r="A43" s="15" t="s">
        <v>26</v>
      </c>
      <c r="B43" s="15" t="s">
        <v>28</v>
      </c>
      <c r="C43" s="15" t="s">
        <v>26</v>
      </c>
      <c r="D43" s="21">
        <v>4456600001</v>
      </c>
      <c r="E43" s="15">
        <v>2011</v>
      </c>
      <c r="F43" s="16">
        <v>43256</v>
      </c>
      <c r="G43" s="16">
        <v>43250</v>
      </c>
      <c r="H43" s="15" t="s">
        <v>31</v>
      </c>
      <c r="I43" s="17">
        <v>28481</v>
      </c>
      <c r="J43" s="15" t="s">
        <v>27</v>
      </c>
      <c r="K43" s="19">
        <v>28481</v>
      </c>
      <c r="L43" s="15" t="s">
        <v>27</v>
      </c>
      <c r="M43" s="28">
        <f t="shared" si="0"/>
        <v>1</v>
      </c>
    </row>
    <row r="44" spans="1:13" ht="15" customHeight="1" x14ac:dyDescent="0.25">
      <c r="A44" s="15" t="s">
        <v>26</v>
      </c>
      <c r="B44" s="15" t="s">
        <v>28</v>
      </c>
      <c r="C44" s="15" t="s">
        <v>26</v>
      </c>
      <c r="D44" s="21">
        <v>4456600001</v>
      </c>
      <c r="E44" s="15">
        <v>2011</v>
      </c>
      <c r="F44" s="16">
        <v>40817</v>
      </c>
      <c r="G44" s="16">
        <v>40742</v>
      </c>
      <c r="H44" s="15" t="s">
        <v>31</v>
      </c>
      <c r="I44" s="17">
        <v>2333.2600000000002</v>
      </c>
      <c r="J44" s="15" t="s">
        <v>27</v>
      </c>
      <c r="K44" s="19">
        <v>2333.2600000000002</v>
      </c>
      <c r="L44" s="15" t="s">
        <v>27</v>
      </c>
      <c r="M44" s="28">
        <f t="shared" si="0"/>
        <v>1</v>
      </c>
    </row>
    <row r="45" spans="1:13" ht="15" customHeight="1" x14ac:dyDescent="0.25">
      <c r="A45" s="15" t="s">
        <v>26</v>
      </c>
      <c r="B45" s="15" t="s">
        <v>28</v>
      </c>
      <c r="C45" s="15" t="s">
        <v>26</v>
      </c>
      <c r="D45" s="21">
        <v>4456600001</v>
      </c>
      <c r="E45" s="15">
        <v>2011</v>
      </c>
      <c r="F45" s="16">
        <v>40817</v>
      </c>
      <c r="G45" s="16">
        <v>40742</v>
      </c>
      <c r="H45" s="15" t="s">
        <v>31</v>
      </c>
      <c r="I45" s="17">
        <v>1749.95</v>
      </c>
      <c r="J45" s="15" t="s">
        <v>27</v>
      </c>
      <c r="K45" s="19">
        <v>1749.95</v>
      </c>
      <c r="L45" s="15" t="s">
        <v>27</v>
      </c>
      <c r="M45" s="28">
        <f t="shared" si="0"/>
        <v>1</v>
      </c>
    </row>
    <row r="46" spans="1:13" ht="15" customHeight="1" x14ac:dyDescent="0.25">
      <c r="A46" s="15" t="s">
        <v>26</v>
      </c>
      <c r="B46" s="15" t="s">
        <v>28</v>
      </c>
      <c r="C46" s="15" t="s">
        <v>26</v>
      </c>
      <c r="D46" s="21">
        <v>4456600001</v>
      </c>
      <c r="E46" s="15">
        <v>2011</v>
      </c>
      <c r="F46" s="16">
        <v>40908</v>
      </c>
      <c r="G46" s="16">
        <v>40908</v>
      </c>
      <c r="H46" s="15" t="s">
        <v>30</v>
      </c>
      <c r="I46" s="17">
        <v>-9458.9599999999991</v>
      </c>
      <c r="J46" s="15" t="s">
        <v>27</v>
      </c>
      <c r="K46" s="19">
        <v>-9458.9599999999991</v>
      </c>
      <c r="L46" s="15" t="s">
        <v>27</v>
      </c>
      <c r="M46" s="28">
        <f t="shared" si="0"/>
        <v>1</v>
      </c>
    </row>
    <row r="47" spans="1:13" ht="15" customHeight="1" x14ac:dyDescent="0.25">
      <c r="A47" s="15" t="s">
        <v>26</v>
      </c>
      <c r="B47" s="15" t="s">
        <v>28</v>
      </c>
      <c r="C47" s="15" t="s">
        <v>26</v>
      </c>
      <c r="D47" s="21">
        <v>4456600001</v>
      </c>
      <c r="E47" s="15">
        <v>2011</v>
      </c>
      <c r="F47" s="16">
        <v>40908</v>
      </c>
      <c r="G47" s="16">
        <v>40908</v>
      </c>
      <c r="H47" s="15" t="s">
        <v>30</v>
      </c>
      <c r="I47" s="17">
        <v>-676.4</v>
      </c>
      <c r="J47" s="15" t="s">
        <v>27</v>
      </c>
      <c r="K47" s="19">
        <v>-676.4</v>
      </c>
      <c r="L47" s="15" t="s">
        <v>27</v>
      </c>
      <c r="M47" s="28">
        <f t="shared" si="0"/>
        <v>1</v>
      </c>
    </row>
    <row r="48" spans="1:13" ht="15" customHeight="1" x14ac:dyDescent="0.25">
      <c r="A48" s="15" t="s">
        <v>26</v>
      </c>
      <c r="B48" s="15" t="s">
        <v>28</v>
      </c>
      <c r="C48" s="15" t="s">
        <v>26</v>
      </c>
      <c r="D48" s="21">
        <v>4456600001</v>
      </c>
      <c r="E48" s="15">
        <v>2011</v>
      </c>
      <c r="F48" s="16">
        <v>40908</v>
      </c>
      <c r="G48" s="16">
        <v>40908</v>
      </c>
      <c r="H48" s="15" t="s">
        <v>31</v>
      </c>
      <c r="I48" s="17">
        <v>310114.71999999997</v>
      </c>
      <c r="J48" s="15" t="s">
        <v>27</v>
      </c>
      <c r="K48" s="18">
        <v>310114.71999999997</v>
      </c>
      <c r="L48" s="15" t="s">
        <v>27</v>
      </c>
      <c r="M48" s="28">
        <f t="shared" si="0"/>
        <v>1</v>
      </c>
    </row>
    <row r="49" spans="1:13" ht="15" customHeight="1" x14ac:dyDescent="0.25">
      <c r="A49" s="15" t="s">
        <v>26</v>
      </c>
      <c r="B49" s="15" t="s">
        <v>28</v>
      </c>
      <c r="C49" s="15" t="s">
        <v>26</v>
      </c>
      <c r="D49" s="21">
        <v>4456600001</v>
      </c>
      <c r="E49" s="15">
        <v>2011</v>
      </c>
      <c r="F49" s="16">
        <v>40908</v>
      </c>
      <c r="G49" s="16">
        <v>40908</v>
      </c>
      <c r="H49" s="15" t="s">
        <v>31</v>
      </c>
      <c r="I49" s="17">
        <v>66987.210000000006</v>
      </c>
      <c r="J49" s="15" t="s">
        <v>27</v>
      </c>
      <c r="K49" s="18">
        <v>66987.210000000006</v>
      </c>
      <c r="L49" s="15" t="s">
        <v>27</v>
      </c>
      <c r="M49" s="28">
        <f t="shared" si="0"/>
        <v>1</v>
      </c>
    </row>
    <row r="50" spans="1:13" ht="15" customHeight="1" x14ac:dyDescent="0.25">
      <c r="A50" s="15" t="s">
        <v>26</v>
      </c>
      <c r="B50" s="15" t="s">
        <v>28</v>
      </c>
      <c r="C50" s="15" t="s">
        <v>26</v>
      </c>
      <c r="D50" s="21">
        <v>4456600001</v>
      </c>
      <c r="E50" s="15">
        <v>2011</v>
      </c>
      <c r="F50" s="16">
        <v>40908</v>
      </c>
      <c r="G50" s="16">
        <v>40908</v>
      </c>
      <c r="H50" s="15" t="s">
        <v>31</v>
      </c>
      <c r="I50" s="17">
        <v>499201.88</v>
      </c>
      <c r="J50" s="15" t="s">
        <v>27</v>
      </c>
      <c r="K50" s="18">
        <v>499201.88</v>
      </c>
      <c r="L50" s="15" t="s">
        <v>27</v>
      </c>
      <c r="M50" s="28">
        <f t="shared" si="0"/>
        <v>1</v>
      </c>
    </row>
    <row r="51" spans="1:13" ht="15" customHeight="1" x14ac:dyDescent="0.25">
      <c r="A51" s="15" t="s">
        <v>26</v>
      </c>
      <c r="B51" s="15" t="s">
        <v>28</v>
      </c>
      <c r="C51" s="15" t="s">
        <v>26</v>
      </c>
      <c r="D51" s="21">
        <v>4456600001</v>
      </c>
      <c r="E51" s="15">
        <v>2011</v>
      </c>
      <c r="F51" s="16">
        <v>40908</v>
      </c>
      <c r="G51" s="16">
        <v>40908</v>
      </c>
      <c r="H51" s="15" t="s">
        <v>31</v>
      </c>
      <c r="I51" s="17">
        <v>1435596.62</v>
      </c>
      <c r="J51" s="15" t="s">
        <v>27</v>
      </c>
      <c r="K51" s="18">
        <v>1435596.62</v>
      </c>
      <c r="L51" s="15" t="s">
        <v>27</v>
      </c>
      <c r="M51" s="28">
        <f t="shared" si="0"/>
        <v>1</v>
      </c>
    </row>
    <row r="52" spans="1:13" ht="15" customHeight="1" x14ac:dyDescent="0.25">
      <c r="A52" s="15" t="s">
        <v>26</v>
      </c>
      <c r="B52" s="15" t="s">
        <v>28</v>
      </c>
      <c r="C52" s="15" t="s">
        <v>26</v>
      </c>
      <c r="D52" s="21">
        <v>4456600001</v>
      </c>
      <c r="E52" s="15">
        <v>2011</v>
      </c>
      <c r="F52" s="16">
        <v>40908</v>
      </c>
      <c r="G52" s="16">
        <v>40908</v>
      </c>
      <c r="H52" s="15" t="s">
        <v>30</v>
      </c>
      <c r="I52" s="17">
        <v>-19.2</v>
      </c>
      <c r="J52" s="15" t="s">
        <v>27</v>
      </c>
      <c r="K52" s="19">
        <v>-19.2</v>
      </c>
      <c r="L52" s="15" t="s">
        <v>27</v>
      </c>
      <c r="M52" s="28">
        <f t="shared" si="0"/>
        <v>2</v>
      </c>
    </row>
    <row r="53" spans="1:13" ht="15" customHeight="1" x14ac:dyDescent="0.25">
      <c r="A53" s="15" t="s">
        <v>26</v>
      </c>
      <c r="B53" s="15" t="s">
        <v>28</v>
      </c>
      <c r="C53" s="15" t="s">
        <v>26</v>
      </c>
      <c r="D53" s="21">
        <v>4456600001</v>
      </c>
      <c r="E53" s="15">
        <v>2011</v>
      </c>
      <c r="F53" s="16">
        <v>40544</v>
      </c>
      <c r="G53" s="16">
        <v>40703</v>
      </c>
      <c r="H53" s="15" t="s">
        <v>31</v>
      </c>
      <c r="I53" s="17">
        <v>994.46</v>
      </c>
      <c r="J53" s="15" t="s">
        <v>27</v>
      </c>
      <c r="K53" s="19">
        <v>994.46</v>
      </c>
      <c r="L53" s="15" t="s">
        <v>27</v>
      </c>
      <c r="M53" s="28">
        <f t="shared" si="0"/>
        <v>1</v>
      </c>
    </row>
    <row r="54" spans="1:13" ht="15" customHeight="1" x14ac:dyDescent="0.25">
      <c r="A54" s="15" t="s">
        <v>26</v>
      </c>
      <c r="B54" s="15" t="s">
        <v>28</v>
      </c>
      <c r="C54" s="15" t="s">
        <v>26</v>
      </c>
      <c r="D54" s="21">
        <v>4456600001</v>
      </c>
      <c r="E54" s="15">
        <v>2011</v>
      </c>
      <c r="F54" s="16">
        <v>40544</v>
      </c>
      <c r="G54" s="16">
        <v>40697</v>
      </c>
      <c r="H54" s="15" t="s">
        <v>30</v>
      </c>
      <c r="I54" s="17">
        <v>-805807.9</v>
      </c>
      <c r="J54" s="15" t="s">
        <v>27</v>
      </c>
      <c r="K54" s="19">
        <v>-805807.9</v>
      </c>
      <c r="L54" s="15" t="s">
        <v>27</v>
      </c>
      <c r="M54" s="28">
        <f t="shared" si="0"/>
        <v>1</v>
      </c>
    </row>
    <row r="55" spans="1:13" ht="15" customHeight="1" x14ac:dyDescent="0.25">
      <c r="A55" s="15" t="s">
        <v>26</v>
      </c>
      <c r="B55" s="15" t="s">
        <v>28</v>
      </c>
      <c r="C55" s="15" t="s">
        <v>26</v>
      </c>
      <c r="D55" s="21">
        <v>4456600001</v>
      </c>
      <c r="E55" s="15">
        <v>2011</v>
      </c>
      <c r="F55" s="16">
        <v>40544</v>
      </c>
      <c r="G55" s="16">
        <v>40674</v>
      </c>
      <c r="H55" s="15" t="s">
        <v>30</v>
      </c>
      <c r="I55" s="17">
        <v>-84632.8</v>
      </c>
      <c r="J55" s="15" t="s">
        <v>27</v>
      </c>
      <c r="K55" s="19">
        <v>-84632.8</v>
      </c>
      <c r="L55" s="15" t="s">
        <v>27</v>
      </c>
      <c r="M55" s="28">
        <f t="shared" si="0"/>
        <v>1</v>
      </c>
    </row>
    <row r="56" spans="1:13" ht="15" customHeight="1" x14ac:dyDescent="0.25">
      <c r="A56" s="15" t="s">
        <v>26</v>
      </c>
      <c r="B56" s="15" t="s">
        <v>28</v>
      </c>
      <c r="C56" s="15" t="s">
        <v>26</v>
      </c>
      <c r="D56" s="21">
        <v>4456600001</v>
      </c>
      <c r="E56" s="15">
        <v>2011</v>
      </c>
      <c r="F56" s="16">
        <v>40544</v>
      </c>
      <c r="G56" s="16">
        <v>40664</v>
      </c>
      <c r="H56" s="15" t="s">
        <v>31</v>
      </c>
      <c r="I56" s="17">
        <v>816.13</v>
      </c>
      <c r="J56" s="15" t="s">
        <v>27</v>
      </c>
      <c r="K56" s="19">
        <v>816.13</v>
      </c>
      <c r="L56" s="15" t="s">
        <v>27</v>
      </c>
      <c r="M56" s="28">
        <f t="shared" si="0"/>
        <v>1</v>
      </c>
    </row>
    <row r="57" spans="1:13" ht="15" customHeight="1" x14ac:dyDescent="0.25">
      <c r="A57" s="15" t="s">
        <v>26</v>
      </c>
      <c r="B57" s="15" t="s">
        <v>28</v>
      </c>
      <c r="C57" s="15" t="s">
        <v>26</v>
      </c>
      <c r="D57" s="21">
        <v>4456600001</v>
      </c>
      <c r="E57" s="15">
        <v>2011</v>
      </c>
      <c r="F57" s="16">
        <v>40544</v>
      </c>
      <c r="G57" s="16">
        <v>40664</v>
      </c>
      <c r="H57" s="15" t="s">
        <v>31</v>
      </c>
      <c r="I57" s="17">
        <v>31.35</v>
      </c>
      <c r="J57" s="15" t="s">
        <v>27</v>
      </c>
      <c r="K57" s="19">
        <v>31.35</v>
      </c>
      <c r="L57" s="15" t="s">
        <v>27</v>
      </c>
      <c r="M57" s="28">
        <f t="shared" si="0"/>
        <v>1</v>
      </c>
    </row>
    <row r="58" spans="1:13" ht="15" customHeight="1" x14ac:dyDescent="0.25">
      <c r="A58" s="15" t="s">
        <v>26</v>
      </c>
      <c r="B58" s="15" t="s">
        <v>28</v>
      </c>
      <c r="C58" s="15" t="s">
        <v>26</v>
      </c>
      <c r="D58" s="21">
        <v>4456600001</v>
      </c>
      <c r="E58" s="15">
        <v>2011</v>
      </c>
      <c r="F58" s="16">
        <v>40544</v>
      </c>
      <c r="G58" s="16">
        <v>40634</v>
      </c>
      <c r="H58" s="15" t="s">
        <v>30</v>
      </c>
      <c r="I58" s="17">
        <v>-83.6</v>
      </c>
      <c r="J58" s="15" t="s">
        <v>27</v>
      </c>
      <c r="K58" s="19">
        <v>-83.6</v>
      </c>
      <c r="L58" s="15" t="s">
        <v>27</v>
      </c>
      <c r="M58" s="28">
        <f t="shared" si="0"/>
        <v>1</v>
      </c>
    </row>
    <row r="59" spans="1:13" ht="15" customHeight="1" x14ac:dyDescent="0.25">
      <c r="A59" s="15" t="s">
        <v>26</v>
      </c>
      <c r="B59" s="15" t="s">
        <v>28</v>
      </c>
      <c r="C59" s="15" t="s">
        <v>26</v>
      </c>
      <c r="D59" s="21">
        <v>4456600001</v>
      </c>
      <c r="E59" s="15">
        <v>2011</v>
      </c>
      <c r="F59" s="16">
        <v>40544</v>
      </c>
      <c r="G59" s="16">
        <v>40634</v>
      </c>
      <c r="H59" s="15" t="s">
        <v>30</v>
      </c>
      <c r="I59" s="17">
        <v>-83.6</v>
      </c>
      <c r="J59" s="15" t="s">
        <v>27</v>
      </c>
      <c r="K59" s="19">
        <v>-83.6</v>
      </c>
      <c r="L59" s="15" t="s">
        <v>27</v>
      </c>
      <c r="M59" s="28">
        <f t="shared" si="0"/>
        <v>1</v>
      </c>
    </row>
    <row r="60" spans="1:13" ht="15" customHeight="1" x14ac:dyDescent="0.25">
      <c r="A60" s="15" t="s">
        <v>26</v>
      </c>
      <c r="B60" s="15" t="s">
        <v>28</v>
      </c>
      <c r="C60" s="15" t="s">
        <v>26</v>
      </c>
      <c r="D60" s="21">
        <v>4456600001</v>
      </c>
      <c r="E60" s="15">
        <v>2011</v>
      </c>
      <c r="F60" s="16">
        <v>40544</v>
      </c>
      <c r="G60" s="16">
        <v>40634</v>
      </c>
      <c r="H60" s="15" t="s">
        <v>31</v>
      </c>
      <c r="I60" s="17">
        <v>83.6</v>
      </c>
      <c r="J60" s="15" t="s">
        <v>27</v>
      </c>
      <c r="K60" s="19">
        <v>83.6</v>
      </c>
      <c r="L60" s="15" t="s">
        <v>27</v>
      </c>
      <c r="M60" s="28">
        <f t="shared" si="0"/>
        <v>1</v>
      </c>
    </row>
    <row r="61" spans="1:13" ht="15" customHeight="1" x14ac:dyDescent="0.25">
      <c r="A61" s="15" t="s">
        <v>26</v>
      </c>
      <c r="B61" s="15" t="s">
        <v>28</v>
      </c>
      <c r="C61" s="15" t="s">
        <v>26</v>
      </c>
      <c r="D61" s="21">
        <v>4456600001</v>
      </c>
      <c r="E61" s="15">
        <v>2011</v>
      </c>
      <c r="F61" s="16">
        <v>40544</v>
      </c>
      <c r="G61" s="16">
        <v>40632</v>
      </c>
      <c r="H61" s="15" t="s">
        <v>31</v>
      </c>
      <c r="I61" s="17">
        <v>13278.2</v>
      </c>
      <c r="J61" s="15" t="s">
        <v>27</v>
      </c>
      <c r="K61" s="19">
        <v>13278.2</v>
      </c>
      <c r="L61" s="15" t="s">
        <v>27</v>
      </c>
      <c r="M61" s="28">
        <f t="shared" si="0"/>
        <v>2</v>
      </c>
    </row>
    <row r="62" spans="1:13" ht="15" customHeight="1" x14ac:dyDescent="0.25">
      <c r="A62" s="15" t="s">
        <v>26</v>
      </c>
      <c r="B62" s="15" t="s">
        <v>28</v>
      </c>
      <c r="C62" s="15" t="s">
        <v>26</v>
      </c>
      <c r="D62" s="21">
        <v>4456600001</v>
      </c>
      <c r="E62" s="15">
        <v>2011</v>
      </c>
      <c r="F62" s="16">
        <v>40544</v>
      </c>
      <c r="G62" s="16">
        <v>40632</v>
      </c>
      <c r="H62" s="15" t="s">
        <v>31</v>
      </c>
      <c r="I62" s="17">
        <v>50.71</v>
      </c>
      <c r="J62" s="15" t="s">
        <v>27</v>
      </c>
      <c r="K62" s="19">
        <v>50.71</v>
      </c>
      <c r="L62" s="15" t="s">
        <v>27</v>
      </c>
      <c r="M62" s="28">
        <f t="shared" si="0"/>
        <v>1</v>
      </c>
    </row>
    <row r="63" spans="1:13" ht="15" customHeight="1" x14ac:dyDescent="0.25">
      <c r="A63" s="15" t="s">
        <v>26</v>
      </c>
      <c r="B63" s="15" t="s">
        <v>28</v>
      </c>
      <c r="C63" s="15" t="s">
        <v>26</v>
      </c>
      <c r="D63" s="21">
        <v>4456600001</v>
      </c>
      <c r="E63" s="15">
        <v>2011</v>
      </c>
      <c r="F63" s="16">
        <v>40544</v>
      </c>
      <c r="G63" s="16">
        <v>40544</v>
      </c>
      <c r="H63" s="15" t="s">
        <v>30</v>
      </c>
      <c r="I63" s="17">
        <v>-759.13</v>
      </c>
      <c r="J63" s="15" t="s">
        <v>27</v>
      </c>
      <c r="K63" s="19">
        <v>-759.13</v>
      </c>
      <c r="L63" s="15" t="s">
        <v>27</v>
      </c>
      <c r="M63" s="28">
        <f t="shared" si="0"/>
        <v>1</v>
      </c>
    </row>
    <row r="64" spans="1:13" ht="15" customHeight="1" x14ac:dyDescent="0.25">
      <c r="A64" s="15" t="s">
        <v>26</v>
      </c>
      <c r="B64" s="15" t="s">
        <v>28</v>
      </c>
      <c r="C64" s="15" t="s">
        <v>26</v>
      </c>
      <c r="D64" s="21">
        <v>4456600001</v>
      </c>
      <c r="E64" s="15">
        <v>2011</v>
      </c>
      <c r="F64" s="16">
        <v>40544</v>
      </c>
      <c r="G64" s="16">
        <v>40854</v>
      </c>
      <c r="H64" s="15" t="s">
        <v>30</v>
      </c>
      <c r="I64" s="17">
        <v>-83690.73</v>
      </c>
      <c r="J64" s="15" t="s">
        <v>27</v>
      </c>
      <c r="K64" s="19">
        <v>-83690.73</v>
      </c>
      <c r="L64" s="15" t="s">
        <v>27</v>
      </c>
      <c r="M64" s="28">
        <f t="shared" si="0"/>
        <v>1</v>
      </c>
    </row>
    <row r="65" spans="1:13" ht="15" customHeight="1" x14ac:dyDescent="0.25">
      <c r="A65" s="15" t="s">
        <v>26</v>
      </c>
      <c r="B65" s="15" t="s">
        <v>28</v>
      </c>
      <c r="C65" s="15" t="s">
        <v>26</v>
      </c>
      <c r="D65" s="21">
        <v>4456600001</v>
      </c>
      <c r="E65" s="15">
        <v>2011</v>
      </c>
      <c r="F65" s="16">
        <v>40544</v>
      </c>
      <c r="G65" s="16">
        <v>40778</v>
      </c>
      <c r="H65" s="15" t="s">
        <v>31</v>
      </c>
      <c r="I65" s="17">
        <v>104599.75</v>
      </c>
      <c r="J65" s="15" t="s">
        <v>27</v>
      </c>
      <c r="K65" s="19">
        <v>104599.75</v>
      </c>
      <c r="L65" s="15" t="s">
        <v>27</v>
      </c>
      <c r="M65" s="28">
        <f t="shared" si="0"/>
        <v>1</v>
      </c>
    </row>
    <row r="66" spans="1:13" ht="15" customHeight="1" x14ac:dyDescent="0.25">
      <c r="A66" s="15" t="s">
        <v>26</v>
      </c>
      <c r="B66" s="15" t="s">
        <v>28</v>
      </c>
      <c r="C66" s="15" t="s">
        <v>26</v>
      </c>
      <c r="D66" s="21">
        <v>4456600001</v>
      </c>
      <c r="E66" s="15">
        <v>2011</v>
      </c>
      <c r="F66" s="16">
        <v>40544</v>
      </c>
      <c r="G66" s="16">
        <v>40900</v>
      </c>
      <c r="H66" s="15" t="s">
        <v>30</v>
      </c>
      <c r="I66" s="17">
        <v>-310114.71999999997</v>
      </c>
      <c r="J66" s="15" t="s">
        <v>27</v>
      </c>
      <c r="K66" s="18">
        <v>-310114.71999999997</v>
      </c>
      <c r="L66" s="15" t="s">
        <v>27</v>
      </c>
      <c r="M66" s="28">
        <f t="shared" si="0"/>
        <v>1</v>
      </c>
    </row>
    <row r="67" spans="1:13" ht="15" customHeight="1" x14ac:dyDescent="0.25">
      <c r="A67" s="15" t="s">
        <v>26</v>
      </c>
      <c r="B67" s="15" t="s">
        <v>28</v>
      </c>
      <c r="C67" s="15" t="s">
        <v>26</v>
      </c>
      <c r="D67" s="21">
        <v>4456600001</v>
      </c>
      <c r="E67" s="15">
        <v>2011</v>
      </c>
      <c r="F67" s="16">
        <v>40544</v>
      </c>
      <c r="G67" s="16">
        <v>40900</v>
      </c>
      <c r="H67" s="15" t="s">
        <v>30</v>
      </c>
      <c r="I67" s="17">
        <v>-66987.210000000006</v>
      </c>
      <c r="J67" s="15" t="s">
        <v>27</v>
      </c>
      <c r="K67" s="18">
        <v>-66987.210000000006</v>
      </c>
      <c r="L67" s="15" t="s">
        <v>27</v>
      </c>
      <c r="M67" s="28">
        <f t="shared" ref="M67:M130" si="1">IF(COUNTIF($K$2:$K$159,-ABS($K67))=2,1,SUMPRODUCT(($D$2:$D$159=$D67)*(ABS($K$2:$K$159)=ABS($K67))))</f>
        <v>1</v>
      </c>
    </row>
    <row r="68" spans="1:13" ht="15" customHeight="1" x14ac:dyDescent="0.25">
      <c r="A68" s="15" t="s">
        <v>26</v>
      </c>
      <c r="B68" s="15" t="s">
        <v>28</v>
      </c>
      <c r="C68" s="15" t="s">
        <v>26</v>
      </c>
      <c r="D68" s="21">
        <v>4456600001</v>
      </c>
      <c r="E68" s="15">
        <v>2011</v>
      </c>
      <c r="F68" s="16">
        <v>40544</v>
      </c>
      <c r="G68" s="16">
        <v>40878</v>
      </c>
      <c r="H68" s="15" t="s">
        <v>30</v>
      </c>
      <c r="I68" s="17">
        <v>-197.42</v>
      </c>
      <c r="J68" s="15" t="s">
        <v>27</v>
      </c>
      <c r="K68" s="18">
        <v>-197.42</v>
      </c>
      <c r="L68" s="15" t="s">
        <v>27</v>
      </c>
      <c r="M68" s="28">
        <f t="shared" si="1"/>
        <v>2</v>
      </c>
    </row>
    <row r="69" spans="1:13" ht="15" customHeight="1" x14ac:dyDescent="0.25">
      <c r="A69" s="15" t="s">
        <v>26</v>
      </c>
      <c r="B69" s="15" t="s">
        <v>28</v>
      </c>
      <c r="C69" s="15" t="s">
        <v>26</v>
      </c>
      <c r="D69" s="21">
        <v>4456600001</v>
      </c>
      <c r="E69" s="15">
        <v>2011</v>
      </c>
      <c r="F69" s="16">
        <v>40544</v>
      </c>
      <c r="G69" s="16">
        <v>40878</v>
      </c>
      <c r="H69" s="15" t="s">
        <v>31</v>
      </c>
      <c r="I69" s="17">
        <v>197.42</v>
      </c>
      <c r="J69" s="15" t="s">
        <v>27</v>
      </c>
      <c r="K69" s="18">
        <v>197.42</v>
      </c>
      <c r="L69" s="15" t="s">
        <v>27</v>
      </c>
      <c r="M69" s="28">
        <f t="shared" si="1"/>
        <v>2</v>
      </c>
    </row>
    <row r="70" spans="1:13" ht="15" customHeight="1" x14ac:dyDescent="0.25">
      <c r="A70" s="15" t="s">
        <v>26</v>
      </c>
      <c r="B70" s="15" t="s">
        <v>28</v>
      </c>
      <c r="C70" s="15" t="s">
        <v>26</v>
      </c>
      <c r="D70" s="21">
        <v>4456600001</v>
      </c>
      <c r="E70" s="15">
        <v>2011</v>
      </c>
      <c r="F70" s="16">
        <v>40544</v>
      </c>
      <c r="G70" s="16">
        <v>40877</v>
      </c>
      <c r="H70" s="15" t="s">
        <v>30</v>
      </c>
      <c r="I70" s="17">
        <v>-499201.88</v>
      </c>
      <c r="J70" s="15" t="s">
        <v>27</v>
      </c>
      <c r="K70" s="18">
        <v>-499201.88</v>
      </c>
      <c r="L70" s="15" t="s">
        <v>27</v>
      </c>
      <c r="M70" s="28">
        <f t="shared" si="1"/>
        <v>1</v>
      </c>
    </row>
    <row r="71" spans="1:13" ht="15" customHeight="1" x14ac:dyDescent="0.25">
      <c r="A71" s="15" t="s">
        <v>26</v>
      </c>
      <c r="B71" s="15" t="s">
        <v>28</v>
      </c>
      <c r="C71" s="15" t="s">
        <v>26</v>
      </c>
      <c r="D71" s="21">
        <v>4456600001</v>
      </c>
      <c r="E71" s="15">
        <v>2011</v>
      </c>
      <c r="F71" s="16">
        <v>40544</v>
      </c>
      <c r="G71" s="16">
        <v>40864</v>
      </c>
      <c r="H71" s="15" t="s">
        <v>30</v>
      </c>
      <c r="I71" s="17">
        <v>-1435596.62</v>
      </c>
      <c r="J71" s="15" t="s">
        <v>27</v>
      </c>
      <c r="K71" s="18">
        <v>-1435596.62</v>
      </c>
      <c r="L71" s="15" t="s">
        <v>27</v>
      </c>
      <c r="M71" s="28">
        <f t="shared" si="1"/>
        <v>1</v>
      </c>
    </row>
    <row r="72" spans="1:13" ht="15" customHeight="1" x14ac:dyDescent="0.25">
      <c r="A72" s="15" t="s">
        <v>26</v>
      </c>
      <c r="B72" s="15" t="s">
        <v>28</v>
      </c>
      <c r="C72" s="15" t="s">
        <v>26</v>
      </c>
      <c r="D72" s="21">
        <v>4456600001</v>
      </c>
      <c r="E72" s="15">
        <v>2011</v>
      </c>
      <c r="F72" s="16">
        <v>40544</v>
      </c>
      <c r="G72" s="16">
        <v>40857</v>
      </c>
      <c r="H72" s="15" t="s">
        <v>31</v>
      </c>
      <c r="I72" s="17">
        <v>71387.490000000005</v>
      </c>
      <c r="J72" s="15" t="s">
        <v>27</v>
      </c>
      <c r="K72" s="19">
        <v>71387.490000000005</v>
      </c>
      <c r="L72" s="15" t="s">
        <v>27</v>
      </c>
      <c r="M72" s="28">
        <f t="shared" si="1"/>
        <v>1</v>
      </c>
    </row>
    <row r="73" spans="1:13" ht="15" customHeight="1" x14ac:dyDescent="0.25">
      <c r="A73" s="15" t="s">
        <v>26</v>
      </c>
      <c r="B73" s="15" t="s">
        <v>28</v>
      </c>
      <c r="C73" s="15" t="s">
        <v>26</v>
      </c>
      <c r="D73" s="21">
        <v>4456600001</v>
      </c>
      <c r="E73" s="15">
        <v>2011</v>
      </c>
      <c r="F73" s="16">
        <v>40544</v>
      </c>
      <c r="G73" s="16">
        <v>40857</v>
      </c>
      <c r="H73" s="15" t="s">
        <v>31</v>
      </c>
      <c r="I73" s="17">
        <v>14194.05</v>
      </c>
      <c r="J73" s="15" t="s">
        <v>27</v>
      </c>
      <c r="K73" s="19">
        <v>14194.05</v>
      </c>
      <c r="L73" s="15" t="s">
        <v>27</v>
      </c>
      <c r="M73" s="28">
        <f t="shared" si="1"/>
        <v>1</v>
      </c>
    </row>
    <row r="74" spans="1:13" ht="15" customHeight="1" x14ac:dyDescent="0.25">
      <c r="A74" s="15" t="s">
        <v>26</v>
      </c>
      <c r="B74" s="15" t="s">
        <v>28</v>
      </c>
      <c r="C74" s="15" t="s">
        <v>26</v>
      </c>
      <c r="D74" s="21">
        <v>4456600001</v>
      </c>
      <c r="E74" s="15">
        <v>2011</v>
      </c>
      <c r="F74" s="16">
        <v>40544</v>
      </c>
      <c r="G74" s="16">
        <v>40857</v>
      </c>
      <c r="H74" s="15" t="s">
        <v>31</v>
      </c>
      <c r="I74" s="17">
        <v>4323.28</v>
      </c>
      <c r="J74" s="15" t="s">
        <v>27</v>
      </c>
      <c r="K74" s="19">
        <v>4323.28</v>
      </c>
      <c r="L74" s="15" t="s">
        <v>27</v>
      </c>
      <c r="M74" s="28">
        <f t="shared" si="1"/>
        <v>1</v>
      </c>
    </row>
    <row r="75" spans="1:13" ht="15" customHeight="1" x14ac:dyDescent="0.25">
      <c r="A75" s="15" t="s">
        <v>26</v>
      </c>
      <c r="B75" s="15" t="s">
        <v>28</v>
      </c>
      <c r="C75" s="15" t="s">
        <v>26</v>
      </c>
      <c r="D75" s="21">
        <v>4456600001</v>
      </c>
      <c r="E75" s="15">
        <v>2011</v>
      </c>
      <c r="F75" s="16">
        <v>40544</v>
      </c>
      <c r="G75" s="16">
        <v>40862</v>
      </c>
      <c r="H75" s="15" t="s">
        <v>30</v>
      </c>
      <c r="I75" s="17">
        <v>-67472.81</v>
      </c>
      <c r="J75" s="15" t="s">
        <v>27</v>
      </c>
      <c r="K75" s="19">
        <v>-67472.81</v>
      </c>
      <c r="L75" s="15" t="s">
        <v>27</v>
      </c>
      <c r="M75" s="28">
        <f t="shared" si="1"/>
        <v>1</v>
      </c>
    </row>
    <row r="76" spans="1:13" ht="15" customHeight="1" x14ac:dyDescent="0.25">
      <c r="A76" s="15" t="s">
        <v>26</v>
      </c>
      <c r="B76" s="15" t="s">
        <v>28</v>
      </c>
      <c r="C76" s="15" t="s">
        <v>26</v>
      </c>
      <c r="D76" s="21">
        <v>4456600001</v>
      </c>
      <c r="E76" s="15">
        <v>2011</v>
      </c>
      <c r="F76" s="16">
        <v>40544</v>
      </c>
      <c r="G76" s="16">
        <v>40817</v>
      </c>
      <c r="H76" s="15" t="s">
        <v>31</v>
      </c>
      <c r="I76" s="17">
        <v>676.4</v>
      </c>
      <c r="J76" s="15" t="s">
        <v>27</v>
      </c>
      <c r="K76" s="19">
        <v>676.4</v>
      </c>
      <c r="L76" s="15" t="s">
        <v>27</v>
      </c>
      <c r="M76" s="28">
        <f t="shared" si="1"/>
        <v>1</v>
      </c>
    </row>
    <row r="77" spans="1:13" ht="15" customHeight="1" x14ac:dyDescent="0.25">
      <c r="A77" s="15" t="s">
        <v>26</v>
      </c>
      <c r="B77" s="15" t="s">
        <v>28</v>
      </c>
      <c r="C77" s="15" t="s">
        <v>26</v>
      </c>
      <c r="D77" s="21">
        <v>4456600001</v>
      </c>
      <c r="E77" s="15">
        <v>2011</v>
      </c>
      <c r="F77" s="16">
        <v>40544</v>
      </c>
      <c r="G77" s="16">
        <v>40794</v>
      </c>
      <c r="H77" s="15" t="s">
        <v>30</v>
      </c>
      <c r="I77" s="17">
        <v>-728.08</v>
      </c>
      <c r="J77" s="15" t="s">
        <v>27</v>
      </c>
      <c r="K77" s="19">
        <v>-728.08</v>
      </c>
      <c r="L77" s="15" t="s">
        <v>27</v>
      </c>
      <c r="M77" s="28">
        <f t="shared" si="1"/>
        <v>3</v>
      </c>
    </row>
    <row r="78" spans="1:13" ht="15" customHeight="1" x14ac:dyDescent="0.25">
      <c r="A78" s="15" t="s">
        <v>26</v>
      </c>
      <c r="B78" s="15" t="s">
        <v>28</v>
      </c>
      <c r="C78" s="15" t="s">
        <v>26</v>
      </c>
      <c r="D78" s="21">
        <v>4456600001</v>
      </c>
      <c r="E78" s="15">
        <v>2011</v>
      </c>
      <c r="F78" s="16">
        <v>40544</v>
      </c>
      <c r="G78" s="16">
        <v>40794</v>
      </c>
      <c r="H78" s="15" t="s">
        <v>31</v>
      </c>
      <c r="I78" s="17">
        <v>728.08</v>
      </c>
      <c r="J78" s="15" t="s">
        <v>27</v>
      </c>
      <c r="K78" s="19">
        <v>728.08</v>
      </c>
      <c r="L78" s="15" t="s">
        <v>27</v>
      </c>
      <c r="M78" s="28">
        <f t="shared" si="1"/>
        <v>3</v>
      </c>
    </row>
    <row r="79" spans="1:13" ht="15" customHeight="1" x14ac:dyDescent="0.25">
      <c r="A79" s="15" t="s">
        <v>26</v>
      </c>
      <c r="B79" s="15" t="s">
        <v>28</v>
      </c>
      <c r="C79" s="15" t="s">
        <v>26</v>
      </c>
      <c r="D79" s="21">
        <v>4456600001</v>
      </c>
      <c r="E79" s="15">
        <v>2011</v>
      </c>
      <c r="F79" s="16">
        <v>40544</v>
      </c>
      <c r="G79" s="16">
        <v>40794</v>
      </c>
      <c r="H79" s="15" t="s">
        <v>31</v>
      </c>
      <c r="I79" s="17">
        <v>728.08</v>
      </c>
      <c r="J79" s="15" t="s">
        <v>27</v>
      </c>
      <c r="K79" s="19">
        <v>728.08</v>
      </c>
      <c r="L79" s="15" t="s">
        <v>27</v>
      </c>
      <c r="M79" s="28">
        <f t="shared" si="1"/>
        <v>3</v>
      </c>
    </row>
    <row r="80" spans="1:13" ht="15" customHeight="1" x14ac:dyDescent="0.25">
      <c r="A80" s="15" t="s">
        <v>26</v>
      </c>
      <c r="B80" s="15" t="s">
        <v>28</v>
      </c>
      <c r="C80" s="15" t="s">
        <v>26</v>
      </c>
      <c r="D80" s="21">
        <v>4456600001</v>
      </c>
      <c r="E80" s="15">
        <v>2011</v>
      </c>
      <c r="F80" s="16">
        <v>40544</v>
      </c>
      <c r="G80" s="16">
        <v>40787</v>
      </c>
      <c r="H80" s="15" t="s">
        <v>31</v>
      </c>
      <c r="I80" s="17">
        <v>1278.33</v>
      </c>
      <c r="J80" s="15" t="s">
        <v>27</v>
      </c>
      <c r="K80" s="19">
        <v>1278.33</v>
      </c>
      <c r="L80" s="15" t="s">
        <v>27</v>
      </c>
      <c r="M80" s="28">
        <f t="shared" si="1"/>
        <v>1</v>
      </c>
    </row>
    <row r="81" spans="1:13" ht="15" customHeight="1" x14ac:dyDescent="0.25">
      <c r="A81" s="15" t="s">
        <v>26</v>
      </c>
      <c r="B81" s="15" t="s">
        <v>28</v>
      </c>
      <c r="C81" s="15" t="s">
        <v>26</v>
      </c>
      <c r="D81" s="21">
        <v>4456600001</v>
      </c>
      <c r="E81" s="15">
        <v>2011</v>
      </c>
      <c r="F81" s="16">
        <v>40544</v>
      </c>
      <c r="G81" s="16">
        <v>40787</v>
      </c>
      <c r="H81" s="15" t="s">
        <v>31</v>
      </c>
      <c r="I81" s="17">
        <v>61320.6</v>
      </c>
      <c r="J81" s="15" t="s">
        <v>27</v>
      </c>
      <c r="K81" s="19">
        <v>61320.6</v>
      </c>
      <c r="L81" s="15" t="s">
        <v>27</v>
      </c>
      <c r="M81" s="28">
        <f t="shared" si="1"/>
        <v>1</v>
      </c>
    </row>
    <row r="82" spans="1:13" ht="15" customHeight="1" x14ac:dyDescent="0.25">
      <c r="A82" s="15" t="s">
        <v>26</v>
      </c>
      <c r="B82" s="15" t="s">
        <v>28</v>
      </c>
      <c r="C82" s="15" t="s">
        <v>26</v>
      </c>
      <c r="D82" s="21">
        <v>4456600001</v>
      </c>
      <c r="E82" s="15">
        <v>2011</v>
      </c>
      <c r="F82" s="16">
        <v>40544</v>
      </c>
      <c r="G82" s="16">
        <v>40787</v>
      </c>
      <c r="H82" s="15" t="s">
        <v>31</v>
      </c>
      <c r="I82" s="17">
        <v>1482</v>
      </c>
      <c r="J82" s="15" t="s">
        <v>27</v>
      </c>
      <c r="K82" s="19">
        <v>1482</v>
      </c>
      <c r="L82" s="15" t="s">
        <v>27</v>
      </c>
      <c r="M82" s="28">
        <f t="shared" si="1"/>
        <v>1</v>
      </c>
    </row>
    <row r="83" spans="1:13" ht="15" customHeight="1" x14ac:dyDescent="0.25">
      <c r="A83" s="15" t="s">
        <v>26</v>
      </c>
      <c r="B83" s="15" t="s">
        <v>28</v>
      </c>
      <c r="C83" s="15" t="s">
        <v>26</v>
      </c>
      <c r="D83" s="21">
        <v>4456600001</v>
      </c>
      <c r="E83" s="15">
        <v>2011</v>
      </c>
      <c r="F83" s="16">
        <v>40544</v>
      </c>
      <c r="G83" s="16">
        <v>40756</v>
      </c>
      <c r="H83" s="15" t="s">
        <v>31</v>
      </c>
      <c r="I83" s="17">
        <v>2663.8</v>
      </c>
      <c r="J83" s="15" t="s">
        <v>27</v>
      </c>
      <c r="K83" s="19">
        <v>2663.8</v>
      </c>
      <c r="L83" s="15" t="s">
        <v>27</v>
      </c>
      <c r="M83" s="28">
        <f t="shared" si="1"/>
        <v>1</v>
      </c>
    </row>
    <row r="84" spans="1:13" ht="15" customHeight="1" x14ac:dyDescent="0.25">
      <c r="A84" s="15" t="s">
        <v>26</v>
      </c>
      <c r="B84" s="15" t="s">
        <v>28</v>
      </c>
      <c r="C84" s="15" t="s">
        <v>26</v>
      </c>
      <c r="D84" s="21">
        <v>4456600001</v>
      </c>
      <c r="E84" s="15">
        <v>2011</v>
      </c>
      <c r="F84" s="16">
        <v>40544</v>
      </c>
      <c r="G84" s="16">
        <v>40893</v>
      </c>
      <c r="H84" s="15" t="s">
        <v>30</v>
      </c>
      <c r="I84" s="17">
        <v>-12.91</v>
      </c>
      <c r="J84" s="15" t="s">
        <v>27</v>
      </c>
      <c r="K84" s="19">
        <v>-12.91</v>
      </c>
      <c r="L84" s="15" t="s">
        <v>27</v>
      </c>
      <c r="M84" s="28">
        <f t="shared" si="1"/>
        <v>2</v>
      </c>
    </row>
    <row r="85" spans="1:13" ht="15" customHeight="1" x14ac:dyDescent="0.25">
      <c r="A85" s="15" t="s">
        <v>26</v>
      </c>
      <c r="B85" s="15" t="s">
        <v>28</v>
      </c>
      <c r="C85" s="15" t="s">
        <v>26</v>
      </c>
      <c r="D85" s="21">
        <v>4456600001</v>
      </c>
      <c r="E85" s="15">
        <v>2011</v>
      </c>
      <c r="F85" s="16">
        <v>40544</v>
      </c>
      <c r="G85" s="16">
        <v>40893</v>
      </c>
      <c r="H85" s="15" t="s">
        <v>31</v>
      </c>
      <c r="I85" s="17">
        <v>74269.820000000007</v>
      </c>
      <c r="J85" s="15" t="s">
        <v>27</v>
      </c>
      <c r="K85" s="19">
        <v>74269.820000000007</v>
      </c>
      <c r="L85" s="15" t="s">
        <v>27</v>
      </c>
      <c r="M85" s="28">
        <f t="shared" si="1"/>
        <v>1</v>
      </c>
    </row>
    <row r="86" spans="1:13" ht="15" customHeight="1" x14ac:dyDescent="0.25">
      <c r="A86" s="15" t="s">
        <v>26</v>
      </c>
      <c r="B86" s="15" t="s">
        <v>28</v>
      </c>
      <c r="C86" s="15" t="s">
        <v>26</v>
      </c>
      <c r="D86" s="21">
        <v>4456600001</v>
      </c>
      <c r="E86" s="15">
        <v>2011</v>
      </c>
      <c r="F86" s="16">
        <v>40544</v>
      </c>
      <c r="G86" s="16">
        <v>40893</v>
      </c>
      <c r="H86" s="15" t="s">
        <v>31</v>
      </c>
      <c r="I86" s="17">
        <v>64229.120000000003</v>
      </c>
      <c r="J86" s="15" t="s">
        <v>27</v>
      </c>
      <c r="K86" s="19">
        <v>64229.120000000003</v>
      </c>
      <c r="L86" s="15" t="s">
        <v>27</v>
      </c>
      <c r="M86" s="28">
        <f t="shared" si="1"/>
        <v>1</v>
      </c>
    </row>
    <row r="87" spans="1:13" ht="15" customHeight="1" x14ac:dyDescent="0.25">
      <c r="A87" s="15" t="s">
        <v>26</v>
      </c>
      <c r="B87" s="15" t="s">
        <v>28</v>
      </c>
      <c r="C87" s="15" t="s">
        <v>26</v>
      </c>
      <c r="D87" s="21">
        <v>4456600001</v>
      </c>
      <c r="E87" s="15">
        <v>2011</v>
      </c>
      <c r="F87" s="16">
        <v>40544</v>
      </c>
      <c r="G87" s="16">
        <v>40893</v>
      </c>
      <c r="H87" s="15" t="s">
        <v>31</v>
      </c>
      <c r="I87" s="17">
        <v>13278.2</v>
      </c>
      <c r="J87" s="15" t="s">
        <v>27</v>
      </c>
      <c r="K87" s="19">
        <v>13278.2</v>
      </c>
      <c r="L87" s="15" t="s">
        <v>27</v>
      </c>
      <c r="M87" s="28">
        <f t="shared" si="1"/>
        <v>2</v>
      </c>
    </row>
    <row r="88" spans="1:13" ht="15" customHeight="1" x14ac:dyDescent="0.25">
      <c r="A88" s="15" t="s">
        <v>26</v>
      </c>
      <c r="B88" s="15" t="s">
        <v>28</v>
      </c>
      <c r="C88" s="15" t="s">
        <v>26</v>
      </c>
      <c r="D88" s="21">
        <v>4456600001</v>
      </c>
      <c r="E88" s="15">
        <v>2011</v>
      </c>
      <c r="F88" s="16">
        <v>40544</v>
      </c>
      <c r="G88" s="16">
        <v>40893</v>
      </c>
      <c r="H88" s="15" t="s">
        <v>31</v>
      </c>
      <c r="I88" s="17">
        <v>4628.3999999999996</v>
      </c>
      <c r="J88" s="15" t="s">
        <v>27</v>
      </c>
      <c r="K88" s="19">
        <v>4628.3999999999996</v>
      </c>
      <c r="L88" s="15" t="s">
        <v>27</v>
      </c>
      <c r="M88" s="28">
        <f t="shared" si="1"/>
        <v>1</v>
      </c>
    </row>
    <row r="89" spans="1:13" ht="15" customHeight="1" x14ac:dyDescent="0.25">
      <c r="A89" s="15" t="s">
        <v>26</v>
      </c>
      <c r="B89" s="15" t="s">
        <v>28</v>
      </c>
      <c r="C89" s="15" t="s">
        <v>26</v>
      </c>
      <c r="D89" s="21">
        <v>4456600001</v>
      </c>
      <c r="E89" s="15">
        <v>2011</v>
      </c>
      <c r="F89" s="16">
        <v>40544</v>
      </c>
      <c r="G89" s="16">
        <v>40893</v>
      </c>
      <c r="H89" s="15" t="s">
        <v>31</v>
      </c>
      <c r="I89" s="17">
        <v>34.76</v>
      </c>
      <c r="J89" s="15" t="s">
        <v>27</v>
      </c>
      <c r="K89" s="19">
        <v>34.76</v>
      </c>
      <c r="L89" s="15" t="s">
        <v>27</v>
      </c>
      <c r="M89" s="28">
        <f t="shared" si="1"/>
        <v>1</v>
      </c>
    </row>
    <row r="90" spans="1:13" ht="15" customHeight="1" x14ac:dyDescent="0.25">
      <c r="A90" s="15" t="s">
        <v>26</v>
      </c>
      <c r="B90" s="15" t="s">
        <v>28</v>
      </c>
      <c r="C90" s="15" t="s">
        <v>26</v>
      </c>
      <c r="D90" s="21">
        <v>4456600001</v>
      </c>
      <c r="E90" s="15">
        <v>2011</v>
      </c>
      <c r="F90" s="16">
        <v>40544</v>
      </c>
      <c r="G90" s="16">
        <v>40878</v>
      </c>
      <c r="H90" s="15" t="s">
        <v>31</v>
      </c>
      <c r="I90" s="17">
        <v>3868.32</v>
      </c>
      <c r="J90" s="15" t="s">
        <v>27</v>
      </c>
      <c r="K90" s="19">
        <v>3868.32</v>
      </c>
      <c r="L90" s="15" t="s">
        <v>27</v>
      </c>
      <c r="M90" s="28">
        <f t="shared" si="1"/>
        <v>1</v>
      </c>
    </row>
    <row r="91" spans="1:13" ht="15" customHeight="1" x14ac:dyDescent="0.25">
      <c r="A91" s="15" t="s">
        <v>26</v>
      </c>
      <c r="B91" s="15" t="s">
        <v>28</v>
      </c>
      <c r="C91" s="15" t="s">
        <v>26</v>
      </c>
      <c r="D91" s="21">
        <v>4456600001</v>
      </c>
      <c r="E91" s="15">
        <v>2011</v>
      </c>
      <c r="F91" s="16">
        <v>40544</v>
      </c>
      <c r="G91" s="16">
        <v>40878</v>
      </c>
      <c r="H91" s="15" t="s">
        <v>31</v>
      </c>
      <c r="I91" s="17">
        <v>19.2</v>
      </c>
      <c r="J91" s="15" t="s">
        <v>27</v>
      </c>
      <c r="K91" s="19">
        <v>19.2</v>
      </c>
      <c r="L91" s="15" t="s">
        <v>27</v>
      </c>
      <c r="M91" s="28">
        <f t="shared" si="1"/>
        <v>2</v>
      </c>
    </row>
    <row r="92" spans="1:13" ht="15" customHeight="1" x14ac:dyDescent="0.25">
      <c r="A92" s="15" t="s">
        <v>26</v>
      </c>
      <c r="B92" s="15" t="s">
        <v>28</v>
      </c>
      <c r="C92" s="15" t="s">
        <v>26</v>
      </c>
      <c r="D92" s="21">
        <v>4456600001</v>
      </c>
      <c r="E92" s="15">
        <v>2011</v>
      </c>
      <c r="F92" s="16">
        <v>40544</v>
      </c>
      <c r="G92" s="16">
        <v>40878</v>
      </c>
      <c r="H92" s="15" t="s">
        <v>31</v>
      </c>
      <c r="I92" s="17">
        <v>13.38</v>
      </c>
      <c r="J92" s="15" t="s">
        <v>27</v>
      </c>
      <c r="K92" s="19">
        <v>13.38</v>
      </c>
      <c r="L92" s="15" t="s">
        <v>27</v>
      </c>
      <c r="M92" s="28">
        <f t="shared" si="1"/>
        <v>1</v>
      </c>
    </row>
    <row r="93" spans="1:13" ht="15" customHeight="1" x14ac:dyDescent="0.25">
      <c r="A93" s="15" t="s">
        <v>26</v>
      </c>
      <c r="B93" s="15" t="s">
        <v>28</v>
      </c>
      <c r="C93" s="15" t="s">
        <v>26</v>
      </c>
      <c r="D93" s="21">
        <v>4456600001</v>
      </c>
      <c r="E93" s="15">
        <v>2011</v>
      </c>
      <c r="F93" s="16">
        <v>40544</v>
      </c>
      <c r="G93" s="16">
        <v>40865</v>
      </c>
      <c r="H93" s="15" t="s">
        <v>31</v>
      </c>
      <c r="I93" s="17">
        <v>1029.42</v>
      </c>
      <c r="J93" s="15" t="s">
        <v>27</v>
      </c>
      <c r="K93" s="19">
        <v>1029.42</v>
      </c>
      <c r="L93" s="15" t="s">
        <v>27</v>
      </c>
      <c r="M93" s="28">
        <f t="shared" si="1"/>
        <v>1</v>
      </c>
    </row>
    <row r="94" spans="1:13" ht="15" customHeight="1" x14ac:dyDescent="0.25">
      <c r="A94" s="15" t="s">
        <v>26</v>
      </c>
      <c r="B94" s="15" t="s">
        <v>28</v>
      </c>
      <c r="C94" s="15" t="s">
        <v>26</v>
      </c>
      <c r="D94" s="21">
        <v>4456600001</v>
      </c>
      <c r="E94" s="15">
        <v>2011</v>
      </c>
      <c r="F94" s="16">
        <v>40544</v>
      </c>
      <c r="G94" s="16">
        <v>40848</v>
      </c>
      <c r="H94" s="15" t="s">
        <v>31</v>
      </c>
      <c r="I94" s="17">
        <v>2205.2199999999998</v>
      </c>
      <c r="J94" s="15" t="s">
        <v>27</v>
      </c>
      <c r="K94" s="19">
        <v>2205.2199999999998</v>
      </c>
      <c r="L94" s="15" t="s">
        <v>27</v>
      </c>
      <c r="M94" s="28">
        <f t="shared" si="1"/>
        <v>1</v>
      </c>
    </row>
    <row r="95" spans="1:13" ht="15" customHeight="1" x14ac:dyDescent="0.25">
      <c r="A95" s="15" t="s">
        <v>26</v>
      </c>
      <c r="B95" s="15" t="s">
        <v>28</v>
      </c>
      <c r="C95" s="15" t="s">
        <v>26</v>
      </c>
      <c r="D95" s="21">
        <v>4456600001</v>
      </c>
      <c r="E95" s="15">
        <v>2011</v>
      </c>
      <c r="F95" s="16">
        <v>40544</v>
      </c>
      <c r="G95" s="16">
        <v>40817</v>
      </c>
      <c r="H95" s="15" t="s">
        <v>31</v>
      </c>
      <c r="I95" s="17">
        <v>30545.39</v>
      </c>
      <c r="J95" s="15" t="s">
        <v>27</v>
      </c>
      <c r="K95" s="19">
        <v>30545.39</v>
      </c>
      <c r="L95" s="15" t="s">
        <v>27</v>
      </c>
      <c r="M95" s="28">
        <f t="shared" si="1"/>
        <v>1</v>
      </c>
    </row>
    <row r="96" spans="1:13" ht="15" customHeight="1" x14ac:dyDescent="0.25">
      <c r="A96" s="15" t="s">
        <v>26</v>
      </c>
      <c r="B96" s="15" t="s">
        <v>28</v>
      </c>
      <c r="C96" s="15" t="s">
        <v>26</v>
      </c>
      <c r="D96" s="21">
        <v>4456600001</v>
      </c>
      <c r="E96" s="15">
        <v>2011</v>
      </c>
      <c r="F96" s="16">
        <v>40544</v>
      </c>
      <c r="G96" s="16">
        <v>40787</v>
      </c>
      <c r="H96" s="15" t="s">
        <v>31</v>
      </c>
      <c r="I96" s="17">
        <v>47379.54</v>
      </c>
      <c r="J96" s="15" t="s">
        <v>27</v>
      </c>
      <c r="K96" s="19">
        <v>47379.54</v>
      </c>
      <c r="L96" s="15" t="s">
        <v>27</v>
      </c>
      <c r="M96" s="28">
        <f t="shared" si="1"/>
        <v>1</v>
      </c>
    </row>
    <row r="97" spans="1:13" ht="15" customHeight="1" x14ac:dyDescent="0.25">
      <c r="A97" s="15" t="s">
        <v>26</v>
      </c>
      <c r="B97" s="15" t="s">
        <v>28</v>
      </c>
      <c r="C97" s="15" t="s">
        <v>26</v>
      </c>
      <c r="D97" s="21">
        <v>4456600001</v>
      </c>
      <c r="E97" s="15">
        <v>2011</v>
      </c>
      <c r="F97" s="16">
        <v>40544</v>
      </c>
      <c r="G97" s="16">
        <v>40787</v>
      </c>
      <c r="H97" s="15" t="s">
        <v>31</v>
      </c>
      <c r="I97" s="17">
        <v>18241.900000000001</v>
      </c>
      <c r="J97" s="15" t="s">
        <v>27</v>
      </c>
      <c r="K97" s="19">
        <v>18241.900000000001</v>
      </c>
      <c r="L97" s="15" t="s">
        <v>27</v>
      </c>
      <c r="M97" s="28">
        <f t="shared" si="1"/>
        <v>1</v>
      </c>
    </row>
    <row r="98" spans="1:13" ht="15" customHeight="1" x14ac:dyDescent="0.25">
      <c r="A98" s="15" t="s">
        <v>26</v>
      </c>
      <c r="B98" s="15" t="s">
        <v>28</v>
      </c>
      <c r="C98" s="15" t="s">
        <v>26</v>
      </c>
      <c r="D98" s="21">
        <v>4456600001</v>
      </c>
      <c r="E98" s="15">
        <v>2011</v>
      </c>
      <c r="F98" s="16">
        <v>40544</v>
      </c>
      <c r="G98" s="16">
        <v>40787</v>
      </c>
      <c r="H98" s="15" t="s">
        <v>31</v>
      </c>
      <c r="I98" s="17">
        <v>9270.7099999999991</v>
      </c>
      <c r="J98" s="15" t="s">
        <v>27</v>
      </c>
      <c r="K98" s="19">
        <v>9270.7099999999991</v>
      </c>
      <c r="L98" s="15" t="s">
        <v>27</v>
      </c>
      <c r="M98" s="28">
        <f t="shared" si="1"/>
        <v>1</v>
      </c>
    </row>
    <row r="99" spans="1:13" ht="15" customHeight="1" x14ac:dyDescent="0.25">
      <c r="A99" s="15" t="s">
        <v>26</v>
      </c>
      <c r="B99" s="15" t="s">
        <v>28</v>
      </c>
      <c r="C99" s="15" t="s">
        <v>26</v>
      </c>
      <c r="D99" s="21">
        <v>4456600001</v>
      </c>
      <c r="E99" s="15">
        <v>2011</v>
      </c>
      <c r="F99" s="16">
        <v>40544</v>
      </c>
      <c r="G99" s="16">
        <v>40787</v>
      </c>
      <c r="H99" s="15" t="s">
        <v>31</v>
      </c>
      <c r="I99" s="17">
        <v>13551.03</v>
      </c>
      <c r="J99" s="15" t="s">
        <v>27</v>
      </c>
      <c r="K99" s="19">
        <v>13551.03</v>
      </c>
      <c r="L99" s="15" t="s">
        <v>27</v>
      </c>
      <c r="M99" s="28">
        <f t="shared" si="1"/>
        <v>1</v>
      </c>
    </row>
    <row r="100" spans="1:13" ht="15" customHeight="1" x14ac:dyDescent="0.25">
      <c r="A100" s="15" t="s">
        <v>26</v>
      </c>
      <c r="B100" s="15" t="s">
        <v>28</v>
      </c>
      <c r="C100" s="15" t="s">
        <v>26</v>
      </c>
      <c r="D100" s="21">
        <v>4456600001</v>
      </c>
      <c r="E100" s="15">
        <v>2011</v>
      </c>
      <c r="F100" s="16">
        <v>40544</v>
      </c>
      <c r="G100" s="16">
        <v>40787</v>
      </c>
      <c r="H100" s="15" t="s">
        <v>31</v>
      </c>
      <c r="I100" s="17">
        <v>6976.27</v>
      </c>
      <c r="J100" s="15" t="s">
        <v>27</v>
      </c>
      <c r="K100" s="19">
        <v>6976.27</v>
      </c>
      <c r="L100" s="15" t="s">
        <v>27</v>
      </c>
      <c r="M100" s="28">
        <f t="shared" si="1"/>
        <v>1</v>
      </c>
    </row>
    <row r="101" spans="1:13" ht="15" customHeight="1" x14ac:dyDescent="0.25">
      <c r="A101" s="15" t="s">
        <v>26</v>
      </c>
      <c r="B101" s="15" t="s">
        <v>28</v>
      </c>
      <c r="C101" s="15" t="s">
        <v>26</v>
      </c>
      <c r="D101" s="21">
        <v>4456600001</v>
      </c>
      <c r="E101" s="15">
        <v>2011</v>
      </c>
      <c r="F101" s="16">
        <v>40544</v>
      </c>
      <c r="G101" s="16">
        <v>40787</v>
      </c>
      <c r="H101" s="15" t="s">
        <v>31</v>
      </c>
      <c r="I101" s="17">
        <v>12.91</v>
      </c>
      <c r="J101" s="15" t="s">
        <v>27</v>
      </c>
      <c r="K101" s="19">
        <v>12.91</v>
      </c>
      <c r="L101" s="15" t="s">
        <v>27</v>
      </c>
      <c r="M101" s="28">
        <f t="shared" si="1"/>
        <v>2</v>
      </c>
    </row>
    <row r="102" spans="1:13" ht="15" customHeight="1" x14ac:dyDescent="0.25">
      <c r="A102" s="15" t="s">
        <v>26</v>
      </c>
      <c r="B102" s="15" t="s">
        <v>28</v>
      </c>
      <c r="C102" s="15" t="s">
        <v>26</v>
      </c>
      <c r="D102" s="21">
        <v>4456600001</v>
      </c>
      <c r="E102" s="15">
        <v>2011</v>
      </c>
      <c r="F102" s="16">
        <v>40544</v>
      </c>
      <c r="G102" s="16">
        <v>40756</v>
      </c>
      <c r="H102" s="15" t="s">
        <v>31</v>
      </c>
      <c r="I102" s="17">
        <v>78444.320000000007</v>
      </c>
      <c r="J102" s="15" t="s">
        <v>27</v>
      </c>
      <c r="K102" s="19">
        <v>78444.320000000007</v>
      </c>
      <c r="L102" s="15" t="s">
        <v>27</v>
      </c>
      <c r="M102" s="28">
        <f t="shared" si="1"/>
        <v>1</v>
      </c>
    </row>
    <row r="103" spans="1:13" ht="15" customHeight="1" x14ac:dyDescent="0.25">
      <c r="A103" s="15" t="s">
        <v>26</v>
      </c>
      <c r="B103" s="15" t="s">
        <v>28</v>
      </c>
      <c r="C103" s="15" t="s">
        <v>26</v>
      </c>
      <c r="D103" s="21">
        <v>4456600001</v>
      </c>
      <c r="E103" s="15">
        <v>2011</v>
      </c>
      <c r="F103" s="16">
        <v>40544</v>
      </c>
      <c r="G103" s="16">
        <v>40756</v>
      </c>
      <c r="H103" s="15" t="s">
        <v>31</v>
      </c>
      <c r="I103" s="17">
        <v>53152.88</v>
      </c>
      <c r="J103" s="15" t="s">
        <v>27</v>
      </c>
      <c r="K103" s="19">
        <v>53152.88</v>
      </c>
      <c r="L103" s="15" t="s">
        <v>27</v>
      </c>
      <c r="M103" s="28">
        <f t="shared" si="1"/>
        <v>1</v>
      </c>
    </row>
    <row r="104" spans="1:13" ht="15" customHeight="1" x14ac:dyDescent="0.25">
      <c r="A104" s="15" t="s">
        <v>26</v>
      </c>
      <c r="B104" s="15" t="s">
        <v>28</v>
      </c>
      <c r="C104" s="15" t="s">
        <v>26</v>
      </c>
      <c r="D104" s="21">
        <v>4456600001</v>
      </c>
      <c r="E104" s="15">
        <v>2011</v>
      </c>
      <c r="F104" s="16">
        <v>40544</v>
      </c>
      <c r="G104" s="16">
        <v>40756</v>
      </c>
      <c r="H104" s="15" t="s">
        <v>30</v>
      </c>
      <c r="I104" s="17">
        <v>-19.87</v>
      </c>
      <c r="J104" s="15" t="s">
        <v>27</v>
      </c>
      <c r="K104" s="19">
        <v>-19.87</v>
      </c>
      <c r="L104" s="15" t="s">
        <v>27</v>
      </c>
      <c r="M104" s="28">
        <f t="shared" si="1"/>
        <v>3</v>
      </c>
    </row>
    <row r="105" spans="1:13" ht="15" customHeight="1" x14ac:dyDescent="0.25">
      <c r="A105" s="15" t="s">
        <v>26</v>
      </c>
      <c r="B105" s="15" t="s">
        <v>28</v>
      </c>
      <c r="C105" s="15" t="s">
        <v>26</v>
      </c>
      <c r="D105" s="21">
        <v>4456600001</v>
      </c>
      <c r="E105" s="15">
        <v>2011</v>
      </c>
      <c r="F105" s="16">
        <v>40544</v>
      </c>
      <c r="G105" s="16">
        <v>40756</v>
      </c>
      <c r="H105" s="15" t="s">
        <v>31</v>
      </c>
      <c r="I105" s="17">
        <v>30508.3</v>
      </c>
      <c r="J105" s="15" t="s">
        <v>27</v>
      </c>
      <c r="K105" s="19">
        <v>30508.3</v>
      </c>
      <c r="L105" s="15" t="s">
        <v>27</v>
      </c>
      <c r="M105" s="28">
        <f t="shared" si="1"/>
        <v>1</v>
      </c>
    </row>
    <row r="106" spans="1:13" ht="15" customHeight="1" x14ac:dyDescent="0.25">
      <c r="A106" s="15" t="s">
        <v>26</v>
      </c>
      <c r="B106" s="15" t="s">
        <v>28</v>
      </c>
      <c r="C106" s="15" t="s">
        <v>26</v>
      </c>
      <c r="D106" s="21">
        <v>4456600001</v>
      </c>
      <c r="E106" s="15">
        <v>2011</v>
      </c>
      <c r="F106" s="16">
        <v>40544</v>
      </c>
      <c r="G106" s="16">
        <v>40756</v>
      </c>
      <c r="H106" s="15" t="s">
        <v>31</v>
      </c>
      <c r="I106" s="17">
        <v>15254.15</v>
      </c>
      <c r="J106" s="15" t="s">
        <v>27</v>
      </c>
      <c r="K106" s="19">
        <v>15254.15</v>
      </c>
      <c r="L106" s="15" t="s">
        <v>27</v>
      </c>
      <c r="M106" s="28">
        <f t="shared" si="1"/>
        <v>1</v>
      </c>
    </row>
    <row r="107" spans="1:13" ht="15" customHeight="1" x14ac:dyDescent="0.25">
      <c r="A107" s="15" t="s">
        <v>26</v>
      </c>
      <c r="B107" s="15" t="s">
        <v>28</v>
      </c>
      <c r="C107" s="15" t="s">
        <v>26</v>
      </c>
      <c r="D107" s="21">
        <v>4456600001</v>
      </c>
      <c r="E107" s="15">
        <v>2011</v>
      </c>
      <c r="F107" s="16">
        <v>40544</v>
      </c>
      <c r="G107" s="16">
        <v>40725</v>
      </c>
      <c r="H107" s="15" t="s">
        <v>31</v>
      </c>
      <c r="I107" s="17">
        <v>25825.96</v>
      </c>
      <c r="J107" s="15" t="s">
        <v>27</v>
      </c>
      <c r="K107" s="19">
        <v>25825.96</v>
      </c>
      <c r="L107" s="15" t="s">
        <v>27</v>
      </c>
      <c r="M107" s="28">
        <f t="shared" si="1"/>
        <v>1</v>
      </c>
    </row>
    <row r="108" spans="1:13" ht="15" customHeight="1" x14ac:dyDescent="0.25">
      <c r="A108" s="15" t="s">
        <v>26</v>
      </c>
      <c r="B108" s="15" t="s">
        <v>28</v>
      </c>
      <c r="C108" s="15" t="s">
        <v>26</v>
      </c>
      <c r="D108" s="21">
        <v>4456600001</v>
      </c>
      <c r="E108" s="15">
        <v>2011</v>
      </c>
      <c r="F108" s="16">
        <v>40544</v>
      </c>
      <c r="G108" s="16">
        <v>40725</v>
      </c>
      <c r="H108" s="15" t="s">
        <v>31</v>
      </c>
      <c r="I108" s="17">
        <v>71626.899999999994</v>
      </c>
      <c r="J108" s="15" t="s">
        <v>27</v>
      </c>
      <c r="K108" s="19">
        <v>71626.899999999994</v>
      </c>
      <c r="L108" s="15" t="s">
        <v>27</v>
      </c>
      <c r="M108" s="28">
        <f t="shared" si="1"/>
        <v>1</v>
      </c>
    </row>
    <row r="109" spans="1:13" ht="15" customHeight="1" x14ac:dyDescent="0.25">
      <c r="A109" s="15" t="s">
        <v>26</v>
      </c>
      <c r="B109" s="15" t="s">
        <v>28</v>
      </c>
      <c r="C109" s="15" t="s">
        <v>26</v>
      </c>
      <c r="D109" s="21">
        <v>4456600001</v>
      </c>
      <c r="E109" s="15">
        <v>2011</v>
      </c>
      <c r="F109" s="16">
        <v>40544</v>
      </c>
      <c r="G109" s="16">
        <v>40725</v>
      </c>
      <c r="H109" s="15" t="s">
        <v>31</v>
      </c>
      <c r="I109" s="17">
        <v>19.87</v>
      </c>
      <c r="J109" s="15" t="s">
        <v>27</v>
      </c>
      <c r="K109" s="19">
        <v>19.87</v>
      </c>
      <c r="L109" s="15" t="s">
        <v>27</v>
      </c>
      <c r="M109" s="28">
        <f t="shared" si="1"/>
        <v>3</v>
      </c>
    </row>
    <row r="110" spans="1:13" ht="15" customHeight="1" x14ac:dyDescent="0.25">
      <c r="A110" s="15" t="s">
        <v>26</v>
      </c>
      <c r="B110" s="15" t="s">
        <v>28</v>
      </c>
      <c r="C110" s="15" t="s">
        <v>26</v>
      </c>
      <c r="D110" s="21">
        <v>4456600001</v>
      </c>
      <c r="E110" s="15">
        <v>2011</v>
      </c>
      <c r="F110" s="16">
        <v>40544</v>
      </c>
      <c r="G110" s="16">
        <v>40704</v>
      </c>
      <c r="H110" s="15" t="s">
        <v>31</v>
      </c>
      <c r="I110" s="17">
        <v>10097.27</v>
      </c>
      <c r="J110" s="15" t="s">
        <v>27</v>
      </c>
      <c r="K110" s="19">
        <v>10097.27</v>
      </c>
      <c r="L110" s="15" t="s">
        <v>27</v>
      </c>
      <c r="M110" s="28">
        <f t="shared" si="1"/>
        <v>1</v>
      </c>
    </row>
    <row r="111" spans="1:13" ht="15" customHeight="1" x14ac:dyDescent="0.25">
      <c r="A111" s="15" t="s">
        <v>26</v>
      </c>
      <c r="B111" s="15" t="s">
        <v>28</v>
      </c>
      <c r="C111" s="15" t="s">
        <v>26</v>
      </c>
      <c r="D111" s="21">
        <v>4456600001</v>
      </c>
      <c r="E111" s="15">
        <v>2011</v>
      </c>
      <c r="F111" s="16">
        <v>40544</v>
      </c>
      <c r="G111" s="16">
        <v>40704</v>
      </c>
      <c r="H111" s="15" t="s">
        <v>31</v>
      </c>
      <c r="I111" s="17">
        <v>862.77</v>
      </c>
      <c r="J111" s="15" t="s">
        <v>27</v>
      </c>
      <c r="K111" s="19">
        <v>862.77</v>
      </c>
      <c r="L111" s="15" t="s">
        <v>27</v>
      </c>
      <c r="M111" s="28">
        <f t="shared" si="1"/>
        <v>1</v>
      </c>
    </row>
    <row r="112" spans="1:13" ht="15" customHeight="1" x14ac:dyDescent="0.25">
      <c r="A112" s="15" t="s">
        <v>26</v>
      </c>
      <c r="B112" s="15" t="s">
        <v>28</v>
      </c>
      <c r="C112" s="15" t="s">
        <v>26</v>
      </c>
      <c r="D112" s="21">
        <v>4456600001</v>
      </c>
      <c r="E112" s="15">
        <v>2011</v>
      </c>
      <c r="F112" s="16">
        <v>40544</v>
      </c>
      <c r="G112" s="16">
        <v>40704</v>
      </c>
      <c r="H112" s="15" t="s">
        <v>31</v>
      </c>
      <c r="I112" s="17">
        <v>568.86</v>
      </c>
      <c r="J112" s="15" t="s">
        <v>27</v>
      </c>
      <c r="K112" s="19">
        <v>568.86</v>
      </c>
      <c r="L112" s="15" t="s">
        <v>27</v>
      </c>
      <c r="M112" s="28">
        <f t="shared" si="1"/>
        <v>1</v>
      </c>
    </row>
    <row r="113" spans="1:13" ht="15" customHeight="1" x14ac:dyDescent="0.25">
      <c r="A113" s="15" t="s">
        <v>26</v>
      </c>
      <c r="B113" s="15" t="s">
        <v>28</v>
      </c>
      <c r="C113" s="15" t="s">
        <v>26</v>
      </c>
      <c r="D113" s="21">
        <v>4456600001</v>
      </c>
      <c r="E113" s="15">
        <v>2011</v>
      </c>
      <c r="F113" s="16">
        <v>40544</v>
      </c>
      <c r="G113" s="16">
        <v>40704</v>
      </c>
      <c r="H113" s="15" t="s">
        <v>31</v>
      </c>
      <c r="I113" s="17">
        <v>372.78</v>
      </c>
      <c r="J113" s="15" t="s">
        <v>27</v>
      </c>
      <c r="K113" s="19">
        <v>372.78</v>
      </c>
      <c r="L113" s="15" t="s">
        <v>27</v>
      </c>
      <c r="M113" s="28">
        <f t="shared" si="1"/>
        <v>1</v>
      </c>
    </row>
    <row r="114" spans="1:13" ht="15" customHeight="1" x14ac:dyDescent="0.25">
      <c r="A114" s="15" t="s">
        <v>26</v>
      </c>
      <c r="B114" s="15" t="s">
        <v>28</v>
      </c>
      <c r="C114" s="15" t="s">
        <v>26</v>
      </c>
      <c r="D114" s="21">
        <v>4456600001</v>
      </c>
      <c r="E114" s="15">
        <v>2011</v>
      </c>
      <c r="F114" s="16">
        <v>40544</v>
      </c>
      <c r="G114" s="16">
        <v>40704</v>
      </c>
      <c r="H114" s="15" t="s">
        <v>31</v>
      </c>
      <c r="I114" s="17">
        <v>171</v>
      </c>
      <c r="J114" s="15" t="s">
        <v>27</v>
      </c>
      <c r="K114" s="19">
        <v>171</v>
      </c>
      <c r="L114" s="15" t="s">
        <v>27</v>
      </c>
      <c r="M114" s="28">
        <f t="shared" si="1"/>
        <v>1</v>
      </c>
    </row>
    <row r="115" spans="1:13" ht="15" customHeight="1" x14ac:dyDescent="0.25">
      <c r="A115" s="15" t="s">
        <v>26</v>
      </c>
      <c r="B115" s="15" t="s">
        <v>28</v>
      </c>
      <c r="C115" s="15" t="s">
        <v>26</v>
      </c>
      <c r="D115" s="21">
        <v>4456600001</v>
      </c>
      <c r="E115" s="15">
        <v>2011</v>
      </c>
      <c r="F115" s="16">
        <v>40544</v>
      </c>
      <c r="G115" s="16">
        <v>40695</v>
      </c>
      <c r="H115" s="15" t="s">
        <v>31</v>
      </c>
      <c r="I115" s="17">
        <v>1722.45</v>
      </c>
      <c r="J115" s="15" t="s">
        <v>27</v>
      </c>
      <c r="K115" s="19">
        <v>1722.45</v>
      </c>
      <c r="L115" s="15" t="s">
        <v>27</v>
      </c>
      <c r="M115" s="28">
        <f t="shared" si="1"/>
        <v>1</v>
      </c>
    </row>
    <row r="116" spans="1:13" ht="15" customHeight="1" x14ac:dyDescent="0.25">
      <c r="A116" s="15" t="s">
        <v>26</v>
      </c>
      <c r="B116" s="15" t="s">
        <v>28</v>
      </c>
      <c r="C116" s="15" t="s">
        <v>26</v>
      </c>
      <c r="D116" s="21">
        <v>4456600001</v>
      </c>
      <c r="E116" s="15">
        <v>2011</v>
      </c>
      <c r="F116" s="16">
        <v>40544</v>
      </c>
      <c r="G116" s="16">
        <v>40695</v>
      </c>
      <c r="H116" s="15" t="s">
        <v>31</v>
      </c>
      <c r="I116" s="17">
        <v>427.5</v>
      </c>
      <c r="J116" s="15" t="s">
        <v>27</v>
      </c>
      <c r="K116" s="19">
        <v>427.5</v>
      </c>
      <c r="L116" s="15" t="s">
        <v>27</v>
      </c>
      <c r="M116" s="28">
        <f t="shared" si="1"/>
        <v>1</v>
      </c>
    </row>
    <row r="117" spans="1:13" ht="15" customHeight="1" x14ac:dyDescent="0.25">
      <c r="A117" s="15" t="s">
        <v>26</v>
      </c>
      <c r="B117" s="15" t="s">
        <v>28</v>
      </c>
      <c r="C117" s="15" t="s">
        <v>26</v>
      </c>
      <c r="D117" s="21">
        <v>4456600001</v>
      </c>
      <c r="E117" s="15">
        <v>2011</v>
      </c>
      <c r="F117" s="16">
        <v>40544</v>
      </c>
      <c r="G117" s="16">
        <v>40695</v>
      </c>
      <c r="H117" s="15" t="s">
        <v>31</v>
      </c>
      <c r="I117" s="17">
        <v>53113.55</v>
      </c>
      <c r="J117" s="15" t="s">
        <v>27</v>
      </c>
      <c r="K117" s="19">
        <v>53113.55</v>
      </c>
      <c r="L117" s="15" t="s">
        <v>27</v>
      </c>
      <c r="M117" s="28">
        <f t="shared" si="1"/>
        <v>1</v>
      </c>
    </row>
    <row r="118" spans="1:13" ht="15" customHeight="1" x14ac:dyDescent="0.25">
      <c r="A118" s="15" t="s">
        <v>26</v>
      </c>
      <c r="B118" s="15" t="s">
        <v>28</v>
      </c>
      <c r="C118" s="15" t="s">
        <v>26</v>
      </c>
      <c r="D118" s="21">
        <v>4456600001</v>
      </c>
      <c r="E118" s="15">
        <v>2011</v>
      </c>
      <c r="F118" s="16">
        <v>40544</v>
      </c>
      <c r="G118" s="16">
        <v>40634</v>
      </c>
      <c r="H118" s="15" t="s">
        <v>31</v>
      </c>
      <c r="I118" s="17">
        <v>919.11</v>
      </c>
      <c r="J118" s="15" t="s">
        <v>27</v>
      </c>
      <c r="K118" s="19">
        <v>919.11</v>
      </c>
      <c r="L118" s="15" t="s">
        <v>27</v>
      </c>
      <c r="M118" s="28">
        <f t="shared" si="1"/>
        <v>1</v>
      </c>
    </row>
    <row r="119" spans="1:13" ht="15" customHeight="1" x14ac:dyDescent="0.25">
      <c r="A119" s="15" t="s">
        <v>26</v>
      </c>
      <c r="B119" s="15" t="s">
        <v>28</v>
      </c>
      <c r="C119" s="15" t="s">
        <v>26</v>
      </c>
      <c r="D119" s="21">
        <v>4456600001</v>
      </c>
      <c r="E119" s="15">
        <v>2011</v>
      </c>
      <c r="F119" s="16">
        <v>40544</v>
      </c>
      <c r="G119" s="16">
        <v>40643</v>
      </c>
      <c r="H119" s="15" t="s">
        <v>31</v>
      </c>
      <c r="I119" s="17">
        <v>10181.11</v>
      </c>
      <c r="J119" s="15" t="s">
        <v>27</v>
      </c>
      <c r="K119" s="19">
        <v>10181.11</v>
      </c>
      <c r="L119" s="15" t="s">
        <v>27</v>
      </c>
      <c r="M119" s="28">
        <f t="shared" si="1"/>
        <v>1</v>
      </c>
    </row>
    <row r="120" spans="1:13" ht="15" customHeight="1" x14ac:dyDescent="0.25">
      <c r="A120" s="15" t="s">
        <v>26</v>
      </c>
      <c r="B120" s="15" t="s">
        <v>28</v>
      </c>
      <c r="C120" s="15" t="s">
        <v>26</v>
      </c>
      <c r="D120" s="21">
        <v>4456600001</v>
      </c>
      <c r="E120" s="15">
        <v>2011</v>
      </c>
      <c r="F120" s="16">
        <v>40544</v>
      </c>
      <c r="G120" s="16">
        <v>40634</v>
      </c>
      <c r="H120" s="15" t="s">
        <v>31</v>
      </c>
      <c r="I120" s="17">
        <v>19.87</v>
      </c>
      <c r="J120" s="15" t="s">
        <v>27</v>
      </c>
      <c r="K120" s="19">
        <v>19.87</v>
      </c>
      <c r="L120" s="15" t="s">
        <v>27</v>
      </c>
      <c r="M120" s="28">
        <f t="shared" si="1"/>
        <v>3</v>
      </c>
    </row>
    <row r="121" spans="1:13" ht="15" customHeight="1" x14ac:dyDescent="0.25">
      <c r="A121" s="15" t="s">
        <v>26</v>
      </c>
      <c r="B121" s="15" t="s">
        <v>28</v>
      </c>
      <c r="C121" s="15" t="s">
        <v>26</v>
      </c>
      <c r="D121" s="21">
        <v>4456600001</v>
      </c>
      <c r="E121" s="15">
        <v>2011</v>
      </c>
      <c r="F121" s="16">
        <v>40544</v>
      </c>
      <c r="G121" s="16">
        <v>40647</v>
      </c>
      <c r="H121" s="15" t="s">
        <v>31</v>
      </c>
      <c r="I121" s="17">
        <v>321.56</v>
      </c>
      <c r="J121" s="15" t="s">
        <v>27</v>
      </c>
      <c r="K121" s="19">
        <v>321.56</v>
      </c>
      <c r="L121" s="15" t="s">
        <v>27</v>
      </c>
      <c r="M121" s="28">
        <f t="shared" si="1"/>
        <v>1</v>
      </c>
    </row>
    <row r="122" spans="1:13" ht="15" customHeight="1" x14ac:dyDescent="0.25">
      <c r="A122" s="15" t="s">
        <v>26</v>
      </c>
      <c r="B122" s="15" t="s">
        <v>28</v>
      </c>
      <c r="C122" s="15" t="s">
        <v>26</v>
      </c>
      <c r="D122" s="21">
        <v>4456600001</v>
      </c>
      <c r="E122" s="15">
        <v>2011</v>
      </c>
      <c r="F122" s="16">
        <v>40544</v>
      </c>
      <c r="G122" s="16">
        <v>40634</v>
      </c>
      <c r="H122" s="15" t="s">
        <v>31</v>
      </c>
      <c r="I122" s="17">
        <v>12019.65</v>
      </c>
      <c r="J122" s="15" t="s">
        <v>27</v>
      </c>
      <c r="K122" s="19">
        <v>12019.65</v>
      </c>
      <c r="L122" s="15" t="s">
        <v>27</v>
      </c>
      <c r="M122" s="28">
        <f t="shared" si="1"/>
        <v>1</v>
      </c>
    </row>
    <row r="123" spans="1:13" ht="15" customHeight="1" x14ac:dyDescent="0.25">
      <c r="A123" s="15" t="s">
        <v>26</v>
      </c>
      <c r="B123" s="15" t="s">
        <v>28</v>
      </c>
      <c r="C123" s="15" t="s">
        <v>26</v>
      </c>
      <c r="D123" s="21">
        <v>4456600001</v>
      </c>
      <c r="E123" s="15">
        <v>2011</v>
      </c>
      <c r="F123" s="16">
        <v>40544</v>
      </c>
      <c r="G123" s="16">
        <v>40634</v>
      </c>
      <c r="H123" s="15" t="s">
        <v>31</v>
      </c>
      <c r="I123" s="17">
        <v>555.17999999999995</v>
      </c>
      <c r="J123" s="15" t="s">
        <v>27</v>
      </c>
      <c r="K123" s="19">
        <v>555.17999999999995</v>
      </c>
      <c r="L123" s="15" t="s">
        <v>27</v>
      </c>
      <c r="M123" s="28">
        <f t="shared" si="1"/>
        <v>1</v>
      </c>
    </row>
    <row r="124" spans="1:13" ht="15" customHeight="1" x14ac:dyDescent="0.25">
      <c r="A124" s="15" t="s">
        <v>26</v>
      </c>
      <c r="B124" s="15" t="s">
        <v>28</v>
      </c>
      <c r="C124" s="15" t="s">
        <v>26</v>
      </c>
      <c r="D124" s="21">
        <v>4456600001</v>
      </c>
      <c r="E124" s="15">
        <v>2011</v>
      </c>
      <c r="F124" s="16">
        <v>40544</v>
      </c>
      <c r="G124" s="16">
        <v>40634</v>
      </c>
      <c r="H124" s="15" t="s">
        <v>31</v>
      </c>
      <c r="I124" s="17">
        <v>431.76</v>
      </c>
      <c r="J124" s="15" t="s">
        <v>27</v>
      </c>
      <c r="K124" s="19">
        <v>431.76</v>
      </c>
      <c r="L124" s="15" t="s">
        <v>27</v>
      </c>
      <c r="M124" s="28">
        <f t="shared" si="1"/>
        <v>1</v>
      </c>
    </row>
    <row r="125" spans="1:13" ht="15" customHeight="1" x14ac:dyDescent="0.25">
      <c r="A125" s="15" t="s">
        <v>26</v>
      </c>
      <c r="B125" s="15" t="s">
        <v>28</v>
      </c>
      <c r="C125" s="15" t="s">
        <v>26</v>
      </c>
      <c r="D125" s="21">
        <v>4456600001</v>
      </c>
      <c r="E125" s="15">
        <v>2011</v>
      </c>
      <c r="F125" s="16">
        <v>40544</v>
      </c>
      <c r="G125" s="16">
        <v>40634</v>
      </c>
      <c r="H125" s="15" t="s">
        <v>31</v>
      </c>
      <c r="I125" s="17">
        <v>1077.3</v>
      </c>
      <c r="J125" s="15" t="s">
        <v>27</v>
      </c>
      <c r="K125" s="19">
        <v>1077.3</v>
      </c>
      <c r="L125" s="15" t="s">
        <v>27</v>
      </c>
      <c r="M125" s="28">
        <f t="shared" si="1"/>
        <v>1</v>
      </c>
    </row>
    <row r="126" spans="1:13" ht="15" customHeight="1" x14ac:dyDescent="0.25">
      <c r="A126" s="15" t="s">
        <v>26</v>
      </c>
      <c r="B126" s="15" t="s">
        <v>28</v>
      </c>
      <c r="C126" s="15" t="s">
        <v>26</v>
      </c>
      <c r="D126" s="21">
        <v>4456600001</v>
      </c>
      <c r="E126" s="15">
        <v>2011</v>
      </c>
      <c r="F126" s="16">
        <v>40544</v>
      </c>
      <c r="G126" s="16">
        <v>40634</v>
      </c>
      <c r="H126" s="15" t="s">
        <v>31</v>
      </c>
      <c r="I126" s="17">
        <v>359.1</v>
      </c>
      <c r="J126" s="15" t="s">
        <v>27</v>
      </c>
      <c r="K126" s="19">
        <v>359.1</v>
      </c>
      <c r="L126" s="15" t="s">
        <v>27</v>
      </c>
      <c r="M126" s="28">
        <f t="shared" si="1"/>
        <v>2</v>
      </c>
    </row>
    <row r="127" spans="1:13" ht="15" customHeight="1" x14ac:dyDescent="0.25">
      <c r="A127" s="15" t="s">
        <v>26</v>
      </c>
      <c r="B127" s="15" t="s">
        <v>28</v>
      </c>
      <c r="C127" s="15" t="s">
        <v>26</v>
      </c>
      <c r="D127" s="21">
        <v>4456600001</v>
      </c>
      <c r="E127" s="15">
        <v>2011</v>
      </c>
      <c r="F127" s="16">
        <v>40544</v>
      </c>
      <c r="G127" s="16">
        <v>40634</v>
      </c>
      <c r="H127" s="15" t="s">
        <v>31</v>
      </c>
      <c r="I127" s="17">
        <v>359.1</v>
      </c>
      <c r="J127" s="15" t="s">
        <v>27</v>
      </c>
      <c r="K127" s="19">
        <v>359.1</v>
      </c>
      <c r="L127" s="15" t="s">
        <v>27</v>
      </c>
      <c r="M127" s="28">
        <f t="shared" si="1"/>
        <v>2</v>
      </c>
    </row>
    <row r="128" spans="1:13" ht="15" customHeight="1" x14ac:dyDescent="0.25">
      <c r="A128" s="15" t="s">
        <v>26</v>
      </c>
      <c r="B128" s="15" t="s">
        <v>28</v>
      </c>
      <c r="C128" s="15" t="s">
        <v>26</v>
      </c>
      <c r="D128" s="21">
        <v>4456600001</v>
      </c>
      <c r="E128" s="15">
        <v>2011</v>
      </c>
      <c r="F128" s="16">
        <v>40544</v>
      </c>
      <c r="G128" s="16">
        <v>40632</v>
      </c>
      <c r="H128" s="15" t="s">
        <v>31</v>
      </c>
      <c r="I128" s="17">
        <v>3730.09</v>
      </c>
      <c r="J128" s="15" t="s">
        <v>27</v>
      </c>
      <c r="K128" s="19">
        <v>3730.09</v>
      </c>
      <c r="L128" s="15" t="s">
        <v>27</v>
      </c>
      <c r="M128" s="28">
        <f t="shared" si="1"/>
        <v>1</v>
      </c>
    </row>
    <row r="129" spans="1:13" ht="15" customHeight="1" x14ac:dyDescent="0.25">
      <c r="A129" s="15" t="s">
        <v>26</v>
      </c>
      <c r="B129" s="15" t="s">
        <v>28</v>
      </c>
      <c r="C129" s="15" t="s">
        <v>26</v>
      </c>
      <c r="D129" s="21">
        <v>4456600001</v>
      </c>
      <c r="E129" s="15">
        <v>2011</v>
      </c>
      <c r="F129" s="16">
        <v>40544</v>
      </c>
      <c r="G129" s="16">
        <v>40603</v>
      </c>
      <c r="H129" s="15" t="s">
        <v>30</v>
      </c>
      <c r="I129" s="17">
        <v>-64.459999999999994</v>
      </c>
      <c r="J129" s="15" t="s">
        <v>27</v>
      </c>
      <c r="K129" s="19">
        <v>-64.459999999999994</v>
      </c>
      <c r="L129" s="15" t="s">
        <v>27</v>
      </c>
      <c r="M129" s="28">
        <f t="shared" si="1"/>
        <v>1</v>
      </c>
    </row>
    <row r="130" spans="1:13" ht="15" customHeight="1" x14ac:dyDescent="0.25">
      <c r="A130" s="15" t="s">
        <v>26</v>
      </c>
      <c r="B130" s="15" t="s">
        <v>28</v>
      </c>
      <c r="C130" s="15" t="s">
        <v>26</v>
      </c>
      <c r="D130" s="21">
        <v>4456600001</v>
      </c>
      <c r="E130" s="15">
        <v>2011</v>
      </c>
      <c r="F130" s="16">
        <v>40544</v>
      </c>
      <c r="G130" s="16">
        <v>40603</v>
      </c>
      <c r="H130" s="15" t="s">
        <v>31</v>
      </c>
      <c r="I130" s="17">
        <v>1306.25</v>
      </c>
      <c r="J130" s="15" t="s">
        <v>27</v>
      </c>
      <c r="K130" s="19">
        <v>1306.25</v>
      </c>
      <c r="L130" s="15" t="s">
        <v>27</v>
      </c>
      <c r="M130" s="28">
        <f t="shared" si="1"/>
        <v>1</v>
      </c>
    </row>
    <row r="131" spans="1:13" ht="15" customHeight="1" x14ac:dyDescent="0.25">
      <c r="A131" s="15" t="s">
        <v>26</v>
      </c>
      <c r="B131" s="15" t="s">
        <v>28</v>
      </c>
      <c r="C131" s="15" t="s">
        <v>26</v>
      </c>
      <c r="D131" s="21">
        <v>4456600001</v>
      </c>
      <c r="E131" s="15">
        <v>2011</v>
      </c>
      <c r="F131" s="16">
        <v>40544</v>
      </c>
      <c r="G131" s="16">
        <v>40603</v>
      </c>
      <c r="H131" s="15" t="s">
        <v>31</v>
      </c>
      <c r="I131" s="17">
        <v>497.42</v>
      </c>
      <c r="J131" s="15" t="s">
        <v>27</v>
      </c>
      <c r="K131" s="19">
        <v>497.42</v>
      </c>
      <c r="L131" s="15" t="s">
        <v>27</v>
      </c>
      <c r="M131" s="28">
        <f t="shared" ref="M131:M159" si="2">IF(COUNTIF($K$2:$K$159,-ABS($K131))=2,1,SUMPRODUCT(($D$2:$D$159=$D131)*(ABS($K$2:$K$159)=ABS($K131))))</f>
        <v>1</v>
      </c>
    </row>
    <row r="132" spans="1:13" ht="15" customHeight="1" x14ac:dyDescent="0.25">
      <c r="A132" s="15" t="s">
        <v>26</v>
      </c>
      <c r="B132" s="15" t="s">
        <v>28</v>
      </c>
      <c r="C132" s="15" t="s">
        <v>26</v>
      </c>
      <c r="D132" s="21">
        <v>4456600001</v>
      </c>
      <c r="E132" s="15">
        <v>2011</v>
      </c>
      <c r="F132" s="16">
        <v>40544</v>
      </c>
      <c r="G132" s="16">
        <v>40603</v>
      </c>
      <c r="H132" s="15" t="s">
        <v>30</v>
      </c>
      <c r="I132" s="17">
        <v>-1235</v>
      </c>
      <c r="J132" s="15" t="s">
        <v>27</v>
      </c>
      <c r="K132" s="19">
        <v>-1235</v>
      </c>
      <c r="L132" s="15" t="s">
        <v>27</v>
      </c>
      <c r="M132" s="28">
        <f t="shared" si="2"/>
        <v>1</v>
      </c>
    </row>
    <row r="133" spans="1:13" ht="15" customHeight="1" x14ac:dyDescent="0.25">
      <c r="A133" s="15" t="s">
        <v>26</v>
      </c>
      <c r="B133" s="15" t="s">
        <v>28</v>
      </c>
      <c r="C133" s="15" t="s">
        <v>26</v>
      </c>
      <c r="D133" s="21">
        <v>4456600001</v>
      </c>
      <c r="E133" s="15">
        <v>2011</v>
      </c>
      <c r="F133" s="16">
        <v>40544</v>
      </c>
      <c r="G133" s="16">
        <v>40603</v>
      </c>
      <c r="H133" s="15" t="s">
        <v>31</v>
      </c>
      <c r="I133" s="17">
        <v>414.2</v>
      </c>
      <c r="J133" s="15" t="s">
        <v>27</v>
      </c>
      <c r="K133" s="19">
        <v>414.2</v>
      </c>
      <c r="L133" s="15" t="s">
        <v>27</v>
      </c>
      <c r="M133" s="28">
        <f t="shared" si="2"/>
        <v>1</v>
      </c>
    </row>
    <row r="134" spans="1:13" ht="15" customHeight="1" x14ac:dyDescent="0.25">
      <c r="A134" s="15" t="s">
        <v>26</v>
      </c>
      <c r="B134" s="15" t="s">
        <v>28</v>
      </c>
      <c r="C134" s="15" t="s">
        <v>26</v>
      </c>
      <c r="D134" s="21">
        <v>4456600001</v>
      </c>
      <c r="E134" s="15">
        <v>2011</v>
      </c>
      <c r="F134" s="16">
        <v>40544</v>
      </c>
      <c r="G134" s="16">
        <v>40615</v>
      </c>
      <c r="H134" s="15" t="s">
        <v>31</v>
      </c>
      <c r="I134" s="17">
        <v>1253.05</v>
      </c>
      <c r="J134" s="15" t="s">
        <v>27</v>
      </c>
      <c r="K134" s="19">
        <v>1253.05</v>
      </c>
      <c r="L134" s="15" t="s">
        <v>27</v>
      </c>
      <c r="M134" s="28">
        <f t="shared" si="2"/>
        <v>1</v>
      </c>
    </row>
    <row r="135" spans="1:13" ht="15" customHeight="1" x14ac:dyDescent="0.25">
      <c r="A135" s="15" t="s">
        <v>26</v>
      </c>
      <c r="B135" s="15" t="s">
        <v>28</v>
      </c>
      <c r="C135" s="15" t="s">
        <v>26</v>
      </c>
      <c r="D135" s="21">
        <v>4456600001</v>
      </c>
      <c r="E135" s="15">
        <v>2011</v>
      </c>
      <c r="F135" s="16">
        <v>40544</v>
      </c>
      <c r="G135" s="16">
        <v>40603</v>
      </c>
      <c r="H135" s="15" t="s">
        <v>31</v>
      </c>
      <c r="I135" s="17">
        <v>545.94000000000005</v>
      </c>
      <c r="J135" s="15" t="s">
        <v>27</v>
      </c>
      <c r="K135" s="19">
        <v>545.94000000000005</v>
      </c>
      <c r="L135" s="15" t="s">
        <v>27</v>
      </c>
      <c r="M135" s="28">
        <f t="shared" si="2"/>
        <v>1</v>
      </c>
    </row>
    <row r="136" spans="1:13" ht="15" customHeight="1" x14ac:dyDescent="0.25">
      <c r="A136" s="15" t="s">
        <v>26</v>
      </c>
      <c r="B136" s="15" t="s">
        <v>28</v>
      </c>
      <c r="C136" s="15" t="s">
        <v>26</v>
      </c>
      <c r="D136" s="21">
        <v>4456600001</v>
      </c>
      <c r="E136" s="15">
        <v>2011</v>
      </c>
      <c r="F136" s="16">
        <v>40544</v>
      </c>
      <c r="G136" s="16">
        <v>40607</v>
      </c>
      <c r="H136" s="15" t="s">
        <v>31</v>
      </c>
      <c r="I136" s="17">
        <v>3354.5</v>
      </c>
      <c r="J136" s="15" t="s">
        <v>27</v>
      </c>
      <c r="K136" s="19">
        <v>3354.5</v>
      </c>
      <c r="L136" s="15" t="s">
        <v>27</v>
      </c>
      <c r="M136" s="28">
        <f t="shared" si="2"/>
        <v>1</v>
      </c>
    </row>
    <row r="137" spans="1:13" ht="15" customHeight="1" x14ac:dyDescent="0.25">
      <c r="A137" s="15" t="s">
        <v>26</v>
      </c>
      <c r="B137" s="15" t="s">
        <v>28</v>
      </c>
      <c r="C137" s="15" t="s">
        <v>26</v>
      </c>
      <c r="D137" s="21">
        <v>4456600001</v>
      </c>
      <c r="E137" s="15">
        <v>2011</v>
      </c>
      <c r="F137" s="16">
        <v>40544</v>
      </c>
      <c r="G137" s="16">
        <v>40587</v>
      </c>
      <c r="H137" s="15" t="s">
        <v>31</v>
      </c>
      <c r="I137" s="17">
        <v>8817.66</v>
      </c>
      <c r="J137" s="15" t="s">
        <v>27</v>
      </c>
      <c r="K137" s="19">
        <v>8817.66</v>
      </c>
      <c r="L137" s="15" t="s">
        <v>27</v>
      </c>
      <c r="M137" s="28">
        <f t="shared" si="2"/>
        <v>1</v>
      </c>
    </row>
    <row r="138" spans="1:13" ht="15" customHeight="1" x14ac:dyDescent="0.25">
      <c r="A138" s="15" t="s">
        <v>26</v>
      </c>
      <c r="B138" s="15" t="s">
        <v>28</v>
      </c>
      <c r="C138" s="15" t="s">
        <v>26</v>
      </c>
      <c r="D138" s="21">
        <v>4456600001</v>
      </c>
      <c r="E138" s="15">
        <v>2011</v>
      </c>
      <c r="F138" s="16">
        <v>40544</v>
      </c>
      <c r="G138" s="16">
        <v>40587</v>
      </c>
      <c r="H138" s="15" t="s">
        <v>31</v>
      </c>
      <c r="I138" s="17">
        <v>152</v>
      </c>
      <c r="J138" s="15" t="s">
        <v>27</v>
      </c>
      <c r="K138" s="19">
        <v>152</v>
      </c>
      <c r="L138" s="15" t="s">
        <v>27</v>
      </c>
      <c r="M138" s="28">
        <f t="shared" si="2"/>
        <v>1</v>
      </c>
    </row>
    <row r="139" spans="1:13" ht="15" customHeight="1" x14ac:dyDescent="0.25">
      <c r="A139" s="15" t="s">
        <v>26</v>
      </c>
      <c r="B139" s="15" t="s">
        <v>28</v>
      </c>
      <c r="C139" s="15" t="s">
        <v>26</v>
      </c>
      <c r="D139" s="21">
        <v>4456600001</v>
      </c>
      <c r="E139" s="15">
        <v>2011</v>
      </c>
      <c r="F139" s="16">
        <v>40544</v>
      </c>
      <c r="G139" s="16">
        <v>40578</v>
      </c>
      <c r="H139" s="15" t="s">
        <v>31</v>
      </c>
      <c r="I139" s="17">
        <v>1651.06</v>
      </c>
      <c r="J139" s="15" t="s">
        <v>27</v>
      </c>
      <c r="K139" s="19">
        <v>1651.06</v>
      </c>
      <c r="L139" s="15" t="s">
        <v>27</v>
      </c>
      <c r="M139" s="28">
        <f t="shared" si="2"/>
        <v>1</v>
      </c>
    </row>
    <row r="140" spans="1:13" ht="15" customHeight="1" x14ac:dyDescent="0.25">
      <c r="A140" s="15" t="s">
        <v>26</v>
      </c>
      <c r="B140" s="15" t="s">
        <v>28</v>
      </c>
      <c r="C140" s="15" t="s">
        <v>26</v>
      </c>
      <c r="D140" s="21">
        <v>4456600001</v>
      </c>
      <c r="E140" s="15">
        <v>2011</v>
      </c>
      <c r="F140" s="16">
        <v>40544</v>
      </c>
      <c r="G140" s="16">
        <v>40578</v>
      </c>
      <c r="H140" s="15" t="s">
        <v>31</v>
      </c>
      <c r="I140" s="17">
        <v>285</v>
      </c>
      <c r="J140" s="15" t="s">
        <v>27</v>
      </c>
      <c r="K140" s="19">
        <v>285</v>
      </c>
      <c r="L140" s="15" t="s">
        <v>27</v>
      </c>
      <c r="M140" s="28">
        <f t="shared" si="2"/>
        <v>1</v>
      </c>
    </row>
    <row r="141" spans="1:13" ht="15" customHeight="1" x14ac:dyDescent="0.25">
      <c r="A141" s="15" t="s">
        <v>26</v>
      </c>
      <c r="B141" s="15" t="s">
        <v>28</v>
      </c>
      <c r="C141" s="15" t="s">
        <v>26</v>
      </c>
      <c r="D141" s="21">
        <v>4456600001</v>
      </c>
      <c r="E141" s="15">
        <v>2011</v>
      </c>
      <c r="F141" s="16">
        <v>40544</v>
      </c>
      <c r="G141" s="16">
        <v>40578</v>
      </c>
      <c r="H141" s="15" t="s">
        <v>31</v>
      </c>
      <c r="I141" s="17">
        <v>161.97999999999999</v>
      </c>
      <c r="J141" s="15" t="s">
        <v>27</v>
      </c>
      <c r="K141" s="19">
        <v>161.97999999999999</v>
      </c>
      <c r="L141" s="15" t="s">
        <v>27</v>
      </c>
      <c r="M141" s="28">
        <f t="shared" si="2"/>
        <v>1</v>
      </c>
    </row>
    <row r="142" spans="1:13" ht="15" customHeight="1" x14ac:dyDescent="0.25">
      <c r="A142" s="15" t="s">
        <v>26</v>
      </c>
      <c r="B142" s="15" t="s">
        <v>28</v>
      </c>
      <c r="C142" s="15" t="s">
        <v>26</v>
      </c>
      <c r="D142" s="21">
        <v>4456600001</v>
      </c>
      <c r="E142" s="15">
        <v>2011</v>
      </c>
      <c r="F142" s="16">
        <v>40544</v>
      </c>
      <c r="G142" s="16">
        <v>40578</v>
      </c>
      <c r="H142" s="15" t="s">
        <v>31</v>
      </c>
      <c r="I142" s="17">
        <v>144.88</v>
      </c>
      <c r="J142" s="15" t="s">
        <v>27</v>
      </c>
      <c r="K142" s="19">
        <v>144.88</v>
      </c>
      <c r="L142" s="15" t="s">
        <v>27</v>
      </c>
      <c r="M142" s="28">
        <f t="shared" si="2"/>
        <v>1</v>
      </c>
    </row>
    <row r="143" spans="1:13" ht="15" customHeight="1" x14ac:dyDescent="0.25">
      <c r="A143" s="15" t="s">
        <v>26</v>
      </c>
      <c r="B143" s="15" t="s">
        <v>28</v>
      </c>
      <c r="C143" s="15" t="s">
        <v>26</v>
      </c>
      <c r="D143" s="21">
        <v>4456600001</v>
      </c>
      <c r="E143" s="15">
        <v>2011</v>
      </c>
      <c r="F143" s="16">
        <v>40544</v>
      </c>
      <c r="G143" s="16">
        <v>40578</v>
      </c>
      <c r="H143" s="15" t="s">
        <v>31</v>
      </c>
      <c r="I143" s="17">
        <v>106.88</v>
      </c>
      <c r="J143" s="15" t="s">
        <v>27</v>
      </c>
      <c r="K143" s="19">
        <v>106.88</v>
      </c>
      <c r="L143" s="15" t="s">
        <v>27</v>
      </c>
      <c r="M143" s="28">
        <f t="shared" si="2"/>
        <v>2</v>
      </c>
    </row>
    <row r="144" spans="1:13" ht="15" customHeight="1" x14ac:dyDescent="0.25">
      <c r="A144" s="15" t="s">
        <v>26</v>
      </c>
      <c r="B144" s="15" t="s">
        <v>28</v>
      </c>
      <c r="C144" s="15" t="s">
        <v>26</v>
      </c>
      <c r="D144" s="21">
        <v>4456600001</v>
      </c>
      <c r="E144" s="15">
        <v>2011</v>
      </c>
      <c r="F144" s="16">
        <v>40544</v>
      </c>
      <c r="G144" s="16">
        <v>40578</v>
      </c>
      <c r="H144" s="15" t="s">
        <v>31</v>
      </c>
      <c r="I144" s="17">
        <v>80.62</v>
      </c>
      <c r="J144" s="15" t="s">
        <v>27</v>
      </c>
      <c r="K144" s="19">
        <v>80.62</v>
      </c>
      <c r="L144" s="15" t="s">
        <v>27</v>
      </c>
      <c r="M144" s="28">
        <f t="shared" si="2"/>
        <v>1</v>
      </c>
    </row>
    <row r="145" spans="1:13" ht="15" customHeight="1" x14ac:dyDescent="0.25">
      <c r="A145" s="15" t="s">
        <v>26</v>
      </c>
      <c r="B145" s="15" t="s">
        <v>28</v>
      </c>
      <c r="C145" s="15" t="s">
        <v>26</v>
      </c>
      <c r="D145" s="21">
        <v>4456600001</v>
      </c>
      <c r="E145" s="15">
        <v>2011</v>
      </c>
      <c r="F145" s="16">
        <v>40544</v>
      </c>
      <c r="G145" s="16">
        <v>40578</v>
      </c>
      <c r="H145" s="15" t="s">
        <v>31</v>
      </c>
      <c r="I145" s="17">
        <v>61.28</v>
      </c>
      <c r="J145" s="15" t="s">
        <v>27</v>
      </c>
      <c r="K145" s="19">
        <v>61.28</v>
      </c>
      <c r="L145" s="15" t="s">
        <v>27</v>
      </c>
      <c r="M145" s="28">
        <f t="shared" si="2"/>
        <v>1</v>
      </c>
    </row>
    <row r="146" spans="1:13" ht="15" customHeight="1" x14ac:dyDescent="0.25">
      <c r="A146" s="15" t="s">
        <v>26</v>
      </c>
      <c r="B146" s="15" t="s">
        <v>28</v>
      </c>
      <c r="C146" s="15" t="s">
        <v>26</v>
      </c>
      <c r="D146" s="21">
        <v>4456600001</v>
      </c>
      <c r="E146" s="15">
        <v>2011</v>
      </c>
      <c r="F146" s="16">
        <v>40544</v>
      </c>
      <c r="G146" s="16">
        <v>40578</v>
      </c>
      <c r="H146" s="15" t="s">
        <v>31</v>
      </c>
      <c r="I146" s="17">
        <v>106.88</v>
      </c>
      <c r="J146" s="15" t="s">
        <v>27</v>
      </c>
      <c r="K146" s="19">
        <v>106.88</v>
      </c>
      <c r="L146" s="15" t="s">
        <v>27</v>
      </c>
      <c r="M146" s="28">
        <f t="shared" si="2"/>
        <v>2</v>
      </c>
    </row>
    <row r="147" spans="1:13" ht="15" customHeight="1" x14ac:dyDescent="0.25">
      <c r="A147" s="15" t="s">
        <v>26</v>
      </c>
      <c r="B147" s="15" t="s">
        <v>28</v>
      </c>
      <c r="C147" s="15" t="s">
        <v>26</v>
      </c>
      <c r="D147" s="21">
        <v>4456600001</v>
      </c>
      <c r="E147" s="15">
        <v>2011</v>
      </c>
      <c r="F147" s="16">
        <v>40544</v>
      </c>
      <c r="G147" s="16">
        <v>40578</v>
      </c>
      <c r="H147" s="15" t="s">
        <v>31</v>
      </c>
      <c r="I147" s="17">
        <v>39.049999999999997</v>
      </c>
      <c r="J147" s="15" t="s">
        <v>27</v>
      </c>
      <c r="K147" s="19">
        <v>39.049999999999997</v>
      </c>
      <c r="L147" s="15" t="s">
        <v>27</v>
      </c>
      <c r="M147" s="28">
        <f t="shared" si="2"/>
        <v>1</v>
      </c>
    </row>
    <row r="148" spans="1:13" ht="15" customHeight="1" x14ac:dyDescent="0.25">
      <c r="A148" s="15" t="s">
        <v>26</v>
      </c>
      <c r="B148" s="15" t="s">
        <v>28</v>
      </c>
      <c r="C148" s="15" t="s">
        <v>26</v>
      </c>
      <c r="D148" s="21">
        <v>4456600001</v>
      </c>
      <c r="E148" s="15">
        <v>2011</v>
      </c>
      <c r="F148" s="16">
        <v>40544</v>
      </c>
      <c r="G148" s="16">
        <v>40587</v>
      </c>
      <c r="H148" s="15" t="s">
        <v>30</v>
      </c>
      <c r="I148" s="17">
        <v>-6089.5</v>
      </c>
      <c r="J148" s="15" t="s">
        <v>27</v>
      </c>
      <c r="K148" s="19">
        <v>-6089.5</v>
      </c>
      <c r="L148" s="15" t="s">
        <v>27</v>
      </c>
      <c r="M148" s="28">
        <f t="shared" si="2"/>
        <v>1</v>
      </c>
    </row>
    <row r="149" spans="1:13" ht="15" customHeight="1" x14ac:dyDescent="0.25">
      <c r="A149" s="15" t="s">
        <v>26</v>
      </c>
      <c r="B149" s="15" t="s">
        <v>28</v>
      </c>
      <c r="C149" s="15" t="s">
        <v>26</v>
      </c>
      <c r="D149" s="21">
        <v>4456600001</v>
      </c>
      <c r="E149" s="15">
        <v>2011</v>
      </c>
      <c r="F149" s="16">
        <v>40544</v>
      </c>
      <c r="G149" s="16">
        <v>40575</v>
      </c>
      <c r="H149" s="15" t="s">
        <v>31</v>
      </c>
      <c r="I149" s="17">
        <v>12507.32</v>
      </c>
      <c r="J149" s="15" t="s">
        <v>27</v>
      </c>
      <c r="K149" s="19">
        <v>12507.32</v>
      </c>
      <c r="L149" s="15" t="s">
        <v>27</v>
      </c>
      <c r="M149" s="28">
        <f t="shared" si="2"/>
        <v>1</v>
      </c>
    </row>
    <row r="150" spans="1:13" ht="15" customHeight="1" x14ac:dyDescent="0.25">
      <c r="A150" s="15" t="s">
        <v>26</v>
      </c>
      <c r="B150" s="15" t="s">
        <v>28</v>
      </c>
      <c r="C150" s="15" t="s">
        <v>26</v>
      </c>
      <c r="D150" s="21">
        <v>4456600001</v>
      </c>
      <c r="E150" s="15">
        <v>2011</v>
      </c>
      <c r="F150" s="16">
        <v>40544</v>
      </c>
      <c r="G150" s="16">
        <v>40575</v>
      </c>
      <c r="H150" s="15" t="s">
        <v>31</v>
      </c>
      <c r="I150" s="17">
        <v>800.95</v>
      </c>
      <c r="J150" s="15" t="s">
        <v>27</v>
      </c>
      <c r="K150" s="19">
        <v>800.95</v>
      </c>
      <c r="L150" s="15" t="s">
        <v>27</v>
      </c>
      <c r="M150" s="28">
        <f t="shared" si="2"/>
        <v>1</v>
      </c>
    </row>
    <row r="151" spans="1:13" ht="15" customHeight="1" x14ac:dyDescent="0.25">
      <c r="A151" s="15" t="s">
        <v>26</v>
      </c>
      <c r="B151" s="15" t="s">
        <v>28</v>
      </c>
      <c r="C151" s="15" t="s">
        <v>26</v>
      </c>
      <c r="D151" s="21">
        <v>4456600001</v>
      </c>
      <c r="E151" s="15">
        <v>2011</v>
      </c>
      <c r="F151" s="16">
        <v>40544</v>
      </c>
      <c r="G151" s="16">
        <v>40575</v>
      </c>
      <c r="H151" s="15" t="s">
        <v>31</v>
      </c>
      <c r="I151" s="17">
        <v>60.03</v>
      </c>
      <c r="J151" s="15" t="s">
        <v>27</v>
      </c>
      <c r="K151" s="19">
        <v>60.03</v>
      </c>
      <c r="L151" s="15" t="s">
        <v>27</v>
      </c>
      <c r="M151" s="28">
        <f t="shared" si="2"/>
        <v>2</v>
      </c>
    </row>
    <row r="152" spans="1:13" ht="15" customHeight="1" x14ac:dyDescent="0.25">
      <c r="A152" s="15" t="s">
        <v>26</v>
      </c>
      <c r="B152" s="15" t="s">
        <v>28</v>
      </c>
      <c r="C152" s="15" t="s">
        <v>26</v>
      </c>
      <c r="D152" s="21">
        <v>4456600001</v>
      </c>
      <c r="E152" s="15">
        <v>2011</v>
      </c>
      <c r="F152" s="16">
        <v>40544</v>
      </c>
      <c r="G152" s="16">
        <v>40544</v>
      </c>
      <c r="H152" s="15" t="s">
        <v>31</v>
      </c>
      <c r="I152" s="17">
        <v>944.3</v>
      </c>
      <c r="J152" s="15" t="s">
        <v>27</v>
      </c>
      <c r="K152" s="19">
        <v>944.3</v>
      </c>
      <c r="L152" s="15" t="s">
        <v>27</v>
      </c>
      <c r="M152" s="28">
        <f t="shared" si="2"/>
        <v>1</v>
      </c>
    </row>
    <row r="153" spans="1:13" ht="15" customHeight="1" x14ac:dyDescent="0.25">
      <c r="A153" s="15" t="s">
        <v>26</v>
      </c>
      <c r="B153" s="15" t="s">
        <v>28</v>
      </c>
      <c r="C153" s="15" t="s">
        <v>26</v>
      </c>
      <c r="D153" s="21">
        <v>4456600001</v>
      </c>
      <c r="E153" s="15">
        <v>2011</v>
      </c>
      <c r="F153" s="16">
        <v>40544</v>
      </c>
      <c r="G153" s="16">
        <v>40544</v>
      </c>
      <c r="H153" s="15" t="s">
        <v>31</v>
      </c>
      <c r="I153" s="17">
        <v>482.79</v>
      </c>
      <c r="J153" s="15" t="s">
        <v>27</v>
      </c>
      <c r="K153" s="19">
        <v>482.79</v>
      </c>
      <c r="L153" s="15" t="s">
        <v>27</v>
      </c>
      <c r="M153" s="28">
        <f t="shared" si="2"/>
        <v>1</v>
      </c>
    </row>
    <row r="154" spans="1:13" ht="15" customHeight="1" x14ac:dyDescent="0.25">
      <c r="A154" s="15" t="s">
        <v>26</v>
      </c>
      <c r="B154" s="15" t="s">
        <v>28</v>
      </c>
      <c r="C154" s="15" t="s">
        <v>26</v>
      </c>
      <c r="D154" s="21">
        <v>4456600001</v>
      </c>
      <c r="E154" s="15">
        <v>2011</v>
      </c>
      <c r="F154" s="16">
        <v>40544</v>
      </c>
      <c r="G154" s="16">
        <v>40544</v>
      </c>
      <c r="H154" s="15" t="s">
        <v>31</v>
      </c>
      <c r="I154" s="17">
        <v>28.12</v>
      </c>
      <c r="J154" s="15" t="s">
        <v>27</v>
      </c>
      <c r="K154" s="19">
        <v>28.12</v>
      </c>
      <c r="L154" s="15" t="s">
        <v>27</v>
      </c>
      <c r="M154" s="28">
        <f t="shared" si="2"/>
        <v>1</v>
      </c>
    </row>
    <row r="155" spans="1:13" ht="15" customHeight="1" x14ac:dyDescent="0.25">
      <c r="A155" s="15" t="s">
        <v>26</v>
      </c>
      <c r="B155" s="15" t="s">
        <v>28</v>
      </c>
      <c r="C155" s="15" t="s">
        <v>26</v>
      </c>
      <c r="D155" s="21">
        <v>4456600001</v>
      </c>
      <c r="E155" s="15">
        <v>2011</v>
      </c>
      <c r="F155" s="16">
        <v>40544</v>
      </c>
      <c r="G155" s="16">
        <v>40544</v>
      </c>
      <c r="H155" s="15" t="s">
        <v>31</v>
      </c>
      <c r="I155" s="17">
        <v>18563</v>
      </c>
      <c r="J155" s="15" t="s">
        <v>27</v>
      </c>
      <c r="K155" s="19">
        <v>18563</v>
      </c>
      <c r="L155" s="15" t="s">
        <v>27</v>
      </c>
      <c r="M155" s="28">
        <f t="shared" si="2"/>
        <v>1</v>
      </c>
    </row>
    <row r="156" spans="1:13" ht="15" customHeight="1" x14ac:dyDescent="0.25">
      <c r="A156" s="15" t="s">
        <v>26</v>
      </c>
      <c r="B156" s="15" t="s">
        <v>28</v>
      </c>
      <c r="C156" s="15" t="s">
        <v>26</v>
      </c>
      <c r="D156" s="21">
        <v>4456600001</v>
      </c>
      <c r="E156" s="15">
        <v>2011</v>
      </c>
      <c r="F156" s="16">
        <v>40544</v>
      </c>
      <c r="G156" s="16">
        <v>40544</v>
      </c>
      <c r="H156" s="15" t="s">
        <v>31</v>
      </c>
      <c r="I156" s="17">
        <v>633</v>
      </c>
      <c r="J156" s="15" t="s">
        <v>27</v>
      </c>
      <c r="K156" s="19">
        <v>633</v>
      </c>
      <c r="L156" s="15" t="s">
        <v>27</v>
      </c>
      <c r="M156" s="28">
        <f t="shared" si="2"/>
        <v>1</v>
      </c>
    </row>
    <row r="157" spans="1:13" ht="15" customHeight="1" x14ac:dyDescent="0.25">
      <c r="A157" s="15" t="s">
        <v>26</v>
      </c>
      <c r="B157" s="15" t="s">
        <v>28</v>
      </c>
      <c r="C157" s="15" t="s">
        <v>26</v>
      </c>
      <c r="D157" s="21">
        <v>4456600001</v>
      </c>
      <c r="E157" s="15">
        <v>2011</v>
      </c>
      <c r="F157" s="16">
        <v>40544</v>
      </c>
      <c r="G157" s="16">
        <v>40544</v>
      </c>
      <c r="H157" s="15" t="s">
        <v>31</v>
      </c>
      <c r="I157" s="17">
        <v>368.6</v>
      </c>
      <c r="J157" s="15" t="s">
        <v>27</v>
      </c>
      <c r="K157" s="19">
        <v>368.6</v>
      </c>
      <c r="L157" s="15" t="s">
        <v>27</v>
      </c>
      <c r="M157" s="28">
        <f t="shared" si="2"/>
        <v>1</v>
      </c>
    </row>
    <row r="158" spans="1:13" ht="15" customHeight="1" x14ac:dyDescent="0.25">
      <c r="A158" s="15" t="s">
        <v>26</v>
      </c>
      <c r="B158" s="15" t="s">
        <v>28</v>
      </c>
      <c r="C158" s="15" t="s">
        <v>26</v>
      </c>
      <c r="D158" s="21">
        <v>4456600002</v>
      </c>
      <c r="E158" s="15">
        <v>2011</v>
      </c>
      <c r="F158" s="16">
        <v>43221</v>
      </c>
      <c r="G158" s="16">
        <v>40808</v>
      </c>
      <c r="H158" s="15" t="s">
        <v>31</v>
      </c>
      <c r="I158" s="17">
        <v>14257.6</v>
      </c>
      <c r="J158" s="15" t="s">
        <v>27</v>
      </c>
      <c r="K158" s="19">
        <v>14257.6</v>
      </c>
      <c r="L158" s="15" t="s">
        <v>27</v>
      </c>
      <c r="M158" s="28">
        <f t="shared" si="2"/>
        <v>2</v>
      </c>
    </row>
    <row r="159" spans="1:13" ht="15" customHeight="1" x14ac:dyDescent="0.25">
      <c r="A159" s="15" t="s">
        <v>26</v>
      </c>
      <c r="B159" s="15" t="s">
        <v>28</v>
      </c>
      <c r="C159" s="15" t="s">
        <v>26</v>
      </c>
      <c r="D159" s="21">
        <v>4456600002</v>
      </c>
      <c r="E159" s="15">
        <v>2011</v>
      </c>
      <c r="F159" s="16">
        <v>40805</v>
      </c>
      <c r="G159" s="16">
        <v>40793</v>
      </c>
      <c r="H159" s="15" t="s">
        <v>31</v>
      </c>
      <c r="I159" s="17">
        <v>1121</v>
      </c>
      <c r="J159" s="15" t="s">
        <v>27</v>
      </c>
      <c r="K159" s="19">
        <v>1121</v>
      </c>
      <c r="L159" s="15" t="s">
        <v>27</v>
      </c>
      <c r="M159" s="28">
        <f t="shared" si="2"/>
        <v>2</v>
      </c>
    </row>
    <row r="164" spans="6:6" x14ac:dyDescent="0.25">
      <c r="F164" s="20"/>
    </row>
    <row r="166" spans="6:6" x14ac:dyDescent="0.25">
      <c r="F166" s="20"/>
    </row>
    <row r="170" spans="6:6" x14ac:dyDescent="0.25">
      <c r="F170" s="19"/>
    </row>
  </sheetData>
  <autoFilter ref="A1:X159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D5" sqref="D5"/>
    </sheetView>
  </sheetViews>
  <sheetFormatPr baseColWidth="10" defaultColWidth="9.140625" defaultRowHeight="15" x14ac:dyDescent="0.25"/>
  <cols>
    <col min="1" max="1" width="8.42578125" bestFit="1" customWidth="1"/>
    <col min="2" max="2" width="10.140625" bestFit="1" customWidth="1"/>
    <col min="3" max="3" width="8.5703125" bestFit="1" customWidth="1"/>
    <col min="4" max="4" width="10.140625" style="26" bestFit="1" customWidth="1"/>
    <col min="5" max="5" width="9.85546875" bestFit="1" customWidth="1"/>
  </cols>
  <sheetData>
    <row r="1" spans="1:5" x14ac:dyDescent="0.25">
      <c r="A1" s="1" t="s">
        <v>2</v>
      </c>
      <c r="B1" s="1" t="s">
        <v>0</v>
      </c>
      <c r="C1" s="2" t="s">
        <v>1</v>
      </c>
      <c r="D1" s="24" t="s">
        <v>3</v>
      </c>
      <c r="E1" t="s">
        <v>4</v>
      </c>
    </row>
    <row r="2" spans="1:5" x14ac:dyDescent="0.25">
      <c r="A2" s="3">
        <v>44566</v>
      </c>
      <c r="B2" s="4">
        <v>41807</v>
      </c>
      <c r="C2" s="5">
        <v>674.94</v>
      </c>
      <c r="D2" s="25">
        <f t="shared" ref="D2:D7" si="0">IF(COUNTIF($C$2:$C$18,-ABS($C2))=2,1,SUMPRODUCT(($A$2:$A$18=$A2)*(ABS($C$2:$C$18)=ABS($C2))))</f>
        <v>2</v>
      </c>
      <c r="E2" s="6">
        <f t="shared" ref="E2:E7" si="1">SUMPRODUCT(($A$2:$A$18=A2)*(ABS($C$2:$C$18)=ABS(C2)))</f>
        <v>2</v>
      </c>
    </row>
    <row r="3" spans="1:5" x14ac:dyDescent="0.25">
      <c r="A3" s="3">
        <v>44571</v>
      </c>
      <c r="B3" s="4">
        <v>41808</v>
      </c>
      <c r="C3" s="5">
        <v>1228.01</v>
      </c>
      <c r="D3" s="25">
        <f t="shared" si="0"/>
        <v>2</v>
      </c>
      <c r="E3" s="6">
        <f t="shared" si="1"/>
        <v>2</v>
      </c>
    </row>
    <row r="4" spans="1:5" x14ac:dyDescent="0.25">
      <c r="A4" s="3">
        <v>44566</v>
      </c>
      <c r="B4" s="4">
        <v>41808</v>
      </c>
      <c r="C4" s="5">
        <v>-674.94</v>
      </c>
      <c r="D4" s="25">
        <f t="shared" si="0"/>
        <v>2</v>
      </c>
      <c r="E4" s="6">
        <f t="shared" si="1"/>
        <v>2</v>
      </c>
    </row>
    <row r="5" spans="1:5" x14ac:dyDescent="0.25">
      <c r="A5" s="3">
        <v>44566</v>
      </c>
      <c r="B5" s="4">
        <v>41809</v>
      </c>
      <c r="C5" s="5">
        <v>1825.89</v>
      </c>
      <c r="D5" s="25">
        <f t="shared" si="0"/>
        <v>2</v>
      </c>
      <c r="E5" s="6">
        <f t="shared" si="1"/>
        <v>2</v>
      </c>
    </row>
    <row r="6" spans="1:5" x14ac:dyDescent="0.25">
      <c r="A6" s="3">
        <v>44571</v>
      </c>
      <c r="B6" s="4">
        <v>41809</v>
      </c>
      <c r="C6" s="5">
        <v>-1228.01</v>
      </c>
      <c r="D6" s="25">
        <f t="shared" si="0"/>
        <v>2</v>
      </c>
      <c r="E6" s="6">
        <f t="shared" si="1"/>
        <v>2</v>
      </c>
    </row>
    <row r="7" spans="1:5" x14ac:dyDescent="0.25">
      <c r="A7" s="3">
        <v>44566</v>
      </c>
      <c r="B7" s="4">
        <v>41810</v>
      </c>
      <c r="C7" s="5">
        <v>-1825.89</v>
      </c>
      <c r="D7" s="25">
        <f t="shared" si="0"/>
        <v>2</v>
      </c>
      <c r="E7" s="6">
        <f t="shared" si="1"/>
        <v>2</v>
      </c>
    </row>
    <row r="8" spans="1:5" x14ac:dyDescent="0.25">
      <c r="A8" s="7">
        <v>418</v>
      </c>
      <c r="B8" s="8">
        <v>41870</v>
      </c>
      <c r="C8" s="9">
        <v>-24.99</v>
      </c>
      <c r="D8" s="25">
        <f>IF(COUNTIF($C$2:$C$18,-ABS($C8))=2,1,SUMPRODUCT(($A$2:$A$18=$A8)*(ABS($C$2:$C$18)=ABS($C8))))</f>
        <v>1</v>
      </c>
      <c r="E8" s="10">
        <f>SUMPRODUCT(($A$2:$A$18=$A8)*(ABS($C$2:$C$18)=ABS($C8)))</f>
        <v>2</v>
      </c>
    </row>
    <row r="9" spans="1:5" x14ac:dyDescent="0.25">
      <c r="A9" s="7">
        <v>418</v>
      </c>
      <c r="B9" s="8">
        <v>41890</v>
      </c>
      <c r="C9" s="9">
        <v>-24.99</v>
      </c>
      <c r="D9" s="25">
        <f t="shared" ref="D9:D18" si="2">IF(COUNTIF($C$2:$C$18,-ABS($C9))=2,1,SUMPRODUCT(($A$2:$A$18=$A9)*(ABS($C$2:$C$18)=ABS($C9))))</f>
        <v>1</v>
      </c>
      <c r="E9" s="10">
        <f t="shared" ref="E9:E18" si="3">SUMPRODUCT(($A$2:$A$18=A9)*(ABS($C$2:$C$18)=ABS(C9)))</f>
        <v>2</v>
      </c>
    </row>
    <row r="10" spans="1:5" x14ac:dyDescent="0.25">
      <c r="A10" s="7">
        <v>418</v>
      </c>
      <c r="B10" s="8">
        <v>41899</v>
      </c>
      <c r="C10" s="9">
        <v>-29.9</v>
      </c>
      <c r="D10" s="25">
        <f t="shared" si="2"/>
        <v>1</v>
      </c>
      <c r="E10" s="10">
        <f t="shared" si="3"/>
        <v>2</v>
      </c>
    </row>
    <row r="11" spans="1:5" x14ac:dyDescent="0.25">
      <c r="A11" s="7">
        <v>418</v>
      </c>
      <c r="B11" s="8">
        <v>41901</v>
      </c>
      <c r="C11" s="9">
        <v>-29.9</v>
      </c>
      <c r="D11" s="25">
        <f t="shared" si="2"/>
        <v>1</v>
      </c>
      <c r="E11" s="10">
        <f t="shared" si="3"/>
        <v>2</v>
      </c>
    </row>
    <row r="12" spans="1:5" x14ac:dyDescent="0.25">
      <c r="A12" s="3">
        <v>418</v>
      </c>
      <c r="B12" s="4">
        <v>41906</v>
      </c>
      <c r="C12" s="5">
        <v>203.88</v>
      </c>
      <c r="D12" s="25">
        <f t="shared" si="2"/>
        <v>2</v>
      </c>
      <c r="E12" s="11">
        <f t="shared" si="3"/>
        <v>2</v>
      </c>
    </row>
    <row r="13" spans="1:5" x14ac:dyDescent="0.25">
      <c r="A13" s="3">
        <v>418</v>
      </c>
      <c r="B13" s="4">
        <v>41906</v>
      </c>
      <c r="C13" s="5">
        <v>-31</v>
      </c>
      <c r="D13" s="25">
        <f t="shared" si="2"/>
        <v>1</v>
      </c>
      <c r="E13" s="6">
        <f t="shared" si="3"/>
        <v>1</v>
      </c>
    </row>
    <row r="14" spans="1:5" x14ac:dyDescent="0.25">
      <c r="A14" s="3">
        <v>418</v>
      </c>
      <c r="B14" s="4">
        <v>41907</v>
      </c>
      <c r="C14" s="5">
        <v>1614.54</v>
      </c>
      <c r="D14" s="25">
        <f t="shared" si="2"/>
        <v>2</v>
      </c>
      <c r="E14" s="6">
        <f t="shared" si="3"/>
        <v>2</v>
      </c>
    </row>
    <row r="15" spans="1:5" x14ac:dyDescent="0.25">
      <c r="A15" s="3">
        <v>418</v>
      </c>
      <c r="B15" s="4">
        <v>41907</v>
      </c>
      <c r="C15" s="5">
        <v>-203.88</v>
      </c>
      <c r="D15" s="25">
        <f t="shared" si="2"/>
        <v>2</v>
      </c>
      <c r="E15" s="6">
        <f t="shared" si="3"/>
        <v>2</v>
      </c>
    </row>
    <row r="16" spans="1:5" x14ac:dyDescent="0.25">
      <c r="A16" s="3">
        <v>418</v>
      </c>
      <c r="B16" s="4">
        <v>41908</v>
      </c>
      <c r="C16" s="5">
        <v>954.66</v>
      </c>
      <c r="D16" s="25">
        <f t="shared" si="2"/>
        <v>2</v>
      </c>
      <c r="E16" s="6">
        <f t="shared" si="3"/>
        <v>2</v>
      </c>
    </row>
    <row r="17" spans="1:5" x14ac:dyDescent="0.25">
      <c r="A17" s="3">
        <v>418</v>
      </c>
      <c r="B17" s="4">
        <v>41908</v>
      </c>
      <c r="C17" s="5">
        <v>-1614.54</v>
      </c>
      <c r="D17" s="25">
        <f t="shared" si="2"/>
        <v>2</v>
      </c>
      <c r="E17" s="6">
        <f t="shared" si="3"/>
        <v>2</v>
      </c>
    </row>
    <row r="18" spans="1:5" x14ac:dyDescent="0.25">
      <c r="A18" s="3">
        <v>418</v>
      </c>
      <c r="B18" s="4">
        <v>41911</v>
      </c>
      <c r="C18" s="5">
        <v>-954.66</v>
      </c>
      <c r="D18" s="25">
        <f t="shared" si="2"/>
        <v>2</v>
      </c>
      <c r="E18" s="6">
        <f t="shared" si="3"/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AIDE</vt:lpstr>
      <vt:lpstr>ANCIEN POST RESOLU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2018-07-20T14:08:37Z</dcterms:modified>
</cp:coreProperties>
</file>