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atc\Documents\"/>
    </mc:Choice>
  </mc:AlternateContent>
  <xr:revisionPtr revIDLastSave="0" documentId="8_{32C6352E-2B14-4CC9-819D-B497D3EAB1BC}" xr6:coauthVersionLast="45" xr6:coauthVersionMax="45" xr10:uidLastSave="{00000000-0000-0000-0000-000000000000}"/>
  <bookViews>
    <workbookView xWindow="28680" yWindow="-120" windowWidth="29040" windowHeight="15840" xr2:uid="{FB01025D-5E4A-4F4A-A190-E18B3B737ADA}"/>
  </bookViews>
  <sheets>
    <sheet name="CA" sheetId="1" r:id="rId1"/>
    <sheet name="REMIS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6" i="1"/>
  <c r="K3" i="1"/>
  <c r="K4" i="1"/>
  <c r="K5" i="1"/>
  <c r="K2" i="1"/>
  <c r="J3" i="1"/>
  <c r="J4" i="1"/>
  <c r="J5" i="1"/>
  <c r="J6" i="1"/>
  <c r="J7" i="1"/>
  <c r="J8" i="1"/>
  <c r="J9" i="1"/>
  <c r="J2" i="1"/>
  <c r="I3" i="1"/>
  <c r="I4" i="1"/>
  <c r="I5" i="1"/>
  <c r="I6" i="1"/>
  <c r="I7" i="1"/>
  <c r="I8" i="1"/>
  <c r="I9" i="1"/>
  <c r="I2" i="1"/>
</calcChain>
</file>

<file path=xl/sharedStrings.xml><?xml version="1.0" encoding="utf-8"?>
<sst xmlns="http://schemas.openxmlformats.org/spreadsheetml/2006/main" count="54" uniqueCount="22">
  <si>
    <t>KEY</t>
  </si>
  <si>
    <t>ID COMMANDE</t>
  </si>
  <si>
    <t>Pays</t>
  </si>
  <si>
    <t>Pays corrigé</t>
  </si>
  <si>
    <t>Détail</t>
  </si>
  <si>
    <t>TYPE</t>
  </si>
  <si>
    <t>QUANTITÉ</t>
  </si>
  <si>
    <t>TTC AVR</t>
  </si>
  <si>
    <t>REMISE</t>
  </si>
  <si>
    <t>TTC APR</t>
  </si>
  <si>
    <t>HT/CA</t>
  </si>
  <si>
    <t>DEVISES</t>
  </si>
  <si>
    <t>GrÃ¨ce</t>
  </si>
  <si>
    <t>Grèce</t>
  </si>
  <si>
    <t>Accessoire</t>
  </si>
  <si>
    <t>€</t>
  </si>
  <si>
    <t>Original</t>
  </si>
  <si>
    <t>Belgique</t>
  </si>
  <si>
    <t>PRODUIT 1</t>
  </si>
  <si>
    <t>PRODUIT 2</t>
  </si>
  <si>
    <t>Order No</t>
  </si>
  <si>
    <t>Total discounts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</si>
</sst>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3" fontId="0" fillId="0" borderId="0" xfId="1" applyFont="1"/>
    <xf numFmtId="0" fontId="2" fillId="2" borderId="0" xfId="0" applyFon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BABC2-039C-417F-AF43-98389DB8F8FD}">
  <dimension ref="A1:L9"/>
  <sheetViews>
    <sheetView tabSelected="1" workbookViewId="0">
      <selection activeCell="I2" sqref="I2"/>
    </sheetView>
  </sheetViews>
  <sheetFormatPr baseColWidth="10" defaultRowHeight="15" x14ac:dyDescent="0.25"/>
  <cols>
    <col min="5" max="5" width="68.28515625" bestFit="1" customWidth="1"/>
    <col min="9" max="9" width="11.42578125" style="11"/>
  </cols>
  <sheetData>
    <row r="1" spans="1:12" x14ac:dyDescent="0.25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9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4"/>
      <c r="B2" s="4">
        <v>1</v>
      </c>
      <c r="C2" s="5" t="s">
        <v>12</v>
      </c>
      <c r="D2" s="5" t="s">
        <v>13</v>
      </c>
      <c r="E2" s="4" t="s">
        <v>18</v>
      </c>
      <c r="F2" s="6" t="s">
        <v>14</v>
      </c>
      <c r="G2" s="4">
        <v>2</v>
      </c>
      <c r="H2" s="7">
        <v>13.8</v>
      </c>
      <c r="I2" s="10">
        <f>VLOOKUP($B2,REMISES!$A:$B,2,FALSE)</f>
        <v>10.72</v>
      </c>
      <c r="J2" s="7">
        <f>H2-I2</f>
        <v>3.08</v>
      </c>
      <c r="K2" s="8">
        <f>J2/1.24</f>
        <v>2.4838709677419355</v>
      </c>
      <c r="L2" s="4" t="s">
        <v>15</v>
      </c>
    </row>
    <row r="3" spans="1:12" x14ac:dyDescent="0.25">
      <c r="A3" s="4"/>
      <c r="B3" s="4">
        <v>1</v>
      </c>
      <c r="C3" s="5" t="s">
        <v>12</v>
      </c>
      <c r="D3" s="5" t="s">
        <v>13</v>
      </c>
      <c r="E3" s="4" t="s">
        <v>19</v>
      </c>
      <c r="F3" s="6" t="s">
        <v>16</v>
      </c>
      <c r="G3" s="4">
        <v>1</v>
      </c>
      <c r="H3" s="7">
        <v>13.27</v>
      </c>
      <c r="I3" s="10">
        <f>VLOOKUP($B3,REMISES!$A:$B,2,FALSE)</f>
        <v>10.72</v>
      </c>
      <c r="J3" s="7">
        <f t="shared" ref="J3:J9" si="0">H3-I3</f>
        <v>2.5499999999999989</v>
      </c>
      <c r="K3" s="8">
        <f t="shared" ref="K3:K5" si="1">J3/1.24</f>
        <v>2.0564516129032251</v>
      </c>
      <c r="L3" s="4" t="s">
        <v>15</v>
      </c>
    </row>
    <row r="4" spans="1:12" x14ac:dyDescent="0.25">
      <c r="A4" s="4"/>
      <c r="B4" s="4">
        <v>1</v>
      </c>
      <c r="C4" s="5" t="s">
        <v>12</v>
      </c>
      <c r="D4" s="5" t="s">
        <v>13</v>
      </c>
      <c r="E4" s="4" t="s">
        <v>19</v>
      </c>
      <c r="F4" s="6" t="s">
        <v>16</v>
      </c>
      <c r="G4" s="4">
        <v>1</v>
      </c>
      <c r="H4" s="7">
        <v>13.27</v>
      </c>
      <c r="I4" s="10">
        <f>VLOOKUP($B4,REMISES!$A:$B,2,FALSE)</f>
        <v>10.72</v>
      </c>
      <c r="J4" s="7">
        <f t="shared" si="0"/>
        <v>2.5499999999999989</v>
      </c>
      <c r="K4" s="8">
        <f t="shared" si="1"/>
        <v>2.0564516129032251</v>
      </c>
      <c r="L4" s="4" t="s">
        <v>15</v>
      </c>
    </row>
    <row r="5" spans="1:12" x14ac:dyDescent="0.25">
      <c r="A5" s="4"/>
      <c r="B5" s="4">
        <v>1</v>
      </c>
      <c r="C5" s="5" t="s">
        <v>12</v>
      </c>
      <c r="D5" s="5" t="s">
        <v>13</v>
      </c>
      <c r="E5" s="4" t="s">
        <v>19</v>
      </c>
      <c r="F5" s="6" t="s">
        <v>16</v>
      </c>
      <c r="G5" s="4">
        <v>1</v>
      </c>
      <c r="H5" s="7">
        <v>13.27</v>
      </c>
      <c r="I5" s="10">
        <f>VLOOKUP($B5,REMISES!$A:$B,2,FALSE)</f>
        <v>10.72</v>
      </c>
      <c r="J5" s="7">
        <f t="shared" si="0"/>
        <v>2.5499999999999989</v>
      </c>
      <c r="K5" s="8">
        <f t="shared" si="1"/>
        <v>2.0564516129032251</v>
      </c>
      <c r="L5" s="4" t="s">
        <v>15</v>
      </c>
    </row>
    <row r="6" spans="1:12" x14ac:dyDescent="0.25">
      <c r="B6" s="4">
        <v>2</v>
      </c>
      <c r="C6" s="5" t="s">
        <v>17</v>
      </c>
      <c r="D6" s="5" t="s">
        <v>17</v>
      </c>
      <c r="E6" s="4" t="s">
        <v>18</v>
      </c>
      <c r="F6" s="6" t="s">
        <v>14</v>
      </c>
      <c r="G6" s="4">
        <v>2</v>
      </c>
      <c r="H6" s="7">
        <v>13.8</v>
      </c>
      <c r="I6" s="10">
        <f>VLOOKUP($B6,REMISES!$A:$B,2,FALSE)</f>
        <v>10.72</v>
      </c>
      <c r="J6" s="7">
        <f t="shared" si="0"/>
        <v>3.08</v>
      </c>
      <c r="K6" s="8">
        <f>J6/1.21</f>
        <v>2.5454545454545454</v>
      </c>
      <c r="L6" s="4" t="s">
        <v>15</v>
      </c>
    </row>
    <row r="7" spans="1:12" x14ac:dyDescent="0.25">
      <c r="B7" s="4">
        <v>2</v>
      </c>
      <c r="C7" s="5" t="s">
        <v>17</v>
      </c>
      <c r="D7" s="5" t="s">
        <v>17</v>
      </c>
      <c r="E7" s="4" t="s">
        <v>19</v>
      </c>
      <c r="F7" s="6" t="s">
        <v>16</v>
      </c>
      <c r="G7" s="4">
        <v>1</v>
      </c>
      <c r="H7" s="7">
        <v>0</v>
      </c>
      <c r="I7" s="10">
        <f>VLOOKUP($B7,REMISES!$A:$B,2,FALSE)</f>
        <v>10.72</v>
      </c>
      <c r="J7" s="7">
        <f t="shared" si="0"/>
        <v>-10.72</v>
      </c>
      <c r="K7" s="8">
        <f t="shared" ref="K7:K9" si="2">J7/1.21</f>
        <v>-8.8595041322314056</v>
      </c>
      <c r="L7" s="4" t="s">
        <v>15</v>
      </c>
    </row>
    <row r="8" spans="1:12" x14ac:dyDescent="0.25">
      <c r="B8" s="4">
        <v>2</v>
      </c>
      <c r="C8" s="5" t="s">
        <v>17</v>
      </c>
      <c r="D8" s="5" t="s">
        <v>17</v>
      </c>
      <c r="E8" s="4" t="s">
        <v>19</v>
      </c>
      <c r="F8" s="6" t="s">
        <v>16</v>
      </c>
      <c r="G8" s="4">
        <v>1</v>
      </c>
      <c r="H8" s="7">
        <v>19.899999999999999</v>
      </c>
      <c r="I8" s="10">
        <f>VLOOKUP($B8,REMISES!$A:$B,2,FALSE)</f>
        <v>10.72</v>
      </c>
      <c r="J8" s="7">
        <f t="shared" si="0"/>
        <v>9.1799999999999979</v>
      </c>
      <c r="K8" s="8">
        <f t="shared" si="2"/>
        <v>7.5867768595041305</v>
      </c>
      <c r="L8" s="4" t="s">
        <v>15</v>
      </c>
    </row>
    <row r="9" spans="1:12" x14ac:dyDescent="0.25">
      <c r="B9" s="4">
        <v>2</v>
      </c>
      <c r="C9" s="5" t="s">
        <v>17</v>
      </c>
      <c r="D9" s="5" t="s">
        <v>17</v>
      </c>
      <c r="E9" s="4" t="s">
        <v>19</v>
      </c>
      <c r="F9" s="6" t="s">
        <v>16</v>
      </c>
      <c r="G9" s="4">
        <v>1</v>
      </c>
      <c r="H9" s="7">
        <v>19.899999999999999</v>
      </c>
      <c r="I9" s="10">
        <f>VLOOKUP($B9,REMISES!$A:$B,2,FALSE)</f>
        <v>10.72</v>
      </c>
      <c r="J9" s="7">
        <f t="shared" si="0"/>
        <v>9.1799999999999979</v>
      </c>
      <c r="K9" s="8">
        <f t="shared" si="2"/>
        <v>7.5867768595041305</v>
      </c>
      <c r="L9" s="4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C48EB-314C-460B-8790-526B7FC733CF}">
  <dimension ref="A1:B3"/>
  <sheetViews>
    <sheetView workbookViewId="0">
      <selection activeCell="B7" sqref="B7"/>
    </sheetView>
  </sheetViews>
  <sheetFormatPr baseColWidth="10" defaultRowHeight="15" x14ac:dyDescent="0.25"/>
  <cols>
    <col min="2" max="2" width="14.28515625" bestFit="1" customWidth="1"/>
  </cols>
  <sheetData>
    <row r="1" spans="1:2" x14ac:dyDescent="0.25">
      <c r="A1" s="4" t="s">
        <v>20</v>
      </c>
      <c r="B1" t="s">
        <v>21</v>
      </c>
    </row>
    <row r="2" spans="1:2" x14ac:dyDescent="0.25">
      <c r="A2">
        <v>1</v>
      </c>
      <c r="B2">
        <v>10.72</v>
      </c>
    </row>
    <row r="3" spans="1:2" x14ac:dyDescent="0.25">
      <c r="A3">
        <v>2</v>
      </c>
      <c r="B3">
        <v>10.72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</vt:lpstr>
      <vt:lpstr>REMISES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Magomed BATCHAIEV</dc:creator>
  <cp:lastModifiedBy>Magomed BATCHAIEV</cp:lastModifiedBy>
  <dcterms:created xsi:type="dcterms:W3CDTF">2019-10-10T10:44:02Z</dcterms:created>
  <dcterms:modified xsi:type="dcterms:W3CDTF">2019-10-10T10:53:33Z</dcterms:modified>
</cp:coreProperties>
</file>