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HLACAZE\Desktop\"/>
    </mc:Choice>
  </mc:AlternateContent>
  <bookViews>
    <workbookView xWindow="0" yWindow="0" windowWidth="16815" windowHeight="7665" activeTab="1"/>
  </bookViews>
  <sheets>
    <sheet name="Paramètres" sheetId="1" r:id="rId1"/>
    <sheet name="Planning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15" i="1"/>
  <c r="C14" i="1"/>
  <c r="C13" i="1"/>
  <c r="C12" i="1"/>
  <c r="C11" i="1"/>
  <c r="C7" i="1"/>
  <c r="C6" i="1"/>
  <c r="C4" i="1"/>
  <c r="C10" i="1" s="1"/>
  <c r="C8" i="1" l="1"/>
  <c r="C5" i="1"/>
  <c r="C9" i="1"/>
</calcChain>
</file>

<file path=xl/sharedStrings.xml><?xml version="1.0" encoding="utf-8"?>
<sst xmlns="http://schemas.openxmlformats.org/spreadsheetml/2006/main" count="16" uniqueCount="16">
  <si>
    <t>Jour férié</t>
  </si>
  <si>
    <t>Date</t>
  </si>
  <si>
    <t>Jour de l'an</t>
  </si>
  <si>
    <t>Pâques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</si>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</sst>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Fill="1" applyAlignment="1">
      <alignment horizontal="center"/>
    </xf>
    <xf numFmtId="0" fontId="0" fillId="0" borderId="0" xfId="0" applyFill="1"/>
    <xf numFmtId="14" fontId="0" fillId="0" borderId="0" xfId="0" applyNumberFormat="1" applyFill="1"/>
    <xf numFmtId="0" fontId="1" fillId="0" borderId="0" xfId="0" applyFont="1"/>
  </cellXfs>
  <cellStyles count="1">
    <cellStyle name="Normal" xfId="0" builtinId="0"/>
  </cellStyles>
  <dxfs count="3">
    <dxf>
      <numFmt numFmtId="19" formatCode="dd/mm/yyyy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2" displayName="Tableau2" ref="B2:C15" totalsRowShown="0" headerRowDxfId="2">
  <autoFilter ref="B2:C15"/>
  <tableColumns count="2">
    <tableColumn id="1" name="Jour férié" dataDxfId="1"/>
    <tableColumn id="2" name="Date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C15"/>
  <sheetViews>
    <sheetView workbookViewId="0">
      <selection activeCell="E15" sqref="E15"/>
    </sheetView>
  </sheetViews>
  <sheetFormatPr baseColWidth="10" defaultRowHeight="12.75" x14ac:dyDescent="0.2"/>
  <cols>
    <col min="1" max="1" width="4.5703125" customWidth="1"/>
  </cols>
  <sheetData>
    <row r="2" spans="2:3" x14ac:dyDescent="0.2">
      <c r="B2" s="1" t="s">
        <v>0</v>
      </c>
      <c r="C2" s="1" t="s">
        <v>1</v>
      </c>
    </row>
    <row r="3" spans="2:3" x14ac:dyDescent="0.2">
      <c r="B3" s="2" t="s">
        <v>2</v>
      </c>
      <c r="C3" s="3">
        <f xml:space="preserve"> DATE(Planning!$G$2,1,1)</f>
        <v>43831</v>
      </c>
    </row>
    <row r="4" spans="2:3" x14ac:dyDescent="0.2">
      <c r="B4" s="2" t="s">
        <v>3</v>
      </c>
      <c r="C4" s="3">
        <f xml:space="preserve"> FLOOR(DAY(MINUTE(Planning!$G$2/38)/2+56)&amp;"/5/"&amp;Planning!$G$2,7)-34</f>
        <v>43933</v>
      </c>
    </row>
    <row r="5" spans="2:3" x14ac:dyDescent="0.2">
      <c r="B5" s="2" t="s">
        <v>4</v>
      </c>
      <c r="C5" s="3">
        <f xml:space="preserve"> C4 + 1</f>
        <v>43934</v>
      </c>
    </row>
    <row r="6" spans="2:3" x14ac:dyDescent="0.2">
      <c r="B6" s="2" t="s">
        <v>5</v>
      </c>
      <c r="C6" s="3">
        <f xml:space="preserve"> DATE(Planning!$G$2,5,1)</f>
        <v>43952</v>
      </c>
    </row>
    <row r="7" spans="2:3" x14ac:dyDescent="0.2">
      <c r="B7" s="2" t="s">
        <v>6</v>
      </c>
      <c r="C7" s="3">
        <f xml:space="preserve"> DATE(Planning!$G$2,5,8)</f>
        <v>43959</v>
      </c>
    </row>
    <row r="8" spans="2:3" x14ac:dyDescent="0.2">
      <c r="B8" s="2" t="s">
        <v>7</v>
      </c>
      <c r="C8" s="3">
        <f xml:space="preserve"> C4 + 39</f>
        <v>43972</v>
      </c>
    </row>
    <row r="9" spans="2:3" x14ac:dyDescent="0.2">
      <c r="B9" s="2" t="s">
        <v>8</v>
      </c>
      <c r="C9" s="3">
        <f xml:space="preserve"> C4 + 49</f>
        <v>43982</v>
      </c>
    </row>
    <row r="10" spans="2:3" x14ac:dyDescent="0.2">
      <c r="B10" s="2" t="s">
        <v>9</v>
      </c>
      <c r="C10" s="3">
        <f xml:space="preserve"> C4 + 50</f>
        <v>43983</v>
      </c>
    </row>
    <row r="11" spans="2:3" x14ac:dyDescent="0.2">
      <c r="B11" s="2" t="s">
        <v>10</v>
      </c>
      <c r="C11" s="3">
        <f xml:space="preserve"> DATE(Planning!$G$2,7,14)</f>
        <v>44026</v>
      </c>
    </row>
    <row r="12" spans="2:3" x14ac:dyDescent="0.2">
      <c r="B12" s="2" t="s">
        <v>11</v>
      </c>
      <c r="C12" s="3">
        <f xml:space="preserve"> DATE(Planning!$G$2,8,15)</f>
        <v>44058</v>
      </c>
    </row>
    <row r="13" spans="2:3" x14ac:dyDescent="0.2">
      <c r="B13" s="2" t="s">
        <v>12</v>
      </c>
      <c r="C13" s="3">
        <f xml:space="preserve"> DATE(Planning!$G$2,11,1)</f>
        <v>44136</v>
      </c>
    </row>
    <row r="14" spans="2:3" x14ac:dyDescent="0.2">
      <c r="B14" s="2" t="s">
        <v>13</v>
      </c>
      <c r="C14" s="3">
        <f xml:space="preserve"> DATE(Planning!$G$2,11,11)</f>
        <v>44146</v>
      </c>
    </row>
    <row r="15" spans="2:3" x14ac:dyDescent="0.2">
      <c r="B15" s="2" t="s">
        <v>14</v>
      </c>
      <c r="C15" s="3">
        <f xml:space="preserve"> DATE(Planning!$G$2,12,25)</f>
        <v>44190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F2:G2"/>
  <sheetViews>
    <sheetView tabSelected="1" workbookViewId="0">
      <selection activeCell="E16" sqref="E16"/>
    </sheetView>
  </sheetViews>
  <sheetFormatPr baseColWidth="10" defaultRowHeight="12.75" x14ac:dyDescent="0.2"/>
  <sheetData>
    <row r="2" spans="6:7" x14ac:dyDescent="0.2">
      <c r="F2" s="4" t="s">
        <v>15</v>
      </c>
      <c r="G2" s="4">
        <v>2020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Paramètres</vt:lpstr>
      <vt:lpstr>Planning</vt:lpstr>
    </vt:vector>
  </TitlesOfParts>
  <Company>MBDA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LACAZE.Hugo</dc:creator>
  <cp:lastModifiedBy>LACAZE.Hugo</cp:lastModifiedBy>
  <dcterms:created xsi:type="dcterms:W3CDTF">2019-11-16T12:09:04Z</dcterms:created>
  <dcterms:modified xsi:type="dcterms:W3CDTF">2019-11-16T12:14:59Z</dcterms:modified>
</cp:coreProperties>
</file>