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tcd" sheetId="4" r:id="rId1"/>
    <sheet name="base" sheetId="1" r:id="rId2"/>
    <sheet name="Feuil2" sheetId="2" r:id="rId3"/>
    <sheet name="Feuil3" sheetId="3" r:id="rId4"/>
  </sheets>
  <definedNames>
    <definedName name="_xlnm._FilterDatabase" localSheetId="1" hidden="1">base!$A$1:$S$1</definedName>
  </definedNames>
  <calcPr calcId="145621"/>
  <pivotCaches>
    <pivotCache cacheId="6" r:id="rId5"/>
  </pivotCaches>
</workbook>
</file>

<file path=xl/calcChain.xml><?xml version="1.0" encoding="utf-8"?>
<calcChain xmlns="http://schemas.openxmlformats.org/spreadsheetml/2006/main">
  <c r="N3" i="1" l="1"/>
  <c r="O3" i="1"/>
  <c r="P3" i="1"/>
  <c r="Q3" i="1"/>
  <c r="R3" i="1"/>
  <c r="N4" i="1"/>
  <c r="O4" i="1"/>
  <c r="P4" i="1"/>
  <c r="Q4" i="1"/>
  <c r="R4" i="1"/>
  <c r="N5" i="1"/>
  <c r="O5" i="1"/>
  <c r="P5" i="1"/>
  <c r="Q5" i="1"/>
  <c r="R5" i="1"/>
  <c r="N6" i="1"/>
  <c r="O6" i="1"/>
  <c r="P6" i="1"/>
  <c r="Q6" i="1"/>
  <c r="R6" i="1"/>
  <c r="P2" i="1"/>
  <c r="M3" i="1"/>
  <c r="M4" i="1"/>
  <c r="M5" i="1"/>
  <c r="M6" i="1"/>
  <c r="M2" i="1"/>
  <c r="Q2" i="1" s="1"/>
  <c r="N2" i="1" l="1"/>
  <c r="R2" i="1"/>
  <c r="O2" i="1"/>
</calcChain>
</file>

<file path=xl/sharedStrings.xml><?xml version="1.0" encoding="utf-8"?>
<sst xmlns="http://schemas.openxmlformats.org/spreadsheetml/2006/main" count="121" uniqueCount="73">
  <si>
    <t>Type</t>
  </si>
  <si>
    <t>Année</t>
  </si>
  <si>
    <t>Mois</t>
  </si>
  <si>
    <t>Groupe</t>
  </si>
  <si>
    <t>Raison Sociale</t>
  </si>
  <si>
    <t>Parcs Actifs</t>
  </si>
  <si>
    <t>domaine</t>
  </si>
  <si>
    <t>agrégats</t>
  </si>
  <si>
    <t>vue élargie</t>
  </si>
  <si>
    <t>parc</t>
  </si>
  <si>
    <t>S1 ou S2</t>
  </si>
  <si>
    <t>Semestre+année</t>
  </si>
  <si>
    <t>parc1 2016</t>
  </si>
  <si>
    <t>parc2 2016</t>
  </si>
  <si>
    <t>parc1 2017</t>
  </si>
  <si>
    <t>parc2 2017</t>
  </si>
  <si>
    <t>parc1 2018</t>
  </si>
  <si>
    <t>01</t>
  </si>
  <si>
    <t>S1</t>
  </si>
  <si>
    <t>S1 2016</t>
  </si>
  <si>
    <t>produit A</t>
  </si>
  <si>
    <t>produit B</t>
  </si>
  <si>
    <t>produit C</t>
  </si>
  <si>
    <t>produit D</t>
  </si>
  <si>
    <t>produit E</t>
  </si>
  <si>
    <t>02</t>
  </si>
  <si>
    <t>08</t>
  </si>
  <si>
    <t>03</t>
  </si>
  <si>
    <t>12</t>
  </si>
  <si>
    <t>groupe 1</t>
  </si>
  <si>
    <t>groupe 2</t>
  </si>
  <si>
    <t>groupe 3</t>
  </si>
  <si>
    <t>pl23</t>
  </si>
  <si>
    <t>ps26</t>
  </si>
  <si>
    <t>lm25</t>
  </si>
  <si>
    <t>smc</t>
  </si>
  <si>
    <t>rsk</t>
  </si>
  <si>
    <t>lme</t>
  </si>
  <si>
    <t>voice</t>
  </si>
  <si>
    <t>data</t>
  </si>
  <si>
    <t>spae</t>
  </si>
  <si>
    <t>hdm</t>
  </si>
  <si>
    <t>mdm</t>
  </si>
  <si>
    <t>oibe</t>
  </si>
  <si>
    <t>ldjue</t>
  </si>
  <si>
    <t>dheu</t>
  </si>
  <si>
    <t>cidf</t>
  </si>
  <si>
    <t>pde</t>
  </si>
  <si>
    <t>mlje</t>
  </si>
  <si>
    <t>buuz</t>
  </si>
  <si>
    <t>opz</t>
  </si>
  <si>
    <t>S2</t>
  </si>
  <si>
    <t>s1 2016</t>
  </si>
  <si>
    <t>s2 2016</t>
  </si>
  <si>
    <t>s1 2017</t>
  </si>
  <si>
    <t>s2 2017</t>
  </si>
  <si>
    <t>s1 2018</t>
  </si>
  <si>
    <t>Total général</t>
  </si>
  <si>
    <t>S2 2016</t>
  </si>
  <si>
    <t>S1 2017</t>
  </si>
  <si>
    <t>S2 2017</t>
  </si>
  <si>
    <t>S1 2018</t>
  </si>
  <si>
    <t>Somme de parc1 2016</t>
  </si>
  <si>
    <t>Total Somme de parc1 2016</t>
  </si>
  <si>
    <t>Total Somme de parc2 2016</t>
  </si>
  <si>
    <t>Somme de parc2 2016</t>
  </si>
  <si>
    <t>Total Somme de parc1 2017</t>
  </si>
  <si>
    <t>Somme de parc1 2017</t>
  </si>
  <si>
    <t>Total Somme de parc2 2017</t>
  </si>
  <si>
    <t>Somme de parc2 2017</t>
  </si>
  <si>
    <t>Total Somme de parc1 2018</t>
  </si>
  <si>
    <t>Somme de parc1 2018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</si>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</sst>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8"/>
      <color indexed="9"/>
      <name val="Arial"/>
    </font>
    <font>
      <sz val="8"/>
      <color rgb="FFFF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0"/>
      <color indexed="12"/>
      <name val="Helvetica 55 Roman"/>
      <family val="2"/>
    </font>
    <font>
      <sz val="11"/>
      <color indexed="52"/>
      <name val="Calibri"/>
      <family val="2"/>
    </font>
    <font>
      <sz val="10"/>
      <name val="Helvetica 55 Roman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3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11">
    <xf numFmtId="0" fontId="0" fillId="0" borderId="0"/>
    <xf numFmtId="0" fontId="17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3" borderId="0" applyNumberFormat="0" applyBorder="0" applyAlignment="0" applyProtection="0"/>
    <xf numFmtId="0" fontId="21" fillId="38" borderId="0" applyNumberFormat="0" applyBorder="0" applyAlignment="0" applyProtection="0"/>
    <xf numFmtId="0" fontId="21" fillId="41" borderId="0" applyNumberFormat="0" applyBorder="0" applyAlignment="0" applyProtection="0"/>
    <xf numFmtId="0" fontId="21" fillId="44" borderId="0" applyNumberFormat="0" applyBorder="0" applyAlignment="0" applyProtection="0"/>
    <xf numFmtId="0" fontId="16" fillId="12" borderId="0" applyNumberFormat="0" applyBorder="0" applyAlignment="0" applyProtection="0"/>
    <xf numFmtId="0" fontId="16" fillId="16" borderId="0" applyNumberFormat="0" applyBorder="0" applyAlignment="0" applyProtection="0"/>
    <xf numFmtId="0" fontId="16" fillId="20" borderId="0" applyNumberFormat="0" applyBorder="0" applyAlignment="0" applyProtection="0"/>
    <xf numFmtId="0" fontId="16" fillId="24" borderId="0" applyNumberFormat="0" applyBorder="0" applyAlignment="0" applyProtection="0"/>
    <xf numFmtId="0" fontId="16" fillId="28" borderId="0" applyNumberFormat="0" applyBorder="0" applyAlignment="0" applyProtection="0"/>
    <xf numFmtId="0" fontId="16" fillId="32" borderId="0" applyNumberFormat="0" applyBorder="0" applyAlignment="0" applyProtection="0"/>
    <xf numFmtId="0" fontId="22" fillId="45" borderId="0" applyNumberFormat="0" applyBorder="0" applyAlignment="0" applyProtection="0"/>
    <xf numFmtId="0" fontId="22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48" borderId="0" applyNumberFormat="0" applyBorder="0" applyAlignment="0" applyProtection="0"/>
    <xf numFmtId="0" fontId="16" fillId="9" borderId="0" applyNumberFormat="0" applyBorder="0" applyAlignment="0" applyProtection="0"/>
    <xf numFmtId="0" fontId="22" fillId="49" borderId="0" applyNumberFormat="0" applyBorder="0" applyAlignment="0" applyProtection="0"/>
    <xf numFmtId="0" fontId="16" fillId="13" borderId="0" applyNumberFormat="0" applyBorder="0" applyAlignment="0" applyProtection="0"/>
    <xf numFmtId="0" fontId="22" fillId="50" borderId="0" applyNumberFormat="0" applyBorder="0" applyAlignment="0" applyProtection="0"/>
    <xf numFmtId="0" fontId="16" fillId="17" borderId="0" applyNumberFormat="0" applyBorder="0" applyAlignment="0" applyProtection="0"/>
    <xf numFmtId="0" fontId="22" fillId="51" borderId="0" applyNumberFormat="0" applyBorder="0" applyAlignment="0" applyProtection="0"/>
    <xf numFmtId="0" fontId="16" fillId="21" borderId="0" applyNumberFormat="0" applyBorder="0" applyAlignment="0" applyProtection="0"/>
    <xf numFmtId="0" fontId="22" fillId="46" borderId="0" applyNumberFormat="0" applyBorder="0" applyAlignment="0" applyProtection="0"/>
    <xf numFmtId="0" fontId="16" fillId="25" borderId="0" applyNumberFormat="0" applyBorder="0" applyAlignment="0" applyProtection="0"/>
    <xf numFmtId="0" fontId="22" fillId="47" borderId="0" applyNumberFormat="0" applyBorder="0" applyAlignment="0" applyProtection="0"/>
    <xf numFmtId="0" fontId="16" fillId="29" borderId="0" applyNumberFormat="0" applyBorder="0" applyAlignment="0" applyProtection="0"/>
    <xf numFmtId="0" fontId="22" fillId="52" borderId="0" applyNumberFormat="0" applyBorder="0" applyAlignment="0" applyProtection="0"/>
    <xf numFmtId="0" fontId="13" fillId="0" borderId="0" applyNumberFormat="0" applyFill="0" applyBorder="0" applyAlignment="0" applyProtection="0"/>
    <xf numFmtId="0" fontId="23" fillId="36" borderId="0" applyNumberFormat="0" applyBorder="0" applyAlignment="0" applyProtection="0"/>
    <xf numFmtId="0" fontId="10" fillId="6" borderId="4" applyNumberFormat="0" applyAlignment="0" applyProtection="0"/>
    <xf numFmtId="0" fontId="24" fillId="53" borderId="12" applyNumberFormat="0" applyAlignment="0" applyProtection="0"/>
    <xf numFmtId="0" fontId="11" fillId="0" borderId="6" applyNumberFormat="0" applyFill="0" applyAlignment="0" applyProtection="0"/>
    <xf numFmtId="0" fontId="25" fillId="54" borderId="13" applyNumberFormat="0" applyAlignment="0" applyProtection="0"/>
    <xf numFmtId="0" fontId="1" fillId="8" borderId="8" applyNumberFormat="0" applyFont="0" applyAlignment="0" applyProtection="0"/>
    <xf numFmtId="0" fontId="8" fillId="5" borderId="4" applyNumberFormat="0" applyAlignment="0" applyProtection="0"/>
    <xf numFmtId="0" fontId="26" fillId="0" borderId="0" applyNumberFormat="0" applyFill="0" applyBorder="0" applyAlignment="0" applyProtection="0"/>
    <xf numFmtId="0" fontId="27" fillId="37" borderId="0" applyNumberFormat="0" applyBorder="0" applyAlignment="0" applyProtection="0"/>
    <xf numFmtId="0" fontId="28" fillId="0" borderId="14" applyNumberFormat="0" applyFill="0" applyAlignment="0" applyProtection="0"/>
    <xf numFmtId="0" fontId="29" fillId="0" borderId="15" applyNumberFormat="0" applyFill="0" applyAlignment="0" applyProtection="0"/>
    <xf numFmtId="0" fontId="30" fillId="0" borderId="16" applyNumberFormat="0" applyFill="0" applyAlignment="0" applyProtection="0"/>
    <xf numFmtId="0" fontId="30" fillId="0" borderId="0" applyNumberFormat="0" applyFill="0" applyBorder="0" applyAlignment="0" applyProtection="0"/>
    <xf numFmtId="0" fontId="31" fillId="40" borderId="12" applyNumberFormat="0" applyAlignment="0" applyProtection="0"/>
    <xf numFmtId="0" fontId="6" fillId="3" borderId="0" applyNumberFormat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3" fillId="0" borderId="17" applyNumberFormat="0" applyFill="0" applyAlignment="0" applyProtection="0"/>
    <xf numFmtId="44" fontId="34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34" fillId="0" borderId="0" applyFont="0" applyFill="0" applyBorder="0" applyAlignment="0" applyProtection="0"/>
    <xf numFmtId="44" fontId="34" fillId="0" borderId="0" applyFont="0" applyFill="0" applyBorder="0" applyAlignment="0" applyProtection="0"/>
    <xf numFmtId="44" fontId="34" fillId="0" borderId="0" applyFont="0" applyFill="0" applyBorder="0" applyAlignment="0" applyProtection="0"/>
    <xf numFmtId="0" fontId="35" fillId="55" borderId="0" applyNumberFormat="0" applyBorder="0" applyAlignment="0" applyProtection="0"/>
    <xf numFmtId="0" fontId="7" fillId="4" borderId="0" applyNumberFormat="0" applyBorder="0" applyAlignment="0" applyProtection="0"/>
    <xf numFmtId="0" fontId="1" fillId="0" borderId="0"/>
    <xf numFmtId="0" fontId="20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34" fillId="0" borderId="0"/>
    <xf numFmtId="0" fontId="34" fillId="56" borderId="10" applyNumberFormat="0" applyFont="0" applyAlignment="0" applyProtection="0"/>
    <xf numFmtId="0" fontId="36" fillId="53" borderId="18" applyNumberFormat="0" applyAlignment="0" applyProtection="0"/>
    <xf numFmtId="0" fontId="5" fillId="2" borderId="0" applyNumberFormat="0" applyBorder="0" applyAlignment="0" applyProtection="0"/>
    <xf numFmtId="0" fontId="9" fillId="6" borderId="5" applyNumberFormat="0" applyAlignment="0" applyProtection="0"/>
    <xf numFmtId="0" fontId="14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38" fillId="0" borderId="19" applyNumberFormat="0" applyFill="0" applyAlignment="0" applyProtection="0"/>
    <xf numFmtId="0" fontId="12" fillId="7" borderId="7" applyNumberFormat="0" applyAlignment="0" applyProtection="0"/>
    <xf numFmtId="0" fontId="39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quotePrefix="1"/>
    <xf numFmtId="0" fontId="0" fillId="0" borderId="0" xfId="0" quotePrefix="1" applyFill="1" applyBorder="1"/>
    <xf numFmtId="0" fontId="0" fillId="0" borderId="0" xfId="0" applyFill="1" applyBorder="1"/>
    <xf numFmtId="0" fontId="0" fillId="0" borderId="0" xfId="0"/>
    <xf numFmtId="0" fontId="18" fillId="33" borderId="10" xfId="1" applyFont="1" applyFill="1" applyBorder="1" applyAlignment="1">
      <alignment horizontal="left"/>
    </xf>
    <xf numFmtId="0" fontId="19" fillId="34" borderId="11" xfId="1" applyFont="1" applyFill="1" applyBorder="1" applyAlignment="1">
      <alignment horizontal="left"/>
    </xf>
    <xf numFmtId="0" fontId="0" fillId="0" borderId="0" xfId="0"/>
    <xf numFmtId="0" fontId="0" fillId="0" borderId="0" xfId="0" pivotButton="1"/>
    <xf numFmtId="0" fontId="0" fillId="0" borderId="0" xfId="0" applyNumberFormat="1"/>
  </cellXfs>
  <cellStyles count="111">
    <cellStyle name="%" xfId="4"/>
    <cellStyle name="% 2" xfId="5"/>
    <cellStyle name="% 2 2" xfId="6"/>
    <cellStyle name="% 3" xfId="7"/>
    <cellStyle name="20 % - Accent1 2" xfId="8"/>
    <cellStyle name="20 % - Accent2 2" xfId="9"/>
    <cellStyle name="20 % - Accent3 2" xfId="10"/>
    <cellStyle name="20 % - Accent4 2" xfId="11"/>
    <cellStyle name="20 % - Accent5 2" xfId="12"/>
    <cellStyle name="20 % - Accent6 2" xfId="13"/>
    <cellStyle name="20% - Accent1" xfId="14"/>
    <cellStyle name="20% - Accent2" xfId="15"/>
    <cellStyle name="20% - Accent3" xfId="16"/>
    <cellStyle name="20% - Accent4" xfId="17"/>
    <cellStyle name="20% - Accent5" xfId="18"/>
    <cellStyle name="20% - Accent6" xfId="19"/>
    <cellStyle name="40 % - Accent1 2" xfId="20"/>
    <cellStyle name="40 % - Accent2 2" xfId="21"/>
    <cellStyle name="40 % - Accent3 2" xfId="22"/>
    <cellStyle name="40 % - Accent4 2" xfId="23"/>
    <cellStyle name="40 % - Accent5 2" xfId="24"/>
    <cellStyle name="40 % - Accent6 2" xfId="25"/>
    <cellStyle name="40% - Accent1" xfId="26"/>
    <cellStyle name="40% - Accent2" xfId="27"/>
    <cellStyle name="40% - Accent3" xfId="28"/>
    <cellStyle name="40% - Accent4" xfId="29"/>
    <cellStyle name="40% - Accent5" xfId="30"/>
    <cellStyle name="40% - Accent6" xfId="31"/>
    <cellStyle name="60 % - Accent1 2" xfId="32"/>
    <cellStyle name="60 % - Accent2 2" xfId="33"/>
    <cellStyle name="60 % - Accent3 2" xfId="34"/>
    <cellStyle name="60 % - Accent4 2" xfId="35"/>
    <cellStyle name="60 % - Accent5 2" xfId="36"/>
    <cellStyle name="60 % - Accent6 2" xfId="37"/>
    <cellStyle name="60% - Accent1" xfId="38"/>
    <cellStyle name="60% - Accent2" xfId="39"/>
    <cellStyle name="60% - Accent3" xfId="40"/>
    <cellStyle name="60% - Accent4" xfId="41"/>
    <cellStyle name="60% - Accent5" xfId="42"/>
    <cellStyle name="60% - Accent6" xfId="43"/>
    <cellStyle name="Accent1 2" xfId="44"/>
    <cellStyle name="Accent1 3" xfId="45"/>
    <cellStyle name="Accent2 2" xfId="46"/>
    <cellStyle name="Accent2 3" xfId="47"/>
    <cellStyle name="Accent3 2" xfId="48"/>
    <cellStyle name="Accent3 3" xfId="49"/>
    <cellStyle name="Accent4 2" xfId="50"/>
    <cellStyle name="Accent4 3" xfId="51"/>
    <cellStyle name="Accent5 2" xfId="52"/>
    <cellStyle name="Accent5 3" xfId="53"/>
    <cellStyle name="Accent6 2" xfId="54"/>
    <cellStyle name="Accent6 3" xfId="55"/>
    <cellStyle name="Avertissement 2" xfId="56"/>
    <cellStyle name="Bad" xfId="57"/>
    <cellStyle name="Calcul 2" xfId="58"/>
    <cellStyle name="Calculation" xfId="59"/>
    <cellStyle name="Cellule liée 2" xfId="60"/>
    <cellStyle name="Check Cell" xfId="61"/>
    <cellStyle name="Commentaire 2" xfId="62"/>
    <cellStyle name="Entrée 2" xfId="63"/>
    <cellStyle name="Explanatory Text" xfId="64"/>
    <cellStyle name="Good" xfId="65"/>
    <cellStyle name="Heading 1" xfId="66"/>
    <cellStyle name="Heading 2" xfId="67"/>
    <cellStyle name="Heading 3" xfId="68"/>
    <cellStyle name="Heading 4" xfId="69"/>
    <cellStyle name="Input" xfId="70"/>
    <cellStyle name="Insatisfaisant 2" xfId="71"/>
    <cellStyle name="Lien hypertexte 2" xfId="72"/>
    <cellStyle name="Linked Cell" xfId="73"/>
    <cellStyle name="Monétaire 2" xfId="74"/>
    <cellStyle name="Monétaire 3" xfId="75"/>
    <cellStyle name="Monétaire 4" xfId="76"/>
    <cellStyle name="Monétaire 5" xfId="77"/>
    <cellStyle name="Monétaire 6" xfId="78"/>
    <cellStyle name="Neutral" xfId="79"/>
    <cellStyle name="Neutre 2" xfId="80"/>
    <cellStyle name="Normal" xfId="0" builtinId="0"/>
    <cellStyle name="Normal 2" xfId="1"/>
    <cellStyle name="Normal 2 2" xfId="2"/>
    <cellStyle name="Normal 2 3" xfId="81"/>
    <cellStyle name="Normal 3" xfId="82"/>
    <cellStyle name="Normal 3 2" xfId="83"/>
    <cellStyle name="Normal 3 2 2" xfId="84"/>
    <cellStyle name="Normal 4" xfId="85"/>
    <cellStyle name="Normal 4 2" xfId="86"/>
    <cellStyle name="Normal 4 2 2" xfId="87"/>
    <cellStyle name="Normal 4 3" xfId="88"/>
    <cellStyle name="Normal 4 4" xfId="89"/>
    <cellStyle name="Normal 5" xfId="90"/>
    <cellStyle name="Normal 5 2" xfId="91"/>
    <cellStyle name="Normal 6" xfId="92"/>
    <cellStyle name="Normal 6 2" xfId="3"/>
    <cellStyle name="Normal 7" xfId="93"/>
    <cellStyle name="Normal 7 2" xfId="94"/>
    <cellStyle name="Normal 7 3" xfId="95"/>
    <cellStyle name="Normal 8" xfId="96"/>
    <cellStyle name="Note" xfId="97"/>
    <cellStyle name="Output" xfId="98"/>
    <cellStyle name="Satisfaisant 2" xfId="99"/>
    <cellStyle name="Sortie 2" xfId="100"/>
    <cellStyle name="Texte explicatif 2" xfId="101"/>
    <cellStyle name="Title" xfId="102"/>
    <cellStyle name="Titre 1 2" xfId="103"/>
    <cellStyle name="Titre 2 2" xfId="104"/>
    <cellStyle name="Titre 3 2" xfId="105"/>
    <cellStyle name="Titre 4 2" xfId="106"/>
    <cellStyle name="Total 2" xfId="107"/>
    <cellStyle name="Total 3" xfId="108"/>
    <cellStyle name="Vérification 2" xfId="109"/>
    <cellStyle name="Warning Text" xfId="1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EMGOUA Michelle AE PARIS" refreshedDate="43298.674261111111" createdVersion="4" refreshedVersion="4" minRefreshableVersion="3" recordCount="5">
  <cacheSource type="worksheet">
    <worksheetSource ref="A1:R6" sheet="base"/>
  </cacheSource>
  <cacheFields count="18">
    <cacheField name="Type" numFmtId="0">
      <sharedItems/>
    </cacheField>
    <cacheField name="Année" numFmtId="0">
      <sharedItems containsSemiMixedTypes="0" containsString="0" containsNumber="1" containsInteger="1" minValue="2016" maxValue="2018" count="3">
        <n v="2016"/>
        <n v="2017"/>
        <n v="2018"/>
      </sharedItems>
    </cacheField>
    <cacheField name="Mois" numFmtId="0">
      <sharedItems/>
    </cacheField>
    <cacheField name="Groupe" numFmtId="0">
      <sharedItems/>
    </cacheField>
    <cacheField name="Raison Sociale" numFmtId="0">
      <sharedItems/>
    </cacheField>
    <cacheField name="Raison Sociale2" numFmtId="0">
      <sharedItems/>
    </cacheField>
    <cacheField name="Parcs Actifs" numFmtId="0">
      <sharedItems containsSemiMixedTypes="0" containsString="0" containsNumber="1" containsInteger="1" minValue="1" maxValue="56"/>
    </cacheField>
    <cacheField name="domaine" numFmtId="0">
      <sharedItems count="5">
        <s v="voice"/>
        <s v="data"/>
        <s v="spae"/>
        <s v="hdm"/>
        <s v="mdm"/>
      </sharedItems>
    </cacheField>
    <cacheField name="agrégats" numFmtId="0">
      <sharedItems count="5">
        <s v="oibe"/>
        <s v="ldjue"/>
        <s v="dheu"/>
        <s v="cidf"/>
        <s v="pde"/>
      </sharedItems>
    </cacheField>
    <cacheField name="vue élargie" numFmtId="0">
      <sharedItems containsBlank="1" count="4">
        <s v="mlje"/>
        <s v="buuz"/>
        <s v="opz"/>
        <m/>
      </sharedItems>
    </cacheField>
    <cacheField name="parc" numFmtId="0">
      <sharedItems containsSemiMixedTypes="0" containsString="0" containsNumber="1" containsInteger="1" minValue="1" maxValue="56"/>
    </cacheField>
    <cacheField name="S1 ou S2" numFmtId="0">
      <sharedItems/>
    </cacheField>
    <cacheField name="Semestre+année" numFmtId="0">
      <sharedItems count="5">
        <s v="S1 2016"/>
        <s v="S2 2016"/>
        <s v="S1 2017"/>
        <s v="S1 2018"/>
        <s v="S2 2017"/>
      </sharedItems>
    </cacheField>
    <cacheField name="parc1 2016" numFmtId="0">
      <sharedItems containsSemiMixedTypes="0" containsString="0" containsNumber="1" containsInteger="1" minValue="0" maxValue="12"/>
    </cacheField>
    <cacheField name="parc2 2016" numFmtId="0">
      <sharedItems containsSemiMixedTypes="0" containsString="0" containsNumber="1" containsInteger="1" minValue="0" maxValue="1"/>
    </cacheField>
    <cacheField name="parc1 2017" numFmtId="0">
      <sharedItems containsSemiMixedTypes="0" containsString="0" containsNumber="1" containsInteger="1" minValue="0" maxValue="23"/>
    </cacheField>
    <cacheField name="parc2 2017" numFmtId="0">
      <sharedItems containsSemiMixedTypes="0" containsString="0" containsNumber="1" containsInteger="1" minValue="0" maxValue="56"/>
    </cacheField>
    <cacheField name="parc1 2018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produit A"/>
    <x v="0"/>
    <s v="01"/>
    <s v="groupe 1"/>
    <s v="pl23"/>
    <s v="smc"/>
    <n v="12"/>
    <x v="0"/>
    <x v="0"/>
    <x v="0"/>
    <n v="12"/>
    <s v="S1"/>
    <x v="0"/>
    <n v="12"/>
    <n v="0"/>
    <n v="0"/>
    <n v="0"/>
    <n v="0"/>
  </r>
  <r>
    <s v="produit B"/>
    <x v="0"/>
    <s v="08"/>
    <s v="groupe 2"/>
    <s v="ps26"/>
    <s v="rsk"/>
    <n v="1"/>
    <x v="1"/>
    <x v="1"/>
    <x v="1"/>
    <n v="1"/>
    <s v="S2"/>
    <x v="1"/>
    <n v="0"/>
    <n v="1"/>
    <n v="0"/>
    <n v="0"/>
    <n v="0"/>
  </r>
  <r>
    <s v="produit C"/>
    <x v="1"/>
    <s v="02"/>
    <s v="groupe 3"/>
    <s v="lm25"/>
    <s v="lme"/>
    <n v="23"/>
    <x v="2"/>
    <x v="2"/>
    <x v="2"/>
    <n v="23"/>
    <s v="S1"/>
    <x v="2"/>
    <n v="0"/>
    <n v="0"/>
    <n v="23"/>
    <n v="0"/>
    <n v="0"/>
  </r>
  <r>
    <s v="produit D"/>
    <x v="2"/>
    <s v="03"/>
    <s v="groupe 1"/>
    <s v="pl23"/>
    <s v="smc"/>
    <n v="2"/>
    <x v="3"/>
    <x v="3"/>
    <x v="3"/>
    <n v="2"/>
    <s v="S1"/>
    <x v="3"/>
    <n v="0"/>
    <n v="0"/>
    <n v="0"/>
    <n v="0"/>
    <n v="2"/>
  </r>
  <r>
    <s v="produit E"/>
    <x v="1"/>
    <s v="12"/>
    <s v="groupe 2"/>
    <s v="ps26"/>
    <s v="rsk"/>
    <n v="56"/>
    <x v="4"/>
    <x v="4"/>
    <x v="3"/>
    <n v="56"/>
    <s v="S2"/>
    <x v="4"/>
    <n v="0"/>
    <n v="0"/>
    <n v="0"/>
    <n v="5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AG12" firstHeaderRow="1" firstDataRow="4" firstDataCol="3"/>
  <pivotFields count="18">
    <pivotField compact="0" outline="0" showAll="0" defaultSubtotal="0"/>
    <pivotField axis="axisCol" compact="0" outline="0" showAll="0" defaultSubtotal="0">
      <items count="3">
        <item x="0"/>
        <item x="1"/>
        <item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x="1"/>
        <item x="3"/>
        <item x="4"/>
        <item x="2"/>
        <item x="0"/>
      </items>
    </pivotField>
    <pivotField axis="axisRow" compact="0" outline="0" showAll="0" defaultSubtotal="0">
      <items count="5">
        <item sd="0" x="3"/>
        <item x="2"/>
        <item x="1"/>
        <item x="0"/>
        <item sd="0" x="4"/>
      </items>
    </pivotField>
    <pivotField axis="axisRow" compact="0" outline="0" showAll="0" defaultSubtotal="0">
      <items count="4">
        <item x="1"/>
        <item x="0"/>
        <item x="2"/>
        <item x="3"/>
      </items>
    </pivotField>
    <pivotField compact="0" outline="0" showAll="0" defaultSubtotal="0"/>
    <pivotField compact="0" outline="0" showAll="0" defaultSubtotal="0"/>
    <pivotField axis="axisCol" compact="0" outline="0" showAll="0" defaultSubtotal="0">
      <items count="5">
        <item x="0"/>
        <item x="2"/>
        <item x="3"/>
        <item x="1"/>
        <item x="4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3">
    <field x="7"/>
    <field x="8"/>
    <field x="9"/>
  </rowFields>
  <rowItems count="6">
    <i>
      <x/>
      <x v="2"/>
      <x/>
    </i>
    <i>
      <x v="1"/>
      <x/>
    </i>
    <i>
      <x v="2"/>
      <x v="4"/>
    </i>
    <i>
      <x v="3"/>
      <x v="1"/>
      <x v="2"/>
    </i>
    <i>
      <x v="4"/>
      <x v="3"/>
      <x v="1"/>
    </i>
    <i t="grand">
      <x/>
    </i>
  </rowItems>
  <colFields count="3">
    <field x="1"/>
    <field x="12"/>
    <field x="-2"/>
  </colFields>
  <colItems count="30">
    <i>
      <x/>
      <x/>
      <x/>
    </i>
    <i r="2" i="1">
      <x v="1"/>
    </i>
    <i r="2" i="2">
      <x v="2"/>
    </i>
    <i r="2" i="3">
      <x v="3"/>
    </i>
    <i r="2" i="4">
      <x v="4"/>
    </i>
    <i r="1">
      <x v="3"/>
      <x/>
    </i>
    <i r="2" i="1">
      <x v="1"/>
    </i>
    <i r="2" i="2">
      <x v="2"/>
    </i>
    <i r="2" i="3">
      <x v="3"/>
    </i>
    <i r="2" i="4">
      <x v="4"/>
    </i>
    <i>
      <x v="1"/>
      <x v="1"/>
      <x/>
    </i>
    <i r="2" i="1">
      <x v="1"/>
    </i>
    <i r="2" i="2">
      <x v="2"/>
    </i>
    <i r="2" i="3">
      <x v="3"/>
    </i>
    <i r="2" i="4">
      <x v="4"/>
    </i>
    <i r="1">
      <x v="4"/>
      <x/>
    </i>
    <i r="2" i="1">
      <x v="1"/>
    </i>
    <i r="2" i="2">
      <x v="2"/>
    </i>
    <i r="2" i="3">
      <x v="3"/>
    </i>
    <i r="2" i="4">
      <x v="4"/>
    </i>
    <i>
      <x v="2"/>
      <x v="2"/>
      <x/>
    </i>
    <i r="2" i="1">
      <x v="1"/>
    </i>
    <i r="2" i="2">
      <x v="2"/>
    </i>
    <i r="2" i="3">
      <x v="3"/>
    </i>
    <i r="2" i="4">
      <x v="4"/>
    </i>
    <i t="grand">
      <x/>
    </i>
    <i t="grand" i="1">
      <x/>
    </i>
    <i t="grand" i="2">
      <x/>
    </i>
    <i t="grand" i="3">
      <x/>
    </i>
    <i t="grand" i="4">
      <x/>
    </i>
  </colItems>
  <dataFields count="5">
    <dataField name="Somme de parc1 2016" fld="13" baseField="0" baseItem="0"/>
    <dataField name="Somme de parc2 2016" fld="14" baseField="0" baseItem="0"/>
    <dataField name="Somme de parc1 2017" fld="15" baseField="0" baseItem="0"/>
    <dataField name="Somme de parc2 2017" fld="16" baseField="0" baseItem="0"/>
    <dataField name="Somme de parc1 2018" fld="1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G12"/>
  <sheetViews>
    <sheetView topLeftCell="X1" workbookViewId="0">
      <selection activeCell="X4" sqref="X4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3.140625" bestFit="1" customWidth="1"/>
    <col min="4" max="13" width="20.140625" bestFit="1" customWidth="1"/>
    <col min="14" max="18" width="20.140625" customWidth="1"/>
    <col min="19" max="28" width="20.140625" bestFit="1" customWidth="1"/>
    <col min="29" max="33" width="25.140625" bestFit="1" customWidth="1"/>
    <col min="34" max="38" width="20.140625" bestFit="1" customWidth="1"/>
    <col min="39" max="43" width="24.7109375" bestFit="1" customWidth="1"/>
    <col min="44" max="48" width="25.140625" bestFit="1" customWidth="1"/>
  </cols>
  <sheetData>
    <row r="3" spans="1:33" x14ac:dyDescent="0.25">
      <c r="D3" s="8" t="s">
        <v>1</v>
      </c>
      <c r="E3" s="8" t="s">
        <v>11</v>
      </c>
      <c r="F3" s="8" t="s">
        <v>72</v>
      </c>
    </row>
    <row r="4" spans="1:33" x14ac:dyDescent="0.25">
      <c r="D4" s="7">
        <v>2016</v>
      </c>
      <c r="N4" s="7">
        <v>2017</v>
      </c>
      <c r="X4" s="7">
        <v>2018</v>
      </c>
      <c r="AC4" s="7" t="s">
        <v>63</v>
      </c>
      <c r="AD4" s="7" t="s">
        <v>64</v>
      </c>
      <c r="AE4" s="7" t="s">
        <v>66</v>
      </c>
      <c r="AF4" s="7" t="s">
        <v>68</v>
      </c>
      <c r="AG4" s="7" t="s">
        <v>70</v>
      </c>
    </row>
    <row r="5" spans="1:33" x14ac:dyDescent="0.25">
      <c r="D5" s="7" t="s">
        <v>19</v>
      </c>
      <c r="I5" s="7" t="s">
        <v>58</v>
      </c>
      <c r="N5" s="7" t="s">
        <v>59</v>
      </c>
      <c r="S5" s="7" t="s">
        <v>60</v>
      </c>
      <c r="X5" s="7" t="s">
        <v>61</v>
      </c>
    </row>
    <row r="6" spans="1:33" x14ac:dyDescent="0.25">
      <c r="A6" s="8" t="s">
        <v>6</v>
      </c>
      <c r="B6" s="8" t="s">
        <v>7</v>
      </c>
      <c r="C6" s="8" t="s">
        <v>8</v>
      </c>
      <c r="D6" s="7" t="s">
        <v>62</v>
      </c>
      <c r="E6" s="7" t="s">
        <v>65</v>
      </c>
      <c r="F6" s="7" t="s">
        <v>67</v>
      </c>
      <c r="G6" s="7" t="s">
        <v>69</v>
      </c>
      <c r="H6" s="7" t="s">
        <v>71</v>
      </c>
      <c r="I6" s="7" t="s">
        <v>62</v>
      </c>
      <c r="J6" s="7" t="s">
        <v>65</v>
      </c>
      <c r="K6" s="7" t="s">
        <v>67</v>
      </c>
      <c r="L6" s="7" t="s">
        <v>69</v>
      </c>
      <c r="M6" s="7" t="s">
        <v>71</v>
      </c>
      <c r="N6" s="7" t="s">
        <v>62</v>
      </c>
      <c r="O6" s="7" t="s">
        <v>65</v>
      </c>
      <c r="P6" s="7" t="s">
        <v>67</v>
      </c>
      <c r="Q6" s="7" t="s">
        <v>69</v>
      </c>
      <c r="R6" s="7" t="s">
        <v>71</v>
      </c>
      <c r="S6" s="7" t="s">
        <v>62</v>
      </c>
      <c r="T6" s="7" t="s">
        <v>65</v>
      </c>
      <c r="U6" s="7" t="s">
        <v>67</v>
      </c>
      <c r="V6" s="7" t="s">
        <v>69</v>
      </c>
      <c r="W6" s="7" t="s">
        <v>71</v>
      </c>
      <c r="X6" s="7" t="s">
        <v>62</v>
      </c>
      <c r="Y6" s="7" t="s">
        <v>65</v>
      </c>
      <c r="Z6" s="7" t="s">
        <v>67</v>
      </c>
      <c r="AA6" s="7" t="s">
        <v>69</v>
      </c>
      <c r="AB6" s="7" t="s">
        <v>71</v>
      </c>
    </row>
    <row r="7" spans="1:33" x14ac:dyDescent="0.25">
      <c r="A7" s="7" t="s">
        <v>39</v>
      </c>
      <c r="B7" s="7" t="s">
        <v>44</v>
      </c>
      <c r="C7" s="7" t="s">
        <v>49</v>
      </c>
      <c r="D7" s="9"/>
      <c r="E7" s="9"/>
      <c r="F7" s="9"/>
      <c r="G7" s="9"/>
      <c r="H7" s="9"/>
      <c r="I7" s="9">
        <v>0</v>
      </c>
      <c r="J7" s="9">
        <v>1</v>
      </c>
      <c r="K7" s="9">
        <v>0</v>
      </c>
      <c r="L7" s="9">
        <v>0</v>
      </c>
      <c r="M7" s="9">
        <v>0</v>
      </c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>
        <v>0</v>
      </c>
      <c r="AD7" s="9">
        <v>1</v>
      </c>
      <c r="AE7" s="9">
        <v>0</v>
      </c>
      <c r="AF7" s="9">
        <v>0</v>
      </c>
      <c r="AG7" s="9">
        <v>0</v>
      </c>
    </row>
    <row r="8" spans="1:33" x14ac:dyDescent="0.25">
      <c r="A8" s="7" t="s">
        <v>41</v>
      </c>
      <c r="B8" s="7" t="s">
        <v>46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>
        <v>0</v>
      </c>
      <c r="Y8" s="9">
        <v>0</v>
      </c>
      <c r="Z8" s="9">
        <v>0</v>
      </c>
      <c r="AA8" s="9">
        <v>0</v>
      </c>
      <c r="AB8" s="9">
        <v>2</v>
      </c>
      <c r="AC8" s="9">
        <v>0</v>
      </c>
      <c r="AD8" s="9">
        <v>0</v>
      </c>
      <c r="AE8" s="9">
        <v>0</v>
      </c>
      <c r="AF8" s="9">
        <v>0</v>
      </c>
      <c r="AG8" s="9">
        <v>2</v>
      </c>
    </row>
    <row r="9" spans="1:33" x14ac:dyDescent="0.25">
      <c r="A9" s="7" t="s">
        <v>42</v>
      </c>
      <c r="B9" s="7" t="s">
        <v>47</v>
      </c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>
        <v>0</v>
      </c>
      <c r="T9" s="9">
        <v>0</v>
      </c>
      <c r="U9" s="9">
        <v>0</v>
      </c>
      <c r="V9" s="9">
        <v>56</v>
      </c>
      <c r="W9" s="9">
        <v>0</v>
      </c>
      <c r="X9" s="9"/>
      <c r="Y9" s="9"/>
      <c r="Z9" s="9"/>
      <c r="AA9" s="9"/>
      <c r="AB9" s="9"/>
      <c r="AC9" s="9">
        <v>0</v>
      </c>
      <c r="AD9" s="9">
        <v>0</v>
      </c>
      <c r="AE9" s="9">
        <v>0</v>
      </c>
      <c r="AF9" s="9">
        <v>56</v>
      </c>
      <c r="AG9" s="9">
        <v>0</v>
      </c>
    </row>
    <row r="10" spans="1:33" x14ac:dyDescent="0.25">
      <c r="A10" s="7" t="s">
        <v>40</v>
      </c>
      <c r="B10" s="7" t="s">
        <v>45</v>
      </c>
      <c r="C10" s="7" t="s">
        <v>50</v>
      </c>
      <c r="D10" s="9"/>
      <c r="E10" s="9"/>
      <c r="F10" s="9"/>
      <c r="G10" s="9"/>
      <c r="H10" s="9"/>
      <c r="I10" s="9"/>
      <c r="J10" s="9"/>
      <c r="K10" s="9"/>
      <c r="L10" s="9"/>
      <c r="M10" s="9"/>
      <c r="N10" s="9">
        <v>0</v>
      </c>
      <c r="O10" s="9">
        <v>0</v>
      </c>
      <c r="P10" s="9">
        <v>23</v>
      </c>
      <c r="Q10" s="9">
        <v>0</v>
      </c>
      <c r="R10" s="9">
        <v>0</v>
      </c>
      <c r="S10" s="9"/>
      <c r="T10" s="9"/>
      <c r="U10" s="9"/>
      <c r="V10" s="9"/>
      <c r="W10" s="9"/>
      <c r="X10" s="9"/>
      <c r="Y10" s="9"/>
      <c r="Z10" s="9"/>
      <c r="AA10" s="9"/>
      <c r="AB10" s="9"/>
      <c r="AC10" s="9">
        <v>0</v>
      </c>
      <c r="AD10" s="9">
        <v>0</v>
      </c>
      <c r="AE10" s="9">
        <v>23</v>
      </c>
      <c r="AF10" s="9">
        <v>0</v>
      </c>
      <c r="AG10" s="9">
        <v>0</v>
      </c>
    </row>
    <row r="11" spans="1:33" x14ac:dyDescent="0.25">
      <c r="A11" s="7" t="s">
        <v>38</v>
      </c>
      <c r="B11" s="7" t="s">
        <v>43</v>
      </c>
      <c r="C11" s="7" t="s">
        <v>48</v>
      </c>
      <c r="D11" s="9">
        <v>12</v>
      </c>
      <c r="E11" s="9">
        <v>0</v>
      </c>
      <c r="F11" s="9">
        <v>0</v>
      </c>
      <c r="G11" s="9">
        <v>0</v>
      </c>
      <c r="H11" s="9">
        <v>0</v>
      </c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>
        <v>12</v>
      </c>
      <c r="AD11" s="9">
        <v>0</v>
      </c>
      <c r="AE11" s="9">
        <v>0</v>
      </c>
      <c r="AF11" s="9">
        <v>0</v>
      </c>
      <c r="AG11" s="9">
        <v>0</v>
      </c>
    </row>
    <row r="12" spans="1:33" x14ac:dyDescent="0.25">
      <c r="A12" s="7" t="s">
        <v>57</v>
      </c>
      <c r="D12" s="9">
        <v>12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  <c r="J12" s="9">
        <v>1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9">
        <v>23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9">
        <v>56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2</v>
      </c>
      <c r="AC12" s="9">
        <v>12</v>
      </c>
      <c r="AD12" s="9">
        <v>1</v>
      </c>
      <c r="AE12" s="9">
        <v>23</v>
      </c>
      <c r="AF12" s="9">
        <v>56</v>
      </c>
      <c r="AG12" s="9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"/>
  <sheetViews>
    <sheetView tabSelected="1" workbookViewId="0">
      <selection activeCell="D25" sqref="D25"/>
    </sheetView>
  </sheetViews>
  <sheetFormatPr baseColWidth="10" defaultRowHeight="15" x14ac:dyDescent="0.25"/>
  <sheetData>
    <row r="1" spans="1:20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4</v>
      </c>
      <c r="G1" s="5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4"/>
    </row>
    <row r="2" spans="1:20" x14ac:dyDescent="0.25">
      <c r="A2" t="s">
        <v>20</v>
      </c>
      <c r="B2">
        <v>2016</v>
      </c>
      <c r="C2" s="1" t="s">
        <v>17</v>
      </c>
      <c r="D2" t="s">
        <v>29</v>
      </c>
      <c r="E2" t="s">
        <v>32</v>
      </c>
      <c r="F2" t="s">
        <v>35</v>
      </c>
      <c r="G2">
        <v>12</v>
      </c>
      <c r="H2" t="s">
        <v>38</v>
      </c>
      <c r="I2" t="s">
        <v>43</v>
      </c>
      <c r="J2" t="s">
        <v>48</v>
      </c>
      <c r="K2">
        <v>12</v>
      </c>
      <c r="L2" t="s">
        <v>18</v>
      </c>
      <c r="M2" t="str">
        <f>CONCATENATE(L2," ",B2)</f>
        <v>S1 2016</v>
      </c>
      <c r="N2">
        <f>IF(M2=$S$3,K2,0)</f>
        <v>12</v>
      </c>
      <c r="O2">
        <f>IF(M2=$S$4,K2,0)</f>
        <v>0</v>
      </c>
      <c r="P2">
        <f>IF(M2=$S$5,K2,0)</f>
        <v>0</v>
      </c>
      <c r="Q2">
        <f>IF(M2=$S$6,K2,0)</f>
        <v>0</v>
      </c>
      <c r="R2">
        <f>IF(M2=$T$6,K2,0)</f>
        <v>0</v>
      </c>
    </row>
    <row r="3" spans="1:20" x14ac:dyDescent="0.25">
      <c r="A3" t="s">
        <v>21</v>
      </c>
      <c r="B3">
        <v>2016</v>
      </c>
      <c r="C3" s="1" t="s">
        <v>26</v>
      </c>
      <c r="D3" t="s">
        <v>30</v>
      </c>
      <c r="E3" t="s">
        <v>33</v>
      </c>
      <c r="F3" t="s">
        <v>36</v>
      </c>
      <c r="G3">
        <v>1</v>
      </c>
      <c r="H3" t="s">
        <v>39</v>
      </c>
      <c r="I3" t="s">
        <v>44</v>
      </c>
      <c r="J3" t="s">
        <v>49</v>
      </c>
      <c r="K3">
        <v>1</v>
      </c>
      <c r="L3" s="7" t="s">
        <v>51</v>
      </c>
      <c r="M3" s="7" t="str">
        <f t="shared" ref="M3:M6" si="0">CONCATENATE(L3," ",B3)</f>
        <v>S2 2016</v>
      </c>
      <c r="N3" s="7">
        <f t="shared" ref="N3:N6" si="1">IF(M3=$S$3,K3,0)</f>
        <v>0</v>
      </c>
      <c r="O3" s="7">
        <f t="shared" ref="O3:O6" si="2">IF(M3=$S$4,K3,0)</f>
        <v>1</v>
      </c>
      <c r="P3" s="7">
        <f t="shared" ref="P3:P6" si="3">IF(M3=$S$5,K3,0)</f>
        <v>0</v>
      </c>
      <c r="Q3" s="7">
        <f t="shared" ref="Q3:Q6" si="4">IF(M3=$S$6,K3,0)</f>
        <v>0</v>
      </c>
      <c r="R3" s="7">
        <f t="shared" ref="R3:R6" si="5">IF(M3=$T$6,K3,0)</f>
        <v>0</v>
      </c>
      <c r="S3" t="s">
        <v>52</v>
      </c>
    </row>
    <row r="4" spans="1:20" x14ac:dyDescent="0.25">
      <c r="A4" t="s">
        <v>22</v>
      </c>
      <c r="B4">
        <v>2017</v>
      </c>
      <c r="C4" s="1" t="s">
        <v>25</v>
      </c>
      <c r="D4" t="s">
        <v>31</v>
      </c>
      <c r="E4" t="s">
        <v>34</v>
      </c>
      <c r="F4" t="s">
        <v>37</v>
      </c>
      <c r="G4">
        <v>23</v>
      </c>
      <c r="H4" t="s">
        <v>40</v>
      </c>
      <c r="I4" t="s">
        <v>45</v>
      </c>
      <c r="J4" t="s">
        <v>50</v>
      </c>
      <c r="K4">
        <v>23</v>
      </c>
      <c r="L4" s="7" t="s">
        <v>18</v>
      </c>
      <c r="M4" s="7" t="str">
        <f t="shared" si="0"/>
        <v>S1 2017</v>
      </c>
      <c r="N4" s="7">
        <f t="shared" si="1"/>
        <v>0</v>
      </c>
      <c r="O4" s="7">
        <f t="shared" si="2"/>
        <v>0</v>
      </c>
      <c r="P4" s="7">
        <f t="shared" si="3"/>
        <v>23</v>
      </c>
      <c r="Q4" s="7">
        <f t="shared" si="4"/>
        <v>0</v>
      </c>
      <c r="R4" s="7">
        <f t="shared" si="5"/>
        <v>0</v>
      </c>
      <c r="S4" t="s">
        <v>53</v>
      </c>
    </row>
    <row r="5" spans="1:20" x14ac:dyDescent="0.25">
      <c r="A5" t="s">
        <v>23</v>
      </c>
      <c r="B5">
        <v>2018</v>
      </c>
      <c r="C5" s="2" t="s">
        <v>27</v>
      </c>
      <c r="D5" t="s">
        <v>29</v>
      </c>
      <c r="E5" t="s">
        <v>32</v>
      </c>
      <c r="F5" t="s">
        <v>35</v>
      </c>
      <c r="G5">
        <v>2</v>
      </c>
      <c r="H5" t="s">
        <v>41</v>
      </c>
      <c r="I5" t="s">
        <v>46</v>
      </c>
      <c r="K5">
        <v>2</v>
      </c>
      <c r="L5" s="3" t="s">
        <v>18</v>
      </c>
      <c r="M5" s="7" t="str">
        <f t="shared" si="0"/>
        <v>S1 2018</v>
      </c>
      <c r="N5" s="7">
        <f t="shared" si="1"/>
        <v>0</v>
      </c>
      <c r="O5" s="7">
        <f t="shared" si="2"/>
        <v>0</v>
      </c>
      <c r="P5" s="7">
        <f t="shared" si="3"/>
        <v>0</v>
      </c>
      <c r="Q5" s="7">
        <f t="shared" si="4"/>
        <v>0</v>
      </c>
      <c r="R5" s="7">
        <f t="shared" si="5"/>
        <v>2</v>
      </c>
      <c r="S5" t="s">
        <v>54</v>
      </c>
    </row>
    <row r="6" spans="1:20" x14ac:dyDescent="0.25">
      <c r="A6" t="s">
        <v>24</v>
      </c>
      <c r="B6">
        <v>2017</v>
      </c>
      <c r="C6" s="2" t="s">
        <v>28</v>
      </c>
      <c r="D6" t="s">
        <v>30</v>
      </c>
      <c r="E6" t="s">
        <v>33</v>
      </c>
      <c r="F6" t="s">
        <v>36</v>
      </c>
      <c r="G6">
        <v>56</v>
      </c>
      <c r="H6" t="s">
        <v>42</v>
      </c>
      <c r="I6" t="s">
        <v>47</v>
      </c>
      <c r="K6">
        <v>56</v>
      </c>
      <c r="L6" s="3" t="s">
        <v>51</v>
      </c>
      <c r="M6" s="7" t="str">
        <f t="shared" si="0"/>
        <v>S2 2017</v>
      </c>
      <c r="N6" s="7">
        <f t="shared" si="1"/>
        <v>0</v>
      </c>
      <c r="O6" s="7">
        <f t="shared" si="2"/>
        <v>0</v>
      </c>
      <c r="P6" s="7">
        <f t="shared" si="3"/>
        <v>0</v>
      </c>
      <c r="Q6" s="7">
        <f t="shared" si="4"/>
        <v>56</v>
      </c>
      <c r="R6" s="7">
        <f t="shared" si="5"/>
        <v>0</v>
      </c>
      <c r="S6" t="s">
        <v>55</v>
      </c>
      <c r="T6" t="s">
        <v>56</v>
      </c>
    </row>
  </sheetData>
  <autoFilter ref="A1:S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base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TEMGOUA Michelle AE PARIS</dc:creator>
  <cp:lastModifiedBy>TEMGOUA Michelle AE PARIS</cp:lastModifiedBy>
  <dcterms:created xsi:type="dcterms:W3CDTF">2018-07-17T13:49:45Z</dcterms:created>
  <dcterms:modified xsi:type="dcterms:W3CDTF">2018-07-17T14:19:01Z</dcterms:modified>
</cp:coreProperties>
</file>