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updateLinks="always" codeName="ThisWorkbook" defaultThemeVersion="124226"/>
  <bookViews>
    <workbookView xWindow="-15" yWindow="45" windowWidth="15915" windowHeight="12360" tabRatio="442"/>
  </bookViews>
  <sheets>
    <sheet name="SYNTHESE" sheetId="4" r:id="rId1"/>
    <sheet name="Feuil1" sheetId="25" state="hidden" r:id="rId2"/>
  </sheets>
  <definedNames>
    <definedName name="xlsm">SYNTHESE!$A$2</definedName>
  </definedNames>
  <calcPr calcId="145621"/>
</workbook>
</file>

<file path=xl/calcChain.xml><?xml version="1.0" encoding="utf-8"?>
<calcChain xmlns="http://schemas.openxmlformats.org/spreadsheetml/2006/main">
  <c r="B46" i="4" l="1"/>
  <c r="J5" i="4" l="1"/>
  <c r="S12" i="4" l="1"/>
  <c r="Q28" i="4" l="1"/>
  <c r="R28" i="4" s="1"/>
  <c r="Q29" i="4"/>
  <c r="R29" i="4" s="1"/>
  <c r="Q24" i="4"/>
  <c r="R24" i="4" s="1"/>
  <c r="R26" i="4" s="1"/>
  <c r="Q25" i="4"/>
  <c r="R25" i="4" s="1"/>
  <c r="Q21" i="4"/>
  <c r="R21" i="4" s="1"/>
  <c r="Q20" i="4"/>
  <c r="R20" i="4" s="1"/>
  <c r="Q17" i="4"/>
  <c r="R17" i="4" s="1"/>
  <c r="Q16" i="4"/>
  <c r="R16" i="4" s="1"/>
  <c r="Q13" i="4"/>
  <c r="Q12" i="4"/>
  <c r="R12" i="4" s="1"/>
  <c r="S16" i="4"/>
  <c r="S18" i="4" s="1"/>
  <c r="S17" i="4"/>
  <c r="S20" i="4"/>
  <c r="S21" i="4"/>
  <c r="S24" i="4"/>
  <c r="S26" i="4" s="1"/>
  <c r="S25" i="4"/>
  <c r="S28" i="4"/>
  <c r="S29" i="4"/>
  <c r="S13" i="4"/>
  <c r="S14" i="4" s="1"/>
  <c r="R18" i="4" l="1"/>
  <c r="R22" i="4"/>
  <c r="S30" i="4"/>
  <c r="S22" i="4"/>
  <c r="R30" i="4"/>
  <c r="S31" i="4" l="1"/>
  <c r="R13" i="4" l="1"/>
  <c r="R14" i="4" s="1"/>
  <c r="R31" i="4" s="1"/>
  <c r="C31" i="4" l="1"/>
</calcChain>
</file>

<file path=xl/sharedStrings.xml><?xml version="1.0" encoding="utf-8"?>
<sst xmlns="http://schemas.openxmlformats.org/spreadsheetml/2006/main" count="38" uniqueCount="24">
  <si>
    <t>UNITE</t>
  </si>
  <si>
    <t>DATE DE VALIDATION</t>
  </si>
  <si>
    <t>AUTORITE DE VALIDATION</t>
  </si>
  <si>
    <t>Total</t>
  </si>
  <si>
    <t>CATEGORIE</t>
  </si>
  <si>
    <t>ETP Annuel</t>
  </si>
  <si>
    <r>
      <t xml:space="preserve">QUOTITE
 </t>
    </r>
    <r>
      <rPr>
        <sz val="9"/>
        <color theme="1"/>
        <rFont val="Calibri"/>
        <family val="2"/>
        <scheme val="minor"/>
      </rPr>
      <t>(100 / 80 / etc)</t>
    </r>
  </si>
  <si>
    <t xml:space="preserve">de Jour </t>
  </si>
  <si>
    <t xml:space="preserve">de nuit </t>
  </si>
  <si>
    <t>Effectif productif nécéssaire</t>
  </si>
  <si>
    <t xml:space="preserve">Métier </t>
  </si>
  <si>
    <t>Nombre de postes</t>
  </si>
  <si>
    <t xml:space="preserve">EFFECTIF CIBLE </t>
  </si>
  <si>
    <t>Effectif de fonctionnement au 13/06/2018</t>
  </si>
  <si>
    <t xml:space="preserve">Commentaires : </t>
  </si>
  <si>
    <t xml:space="preserve">Ville </t>
  </si>
  <si>
    <t xml:space="preserve">Arrondissement </t>
  </si>
  <si>
    <t xml:space="preserve">Maire </t>
  </si>
  <si>
    <t xml:space="preserve">Adjoint </t>
  </si>
  <si>
    <t xml:space="preserve">Comptable </t>
  </si>
  <si>
    <t>RH</t>
  </si>
  <si>
    <t>Conseillé</t>
  </si>
  <si>
    <t xml:space="preserve">PERS </t>
  </si>
  <si>
    <t xml:space="preserve">Paris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</si>
</sst>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6" formatCode="0.0"/>
  </numFmts>
  <fonts count="5" x14ac:knownFonts="1">
    <font>
      <sz val="11"/>
      <color theme="1"/>
      <name val="Calibri"/>
      <family val="2"/>
      <scheme val="minor"/>
    </font>
    <font>
      <b/>
      <sz val="16"/>
      <color theme="5" tint="0.39997558519241921"/>
      <name val="Calibri"/>
      <family val="2"/>
      <scheme val="minor"/>
    </font>
    <font>
      <sz val="9"/>
      <color theme="1"/>
      <name val="Calibri"/>
      <family val="2"/>
      <scheme val="minor"/>
    </font>
    <font>
      <b/>
      <i/>
      <sz val="11"/>
      <color theme="0" tint="-0.249977111117893"/>
      <name val="Calibri"/>
      <family val="2"/>
      <scheme val="minor"/>
    </font>
    <font>
      <b/>
      <sz val="11"/>
      <color theme="0" tint="-0.34998626667073579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3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dashed">
        <color indexed="64"/>
      </bottom>
      <diagonal/>
    </border>
    <border>
      <left/>
      <right/>
      <top/>
      <bottom style="dashed">
        <color indexed="64"/>
      </bottom>
      <diagonal/>
    </border>
    <border>
      <left/>
      <right style="thin">
        <color indexed="64"/>
      </right>
      <top/>
      <bottom style="dashed">
        <color indexed="64"/>
      </bottom>
      <diagonal/>
    </border>
    <border>
      <left style="thin">
        <color indexed="64"/>
      </left>
      <right/>
      <top style="dashed">
        <color indexed="64"/>
      </top>
      <bottom/>
      <diagonal/>
    </border>
    <border>
      <left/>
      <right/>
      <top style="dashed">
        <color indexed="64"/>
      </top>
      <bottom/>
      <diagonal/>
    </border>
    <border>
      <left/>
      <right style="thin">
        <color indexed="64"/>
      </right>
      <top style="dashed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  <border>
      <left style="dashed">
        <color theme="5" tint="0.39994506668294322"/>
      </left>
      <right/>
      <top style="dashed">
        <color theme="5" tint="0.39994506668294322"/>
      </top>
      <bottom/>
      <diagonal/>
    </border>
    <border>
      <left/>
      <right/>
      <top style="dashed">
        <color theme="5" tint="0.39994506668294322"/>
      </top>
      <bottom/>
      <diagonal/>
    </border>
    <border>
      <left/>
      <right style="dashed">
        <color theme="5" tint="0.39994506668294322"/>
      </right>
      <top style="dashed">
        <color theme="5" tint="0.39994506668294322"/>
      </top>
      <bottom/>
      <diagonal/>
    </border>
    <border>
      <left style="dashed">
        <color theme="5" tint="0.39994506668294322"/>
      </left>
      <right/>
      <top/>
      <bottom/>
      <diagonal/>
    </border>
    <border>
      <left/>
      <right style="dashed">
        <color theme="5" tint="0.39994506668294322"/>
      </right>
      <top/>
      <bottom/>
      <diagonal/>
    </border>
    <border>
      <left style="dashed">
        <color theme="5" tint="0.39994506668294322"/>
      </left>
      <right/>
      <top/>
      <bottom style="dashed">
        <color theme="5" tint="0.39994506668294322"/>
      </bottom>
      <diagonal/>
    </border>
    <border>
      <left/>
      <right/>
      <top/>
      <bottom style="dashed">
        <color theme="5" tint="0.39994506668294322"/>
      </bottom>
      <diagonal/>
    </border>
    <border>
      <left/>
      <right style="dashed">
        <color theme="5" tint="0.39994506668294322"/>
      </right>
      <top/>
      <bottom style="dashed">
        <color theme="5" tint="0.39994506668294322"/>
      </bottom>
      <diagonal/>
    </border>
  </borders>
  <cellStyleXfs count="1">
    <xf numFmtId="0" fontId="0" fillId="0" borderId="0"/>
  </cellStyleXfs>
  <cellXfs count="70">
    <xf numFmtId="0" fontId="0" fillId="0" borderId="0" xfId="0"/>
    <xf numFmtId="2" fontId="0" fillId="0" borderId="0" xfId="0" applyNumberFormat="1"/>
    <xf numFmtId="43" fontId="0" fillId="0" borderId="0" xfId="0" applyNumberFormat="1"/>
    <xf numFmtId="0" fontId="0" fillId="0" borderId="0" xfId="0" applyAlignment="1">
      <alignment vertical="center"/>
    </xf>
    <xf numFmtId="0" fontId="0" fillId="0" borderId="0" xfId="0" applyBorder="1"/>
    <xf numFmtId="0" fontId="0" fillId="0" borderId="0" xfId="0" applyProtection="1"/>
    <xf numFmtId="1" fontId="0" fillId="0" borderId="0" xfId="0" applyNumberFormat="1" applyBorder="1" applyAlignment="1">
      <alignment horizontal="center"/>
    </xf>
    <xf numFmtId="0" fontId="1" fillId="0" borderId="2" xfId="0" applyFont="1" applyBorder="1" applyAlignment="1"/>
    <xf numFmtId="0" fontId="0" fillId="0" borderId="0" xfId="0" applyBorder="1" applyAlignment="1">
      <alignment horizontal="center" vertical="center" wrapText="1"/>
    </xf>
    <xf numFmtId="0" fontId="0" fillId="0" borderId="0" xfId="0" applyBorder="1" applyAlignment="1">
      <alignment wrapText="1"/>
    </xf>
    <xf numFmtId="0" fontId="1" fillId="0" borderId="15" xfId="0" applyFont="1" applyBorder="1" applyAlignment="1"/>
    <xf numFmtId="43" fontId="0" fillId="0" borderId="14" xfId="0" applyNumberFormat="1" applyBorder="1"/>
    <xf numFmtId="0" fontId="0" fillId="0" borderId="8" xfId="0" applyBorder="1" applyAlignment="1">
      <alignment horizontal="center" vertical="center" wrapText="1"/>
    </xf>
    <xf numFmtId="0" fontId="0" fillId="0" borderId="14" xfId="0" applyBorder="1" applyAlignment="1">
      <alignment vertical="center"/>
    </xf>
    <xf numFmtId="43" fontId="0" fillId="0" borderId="16" xfId="0" applyNumberFormat="1" applyBorder="1"/>
    <xf numFmtId="0" fontId="1" fillId="0" borderId="6" xfId="0" applyFont="1" applyBorder="1" applyAlignment="1" applyProtection="1">
      <protection locked="0"/>
    </xf>
    <xf numFmtId="0" fontId="1" fillId="0" borderId="7" xfId="0" applyFont="1" applyBorder="1" applyAlignment="1" applyProtection="1">
      <protection locked="0"/>
    </xf>
    <xf numFmtId="0" fontId="0" fillId="0" borderId="17" xfId="0" applyBorder="1" applyAlignment="1" applyProtection="1">
      <alignment horizontal="center" vertical="center"/>
      <protection locked="0"/>
    </xf>
    <xf numFmtId="0" fontId="0" fillId="0" borderId="18" xfId="0" applyBorder="1" applyAlignment="1" applyProtection="1">
      <alignment horizontal="center" vertical="center"/>
      <protection locked="0"/>
    </xf>
    <xf numFmtId="0" fontId="0" fillId="0" borderId="19" xfId="0" applyBorder="1" applyAlignment="1" applyProtection="1">
      <alignment horizontal="center" vertical="center"/>
      <protection locked="0"/>
    </xf>
    <xf numFmtId="0" fontId="0" fillId="0" borderId="20" xfId="0" applyBorder="1" applyAlignment="1" applyProtection="1">
      <alignment horizontal="center" vertical="center"/>
      <protection locked="0"/>
    </xf>
    <xf numFmtId="0" fontId="0" fillId="0" borderId="21" xfId="0" applyBorder="1" applyAlignment="1" applyProtection="1">
      <alignment horizontal="center" vertical="center"/>
      <protection locked="0"/>
    </xf>
    <xf numFmtId="0" fontId="0" fillId="0" borderId="22" xfId="0" applyBorder="1" applyAlignment="1" applyProtection="1">
      <alignment horizontal="center" vertical="center"/>
      <protection locked="0"/>
    </xf>
    <xf numFmtId="0" fontId="0" fillId="0" borderId="5" xfId="0" applyBorder="1" applyProtection="1">
      <protection locked="0"/>
    </xf>
    <xf numFmtId="0" fontId="0" fillId="0" borderId="9" xfId="0" applyBorder="1" applyProtection="1">
      <protection locked="0"/>
    </xf>
    <xf numFmtId="0" fontId="1" fillId="0" borderId="15" xfId="0" applyFont="1" applyBorder="1" applyAlignment="1" applyProtection="1">
      <protection locked="0"/>
    </xf>
    <xf numFmtId="0" fontId="0" fillId="0" borderId="16" xfId="0" applyBorder="1" applyProtection="1">
      <protection locked="0"/>
    </xf>
    <xf numFmtId="0" fontId="0" fillId="2" borderId="0" xfId="0" applyFill="1" applyProtection="1"/>
    <xf numFmtId="0" fontId="0" fillId="2" borderId="0" xfId="0" applyFill="1" applyProtection="1">
      <protection locked="0"/>
    </xf>
    <xf numFmtId="0" fontId="1" fillId="0" borderId="15" xfId="0" applyFont="1" applyBorder="1" applyAlignment="1" applyProtection="1"/>
    <xf numFmtId="0" fontId="0" fillId="0" borderId="19" xfId="0" applyBorder="1" applyAlignment="1" applyProtection="1">
      <alignment horizontal="center" vertical="center"/>
    </xf>
    <xf numFmtId="0" fontId="0" fillId="0" borderId="22" xfId="0" applyBorder="1" applyAlignment="1" applyProtection="1">
      <alignment horizontal="center" vertical="center"/>
    </xf>
    <xf numFmtId="0" fontId="0" fillId="0" borderId="16" xfId="0" applyBorder="1" applyProtection="1"/>
    <xf numFmtId="0" fontId="1" fillId="0" borderId="23" xfId="0" applyFont="1" applyBorder="1" applyAlignment="1" applyProtection="1"/>
    <xf numFmtId="0" fontId="0" fillId="0" borderId="3" xfId="0" applyBorder="1"/>
    <xf numFmtId="0" fontId="0" fillId="0" borderId="24" xfId="0" applyBorder="1" applyAlignment="1" applyProtection="1">
      <alignment horizontal="center" vertical="center"/>
    </xf>
    <xf numFmtId="0" fontId="0" fillId="0" borderId="25" xfId="0" applyBorder="1" applyAlignment="1" applyProtection="1">
      <alignment horizontal="center" vertical="center"/>
    </xf>
    <xf numFmtId="0" fontId="0" fillId="0" borderId="16" xfId="0" applyBorder="1"/>
    <xf numFmtId="0" fontId="1" fillId="0" borderId="26" xfId="0" applyFont="1" applyBorder="1" applyAlignment="1"/>
    <xf numFmtId="0" fontId="0" fillId="0" borderId="15" xfId="0" applyBorder="1"/>
    <xf numFmtId="0" fontId="0" fillId="0" borderId="16" xfId="0" applyBorder="1" applyAlignment="1">
      <alignment vertical="center"/>
    </xf>
    <xf numFmtId="0" fontId="0" fillId="0" borderId="14" xfId="0" applyBorder="1"/>
    <xf numFmtId="0" fontId="3" fillId="0" borderId="4" xfId="0" applyFont="1" applyBorder="1"/>
    <xf numFmtId="0" fontId="3" fillId="0" borderId="1" xfId="0" applyFont="1" applyBorder="1"/>
    <xf numFmtId="1" fontId="0" fillId="0" borderId="28" xfId="0" applyNumberFormat="1" applyBorder="1" applyAlignment="1">
      <alignment horizontal="center"/>
    </xf>
    <xf numFmtId="0" fontId="0" fillId="0" borderId="18" xfId="0" applyBorder="1" applyAlignment="1" applyProtection="1">
      <alignment horizontal="center" vertical="center"/>
    </xf>
    <xf numFmtId="0" fontId="0" fillId="0" borderId="21" xfId="0" applyBorder="1" applyAlignment="1" applyProtection="1">
      <alignment horizontal="center" vertical="center"/>
    </xf>
    <xf numFmtId="0" fontId="0" fillId="0" borderId="27" xfId="0" applyBorder="1" applyAlignment="1" applyProtection="1">
      <alignment horizontal="center" vertical="center"/>
    </xf>
    <xf numFmtId="0" fontId="0" fillId="0" borderId="29" xfId="0" applyBorder="1" applyAlignment="1" applyProtection="1">
      <alignment horizontal="center" vertical="center"/>
    </xf>
    <xf numFmtId="14" fontId="0" fillId="0" borderId="0" xfId="0" applyNumberFormat="1"/>
    <xf numFmtId="166" fontId="0" fillId="0" borderId="27" xfId="0" applyNumberFormat="1" applyBorder="1" applyAlignment="1" applyProtection="1">
      <alignment horizontal="center" vertical="center"/>
    </xf>
    <xf numFmtId="0" fontId="0" fillId="0" borderId="30" xfId="0" applyBorder="1" applyAlignment="1" applyProtection="1">
      <alignment vertical="center"/>
      <protection locked="0"/>
    </xf>
    <xf numFmtId="0" fontId="0" fillId="0" borderId="31" xfId="0" applyBorder="1" applyAlignment="1" applyProtection="1">
      <alignment vertical="center"/>
      <protection locked="0"/>
    </xf>
    <xf numFmtId="0" fontId="0" fillId="0" borderId="32" xfId="0" applyBorder="1" applyAlignment="1" applyProtection="1">
      <alignment vertical="center"/>
      <protection locked="0"/>
    </xf>
    <xf numFmtId="0" fontId="4" fillId="0" borderId="33" xfId="0" applyFont="1" applyBorder="1" applyAlignment="1" applyProtection="1">
      <alignment vertical="center"/>
      <protection locked="0"/>
    </xf>
    <xf numFmtId="0" fontId="4" fillId="0" borderId="0" xfId="0" applyFont="1" applyBorder="1" applyAlignment="1" applyProtection="1">
      <alignment vertical="center"/>
      <protection locked="0"/>
    </xf>
    <xf numFmtId="0" fontId="4" fillId="0" borderId="34" xfId="0" applyFont="1" applyBorder="1" applyAlignment="1" applyProtection="1">
      <alignment vertical="center"/>
      <protection locked="0"/>
    </xf>
    <xf numFmtId="0" fontId="0" fillId="0" borderId="33" xfId="0" applyBorder="1" applyAlignment="1" applyProtection="1">
      <alignment vertical="center"/>
      <protection locked="0"/>
    </xf>
    <xf numFmtId="0" fontId="0" fillId="0" borderId="0" xfId="0" applyBorder="1" applyAlignment="1" applyProtection="1">
      <alignment vertical="center"/>
      <protection locked="0"/>
    </xf>
    <xf numFmtId="0" fontId="0" fillId="0" borderId="34" xfId="0" applyBorder="1" applyAlignment="1" applyProtection="1">
      <alignment vertical="center"/>
      <protection locked="0"/>
    </xf>
    <xf numFmtId="0" fontId="0" fillId="0" borderId="35" xfId="0" applyBorder="1" applyAlignment="1" applyProtection="1">
      <alignment vertical="center"/>
      <protection locked="0"/>
    </xf>
    <xf numFmtId="0" fontId="0" fillId="0" borderId="36" xfId="0" applyBorder="1" applyAlignment="1" applyProtection="1">
      <alignment vertical="center"/>
      <protection locked="0"/>
    </xf>
    <xf numFmtId="0" fontId="0" fillId="0" borderId="37" xfId="0" applyBorder="1" applyAlignment="1" applyProtection="1">
      <alignment vertical="center"/>
      <protection locked="0"/>
    </xf>
    <xf numFmtId="0" fontId="0" fillId="0" borderId="11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11" xfId="0" applyBorder="1" applyAlignment="1" applyProtection="1">
      <alignment horizontal="center" vertical="center" wrapText="1"/>
    </xf>
    <xf numFmtId="0" fontId="0" fillId="0" borderId="14" xfId="0" applyBorder="1" applyAlignment="1" applyProtection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</cellXfs>
  <cellStyles count="1">
    <cellStyle name="Normal" xfId="0" builtinId="0"/>
  </cellStyles>
  <dxfs count="16">
    <dxf>
      <fill>
        <patternFill>
          <bgColor theme="9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pageSetUpPr fitToPage="1"/>
  </sheetPr>
  <dimension ref="A3:AE46"/>
  <sheetViews>
    <sheetView showGridLines="0" tabSelected="1" topLeftCell="A7" zoomScaleNormal="100" workbookViewId="0">
      <selection activeCell="C26" sqref="C26"/>
    </sheetView>
  </sheetViews>
  <sheetFormatPr baseColWidth="10" defaultRowHeight="15" x14ac:dyDescent="0.25"/>
  <cols>
    <col min="1" max="1" width="30.28515625" customWidth="1"/>
    <col min="4" max="4" width="6.28515625" customWidth="1"/>
    <col min="5" max="5" width="0" hidden="1" customWidth="1"/>
    <col min="6" max="16" width="6.28515625" customWidth="1"/>
    <col min="17" max="19" width="16.140625" customWidth="1"/>
    <col min="20" max="21" width="14.85546875" customWidth="1"/>
    <col min="22" max="22" width="13.5703125" customWidth="1"/>
    <col min="23" max="23" width="11" bestFit="1" customWidth="1"/>
    <col min="24" max="28" width="14.42578125" customWidth="1"/>
    <col min="29" max="29" width="12.7109375" customWidth="1"/>
    <col min="30" max="30" width="14.140625" bestFit="1" customWidth="1"/>
  </cols>
  <sheetData>
    <row r="3" spans="1:31" x14ac:dyDescent="0.25">
      <c r="A3" s="5"/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</row>
    <row r="4" spans="1:31" x14ac:dyDescent="0.25">
      <c r="A4" s="5"/>
      <c r="B4" s="5"/>
      <c r="C4" s="5"/>
      <c r="D4" s="5"/>
      <c r="E4" s="5"/>
      <c r="F4" s="5"/>
      <c r="G4" s="5"/>
      <c r="H4" s="5"/>
      <c r="I4" s="27" t="s">
        <v>15</v>
      </c>
      <c r="J4" s="27" t="s">
        <v>23</v>
      </c>
      <c r="K4" s="27"/>
      <c r="L4" s="27"/>
      <c r="M4" s="27"/>
      <c r="N4" s="27"/>
      <c r="O4" s="27"/>
      <c r="P4" s="27"/>
      <c r="Q4" s="27" t="s">
        <v>1</v>
      </c>
      <c r="R4" s="27"/>
      <c r="S4" s="28"/>
    </row>
    <row r="5" spans="1:31" x14ac:dyDescent="0.25">
      <c r="A5" s="5"/>
      <c r="B5" s="5"/>
      <c r="C5" s="5"/>
      <c r="D5" s="5"/>
      <c r="E5" s="5"/>
      <c r="F5" s="5"/>
      <c r="G5" s="5"/>
      <c r="H5" s="5"/>
      <c r="I5" s="27" t="s">
        <v>0</v>
      </c>
      <c r="J5" s="27" t="e">
        <f>+#REF!</f>
        <v>#REF!</v>
      </c>
      <c r="K5" s="27"/>
      <c r="L5" s="27"/>
      <c r="M5" s="27"/>
      <c r="N5" s="27"/>
      <c r="O5" s="27"/>
      <c r="P5" s="27"/>
      <c r="Q5" s="27" t="s">
        <v>2</v>
      </c>
      <c r="R5" s="27"/>
      <c r="S5" s="27"/>
    </row>
    <row r="6" spans="1:31" x14ac:dyDescent="0.25">
      <c r="A6" s="5"/>
      <c r="B6" s="5"/>
      <c r="C6" s="5"/>
      <c r="D6" s="5"/>
      <c r="E6" s="5"/>
      <c r="F6" s="5"/>
      <c r="G6" s="5"/>
      <c r="H6" s="5"/>
      <c r="I6" s="27" t="s">
        <v>16</v>
      </c>
      <c r="J6" s="27">
        <v>8</v>
      </c>
      <c r="K6" s="27"/>
      <c r="L6" s="27"/>
      <c r="M6" s="27"/>
      <c r="N6" s="27"/>
      <c r="O6" s="27"/>
      <c r="P6" s="27"/>
      <c r="Q6" s="27"/>
      <c r="R6" s="27"/>
      <c r="S6" s="27"/>
    </row>
    <row r="7" spans="1:31" x14ac:dyDescent="0.25">
      <c r="A7" s="5"/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</row>
    <row r="8" spans="1:31" x14ac:dyDescent="0.25">
      <c r="A8" s="5"/>
      <c r="B8" s="5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U8" s="1"/>
      <c r="V8" s="1"/>
      <c r="W8" s="1"/>
      <c r="AE8" s="3"/>
    </row>
    <row r="9" spans="1:31" ht="42" customHeight="1" x14ac:dyDescent="0.25">
      <c r="A9" s="63" t="s">
        <v>10</v>
      </c>
      <c r="B9" s="63" t="s">
        <v>4</v>
      </c>
      <c r="C9" s="63" t="s">
        <v>5</v>
      </c>
      <c r="D9" s="67" t="s">
        <v>6</v>
      </c>
      <c r="E9" s="68"/>
      <c r="F9" s="68"/>
      <c r="G9" s="68"/>
      <c r="H9" s="68"/>
      <c r="I9" s="68"/>
      <c r="J9" s="68"/>
      <c r="K9" s="68"/>
      <c r="L9" s="68"/>
      <c r="M9" s="68"/>
      <c r="N9" s="68"/>
      <c r="O9" s="68"/>
      <c r="P9" s="69"/>
      <c r="Q9" s="65" t="s">
        <v>9</v>
      </c>
      <c r="R9" s="63" t="s">
        <v>12</v>
      </c>
      <c r="S9" s="65" t="s">
        <v>11</v>
      </c>
      <c r="V9" s="3"/>
    </row>
    <row r="10" spans="1:31" ht="15.75" thickBot="1" x14ac:dyDescent="0.3">
      <c r="A10" s="64"/>
      <c r="B10" s="64"/>
      <c r="C10" s="64"/>
      <c r="D10" s="8">
        <v>0.1</v>
      </c>
      <c r="E10" s="8"/>
      <c r="F10" s="8">
        <v>0.2</v>
      </c>
      <c r="G10" s="8">
        <v>0.25</v>
      </c>
      <c r="H10" s="8">
        <v>0.3</v>
      </c>
      <c r="I10" s="8">
        <v>0.4</v>
      </c>
      <c r="J10" s="8">
        <v>0.5</v>
      </c>
      <c r="K10" s="8">
        <v>0.6</v>
      </c>
      <c r="L10" s="8">
        <v>0.7</v>
      </c>
      <c r="M10" s="8">
        <v>0.75</v>
      </c>
      <c r="N10" s="8">
        <v>0.8</v>
      </c>
      <c r="O10" s="8">
        <v>0.9</v>
      </c>
      <c r="P10" s="12">
        <v>1</v>
      </c>
      <c r="Q10" s="66"/>
      <c r="R10" s="64"/>
      <c r="S10" s="66"/>
      <c r="T10" s="9"/>
      <c r="U10" s="4"/>
      <c r="V10" s="3"/>
    </row>
    <row r="11" spans="1:31" ht="21" x14ac:dyDescent="0.35">
      <c r="A11" s="7" t="s">
        <v>20</v>
      </c>
      <c r="B11" s="39"/>
      <c r="C11" s="10"/>
      <c r="D11" s="15"/>
      <c r="E11" s="15"/>
      <c r="F11" s="15"/>
      <c r="G11" s="15"/>
      <c r="H11" s="15"/>
      <c r="I11" s="15"/>
      <c r="J11" s="15"/>
      <c r="K11" s="15"/>
      <c r="L11" s="15"/>
      <c r="M11" s="15"/>
      <c r="N11" s="15"/>
      <c r="O11" s="15"/>
      <c r="P11" s="16"/>
      <c r="Q11" s="29"/>
      <c r="R11" s="25"/>
      <c r="S11" s="33"/>
    </row>
    <row r="12" spans="1:31" ht="15" customHeight="1" x14ac:dyDescent="0.25">
      <c r="A12" s="34"/>
      <c r="B12" s="13" t="s">
        <v>7</v>
      </c>
      <c r="C12" s="11">
        <v>1</v>
      </c>
      <c r="D12" s="17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19">
        <v>1</v>
      </c>
      <c r="Q12" s="45">
        <f>D12*$D$10+F12*$F$10+H12*$H$10+I12*$I$10+J12*$J$10+K12*$K$10+L12*$L$10+N12*$N$10+O12*$O$10+P12*$P$10+M12*M10+G12*G10</f>
        <v>1</v>
      </c>
      <c r="R12" s="50">
        <f>Q12</f>
        <v>1</v>
      </c>
      <c r="S12" s="35">
        <f>SUM(D12:P12)</f>
        <v>1</v>
      </c>
      <c r="T12" s="4"/>
      <c r="U12" s="4"/>
    </row>
    <row r="13" spans="1:31" ht="15" customHeight="1" x14ac:dyDescent="0.25">
      <c r="A13" s="34"/>
      <c r="B13" s="13" t="s">
        <v>8</v>
      </c>
      <c r="C13" s="11">
        <v>0</v>
      </c>
      <c r="D13" s="20"/>
      <c r="E13" s="21"/>
      <c r="F13" s="21"/>
      <c r="G13" s="21"/>
      <c r="H13" s="21"/>
      <c r="I13" s="21"/>
      <c r="J13" s="21"/>
      <c r="K13" s="21"/>
      <c r="L13" s="21"/>
      <c r="M13" s="21"/>
      <c r="N13" s="21"/>
      <c r="O13" s="21"/>
      <c r="P13" s="22"/>
      <c r="Q13" s="46">
        <f>D13*$D$10+F13*$F$10+H13*$H$10+I13*$I$10+J13*$J$10+K13*$K$10+L13*$L$10+N13*$N$10+O13*$O$10+P13*$P$10+M13*M11+G13*G11</f>
        <v>0</v>
      </c>
      <c r="R13" s="48">
        <f>Q13</f>
        <v>0</v>
      </c>
      <c r="S13" s="36">
        <f>SUM(D13:P13)</f>
        <v>0</v>
      </c>
      <c r="T13" s="4"/>
      <c r="U13" s="3"/>
    </row>
    <row r="14" spans="1:31" ht="15.75" customHeight="1" thickBot="1" x14ac:dyDescent="0.3">
      <c r="A14" s="42" t="s">
        <v>3</v>
      </c>
      <c r="B14" s="40"/>
      <c r="C14" s="14"/>
      <c r="D14" s="23"/>
      <c r="E14" s="23"/>
      <c r="F14" s="23"/>
      <c r="G14" s="23"/>
      <c r="H14" s="23"/>
      <c r="I14" s="23"/>
      <c r="J14" s="23"/>
      <c r="K14" s="23"/>
      <c r="L14" s="23"/>
      <c r="M14" s="23"/>
      <c r="N14" s="23"/>
      <c r="O14" s="23"/>
      <c r="P14" s="24"/>
      <c r="Q14" s="32"/>
      <c r="R14" s="26">
        <f>SUM(R12:R13)</f>
        <v>1</v>
      </c>
      <c r="S14" s="26">
        <f>SUM(S12:S13)</f>
        <v>1</v>
      </c>
      <c r="T14" s="4"/>
      <c r="U14" s="3"/>
    </row>
    <row r="15" spans="1:31" ht="21" x14ac:dyDescent="0.35">
      <c r="A15" s="7" t="s">
        <v>17</v>
      </c>
      <c r="B15" s="39"/>
      <c r="C15" s="10"/>
      <c r="D15" s="15"/>
      <c r="E15" s="15"/>
      <c r="F15" s="15"/>
      <c r="G15" s="15"/>
      <c r="H15" s="15"/>
      <c r="I15" s="15"/>
      <c r="J15" s="15"/>
      <c r="K15" s="15"/>
      <c r="L15" s="15"/>
      <c r="M15" s="15"/>
      <c r="N15" s="15"/>
      <c r="O15" s="15"/>
      <c r="P15" s="16"/>
      <c r="Q15" s="29"/>
      <c r="R15" s="25"/>
      <c r="S15" s="33"/>
    </row>
    <row r="16" spans="1:31" ht="15" customHeight="1" x14ac:dyDescent="0.25">
      <c r="A16" s="34"/>
      <c r="B16" s="13" t="s">
        <v>7</v>
      </c>
      <c r="C16" s="11">
        <v>1</v>
      </c>
      <c r="D16" s="17"/>
      <c r="E16" s="18"/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19">
        <v>1</v>
      </c>
      <c r="Q16" s="30">
        <f>D16*$D$10+F16*F10+G16*G10+H16*H10+I10*I16+J10*J16+K10*K16+L10*L16+M10*M16+N10*N16+O10*O16+P10*P16</f>
        <v>1</v>
      </c>
      <c r="R16" s="47">
        <f>Q16</f>
        <v>1</v>
      </c>
      <c r="S16" s="35">
        <f>SUM(D16:P16)</f>
        <v>1</v>
      </c>
    </row>
    <row r="17" spans="1:23" ht="15" customHeight="1" x14ac:dyDescent="0.25">
      <c r="A17" s="34"/>
      <c r="B17" s="13" t="s">
        <v>8</v>
      </c>
      <c r="C17" s="11">
        <v>0</v>
      </c>
      <c r="D17" s="20"/>
      <c r="E17" s="21"/>
      <c r="F17" s="21"/>
      <c r="G17" s="21"/>
      <c r="H17" s="21"/>
      <c r="I17" s="21"/>
      <c r="J17" s="21"/>
      <c r="K17" s="21"/>
      <c r="L17" s="21"/>
      <c r="M17" s="21"/>
      <c r="N17" s="21"/>
      <c r="O17" s="21"/>
      <c r="P17" s="22"/>
      <c r="Q17" s="31">
        <f>D17*$D$10+F17*F10+G17*G10+H17*H10+I10*I17+J10*J17+K10*K17+L10*L17+M10*M17+N10*N17+O10*O17+P10*P17</f>
        <v>0</v>
      </c>
      <c r="R17" s="48">
        <f>Q17</f>
        <v>0</v>
      </c>
      <c r="S17" s="36">
        <f>SUM(D17:P17)</f>
        <v>0</v>
      </c>
    </row>
    <row r="18" spans="1:23" ht="15.75" customHeight="1" thickBot="1" x14ac:dyDescent="0.3">
      <c r="A18" s="42" t="s">
        <v>3</v>
      </c>
      <c r="B18" s="40"/>
      <c r="C18" s="14"/>
      <c r="D18" s="23"/>
      <c r="E18" s="23"/>
      <c r="F18" s="23"/>
      <c r="G18" s="23"/>
      <c r="H18" s="23"/>
      <c r="I18" s="23"/>
      <c r="J18" s="23"/>
      <c r="K18" s="23"/>
      <c r="L18" s="23"/>
      <c r="M18" s="23"/>
      <c r="N18" s="23"/>
      <c r="O18" s="23"/>
      <c r="P18" s="24"/>
      <c r="Q18" s="32"/>
      <c r="R18" s="26">
        <f>SUM(R16:R17)</f>
        <v>1</v>
      </c>
      <c r="S18" s="26">
        <f>SUM(S16:S17)</f>
        <v>1</v>
      </c>
    </row>
    <row r="19" spans="1:23" ht="21" x14ac:dyDescent="0.35">
      <c r="A19" s="7" t="s">
        <v>18</v>
      </c>
      <c r="B19" s="39"/>
      <c r="C19" s="10"/>
      <c r="D19" s="15"/>
      <c r="E19" s="15"/>
      <c r="F19" s="15"/>
      <c r="G19" s="15"/>
      <c r="H19" s="15"/>
      <c r="I19" s="15"/>
      <c r="J19" s="15"/>
      <c r="K19" s="15"/>
      <c r="L19" s="15"/>
      <c r="M19" s="15"/>
      <c r="N19" s="15"/>
      <c r="O19" s="15"/>
      <c r="P19" s="16"/>
      <c r="Q19" s="29"/>
      <c r="R19" s="25"/>
      <c r="S19" s="33"/>
    </row>
    <row r="20" spans="1:23" ht="15" customHeight="1" x14ac:dyDescent="0.25">
      <c r="A20" s="34"/>
      <c r="B20" s="13" t="s">
        <v>7</v>
      </c>
      <c r="C20" s="11">
        <v>2</v>
      </c>
      <c r="D20" s="17"/>
      <c r="E20" s="18"/>
      <c r="F20" s="18"/>
      <c r="G20" s="18"/>
      <c r="H20" s="18"/>
      <c r="I20" s="18"/>
      <c r="J20" s="18"/>
      <c r="K20" s="18"/>
      <c r="L20" s="18"/>
      <c r="M20" s="18"/>
      <c r="N20" s="18"/>
      <c r="O20" s="18"/>
      <c r="P20" s="19">
        <v>1</v>
      </c>
      <c r="Q20" s="30">
        <f>D20*$D$10+F20*$F$10+H20*$H$10+I20*$I$10+J20*$J$10+K20*$K$10+L20*$L$10+N20*$N$10+O20*$O$10+P20*$P$10+M20*$M$10+G20*$G$10</f>
        <v>1</v>
      </c>
      <c r="R20" s="47">
        <f>Q20</f>
        <v>1</v>
      </c>
      <c r="S20" s="35">
        <f>SUM(D20:P20)</f>
        <v>1</v>
      </c>
    </row>
    <row r="21" spans="1:23" ht="15" customHeight="1" x14ac:dyDescent="0.25">
      <c r="A21" s="34"/>
      <c r="B21" s="13" t="s">
        <v>8</v>
      </c>
      <c r="C21" s="11">
        <v>0</v>
      </c>
      <c r="D21" s="20"/>
      <c r="E21" s="21"/>
      <c r="F21" s="21"/>
      <c r="G21" s="21"/>
      <c r="H21" s="21"/>
      <c r="I21" s="21"/>
      <c r="J21" s="21"/>
      <c r="K21" s="21"/>
      <c r="L21" s="21"/>
      <c r="M21" s="21"/>
      <c r="N21" s="21"/>
      <c r="O21" s="21"/>
      <c r="P21" s="22"/>
      <c r="Q21" s="31">
        <f>D21*$D$10+F21*$F$10+H21*$H$10+I21*$I$10+J21*$J$10+K21*$K$10+L21*$L$10+N21*$N$10+O21*$O$10+P21*$P$10+M21*$M$10+G21*$G$10</f>
        <v>0</v>
      </c>
      <c r="R21" s="48">
        <f>Q21</f>
        <v>0</v>
      </c>
      <c r="S21" s="36">
        <f>SUM(D21:P21)</f>
        <v>0</v>
      </c>
    </row>
    <row r="22" spans="1:23" ht="15.75" customHeight="1" thickBot="1" x14ac:dyDescent="0.3">
      <c r="A22" s="42" t="s">
        <v>3</v>
      </c>
      <c r="B22" s="40"/>
      <c r="C22" s="14"/>
      <c r="D22" s="23"/>
      <c r="E22" s="23"/>
      <c r="F22" s="23"/>
      <c r="G22" s="23"/>
      <c r="H22" s="23"/>
      <c r="I22" s="23"/>
      <c r="J22" s="23"/>
      <c r="K22" s="23"/>
      <c r="L22" s="23"/>
      <c r="M22" s="23"/>
      <c r="N22" s="23"/>
      <c r="O22" s="23"/>
      <c r="P22" s="24"/>
      <c r="Q22" s="32"/>
      <c r="R22" s="26">
        <f>SUM(R20:R21)</f>
        <v>1</v>
      </c>
      <c r="S22" s="26">
        <f>SUM(S20:S21)</f>
        <v>1</v>
      </c>
    </row>
    <row r="23" spans="1:23" ht="21" x14ac:dyDescent="0.35">
      <c r="A23" s="7" t="s">
        <v>21</v>
      </c>
      <c r="B23" s="39"/>
      <c r="C23" s="10"/>
      <c r="D23" s="15"/>
      <c r="E23" s="15"/>
      <c r="F23" s="15"/>
      <c r="G23" s="15"/>
      <c r="H23" s="15"/>
      <c r="I23" s="15"/>
      <c r="J23" s="15"/>
      <c r="K23" s="15"/>
      <c r="L23" s="15"/>
      <c r="M23" s="15"/>
      <c r="N23" s="15"/>
      <c r="O23" s="15"/>
      <c r="P23" s="16"/>
      <c r="Q23" s="29"/>
      <c r="R23" s="25"/>
      <c r="S23" s="33"/>
    </row>
    <row r="24" spans="1:23" ht="15" customHeight="1" x14ac:dyDescent="0.25">
      <c r="A24" s="34"/>
      <c r="B24" s="13" t="s">
        <v>7</v>
      </c>
      <c r="C24" s="11">
        <v>4</v>
      </c>
      <c r="D24" s="17"/>
      <c r="E24" s="18"/>
      <c r="F24" s="18"/>
      <c r="G24" s="18"/>
      <c r="H24" s="18"/>
      <c r="I24" s="18"/>
      <c r="J24" s="18">
        <v>1</v>
      </c>
      <c r="K24" s="18"/>
      <c r="L24" s="18"/>
      <c r="M24" s="18"/>
      <c r="N24" s="18"/>
      <c r="O24" s="18"/>
      <c r="P24" s="19"/>
      <c r="Q24" s="30">
        <f>D24*$D$10+F24*$F$10+H24*$H$10+I24*$I$10+J24*$J$10+K24*$K$10+L24*$L$10+N24*$N$10+O24*$O$10+P24*$P$10+M24*$M$10+G24*$G$10</f>
        <v>0.5</v>
      </c>
      <c r="R24" s="47">
        <f>Q24</f>
        <v>0.5</v>
      </c>
      <c r="S24" s="35">
        <f>SUM(D24:P24)</f>
        <v>1</v>
      </c>
    </row>
    <row r="25" spans="1:23" ht="15" customHeight="1" x14ac:dyDescent="0.25">
      <c r="A25" s="34"/>
      <c r="B25" s="13" t="s">
        <v>8</v>
      </c>
      <c r="C25" s="11">
        <v>2</v>
      </c>
      <c r="D25" s="20"/>
      <c r="E25" s="21"/>
      <c r="F25" s="21"/>
      <c r="G25" s="21"/>
      <c r="H25" s="21"/>
      <c r="I25" s="21"/>
      <c r="J25" s="21"/>
      <c r="K25" s="21"/>
      <c r="L25" s="21"/>
      <c r="M25" s="21"/>
      <c r="N25" s="21"/>
      <c r="O25" s="21"/>
      <c r="P25" s="22"/>
      <c r="Q25" s="31">
        <f t="shared" ref="Q25:Q29" si="0">D25*$D$10+F25*$F$10+H25*$H$10+I25*$I$10+J25*$J$10+K25*$K$10+L25*$L$10+N25*$N$10+O25*$O$10+P25*$P$10+M25*$M$10+G25*$G$10</f>
        <v>0</v>
      </c>
      <c r="R25" s="48">
        <f>Q25</f>
        <v>0</v>
      </c>
      <c r="S25" s="36">
        <f>SUM(D25:P25)</f>
        <v>0</v>
      </c>
    </row>
    <row r="26" spans="1:23" ht="15.75" customHeight="1" thickBot="1" x14ac:dyDescent="0.3">
      <c r="A26" s="42" t="s">
        <v>3</v>
      </c>
      <c r="B26" s="40"/>
      <c r="C26" s="14"/>
      <c r="D26" s="23"/>
      <c r="E26" s="23"/>
      <c r="F26" s="23"/>
      <c r="G26" s="23"/>
      <c r="H26" s="23"/>
      <c r="I26" s="23"/>
      <c r="J26" s="23"/>
      <c r="K26" s="23"/>
      <c r="L26" s="23"/>
      <c r="M26" s="23"/>
      <c r="N26" s="23"/>
      <c r="O26" s="23"/>
      <c r="P26" s="24"/>
      <c r="Q26" s="32"/>
      <c r="R26" s="26">
        <f>SUM(R24:R25)</f>
        <v>0.5</v>
      </c>
      <c r="S26" s="26">
        <f>SUM(S24:S25)</f>
        <v>1</v>
      </c>
    </row>
    <row r="27" spans="1:23" ht="21" x14ac:dyDescent="0.35">
      <c r="A27" s="38" t="s">
        <v>19</v>
      </c>
      <c r="B27" s="41"/>
      <c r="C27" s="10"/>
      <c r="D27" s="15"/>
      <c r="E27" s="15"/>
      <c r="F27" s="15"/>
      <c r="G27" s="15"/>
      <c r="H27" s="15"/>
      <c r="I27" s="15"/>
      <c r="J27" s="15"/>
      <c r="K27" s="15"/>
      <c r="L27" s="15"/>
      <c r="M27" s="15"/>
      <c r="N27" s="15"/>
      <c r="O27" s="15"/>
      <c r="P27" s="16"/>
      <c r="Q27" s="29"/>
      <c r="R27" s="25"/>
      <c r="S27" s="33"/>
    </row>
    <row r="28" spans="1:23" ht="15" customHeight="1" x14ac:dyDescent="0.25">
      <c r="A28" s="34"/>
      <c r="B28" s="13" t="s">
        <v>7</v>
      </c>
      <c r="C28" s="11">
        <v>1</v>
      </c>
      <c r="D28" s="17"/>
      <c r="E28" s="18"/>
      <c r="F28" s="18"/>
      <c r="G28" s="18"/>
      <c r="H28" s="18"/>
      <c r="I28" s="18"/>
      <c r="J28" s="18"/>
      <c r="K28" s="18"/>
      <c r="L28" s="18"/>
      <c r="M28" s="18"/>
      <c r="N28" s="18"/>
      <c r="O28" s="18"/>
      <c r="P28" s="19"/>
      <c r="Q28" s="30">
        <f t="shared" si="0"/>
        <v>0</v>
      </c>
      <c r="R28" s="47">
        <f>Q28</f>
        <v>0</v>
      </c>
      <c r="S28" s="35">
        <f>SUM(D28:P28)</f>
        <v>0</v>
      </c>
    </row>
    <row r="29" spans="1:23" ht="15" customHeight="1" x14ac:dyDescent="0.25">
      <c r="A29" s="34"/>
      <c r="B29" s="13" t="s">
        <v>8</v>
      </c>
      <c r="C29" s="11">
        <v>1</v>
      </c>
      <c r="D29" s="20"/>
      <c r="E29" s="21"/>
      <c r="F29" s="21"/>
      <c r="G29" s="21"/>
      <c r="H29" s="21"/>
      <c r="I29" s="21"/>
      <c r="J29" s="21"/>
      <c r="K29" s="21"/>
      <c r="L29" s="21"/>
      <c r="M29" s="21"/>
      <c r="N29" s="21"/>
      <c r="O29" s="21"/>
      <c r="P29" s="22"/>
      <c r="Q29" s="31">
        <f t="shared" si="0"/>
        <v>0</v>
      </c>
      <c r="R29" s="48">
        <f>Q29</f>
        <v>0</v>
      </c>
      <c r="S29" s="36">
        <f>SUM(D29:P29)</f>
        <v>0</v>
      </c>
    </row>
    <row r="30" spans="1:23" ht="15.75" customHeight="1" thickBot="1" x14ac:dyDescent="0.3">
      <c r="A30" s="42" t="s">
        <v>3</v>
      </c>
      <c r="B30" s="37"/>
      <c r="C30" s="37"/>
      <c r="D30" s="23"/>
      <c r="E30" s="23"/>
      <c r="F30" s="23"/>
      <c r="G30" s="23"/>
      <c r="H30" s="23"/>
      <c r="I30" s="23"/>
      <c r="J30" s="23"/>
      <c r="K30" s="23"/>
      <c r="L30" s="23"/>
      <c r="M30" s="23"/>
      <c r="N30" s="23"/>
      <c r="O30" s="23"/>
      <c r="P30" s="24"/>
      <c r="Q30" s="32"/>
      <c r="R30" s="26">
        <f>SUM(R28:R29)</f>
        <v>0</v>
      </c>
      <c r="S30" s="26">
        <f>SUM(S28:S29)</f>
        <v>0</v>
      </c>
      <c r="T30" s="4"/>
      <c r="U30" s="4"/>
    </row>
    <row r="31" spans="1:23" ht="15.75" thickBot="1" x14ac:dyDescent="0.3">
      <c r="C31" s="2">
        <f>SUM(C12:C29)</f>
        <v>12</v>
      </c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43" t="s">
        <v>3</v>
      </c>
      <c r="R31" s="26">
        <f>SUM(R14,R18,R22,R26,R30)</f>
        <v>3.5</v>
      </c>
      <c r="S31" s="44">
        <f>SUM(S14,S18,S22,S26,S30)</f>
        <v>4</v>
      </c>
      <c r="V31" s="4"/>
      <c r="W31" s="4"/>
    </row>
    <row r="32" spans="1:23" x14ac:dyDescent="0.25">
      <c r="F32" s="6"/>
      <c r="G32" s="6"/>
      <c r="H32" s="6"/>
      <c r="J32" s="6"/>
      <c r="K32" s="6"/>
      <c r="L32" s="6"/>
      <c r="M32" s="6"/>
      <c r="N32" s="6"/>
      <c r="O32" s="6"/>
      <c r="P32" s="6"/>
      <c r="Q32" s="6"/>
      <c r="R32" s="6"/>
      <c r="S32" s="6"/>
      <c r="V32" s="4"/>
      <c r="W32" s="4"/>
    </row>
    <row r="35" spans="1:19" x14ac:dyDescent="0.25">
      <c r="I35" s="51" t="s">
        <v>14</v>
      </c>
      <c r="J35" s="52"/>
      <c r="K35" s="52"/>
      <c r="L35" s="52"/>
      <c r="M35" s="52"/>
      <c r="N35" s="52"/>
      <c r="O35" s="52"/>
      <c r="P35" s="52"/>
      <c r="Q35" s="52"/>
      <c r="R35" s="52"/>
      <c r="S35" s="53"/>
    </row>
    <row r="36" spans="1:19" x14ac:dyDescent="0.25">
      <c r="A36" t="s">
        <v>13</v>
      </c>
      <c r="B36" s="49"/>
      <c r="I36" s="54"/>
      <c r="J36" s="55"/>
      <c r="K36" s="55"/>
      <c r="L36" s="55"/>
      <c r="M36" s="55"/>
      <c r="N36" s="55"/>
      <c r="O36" s="55"/>
      <c r="P36" s="55"/>
      <c r="Q36" s="55"/>
      <c r="R36" s="55"/>
      <c r="S36" s="56"/>
    </row>
    <row r="37" spans="1:19" x14ac:dyDescent="0.25">
      <c r="A37" t="s">
        <v>22</v>
      </c>
      <c r="B37">
        <v>3.5</v>
      </c>
      <c r="I37" s="57"/>
      <c r="J37" s="58"/>
      <c r="K37" s="58"/>
      <c r="L37" s="58"/>
      <c r="M37" s="58"/>
      <c r="N37" s="58"/>
      <c r="O37" s="58"/>
      <c r="P37" s="58"/>
      <c r="Q37" s="58"/>
      <c r="R37" s="58"/>
      <c r="S37" s="59"/>
    </row>
    <row r="38" spans="1:19" x14ac:dyDescent="0.25">
      <c r="I38" s="57"/>
      <c r="J38" s="58"/>
      <c r="K38" s="58"/>
      <c r="L38" s="58"/>
      <c r="M38" s="58"/>
      <c r="N38" s="58"/>
      <c r="O38" s="58"/>
      <c r="P38" s="58"/>
      <c r="Q38" s="58"/>
      <c r="R38" s="58"/>
      <c r="S38" s="59"/>
    </row>
    <row r="39" spans="1:19" x14ac:dyDescent="0.25">
      <c r="I39" s="57"/>
      <c r="J39" s="58"/>
      <c r="K39" s="58"/>
      <c r="L39" s="58"/>
      <c r="M39" s="58"/>
      <c r="N39" s="58"/>
      <c r="O39" s="58"/>
      <c r="P39" s="58"/>
      <c r="Q39" s="58"/>
      <c r="R39" s="58"/>
      <c r="S39" s="59"/>
    </row>
    <row r="40" spans="1:19" x14ac:dyDescent="0.25">
      <c r="I40" s="57"/>
      <c r="J40" s="58"/>
      <c r="K40" s="58"/>
      <c r="L40" s="58"/>
      <c r="M40" s="58"/>
      <c r="N40" s="58"/>
      <c r="O40" s="58"/>
      <c r="P40" s="58"/>
      <c r="Q40" s="58"/>
      <c r="R40" s="58"/>
      <c r="S40" s="59"/>
    </row>
    <row r="41" spans="1:19" x14ac:dyDescent="0.25">
      <c r="I41" s="57"/>
      <c r="J41" s="58"/>
      <c r="K41" s="58"/>
      <c r="L41" s="58"/>
      <c r="M41" s="58"/>
      <c r="N41" s="58"/>
      <c r="O41" s="58"/>
      <c r="P41" s="58"/>
      <c r="Q41" s="58"/>
      <c r="R41" s="58"/>
      <c r="S41" s="59"/>
    </row>
    <row r="42" spans="1:19" x14ac:dyDescent="0.25">
      <c r="I42" s="57"/>
      <c r="J42" s="58"/>
      <c r="K42" s="58"/>
      <c r="L42" s="58"/>
      <c r="M42" s="58"/>
      <c r="N42" s="58"/>
      <c r="O42" s="58"/>
      <c r="P42" s="58"/>
      <c r="Q42" s="58"/>
      <c r="R42" s="58"/>
      <c r="S42" s="59"/>
    </row>
    <row r="43" spans="1:19" x14ac:dyDescent="0.25">
      <c r="I43" s="60"/>
      <c r="J43" s="61"/>
      <c r="K43" s="61"/>
      <c r="L43" s="61"/>
      <c r="M43" s="61"/>
      <c r="N43" s="61"/>
      <c r="O43" s="61"/>
      <c r="P43" s="61"/>
      <c r="Q43" s="61"/>
      <c r="R43" s="61"/>
      <c r="S43" s="62"/>
    </row>
    <row r="46" spans="1:19" x14ac:dyDescent="0.25">
      <c r="A46" t="s">
        <v>3</v>
      </c>
      <c r="B46">
        <f>SUM(B37:B45)</f>
        <v>3.5</v>
      </c>
    </row>
  </sheetData>
  <mergeCells count="7">
    <mergeCell ref="A9:A10"/>
    <mergeCell ref="B9:B10"/>
    <mergeCell ref="S9:S10"/>
    <mergeCell ref="D9:P9"/>
    <mergeCell ref="Q9:Q10"/>
    <mergeCell ref="R9:R10"/>
    <mergeCell ref="C9:C10"/>
  </mergeCells>
  <conditionalFormatting sqref="U12">
    <cfRule type="cellIs" dxfId="15" priority="39" operator="greaterThan">
      <formula>0</formula>
    </cfRule>
  </conditionalFormatting>
  <conditionalFormatting sqref="R19">
    <cfRule type="expression" dxfId="14" priority="33">
      <formula>IF(AND(R19&gt;=C19*0.9,R19&lt;=C19*1.1),0,R19)</formula>
    </cfRule>
  </conditionalFormatting>
  <conditionalFormatting sqref="R23">
    <cfRule type="expression" dxfId="13" priority="32">
      <formula>IF(AND(R23&gt;=C23*0.9,R23&lt;=C23*1.1),0,R23)</formula>
    </cfRule>
  </conditionalFormatting>
  <conditionalFormatting sqref="R12">
    <cfRule type="expression" dxfId="12" priority="23">
      <formula>IF(AND(R12&gt;=C12*0.9,R12&lt;=C12*1.1),0,R12)</formula>
    </cfRule>
  </conditionalFormatting>
  <conditionalFormatting sqref="R13">
    <cfRule type="expression" dxfId="11" priority="22">
      <formula>IF(AND(R13&gt;=C13*0.9,R13&lt;=C13*1.1),0,R13)</formula>
    </cfRule>
  </conditionalFormatting>
  <conditionalFormatting sqref="R16">
    <cfRule type="expression" dxfId="10" priority="18">
      <formula>IF(AND(R16&gt;=C16*0.9,R16&lt;=C16*1.1),0,R16)</formula>
    </cfRule>
  </conditionalFormatting>
  <conditionalFormatting sqref="R17">
    <cfRule type="expression" dxfId="9" priority="17">
      <formula>IF(AND(R17&gt;=C17*0.9,R17&lt;=C17*1.1),0,R17)</formula>
    </cfRule>
  </conditionalFormatting>
  <conditionalFormatting sqref="R28">
    <cfRule type="expression" dxfId="8" priority="12">
      <formula>IF(AND(R28&gt;=C28*0.9,R28&lt;=C28*1.1),0,R28)</formula>
    </cfRule>
  </conditionalFormatting>
  <conditionalFormatting sqref="R29">
    <cfRule type="expression" dxfId="7" priority="11">
      <formula>IF(AND(R29&gt;=C29*0.9,R29&lt;=C29*1.1),0,R29)</formula>
    </cfRule>
  </conditionalFormatting>
  <conditionalFormatting sqref="R31">
    <cfRule type="cellIs" dxfId="6" priority="1" operator="equal">
      <formula>0</formula>
    </cfRule>
    <cfRule type="expression" dxfId="5" priority="35431">
      <formula>IF(AND($R$31&gt;=$B$46*0.9,$R$31&lt;=$B$46*1.1),0,$R$31)</formula>
    </cfRule>
  </conditionalFormatting>
  <conditionalFormatting sqref="R20">
    <cfRule type="expression" dxfId="4" priority="6">
      <formula>IF(AND(R20&gt;=C20*0.9,R20&lt;=C20*1.1),0,R20)</formula>
    </cfRule>
  </conditionalFormatting>
  <conditionalFormatting sqref="R21">
    <cfRule type="expression" dxfId="3" priority="5">
      <formula>IF(AND(R21&gt;=C21*0.9,R21&lt;=C21*1.1),0,R21)</formula>
    </cfRule>
  </conditionalFormatting>
  <conditionalFormatting sqref="R24">
    <cfRule type="expression" dxfId="2" priority="4">
      <formula>IF(AND(R24&gt;=C24*0.9,R24&lt;=C24*1.1),0,R24)</formula>
    </cfRule>
  </conditionalFormatting>
  <conditionalFormatting sqref="R25">
    <cfRule type="expression" dxfId="1" priority="3">
      <formula>IF(AND(R25&gt;=C25*0.9,R25&lt;=C25*1.1),0,R25)</formula>
    </cfRule>
  </conditionalFormatting>
  <conditionalFormatting sqref="R12:R13 R16:R17 R20:R21 R24:R25 R28:R29">
    <cfRule type="cellIs" dxfId="0" priority="2" operator="equal">
      <formula>0</formula>
    </cfRule>
  </conditionalFormatting>
  <pageMargins left="0.25" right="0.25" top="0.75" bottom="0.75" header="0.3" footer="0.3"/>
  <pageSetup paperSize="9" scale="70" orientation="landscape" r:id="rId1"/>
  <ignoredErrors>
    <ignoredError sqref="Q12:Q29 S27:S29 S23:S25 S19:S21 S15:S17 R27:R29 R23:R25 R19:R21 R15:R17 R13 S13 R12:S12 R14:S14 S18 R22:S22 R26:S26 R30:S30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G3" sqref="G3:G26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SYNTHESE</vt:lpstr>
      <vt:lpstr>Feuil1</vt:lpstr>
      <vt:lpstr>xlsm</vt:lpstr>
    </vt:vector>
  </TitlesOfParts>
  <Company>CHM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FLAMBRY Pierre-Yves</dc:creator>
  <cp:lastModifiedBy>STAGIAIRE DRH 2</cp:lastModifiedBy>
  <cp:lastPrinted>2018-06-06T12:33:28Z</cp:lastPrinted>
  <dcterms:created xsi:type="dcterms:W3CDTF">2017-09-08T09:44:02Z</dcterms:created>
  <dcterms:modified xsi:type="dcterms:W3CDTF">2018-06-22T12:22:02Z</dcterms:modified>
</cp:coreProperties>
</file>