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ma\Desktop\"/>
    </mc:Choice>
  </mc:AlternateContent>
  <bookViews>
    <workbookView xWindow="0" yWindow="0" windowWidth="7470" windowHeight="2670" activeTab="2"/>
  </bookViews>
  <sheets>
    <sheet name="Data" sheetId="1" r:id="rId1"/>
    <sheet name="TCD" sheetId="2" r:id="rId2"/>
    <sheet name="Graphe" sheetId="3" r:id="rId3"/>
  </sheets>
  <calcPr calcId="162913"/>
  <pivotCaches>
    <pivotCache cacheId="4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</calcChain>
</file>

<file path=xl/sharedStrings.xml><?xml version="1.0" encoding="utf-8"?>
<sst xmlns="http://schemas.openxmlformats.org/spreadsheetml/2006/main" count="74" uniqueCount="24">
  <si>
    <t>Semaine</t>
  </si>
  <si>
    <t>Projet</t>
  </si>
  <si>
    <t>Code</t>
  </si>
  <si>
    <t>Libellé</t>
  </si>
  <si>
    <t>HR</t>
  </si>
  <si>
    <t>Href</t>
  </si>
  <si>
    <t>%</t>
  </si>
  <si>
    <t>P1</t>
  </si>
  <si>
    <t>P2</t>
  </si>
  <si>
    <t>P3</t>
  </si>
  <si>
    <t>Poste 1</t>
  </si>
  <si>
    <t>Poste 2</t>
  </si>
  <si>
    <t>Poste 3</t>
  </si>
  <si>
    <t>Étiquettes de colonnes</t>
  </si>
  <si>
    <t>Total général</t>
  </si>
  <si>
    <t>Étiquettes de lignes</t>
  </si>
  <si>
    <t>Moyenne de %</t>
  </si>
  <si>
    <t>Moyenne de % P1</t>
  </si>
  <si>
    <t>Total HR</t>
  </si>
  <si>
    <t>Total Href</t>
  </si>
  <si>
    <t>Total HR P1</t>
  </si>
  <si>
    <t>Total Href P1</t>
  </si>
  <si>
    <t>Dates</t>
  </si>
  <si>
    <t>Numero d'affaire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</si>
</sst>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left" indent="2"/>
    </xf>
    <xf numFmtId="0" fontId="0" fillId="0" borderId="0" xfId="0" pivotButton="1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2" borderId="2" xfId="0" applyFill="1" applyBorder="1"/>
  </cellXfs>
  <cellStyles count="1">
    <cellStyle name="Normal" xfId="0" builtinId="0"/>
  </cellStyles>
  <dxfs count="27"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[VBA_TCD.xlsm]Graphe!Tableau croisé dynamique5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percentStacked"/>
        <c:varyColors val="0"/>
        <c:ser>
          <c:idx val="0"/>
          <c:order val="0"/>
          <c:tx>
            <c:strRef>
              <c:f>Graphe!$C$4:$C$5</c:f>
              <c:strCache>
                <c:ptCount val="1"/>
                <c:pt idx="0">
                  <c:v>Poste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Graphe!$B$6:$B$8</c:f>
              <c:strCache>
                <c:ptCount val="2"/>
                <c:pt idx="0">
                  <c:v>18/08/2018</c:v>
                </c:pt>
                <c:pt idx="1">
                  <c:v>26/08/2018</c:v>
                </c:pt>
              </c:strCache>
            </c:strRef>
          </c:cat>
          <c:val>
            <c:numRef>
              <c:f>Graphe!$C$6:$C$8</c:f>
              <c:numCache>
                <c:formatCode>General</c:formatCode>
                <c:ptCount val="2"/>
                <c:pt idx="0">
                  <c:v>0</c:v>
                </c:pt>
                <c:pt idx="1">
                  <c:v>0.26923076923076922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F5E-4877-9F23-CBC789A71914}"/>
            </c:ext>
          </c:extLst>
        </c:ser>
        <c:ser>
          <c:idx val="1"/>
          <c:order val="1"/>
          <c:tx>
            <c:strRef>
              <c:f>Graphe!$D$4:$D$5</c:f>
              <c:strCache>
                <c:ptCount val="1"/>
                <c:pt idx="0">
                  <c:v>Poste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Graphe!$B$6:$B$8</c:f>
              <c:strCache>
                <c:ptCount val="2"/>
                <c:pt idx="0">
                  <c:v>18/08/2018</c:v>
                </c:pt>
                <c:pt idx="1">
                  <c:v>26/08/2018</c:v>
                </c:pt>
              </c:strCache>
            </c:strRef>
          </c:cat>
          <c:val>
            <c:numRef>
              <c:f>Graphe!$D$6:$D$8</c:f>
              <c:numCache>
                <c:formatCode>General</c:formatCode>
                <c:ptCount val="2"/>
                <c:pt idx="0">
                  <c:v>0.83333333333333337</c:v>
                </c:pt>
                <c:pt idx="1">
                  <c:v>2.734375E-2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F5E-4877-9F23-CBC789A71914}"/>
            </c:ext>
          </c:extLst>
        </c:ser>
        <c:ser>
          <c:idx val="2"/>
          <c:order val="2"/>
          <c:tx>
            <c:strRef>
              <c:f>Graphe!$E$4:$E$5</c:f>
              <c:strCache>
                <c:ptCount val="1"/>
                <c:pt idx="0">
                  <c:v>Poste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Graphe!$B$6:$B$8</c:f>
              <c:strCache>
                <c:ptCount val="2"/>
                <c:pt idx="0">
                  <c:v>18/08/2018</c:v>
                </c:pt>
                <c:pt idx="1">
                  <c:v>26/08/2018</c:v>
                </c:pt>
              </c:strCache>
            </c:strRef>
          </c:cat>
          <c:val>
            <c:numRef>
              <c:f>Graphe!$E$6:$E$8</c:f>
              <c:numCache>
                <c:formatCode>General</c:formatCode>
                <c:ptCount val="2"/>
                <c:pt idx="0">
                  <c:v>1</c:v>
                </c:pt>
                <c:pt idx="1">
                  <c:v>1.4E-2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9F5E-4877-9F23-CBC789A719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0209616"/>
        <c:axId val="1580208784"/>
      </c:lineChart>
      <c:catAx>
        <c:axId val="1580209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0208784"/>
        <c:crosses val="autoZero"/>
        <c:auto val="1"/>
        <c:lblAlgn val="ctr"/>
        <c:lblOffset val="100"/>
        <c:noMultiLvlLbl val="0"/>
      </c:catAx>
      <c:valAx>
        <c:axId val="1580208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80209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9525</xdr:colOff>
          <xdr:row>1</xdr:row>
          <xdr:rowOff>9525</xdr:rowOff>
        </xdr:from>
        <xdr:to>
          <xdr:col>7</xdr:col>
          <xdr:colOff>0</xdr:colOff>
          <xdr:row>2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Graphe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409575</xdr:colOff>
      <xdr:row>12</xdr:row>
      <xdr:rowOff>114300</xdr:rowOff>
    </xdr:from>
    <xdr:to>
      <xdr:col>13</xdr:col>
      <xdr:colOff>409575</xdr:colOff>
      <xdr:row>27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rouane Mekioud" refreshedDate="43343.71263923611" createdVersion="6" refreshedVersion="6" minRefreshableVersion="3" recordCount="15">
  <cacheSource type="worksheet">
    <worksheetSource name="Tableau1"/>
  </cacheSource>
  <cacheFields count="7">
    <cacheField name="Semaine" numFmtId="14">
      <sharedItems containsSemiMixedTypes="0" containsNonDate="0" containsDate="1" containsString="0" minDate="2018-08-18T00:00:00" maxDate="2018-08-27T00:00:00" count="2">
        <d v="2018-08-18T00:00:00"/>
        <d v="2018-08-26T00:00:00"/>
      </sharedItems>
    </cacheField>
    <cacheField name="Projet" numFmtId="0">
      <sharedItems count="3">
        <s v="P1"/>
        <s v="P2"/>
        <s v="P3"/>
      </sharedItems>
    </cacheField>
    <cacheField name="Code" numFmtId="0">
      <sharedItems containsSemiMixedTypes="0" containsString="0" containsNumber="1" containsInteger="1" minValue="1" maxValue="3"/>
    </cacheField>
    <cacheField name="Libellé" numFmtId="0">
      <sharedItems count="3">
        <s v="Poste 1"/>
        <s v="Poste 2"/>
        <s v="Poste 3"/>
      </sharedItems>
    </cacheField>
    <cacheField name="HR" numFmtId="0">
      <sharedItems containsSemiMixedTypes="0" containsString="0" containsNumber="1" containsInteger="1" minValue="0" maxValue="1774"/>
    </cacheField>
    <cacheField name="Href" numFmtId="0">
      <sharedItems containsSemiMixedTypes="0" containsString="0" containsNumber="1" containsInteger="1" minValue="10" maxValue="1650"/>
    </cacheField>
    <cacheField name="%" numFmtId="9">
      <sharedItems containsSemiMixedTypes="0" containsString="0" containsNumber="1" minValue="0" maxValue="1.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n v="1"/>
    <x v="0"/>
    <n v="20"/>
    <n v="40"/>
    <n v="0.5"/>
  </r>
  <r>
    <x v="0"/>
    <x v="0"/>
    <n v="2"/>
    <x v="1"/>
    <n v="150"/>
    <n v="100"/>
    <n v="1.5"/>
  </r>
  <r>
    <x v="0"/>
    <x v="0"/>
    <n v="3"/>
    <x v="2"/>
    <n v="60"/>
    <n v="547"/>
    <n v="0.10968921389396709"/>
  </r>
  <r>
    <x v="0"/>
    <x v="1"/>
    <n v="1"/>
    <x v="0"/>
    <n v="0"/>
    <n v="10"/>
    <n v="0"/>
  </r>
  <r>
    <x v="0"/>
    <x v="1"/>
    <n v="2"/>
    <x v="1"/>
    <n v="10"/>
    <n v="12"/>
    <n v="0.83333333333333337"/>
  </r>
  <r>
    <x v="0"/>
    <x v="1"/>
    <n v="3"/>
    <x v="2"/>
    <n v="175"/>
    <n v="175"/>
    <n v="1"/>
  </r>
  <r>
    <x v="0"/>
    <x v="2"/>
    <n v="2"/>
    <x v="1"/>
    <n v="1774"/>
    <n v="1650"/>
    <n v="1.0751515151515152"/>
  </r>
  <r>
    <x v="1"/>
    <x v="0"/>
    <n v="1"/>
    <x v="0"/>
    <n v="40"/>
    <n v="40"/>
    <n v="1"/>
  </r>
  <r>
    <x v="1"/>
    <x v="0"/>
    <n v="2"/>
    <x v="1"/>
    <n v="150"/>
    <n v="100"/>
    <n v="1.5"/>
  </r>
  <r>
    <x v="1"/>
    <x v="0"/>
    <n v="3"/>
    <x v="2"/>
    <n v="400"/>
    <n v="547"/>
    <n v="0.73126142595978061"/>
  </r>
  <r>
    <x v="1"/>
    <x v="1"/>
    <n v="1"/>
    <x v="0"/>
    <n v="14"/>
    <n v="52"/>
    <n v="0.26923076923076922"/>
  </r>
  <r>
    <x v="1"/>
    <x v="1"/>
    <n v="2"/>
    <x v="1"/>
    <n v="14"/>
    <n v="512"/>
    <n v="2.734375E-2"/>
  </r>
  <r>
    <x v="1"/>
    <x v="1"/>
    <n v="3"/>
    <x v="2"/>
    <n v="14"/>
    <n v="1000"/>
    <n v="1.4E-2"/>
  </r>
  <r>
    <x v="1"/>
    <x v="2"/>
    <n v="1"/>
    <x v="0"/>
    <n v="14"/>
    <n v="54"/>
    <n v="0.25925925925925924"/>
  </r>
  <r>
    <x v="1"/>
    <x v="2"/>
    <n v="2"/>
    <x v="1"/>
    <n v="19"/>
    <n v="81"/>
    <n v="0.2345679012345678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3" dataOnRows="1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Projet" colHeaderCaption="Dates">
  <location ref="C4:E29" firstHeaderRow="1" firstDataRow="2" firstDataCol="1"/>
  <pivotFields count="7">
    <pivotField axis="axisCol" numFmtId="14" showAll="0">
      <items count="3">
        <item x="0"/>
        <item x="1"/>
        <item t="default"/>
      </items>
    </pivotField>
    <pivotField axis="axisRow" showAll="0">
      <items count="4">
        <item x="0"/>
        <item sd="0" x="1"/>
        <item sd="0" x="2"/>
        <item t="default"/>
      </items>
    </pivotField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numFmtId="9" showAll="0"/>
  </pivotFields>
  <rowFields count="3">
    <field x="1"/>
    <field x="3"/>
    <field x="-2"/>
  </rowFields>
  <rowItems count="24">
    <i>
      <x/>
    </i>
    <i r="1">
      <x/>
    </i>
    <i r="2">
      <x/>
    </i>
    <i r="2" i="1">
      <x v="1"/>
    </i>
    <i r="2" i="2">
      <x v="2"/>
    </i>
    <i r="1">
      <x v="1"/>
    </i>
    <i r="2">
      <x/>
    </i>
    <i r="2" i="1">
      <x v="1"/>
    </i>
    <i r="2" i="2">
      <x v="2"/>
    </i>
    <i r="1">
      <x v="2"/>
    </i>
    <i r="2">
      <x/>
    </i>
    <i r="2" i="1">
      <x v="1"/>
    </i>
    <i r="2" i="2">
      <x v="2"/>
    </i>
    <i t="default">
      <x/>
    </i>
    <i t="default" i="1">
      <x/>
    </i>
    <i t="default" i="2">
      <x/>
    </i>
    <i>
      <x v="1"/>
    </i>
    <i r="2">
      <x/>
    </i>
    <i r="2" i="1">
      <x v="1"/>
    </i>
    <i r="2" i="2">
      <x v="2"/>
    </i>
    <i>
      <x v="2"/>
    </i>
    <i r="2">
      <x/>
    </i>
    <i r="2" i="1">
      <x v="1"/>
    </i>
    <i r="2" i="2">
      <x v="2"/>
    </i>
  </rowItems>
  <colFields count="1">
    <field x="0"/>
  </colFields>
  <colItems count="2">
    <i>
      <x/>
    </i>
    <i>
      <x v="1"/>
    </i>
  </colItems>
  <dataFields count="3">
    <dataField name="Total HR" fld="4" baseField="0" baseItem="0"/>
    <dataField name="Total Href" fld="5" baseField="1" baseItem="0"/>
    <dataField name="Moyenne de %" fld="6" subtotal="average" baseField="1" baseItem="0" numFmtId="9"/>
  </dataFields>
  <formats count="4">
    <format dxfId="25">
      <pivotArea field="1" type="button" dataOnly="0" labelOnly="1" outline="0" axis="axisRow" fieldPosition="0"/>
    </format>
    <format dxfId="24">
      <pivotArea field="1" type="button" dataOnly="0" labelOnly="1" outline="0" axis="axisRow" fieldPosition="0"/>
    </format>
    <format dxfId="21">
      <pivotArea field="0" type="button" dataOnly="0" labelOnly="1" outline="0" axis="axisCol" fieldPosition="0"/>
    </format>
    <format dxfId="20">
      <pivotArea field="0" type="button" dataOnly="0" labelOnly="1" outline="0" axis="axisCol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4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B4:F8" firstHeaderRow="1" firstDataRow="2" firstDataCol="1" rowPageCount="1" colPageCount="1"/>
  <pivotFields count="7">
    <pivotField axis="axisRow" numFmtId="14" showAll="0">
      <items count="3">
        <item x="0"/>
        <item x="1"/>
        <item t="default"/>
      </items>
    </pivotField>
    <pivotField axis="axisPage" showAll="0">
      <items count="4">
        <item x="0"/>
        <item x="1"/>
        <item x="2"/>
        <item t="default"/>
      </items>
    </pivotField>
    <pivotField showAll="0"/>
    <pivotField axis="axisCol" showAll="0">
      <items count="4">
        <item x="0"/>
        <item x="1"/>
        <item x="2"/>
        <item t="default"/>
      </items>
    </pivotField>
    <pivotField showAll="0"/>
    <pivotField showAll="0"/>
    <pivotField dataField="1" numFmtId="9" showAll="0"/>
  </pivotFields>
  <rowFields count="1">
    <field x="0"/>
  </rowFields>
  <rowItems count="3">
    <i>
      <x/>
    </i>
    <i>
      <x v="1"/>
    </i>
    <i t="grand">
      <x/>
    </i>
  </rowItems>
  <colFields count="1">
    <field x="3"/>
  </colFields>
  <colItems count="4">
    <i>
      <x/>
    </i>
    <i>
      <x v="1"/>
    </i>
    <i>
      <x v="2"/>
    </i>
    <i t="grand">
      <x/>
    </i>
  </colItems>
  <pageFields count="1">
    <pageField fld="1" item="1" hier="-1"/>
  </pageFields>
  <dataFields count="1">
    <dataField name="Moyenne de %" fld="6" subtotal="average" baseField="3" baseItem="0"/>
  </dataFields>
  <chartFormats count="3"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16" totalsRowShown="0">
  <autoFilter ref="A1:G16"/>
  <tableColumns count="7">
    <tableColumn id="1" name="Semaine"/>
    <tableColumn id="2" name="Projet"/>
    <tableColumn id="3" name="Code"/>
    <tableColumn id="4" name="Libellé"/>
    <tableColumn id="5" name="HR"/>
    <tableColumn id="6" name="Href"/>
    <tableColumn id="7" name="%" dataDxfId="26">
      <calculatedColumnFormula>Tableau1[[#This Row],[HR]]/Tableau1[[#This Row],[Href]]</calculatedColumnFormula>
    </tableColumn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6"/>
  <sheetViews>
    <sheetView workbookViewId="0">
      <selection activeCell="F36" sqref="F36"/>
    </sheetView>
  </sheetViews>
  <sheetFormatPr baseColWidth="10" defaultRowHeight="15" x14ac:dyDescent="0.25"/>
  <cols>
    <col min="7" max="7" width="11.42578125" style="2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s="2" t="s">
        <v>6</v>
      </c>
    </row>
    <row r="2" spans="1:7" x14ac:dyDescent="0.25">
      <c r="A2" s="1">
        <v>43330</v>
      </c>
      <c r="B2" t="s">
        <v>7</v>
      </c>
      <c r="C2">
        <v>1</v>
      </c>
      <c r="D2" t="s">
        <v>10</v>
      </c>
      <c r="E2">
        <v>20</v>
      </c>
      <c r="F2">
        <v>40</v>
      </c>
      <c r="G2" s="2">
        <f>Tableau1[[#This Row],[HR]]/Tableau1[[#This Row],[Href]]</f>
        <v>0.5</v>
      </c>
    </row>
    <row r="3" spans="1:7" x14ac:dyDescent="0.25">
      <c r="A3" s="1">
        <v>43330</v>
      </c>
      <c r="B3" t="s">
        <v>7</v>
      </c>
      <c r="C3">
        <v>2</v>
      </c>
      <c r="D3" t="s">
        <v>11</v>
      </c>
      <c r="E3">
        <v>150</v>
      </c>
      <c r="F3">
        <v>100</v>
      </c>
      <c r="G3" s="2">
        <f>Tableau1[[#This Row],[HR]]/Tableau1[[#This Row],[Href]]</f>
        <v>1.5</v>
      </c>
    </row>
    <row r="4" spans="1:7" x14ac:dyDescent="0.25">
      <c r="A4" s="1">
        <v>43330</v>
      </c>
      <c r="B4" t="s">
        <v>7</v>
      </c>
      <c r="C4">
        <v>3</v>
      </c>
      <c r="D4" t="s">
        <v>12</v>
      </c>
      <c r="E4">
        <v>60</v>
      </c>
      <c r="F4">
        <v>547</v>
      </c>
      <c r="G4" s="2">
        <f>Tableau1[[#This Row],[HR]]/Tableau1[[#This Row],[Href]]</f>
        <v>0.10968921389396709</v>
      </c>
    </row>
    <row r="5" spans="1:7" x14ac:dyDescent="0.25">
      <c r="A5" s="1">
        <v>43330</v>
      </c>
      <c r="B5" t="s">
        <v>8</v>
      </c>
      <c r="C5">
        <v>1</v>
      </c>
      <c r="D5" t="s">
        <v>10</v>
      </c>
      <c r="E5">
        <v>0</v>
      </c>
      <c r="F5">
        <v>10</v>
      </c>
      <c r="G5" s="2">
        <f>Tableau1[[#This Row],[HR]]/Tableau1[[#This Row],[Href]]</f>
        <v>0</v>
      </c>
    </row>
    <row r="6" spans="1:7" x14ac:dyDescent="0.25">
      <c r="A6" s="1">
        <v>43330</v>
      </c>
      <c r="B6" t="s">
        <v>8</v>
      </c>
      <c r="C6">
        <v>2</v>
      </c>
      <c r="D6" t="s">
        <v>11</v>
      </c>
      <c r="E6">
        <v>10</v>
      </c>
      <c r="F6">
        <v>12</v>
      </c>
      <c r="G6" s="2">
        <f>Tableau1[[#This Row],[HR]]/Tableau1[[#This Row],[Href]]</f>
        <v>0.83333333333333337</v>
      </c>
    </row>
    <row r="7" spans="1:7" x14ac:dyDescent="0.25">
      <c r="A7" s="1">
        <v>43330</v>
      </c>
      <c r="B7" t="s">
        <v>8</v>
      </c>
      <c r="C7">
        <v>3</v>
      </c>
      <c r="D7" t="s">
        <v>12</v>
      </c>
      <c r="E7">
        <v>175</v>
      </c>
      <c r="F7">
        <v>175</v>
      </c>
      <c r="G7" s="2">
        <f>Tableau1[[#This Row],[HR]]/Tableau1[[#This Row],[Href]]</f>
        <v>1</v>
      </c>
    </row>
    <row r="8" spans="1:7" x14ac:dyDescent="0.25">
      <c r="A8" s="1">
        <v>43330</v>
      </c>
      <c r="B8" t="s">
        <v>9</v>
      </c>
      <c r="C8">
        <v>2</v>
      </c>
      <c r="D8" t="s">
        <v>11</v>
      </c>
      <c r="E8">
        <v>1774</v>
      </c>
      <c r="F8">
        <v>1650</v>
      </c>
      <c r="G8" s="2">
        <f>Tableau1[[#This Row],[HR]]/Tableau1[[#This Row],[Href]]</f>
        <v>1.0751515151515152</v>
      </c>
    </row>
    <row r="9" spans="1:7" x14ac:dyDescent="0.25">
      <c r="A9" s="1">
        <v>43338</v>
      </c>
      <c r="B9" t="s">
        <v>7</v>
      </c>
      <c r="C9">
        <v>1</v>
      </c>
      <c r="D9" t="s">
        <v>10</v>
      </c>
      <c r="E9">
        <v>40</v>
      </c>
      <c r="F9">
        <v>40</v>
      </c>
      <c r="G9" s="2">
        <f>Tableau1[[#This Row],[HR]]/Tableau1[[#This Row],[Href]]</f>
        <v>1</v>
      </c>
    </row>
    <row r="10" spans="1:7" x14ac:dyDescent="0.25">
      <c r="A10" s="1">
        <v>43338</v>
      </c>
      <c r="B10" t="s">
        <v>7</v>
      </c>
      <c r="C10">
        <v>2</v>
      </c>
      <c r="D10" t="s">
        <v>11</v>
      </c>
      <c r="E10">
        <v>150</v>
      </c>
      <c r="F10">
        <v>100</v>
      </c>
      <c r="G10" s="2">
        <f>Tableau1[[#This Row],[HR]]/Tableau1[[#This Row],[Href]]</f>
        <v>1.5</v>
      </c>
    </row>
    <row r="11" spans="1:7" x14ac:dyDescent="0.25">
      <c r="A11" s="1">
        <v>43338</v>
      </c>
      <c r="B11" t="s">
        <v>7</v>
      </c>
      <c r="C11">
        <v>3</v>
      </c>
      <c r="D11" t="s">
        <v>12</v>
      </c>
      <c r="E11">
        <v>400</v>
      </c>
      <c r="F11">
        <v>547</v>
      </c>
      <c r="G11" s="2">
        <f>Tableau1[[#This Row],[HR]]/Tableau1[[#This Row],[Href]]</f>
        <v>0.73126142595978061</v>
      </c>
    </row>
    <row r="12" spans="1:7" x14ac:dyDescent="0.25">
      <c r="A12" s="1">
        <v>43338</v>
      </c>
      <c r="B12" t="s">
        <v>8</v>
      </c>
      <c r="C12">
        <v>1</v>
      </c>
      <c r="D12" t="s">
        <v>10</v>
      </c>
      <c r="E12">
        <v>14</v>
      </c>
      <c r="F12">
        <v>52</v>
      </c>
      <c r="G12" s="2">
        <f>Tableau1[[#This Row],[HR]]/Tableau1[[#This Row],[Href]]</f>
        <v>0.26923076923076922</v>
      </c>
    </row>
    <row r="13" spans="1:7" x14ac:dyDescent="0.25">
      <c r="A13" s="1">
        <v>43338</v>
      </c>
      <c r="B13" t="s">
        <v>8</v>
      </c>
      <c r="C13">
        <v>2</v>
      </c>
      <c r="D13" t="s">
        <v>11</v>
      </c>
      <c r="E13">
        <v>14</v>
      </c>
      <c r="F13">
        <v>512</v>
      </c>
      <c r="G13" s="2">
        <f>Tableau1[[#This Row],[HR]]/Tableau1[[#This Row],[Href]]</f>
        <v>2.734375E-2</v>
      </c>
    </row>
    <row r="14" spans="1:7" x14ac:dyDescent="0.25">
      <c r="A14" s="1">
        <v>43338</v>
      </c>
      <c r="B14" t="s">
        <v>8</v>
      </c>
      <c r="C14">
        <v>3</v>
      </c>
      <c r="D14" t="s">
        <v>12</v>
      </c>
      <c r="E14">
        <v>14</v>
      </c>
      <c r="F14">
        <v>1000</v>
      </c>
      <c r="G14" s="2">
        <f>Tableau1[[#This Row],[HR]]/Tableau1[[#This Row],[Href]]</f>
        <v>1.4E-2</v>
      </c>
    </row>
    <row r="15" spans="1:7" x14ac:dyDescent="0.25">
      <c r="A15" s="1">
        <v>43338</v>
      </c>
      <c r="B15" t="s">
        <v>9</v>
      </c>
      <c r="C15">
        <v>1</v>
      </c>
      <c r="D15" t="s">
        <v>10</v>
      </c>
      <c r="E15">
        <v>14</v>
      </c>
      <c r="F15">
        <v>54</v>
      </c>
      <c r="G15" s="2">
        <f>Tableau1[[#This Row],[HR]]/Tableau1[[#This Row],[Href]]</f>
        <v>0.25925925925925924</v>
      </c>
    </row>
    <row r="16" spans="1:7" x14ac:dyDescent="0.25">
      <c r="A16" s="1">
        <v>43338</v>
      </c>
      <c r="B16" t="s">
        <v>9</v>
      </c>
      <c r="C16">
        <v>2</v>
      </c>
      <c r="D16" t="s">
        <v>11</v>
      </c>
      <c r="E16">
        <v>19</v>
      </c>
      <c r="F16">
        <v>81</v>
      </c>
      <c r="G16" s="2">
        <f>Tableau1[[#This Row],[HR]]/Tableau1[[#This Row],[Href]]</f>
        <v>0.23456790123456789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C1:E29"/>
  <sheetViews>
    <sheetView workbookViewId="0">
      <selection activeCell="H16" sqref="H16"/>
    </sheetView>
  </sheetViews>
  <sheetFormatPr baseColWidth="10" defaultRowHeight="15" x14ac:dyDescent="0.25"/>
  <cols>
    <col min="3" max="3" width="19.85546875" customWidth="1"/>
    <col min="4" max="4" width="16.28515625" bestFit="1" customWidth="1"/>
    <col min="5" max="5" width="10.7109375" customWidth="1"/>
    <col min="6" max="6" width="12.5703125" bestFit="1" customWidth="1"/>
    <col min="7" max="7" width="13.28515625" customWidth="1"/>
    <col min="8" max="8" width="14.7109375" customWidth="1"/>
    <col min="9" max="9" width="12.42578125" customWidth="1"/>
    <col min="10" max="10" width="18.28515625" bestFit="1" customWidth="1"/>
    <col min="11" max="11" width="19.7109375" bestFit="1" customWidth="1"/>
    <col min="12" max="12" width="17.42578125" bestFit="1" customWidth="1"/>
  </cols>
  <sheetData>
    <row r="1" spans="3:5" ht="15.75" thickBot="1" x14ac:dyDescent="0.3"/>
    <row r="2" spans="3:5" ht="15.75" thickBot="1" x14ac:dyDescent="0.3">
      <c r="D2" s="10" t="s">
        <v>23</v>
      </c>
      <c r="E2" s="11"/>
    </row>
    <row r="4" spans="3:5" x14ac:dyDescent="0.25">
      <c r="D4" s="8" t="s">
        <v>22</v>
      </c>
    </row>
    <row r="5" spans="3:5" x14ac:dyDescent="0.25">
      <c r="C5" s="8" t="s">
        <v>1</v>
      </c>
      <c r="D5" s="1">
        <v>43330</v>
      </c>
      <c r="E5" s="1">
        <v>43338</v>
      </c>
    </row>
    <row r="6" spans="3:5" x14ac:dyDescent="0.25">
      <c r="C6" s="4" t="s">
        <v>7</v>
      </c>
      <c r="D6" s="6"/>
      <c r="E6" s="6"/>
    </row>
    <row r="7" spans="3:5" x14ac:dyDescent="0.25">
      <c r="C7" s="5" t="s">
        <v>10</v>
      </c>
      <c r="D7" s="6"/>
      <c r="E7" s="6"/>
    </row>
    <row r="8" spans="3:5" x14ac:dyDescent="0.25">
      <c r="C8" s="7" t="s">
        <v>18</v>
      </c>
      <c r="D8" s="6">
        <v>20</v>
      </c>
      <c r="E8" s="6">
        <v>40</v>
      </c>
    </row>
    <row r="9" spans="3:5" x14ac:dyDescent="0.25">
      <c r="C9" s="7" t="s">
        <v>19</v>
      </c>
      <c r="D9" s="6">
        <v>40</v>
      </c>
      <c r="E9" s="6">
        <v>40</v>
      </c>
    </row>
    <row r="10" spans="3:5" x14ac:dyDescent="0.25">
      <c r="C10" s="7" t="s">
        <v>16</v>
      </c>
      <c r="D10" s="2">
        <v>0.5</v>
      </c>
      <c r="E10" s="2">
        <v>1</v>
      </c>
    </row>
    <row r="11" spans="3:5" x14ac:dyDescent="0.25">
      <c r="C11" s="5" t="s">
        <v>11</v>
      </c>
      <c r="D11" s="6"/>
      <c r="E11" s="6"/>
    </row>
    <row r="12" spans="3:5" x14ac:dyDescent="0.25">
      <c r="C12" s="7" t="s">
        <v>18</v>
      </c>
      <c r="D12" s="6">
        <v>150</v>
      </c>
      <c r="E12" s="6">
        <v>150</v>
      </c>
    </row>
    <row r="13" spans="3:5" x14ac:dyDescent="0.25">
      <c r="C13" s="7" t="s">
        <v>19</v>
      </c>
      <c r="D13" s="6">
        <v>100</v>
      </c>
      <c r="E13" s="6">
        <v>100</v>
      </c>
    </row>
    <row r="14" spans="3:5" x14ac:dyDescent="0.25">
      <c r="C14" s="7" t="s">
        <v>16</v>
      </c>
      <c r="D14" s="2">
        <v>1.5</v>
      </c>
      <c r="E14" s="2">
        <v>1.5</v>
      </c>
    </row>
    <row r="15" spans="3:5" x14ac:dyDescent="0.25">
      <c r="C15" s="5" t="s">
        <v>12</v>
      </c>
      <c r="D15" s="6"/>
      <c r="E15" s="6"/>
    </row>
    <row r="16" spans="3:5" x14ac:dyDescent="0.25">
      <c r="C16" s="7" t="s">
        <v>18</v>
      </c>
      <c r="D16" s="6">
        <v>60</v>
      </c>
      <c r="E16" s="6">
        <v>400</v>
      </c>
    </row>
    <row r="17" spans="3:5" x14ac:dyDescent="0.25">
      <c r="C17" s="7" t="s">
        <v>19</v>
      </c>
      <c r="D17" s="6">
        <v>547</v>
      </c>
      <c r="E17" s="6">
        <v>547</v>
      </c>
    </row>
    <row r="18" spans="3:5" x14ac:dyDescent="0.25">
      <c r="C18" s="7" t="s">
        <v>16</v>
      </c>
      <c r="D18" s="2">
        <v>0.10968921389396709</v>
      </c>
      <c r="E18" s="2">
        <v>0.73126142595978061</v>
      </c>
    </row>
    <row r="19" spans="3:5" x14ac:dyDescent="0.25">
      <c r="C19" s="4" t="s">
        <v>20</v>
      </c>
      <c r="D19" s="6">
        <v>230</v>
      </c>
      <c r="E19" s="6">
        <v>590</v>
      </c>
    </row>
    <row r="20" spans="3:5" x14ac:dyDescent="0.25">
      <c r="C20" s="4" t="s">
        <v>21</v>
      </c>
      <c r="D20" s="6">
        <v>687</v>
      </c>
      <c r="E20" s="6">
        <v>687</v>
      </c>
    </row>
    <row r="21" spans="3:5" x14ac:dyDescent="0.25">
      <c r="C21" s="4" t="s">
        <v>17</v>
      </c>
      <c r="D21" s="2">
        <v>0.7032297379646556</v>
      </c>
      <c r="E21" s="2">
        <v>1.0770871419865935</v>
      </c>
    </row>
    <row r="22" spans="3:5" x14ac:dyDescent="0.25">
      <c r="C22" s="4" t="s">
        <v>8</v>
      </c>
      <c r="D22" s="6"/>
      <c r="E22" s="6"/>
    </row>
    <row r="23" spans="3:5" x14ac:dyDescent="0.25">
      <c r="C23" s="7" t="s">
        <v>18</v>
      </c>
      <c r="D23" s="6">
        <v>185</v>
      </c>
      <c r="E23" s="6">
        <v>42</v>
      </c>
    </row>
    <row r="24" spans="3:5" x14ac:dyDescent="0.25">
      <c r="C24" s="7" t="s">
        <v>19</v>
      </c>
      <c r="D24" s="6">
        <v>197</v>
      </c>
      <c r="E24" s="6">
        <v>1564</v>
      </c>
    </row>
    <row r="25" spans="3:5" x14ac:dyDescent="0.25">
      <c r="C25" s="7" t="s">
        <v>16</v>
      </c>
      <c r="D25" s="2">
        <v>0.61111111111111116</v>
      </c>
      <c r="E25" s="2">
        <v>0.10352483974358974</v>
      </c>
    </row>
    <row r="26" spans="3:5" x14ac:dyDescent="0.25">
      <c r="C26" s="4" t="s">
        <v>9</v>
      </c>
      <c r="D26" s="6"/>
      <c r="E26" s="6"/>
    </row>
    <row r="27" spans="3:5" x14ac:dyDescent="0.25">
      <c r="C27" s="7" t="s">
        <v>18</v>
      </c>
      <c r="D27" s="6">
        <v>1774</v>
      </c>
      <c r="E27" s="6">
        <v>33</v>
      </c>
    </row>
    <row r="28" spans="3:5" x14ac:dyDescent="0.25">
      <c r="C28" s="7" t="s">
        <v>19</v>
      </c>
      <c r="D28" s="6">
        <v>1650</v>
      </c>
      <c r="E28" s="6">
        <v>135</v>
      </c>
    </row>
    <row r="29" spans="3:5" x14ac:dyDescent="0.25">
      <c r="C29" s="7" t="s">
        <v>16</v>
      </c>
      <c r="D29" s="2">
        <v>1.0751515151515152</v>
      </c>
      <c r="E29" s="2">
        <v>0.24691358024691357</v>
      </c>
    </row>
  </sheetData>
  <pageMargins left="0.7" right="0.7" top="0.75" bottom="0.75" header="0.3" footer="0.3"/>
  <pageSetup paperSize="9" orientation="portrait" verticalDpi="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Bouton1_Cliquer">
                <anchor moveWithCells="1" sizeWithCells="1">
                  <from>
                    <xdr:col>6</xdr:col>
                    <xdr:colOff>9525</xdr:colOff>
                    <xdr:row>1</xdr:row>
                    <xdr:rowOff>9525</xdr:rowOff>
                  </from>
                  <to>
                    <xdr:col>7</xdr:col>
                    <xdr:colOff>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F8"/>
  <sheetViews>
    <sheetView tabSelected="1" workbookViewId="0">
      <selection activeCell="C24" sqref="C24"/>
    </sheetView>
  </sheetViews>
  <sheetFormatPr baseColWidth="10" defaultRowHeight="15" x14ac:dyDescent="0.25"/>
  <cols>
    <col min="1" max="1" width="18.28515625" bestFit="1" customWidth="1"/>
    <col min="2" max="2" width="21" customWidth="1"/>
    <col min="3" max="3" width="23.85546875" bestFit="1" customWidth="1"/>
    <col min="4" max="4" width="12" customWidth="1"/>
    <col min="5" max="5" width="7.42578125" customWidth="1"/>
    <col min="6" max="6" width="12.5703125" customWidth="1"/>
    <col min="7" max="7" width="9.28515625" customWidth="1"/>
    <col min="8" max="9" width="12" bestFit="1" customWidth="1"/>
    <col min="10" max="10" width="12.28515625" bestFit="1" customWidth="1"/>
    <col min="11" max="11" width="12" bestFit="1" customWidth="1"/>
    <col min="12" max="12" width="6" customWidth="1"/>
    <col min="13" max="13" width="12.28515625" bestFit="1" customWidth="1"/>
    <col min="14" max="14" width="12.5703125" bestFit="1" customWidth="1"/>
  </cols>
  <sheetData>
    <row r="2" spans="2:6" x14ac:dyDescent="0.25">
      <c r="B2" s="3" t="s">
        <v>1</v>
      </c>
      <c r="C2" t="s">
        <v>8</v>
      </c>
    </row>
    <row r="4" spans="2:6" x14ac:dyDescent="0.25">
      <c r="B4" s="3" t="s">
        <v>16</v>
      </c>
      <c r="C4" s="3" t="s">
        <v>13</v>
      </c>
    </row>
    <row r="5" spans="2:6" x14ac:dyDescent="0.25">
      <c r="B5" s="3" t="s">
        <v>15</v>
      </c>
      <c r="C5" t="s">
        <v>10</v>
      </c>
      <c r="D5" t="s">
        <v>11</v>
      </c>
      <c r="E5" t="s">
        <v>12</v>
      </c>
      <c r="F5" t="s">
        <v>14</v>
      </c>
    </row>
    <row r="6" spans="2:6" x14ac:dyDescent="0.25">
      <c r="B6" s="9">
        <v>43330</v>
      </c>
      <c r="C6" s="6">
        <v>0</v>
      </c>
      <c r="D6" s="6">
        <v>0.83333333333333337</v>
      </c>
      <c r="E6" s="6">
        <v>1</v>
      </c>
      <c r="F6" s="6">
        <v>0.61111111111111116</v>
      </c>
    </row>
    <row r="7" spans="2:6" x14ac:dyDescent="0.25">
      <c r="B7" s="9">
        <v>43338</v>
      </c>
      <c r="C7" s="6">
        <v>0.26923076923076922</v>
      </c>
      <c r="D7" s="6">
        <v>2.734375E-2</v>
      </c>
      <c r="E7" s="6">
        <v>1.4E-2</v>
      </c>
      <c r="F7" s="6">
        <v>0.10352483974358974</v>
      </c>
    </row>
    <row r="8" spans="2:6" x14ac:dyDescent="0.25">
      <c r="B8" s="9" t="s">
        <v>14</v>
      </c>
      <c r="C8" s="6">
        <v>0.13461538461538461</v>
      </c>
      <c r="D8" s="6">
        <v>0.43033854166666669</v>
      </c>
      <c r="E8" s="6">
        <v>0.50700000000000001</v>
      </c>
      <c r="F8" s="6">
        <v>0.3573179754273505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TCD</vt:lpstr>
      <vt:lpstr>Graphe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Marouane Mekioud</dc:creator>
  <cp:lastModifiedBy>Marouane Mekioud</cp:lastModifiedBy>
  <dcterms:created xsi:type="dcterms:W3CDTF">2018-08-31T14:09:31Z</dcterms:created>
  <dcterms:modified xsi:type="dcterms:W3CDTF">2018-08-31T15:07:58Z</dcterms:modified>
</cp:coreProperties>
</file>