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l\Documents\"/>
    </mc:Choice>
  </mc:AlternateContent>
  <xr:revisionPtr revIDLastSave="0" documentId="13_ncr:1_{E155CAB5-A341-43D2-92B4-6BBB700DC63F}" xr6:coauthVersionLast="36" xr6:coauthVersionMax="36" xr10:uidLastSave="{00000000-0000-0000-0000-000000000000}"/>
  <bookViews>
    <workbookView xWindow="0" yWindow="0" windowWidth="23040" windowHeight="9780" xr2:uid="{C8147172-AB10-4D5C-871F-75236E7EEEF1}"/>
  </bookViews>
  <sheets>
    <sheet name="Feuil1" sheetId="1" r:id="rId1"/>
  </sheets>
  <externalReferences>
    <externalReference r:id="rId2"/>
  </externalReferenc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" i="1" l="1"/>
  <c r="V7" i="1"/>
  <c r="U7" i="1"/>
  <c r="T7" i="1"/>
  <c r="S7" i="1"/>
  <c r="V6" i="1"/>
  <c r="U6" i="1"/>
  <c r="T6" i="1"/>
  <c r="S6" i="1"/>
  <c r="V5" i="1"/>
  <c r="U5" i="1"/>
  <c r="T5" i="1"/>
  <c r="S5" i="1"/>
  <c r="V4" i="1"/>
  <c r="T4" i="1"/>
  <c r="S4" i="1"/>
  <c r="V11" i="1"/>
  <c r="U11" i="1"/>
  <c r="T11" i="1"/>
  <c r="S11" i="1"/>
  <c r="V10" i="1"/>
  <c r="U10" i="1"/>
  <c r="T10" i="1"/>
  <c r="S10" i="1"/>
  <c r="V9" i="1"/>
  <c r="U9" i="1"/>
  <c r="T9" i="1"/>
  <c r="S9" i="1"/>
  <c r="V8" i="1"/>
  <c r="U8" i="1"/>
  <c r="T8" i="1"/>
  <c r="S8" i="1"/>
</calcChain>
</file>

<file path=xl/sharedStrings.xml><?xml version="1.0" encoding="utf-8"?>
<sst xmlns="http://schemas.openxmlformats.org/spreadsheetml/2006/main" count="29" uniqueCount="29">
  <si>
    <t>Num voie</t>
  </si>
  <si>
    <t xml:space="preserve">Adresse </t>
  </si>
  <si>
    <t>Pacrelle</t>
  </si>
  <si>
    <t>Etat maconnerie (fissure importante, murs etayés ou balcon etayés)</t>
  </si>
  <si>
    <t>Etat charpente (deformation, chevrons tres abimés)</t>
  </si>
  <si>
    <t>Etat structurel cage d'escalier</t>
  </si>
  <si>
    <t>Tuiles (manquantes, instable, végétation)</t>
  </si>
  <si>
    <t>Goutières (décrochage, végétation, abscence, trouée)</t>
  </si>
  <si>
    <t>Raccordement electricité et gaz (fils qui se baladent)</t>
  </si>
  <si>
    <t>Raccordement eaux usées (bon état, raccordement aux pluviales)</t>
  </si>
  <si>
    <t xml:space="preserve">Etat porte </t>
  </si>
  <si>
    <t>Etat des fenetres (simple vitagrage)</t>
  </si>
  <si>
    <t>Etat des enduits, ornements, corniches, ferronerie (sale, morceau manquant)</t>
  </si>
  <si>
    <t>Etat des volets (décrochage, bois abimé…)</t>
  </si>
  <si>
    <t>RDC vacant</t>
  </si>
  <si>
    <t>RDC commercial</t>
  </si>
  <si>
    <t>Etat facade RDC</t>
  </si>
  <si>
    <t>Observations</t>
  </si>
  <si>
    <t>Facade dégradée</t>
  </si>
  <si>
    <t>Besoin rénovation énergétique</t>
  </si>
  <si>
    <t>Dégradé</t>
  </si>
  <si>
    <t>Très dégradé</t>
  </si>
  <si>
    <t>Etat de dégradation du bati</t>
  </si>
  <si>
    <t>Structure</t>
  </si>
  <si>
    <t xml:space="preserve">Couverture </t>
  </si>
  <si>
    <t>Réseau</t>
  </si>
  <si>
    <t>Isolation</t>
  </si>
  <si>
    <t>Facade</t>
  </si>
  <si>
    <t>RDC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</si>
</sst>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2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6" xfId="0" applyNumberFormat="1" applyBorder="1"/>
    <xf numFmtId="0" fontId="0" fillId="3" borderId="0" xfId="0" applyFill="1"/>
    <xf numFmtId="0" fontId="0" fillId="3" borderId="0" xfId="0" applyFill="1" applyAlignment="1">
      <alignment wrapText="1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&#244;le%20Habitat\06.PROJETS\01.Etudes\ETUDE%20PRE%20OP%20CC%20ANNONAY%20RHONE%20AGGLO\08.%20REPERAGE%20TERRAIN\tableau%20de%20rep&#233;rage%20terrain%20annaon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LIEU"/>
      <sheetName val="ST DESIRAT"/>
      <sheetName val="SERRIERES"/>
      <sheetName val="VANOSC"/>
      <sheetName val="VILLEVOCANCE"/>
      <sheetName val="VOCANCE"/>
      <sheetName val="Descriptif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D3CC4-E597-47BF-BA22-9AC70F829B00}">
  <dimension ref="A1:V11"/>
  <sheetViews>
    <sheetView tabSelected="1" workbookViewId="0">
      <selection activeCell="U4" sqref="U4"/>
    </sheetView>
  </sheetViews>
  <sheetFormatPr baseColWidth="10" defaultRowHeight="14.4" x14ac:dyDescent="0.3"/>
  <cols>
    <col min="3" max="3" width="11.33203125" bestFit="1" customWidth="1"/>
  </cols>
  <sheetData>
    <row r="1" spans="1:22" x14ac:dyDescent="0.3">
      <c r="A1" s="10"/>
      <c r="B1" s="11"/>
      <c r="C1" s="11"/>
      <c r="D1" s="12" t="s">
        <v>22</v>
      </c>
      <c r="E1" s="12"/>
      <c r="F1" s="12"/>
      <c r="G1" s="12"/>
      <c r="H1" s="12"/>
      <c r="I1" s="12"/>
      <c r="J1" s="12"/>
      <c r="K1" s="12"/>
      <c r="L1" s="12"/>
      <c r="M1" s="11"/>
      <c r="N1" s="11"/>
      <c r="O1" s="11"/>
      <c r="P1" s="11"/>
      <c r="Q1" s="11"/>
      <c r="R1" s="11"/>
      <c r="S1" s="11"/>
      <c r="T1" s="11"/>
      <c r="U1" s="11"/>
      <c r="V1" s="11"/>
    </row>
    <row r="2" spans="1:22" x14ac:dyDescent="0.3">
      <c r="A2" s="10"/>
      <c r="B2" s="11"/>
      <c r="C2" s="11"/>
      <c r="D2" s="13" t="s">
        <v>23</v>
      </c>
      <c r="E2" s="13"/>
      <c r="F2" s="13"/>
      <c r="G2" s="13" t="s">
        <v>24</v>
      </c>
      <c r="H2" s="13"/>
      <c r="I2" s="13" t="s">
        <v>25</v>
      </c>
      <c r="J2" s="13"/>
      <c r="K2" s="13" t="s">
        <v>26</v>
      </c>
      <c r="L2" s="13"/>
      <c r="M2" s="13" t="s">
        <v>27</v>
      </c>
      <c r="N2" s="13"/>
      <c r="O2" s="13" t="s">
        <v>28</v>
      </c>
      <c r="P2" s="13"/>
      <c r="Q2" s="13"/>
      <c r="R2" s="11"/>
      <c r="S2" s="10"/>
      <c r="T2" s="10"/>
      <c r="U2" s="10"/>
      <c r="V2" s="10"/>
    </row>
    <row r="3" spans="1:22" ht="115.2" x14ac:dyDescent="0.3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3" t="s">
        <v>17</v>
      </c>
      <c r="S3" s="2" t="s">
        <v>18</v>
      </c>
      <c r="T3" s="2" t="s">
        <v>19</v>
      </c>
      <c r="U3" s="2" t="s">
        <v>20</v>
      </c>
      <c r="V3" s="2" t="s">
        <v>21</v>
      </c>
    </row>
    <row r="4" spans="1:22" x14ac:dyDescent="0.3">
      <c r="A4" s="4"/>
      <c r="B4" s="5"/>
      <c r="C4" s="5"/>
      <c r="D4" s="5"/>
      <c r="E4" s="5"/>
      <c r="F4" s="5"/>
      <c r="G4" s="5">
        <v>2</v>
      </c>
      <c r="H4" s="5">
        <v>2</v>
      </c>
      <c r="I4" s="5"/>
      <c r="J4" s="5"/>
      <c r="K4" s="5">
        <v>1</v>
      </c>
      <c r="L4" s="5">
        <v>3</v>
      </c>
      <c r="M4" s="5">
        <v>2</v>
      </c>
      <c r="N4" s="5">
        <v>1</v>
      </c>
      <c r="O4" s="6"/>
      <c r="P4" s="5"/>
      <c r="Q4" s="5"/>
      <c r="R4" s="7"/>
      <c r="S4" s="8">
        <f>IF([1]!Tableau1[[#This Row],[Etat des enduits, ornements, corniches, ferronerie (sale, morceau manquant)]]&gt;=2, 1, 0)</f>
        <v>1</v>
      </c>
      <c r="T4" s="8">
        <f>IF( SUM([1]!Tableau1[[#This Row],[Etat porte ]:[Etat des fenetres (simple vitagrage)]],[1]!Tableau1[[#This Row],[Tuiles (manquantes, instable, végétation)]])&gt;=10,1,0)</f>
        <v>0</v>
      </c>
      <c r="U4" s="8" t="e">
        <f>IF(OR(AND([1]!Tableau1[[#This Row],[Etat maconnerie (fissure importante, murs etayés ou balcon etayés)]]&gt;=1,[1]!Tableau1[[#This Row],[Etat maconnerie (fissure importante, murs etayés ou balcon etayés)]]&lt;3),AND([1]!Tableau1[[#This Row],[Etat charpente (deformation, chevrons tres abimés)]]&gt;=1,[1]!Tableau1[[#This Row],[Etat charpente (deformation, chevrons tres abimés)]]&lt;3),SUM([1]!Tableau1[[#This Row],[Etat maconnerie (fissure importante, murs etayés ou balcon etayés)]:[Etat des volets (décrochage, bois abimé…)]]&gt;=10)),1,0)</f>
        <v>#VALUE!</v>
      </c>
      <c r="V4" s="8" t="e">
        <f>IF(OR([1]!Tableau1[[#This Row],[Etat maconnerie (fissure importante, murs etayés ou balcon etayés)]]=3,[1]!Tableau1[[#This Row],[Etat charpente (deformation, chevrons tres abimés)]]=3,SUM([1]!Tableau1[[#This Row],[Etat maconnerie (fissure importante, murs etayés ou balcon etayés)]:[Etat des fenetres (simple vitagrage)]]&gt;=15)),1,0)</f>
        <v>#VALUE!</v>
      </c>
    </row>
    <row r="5" spans="1:22" x14ac:dyDescent="0.3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6"/>
      <c r="P5" s="5"/>
      <c r="Q5" s="5"/>
      <c r="R5" s="7"/>
      <c r="S5" s="8">
        <f>IF([1]!Tableau1[[#This Row],[Etat des enduits, ornements, corniches, ferronerie (sale, morceau manquant)]]&gt;=2, 1, 0)</f>
        <v>0</v>
      </c>
      <c r="T5" s="8">
        <f>IF( SUM([1]!Tableau1[[#This Row],[Etat porte ]:[Etat des fenetres (simple vitagrage)]],[1]!Tableau1[[#This Row],[Tuiles (manquantes, instable, végétation)]])&gt;=10,1,0)</f>
        <v>0</v>
      </c>
      <c r="U5" s="5" t="e">
        <f>IF(OR(AND([1]!Tableau1[[#This Row],[Etat maconnerie (fissure importante, murs etayés ou balcon etayés)]]&gt;=1,[1]!Tableau1[[#This Row],[Etat maconnerie (fissure importante, murs etayés ou balcon etayés)]]&lt;3),AND([1]!Tableau1[[#This Row],[Etat charpente (deformation, chevrons tres abimés)]]&gt;=1,[1]!Tableau1[[#This Row],[Etat charpente (deformation, chevrons tres abimés)]]&lt;3),SUM([1]!Tableau1[[#This Row],[Etat maconnerie (fissure importante, murs etayés ou balcon etayés)]:[Etat des volets (décrochage, bois abimé…)]]&gt;=10)),1,0)</f>
        <v>#VALUE!</v>
      </c>
      <c r="V5" s="5" t="e">
        <f>IF(OR([1]!Tableau1[[#This Row],[Etat maconnerie (fissure importante, murs etayés ou balcon etayés)]]=3,[1]!Tableau1[[#This Row],[Etat charpente (deformation, chevrons tres abimés)]]=3,SUM([1]!Tableau1[[#This Row],[Etat maconnerie (fissure importante, murs etayés ou balcon etayés)]:[Etat des fenetres (simple vitagrage)]]&gt;=15)),1,0)</f>
        <v>#VALUE!</v>
      </c>
    </row>
    <row r="6" spans="1:22" x14ac:dyDescent="0.3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6"/>
      <c r="P6" s="5"/>
      <c r="Q6" s="5"/>
      <c r="R6" s="7"/>
      <c r="S6" s="8">
        <f>IF([1]!Tableau1[[#This Row],[Etat des enduits, ornements, corniches, ferronerie (sale, morceau manquant)]]&gt;=2, 1, 0)</f>
        <v>0</v>
      </c>
      <c r="T6" s="8">
        <f>IF( SUM([1]!Tableau1[[#This Row],[Etat porte ]:[Etat des fenetres (simple vitagrage)]],[1]!Tableau1[[#This Row],[Tuiles (manquantes, instable, végétation)]])&gt;=10,1,0)</f>
        <v>0</v>
      </c>
      <c r="U6" s="5" t="e">
        <f>IF(OR(AND([1]!Tableau1[[#This Row],[Etat maconnerie (fissure importante, murs etayés ou balcon etayés)]]&gt;=1,[1]!Tableau1[[#This Row],[Etat maconnerie (fissure importante, murs etayés ou balcon etayés)]]&lt;3),AND([1]!Tableau1[[#This Row],[Etat charpente (deformation, chevrons tres abimés)]]&gt;=1,[1]!Tableau1[[#This Row],[Etat charpente (deformation, chevrons tres abimés)]]&lt;3),SUM([1]!Tableau1[[#This Row],[Etat maconnerie (fissure importante, murs etayés ou balcon etayés)]:[Etat des volets (décrochage, bois abimé…)]]&gt;=10)),1,0)</f>
        <v>#VALUE!</v>
      </c>
      <c r="V6" s="5" t="e">
        <f>IF(OR([1]!Tableau1[[#This Row],[Etat maconnerie (fissure importante, murs etayés ou balcon etayés)]]=3,[1]!Tableau1[[#This Row],[Etat charpente (deformation, chevrons tres abimés)]]=3,SUM([1]!Tableau1[[#This Row],[Etat maconnerie (fissure importante, murs etayés ou balcon etayés)]:[Etat des fenetres (simple vitagrage)]]&gt;=15)),1,0)</f>
        <v>#VALUE!</v>
      </c>
    </row>
    <row r="7" spans="1:22" x14ac:dyDescent="0.3">
      <c r="A7" s="9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6"/>
      <c r="P7" s="5"/>
      <c r="Q7" s="5"/>
      <c r="R7" s="7"/>
      <c r="S7" s="8">
        <f>IF([1]!Tableau1[[#This Row],[Etat des enduits, ornements, corniches, ferronerie (sale, morceau manquant)]]&gt;=2, 1, 0)</f>
        <v>0</v>
      </c>
      <c r="T7" s="8">
        <f>IF( SUM([1]!Tableau1[[#This Row],[Etat porte ]:[Etat des fenetres (simple vitagrage)]],[1]!Tableau1[[#This Row],[Tuiles (manquantes, instable, végétation)]])&gt;=10,1,0)</f>
        <v>0</v>
      </c>
      <c r="U7" s="5" t="e">
        <f>IF(OR(AND([1]!Tableau1[[#This Row],[Etat maconnerie (fissure importante, murs etayés ou balcon etayés)]]&gt;=1,[1]!Tableau1[[#This Row],[Etat maconnerie (fissure importante, murs etayés ou balcon etayés)]]&lt;3),AND([1]!Tableau1[[#This Row],[Etat charpente (deformation, chevrons tres abimés)]]&gt;=1,[1]!Tableau1[[#This Row],[Etat charpente (deformation, chevrons tres abimés)]]&lt;3),SUM([1]!Tableau1[[#This Row],[Etat maconnerie (fissure importante, murs etayés ou balcon etayés)]:[Etat des volets (décrochage, bois abimé…)]]&gt;=10)),1,0)</f>
        <v>#VALUE!</v>
      </c>
      <c r="V7" s="5" t="e">
        <f>IF(OR([1]!Tableau1[[#This Row],[Etat maconnerie (fissure importante, murs etayés ou balcon etayés)]]=3,[1]!Tableau1[[#This Row],[Etat charpente (deformation, chevrons tres abimés)]]=3,SUM([1]!Tableau1[[#This Row],[Etat maconnerie (fissure importante, murs etayés ou balcon etayés)]:[Etat des fenetres (simple vitagrage)]]&gt;=15)),1,0)</f>
        <v>#VALUE!</v>
      </c>
    </row>
    <row r="8" spans="1:22" x14ac:dyDescent="0.3">
      <c r="A8" s="9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6"/>
      <c r="P8" s="5"/>
      <c r="Q8" s="5"/>
      <c r="R8" s="7"/>
      <c r="S8" s="8">
        <f>IF([1]!Tableau1[[#This Row],[Etat des enduits, ornements, corniches, ferronerie (sale, morceau manquant)]]&gt;=2, 1, 0)</f>
        <v>0</v>
      </c>
      <c r="T8" s="8">
        <f>IF( SUM([1]!Tableau1[[#This Row],[Etat porte ]:[Etat des fenetres (simple vitagrage)]],[1]!Tableau1[[#This Row],[Tuiles (manquantes, instable, végétation)]])&gt;=10,1,0)</f>
        <v>0</v>
      </c>
      <c r="U8" s="5" t="e">
        <f>IF(OR(AND([1]!Tableau1[[#This Row],[Etat maconnerie (fissure importante, murs etayés ou balcon etayés)]]&gt;=1,[1]!Tableau1[[#This Row],[Etat maconnerie (fissure importante, murs etayés ou balcon etayés)]]&lt;3),AND([1]!Tableau1[[#This Row],[Etat charpente (deformation, chevrons tres abimés)]]&gt;=1,[1]!Tableau1[[#This Row],[Etat charpente (deformation, chevrons tres abimés)]]&lt;3),SUM([1]!Tableau1[[#This Row],[Etat maconnerie (fissure importante, murs etayés ou balcon etayés)]:[Etat des volets (décrochage, bois abimé…)]]&gt;=10)),1,0)</f>
        <v>#VALUE!</v>
      </c>
      <c r="V8" s="5" t="e">
        <f>IF(OR([1]!Tableau1[[#This Row],[Etat maconnerie (fissure importante, murs etayés ou balcon etayés)]]=3,[1]!Tableau1[[#This Row],[Etat charpente (deformation, chevrons tres abimés)]]=3,SUM([1]!Tableau1[[#This Row],[Etat maconnerie (fissure importante, murs etayés ou balcon etayés)]:[Etat des fenetres (simple vitagrage)]]&gt;=15)),1,0)</f>
        <v>#VALUE!</v>
      </c>
    </row>
    <row r="9" spans="1:22" x14ac:dyDescent="0.3">
      <c r="A9" s="9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6"/>
      <c r="P9" s="5"/>
      <c r="Q9" s="5"/>
      <c r="R9" s="7"/>
      <c r="S9" s="8">
        <f>IF([1]!Tableau1[[#This Row],[Etat des enduits, ornements, corniches, ferronerie (sale, morceau manquant)]]&gt;=2, 1, 0)</f>
        <v>0</v>
      </c>
      <c r="T9" s="8">
        <f>IF( SUM([1]!Tableau1[[#This Row],[Etat porte ]:[Etat des fenetres (simple vitagrage)]],[1]!Tableau1[[#This Row],[Tuiles (manquantes, instable, végétation)]])&gt;=10,1,0)</f>
        <v>0</v>
      </c>
      <c r="U9" s="5" t="e">
        <f>IF(OR(AND([1]!Tableau1[[#This Row],[Etat maconnerie (fissure importante, murs etayés ou balcon etayés)]]&gt;=1,[1]!Tableau1[[#This Row],[Etat maconnerie (fissure importante, murs etayés ou balcon etayés)]]&lt;3),AND([1]!Tableau1[[#This Row],[Etat charpente (deformation, chevrons tres abimés)]]&gt;=1,[1]!Tableau1[[#This Row],[Etat charpente (deformation, chevrons tres abimés)]]&lt;3),SUM([1]!Tableau1[[#This Row],[Etat maconnerie (fissure importante, murs etayés ou balcon etayés)]:[Etat des volets (décrochage, bois abimé…)]]&gt;=10)),1,0)</f>
        <v>#VALUE!</v>
      </c>
      <c r="V9" s="5" t="e">
        <f>IF(OR([1]!Tableau1[[#This Row],[Etat maconnerie (fissure importante, murs etayés ou balcon etayés)]]=3,[1]!Tableau1[[#This Row],[Etat charpente (deformation, chevrons tres abimés)]]=3,SUM([1]!Tableau1[[#This Row],[Etat maconnerie (fissure importante, murs etayés ou balcon etayés)]:[Etat des fenetres (simple vitagrage)]]&gt;=15)),1,0)</f>
        <v>#VALUE!</v>
      </c>
    </row>
    <row r="10" spans="1:22" x14ac:dyDescent="0.3">
      <c r="A10" s="9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6"/>
      <c r="P10" s="5"/>
      <c r="Q10" s="5"/>
      <c r="R10" s="7"/>
      <c r="S10" s="8">
        <f>IF([1]!Tableau1[[#This Row],[Etat des enduits, ornements, corniches, ferronerie (sale, morceau manquant)]]&gt;=2, 1, 0)</f>
        <v>0</v>
      </c>
      <c r="T10" s="8">
        <f>IF( SUM([1]!Tableau1[[#This Row],[Etat porte ]:[Etat des fenetres (simple vitagrage)]],[1]!Tableau1[[#This Row],[Tuiles (manquantes, instable, végétation)]])&gt;=10,1,0)</f>
        <v>0</v>
      </c>
      <c r="U10" s="5" t="e">
        <f>IF(OR(AND([1]!Tableau1[[#This Row],[Etat maconnerie (fissure importante, murs etayés ou balcon etayés)]]&gt;=1,[1]!Tableau1[[#This Row],[Etat maconnerie (fissure importante, murs etayés ou balcon etayés)]]&lt;3),AND([1]!Tableau1[[#This Row],[Etat charpente (deformation, chevrons tres abimés)]]&gt;=1,[1]!Tableau1[[#This Row],[Etat charpente (deformation, chevrons tres abimés)]]&lt;3),SUM([1]!Tableau1[[#This Row],[Etat maconnerie (fissure importante, murs etayés ou balcon etayés)]:[Etat des volets (décrochage, bois abimé…)]]&gt;=10)),1,0)</f>
        <v>#VALUE!</v>
      </c>
      <c r="V10" s="5" t="e">
        <f>IF(OR([1]!Tableau1[[#This Row],[Etat maconnerie (fissure importante, murs etayés ou balcon etayés)]]=3,[1]!Tableau1[[#This Row],[Etat charpente (deformation, chevrons tres abimés)]]=3,SUM([1]!Tableau1[[#This Row],[Etat maconnerie (fissure importante, murs etayés ou balcon etayés)]:[Etat des fenetres (simple vitagrage)]]&gt;=15)),1,0)</f>
        <v>#VALUE!</v>
      </c>
    </row>
    <row r="11" spans="1:22" x14ac:dyDescent="0.3">
      <c r="A11" s="9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6"/>
      <c r="P11" s="5"/>
      <c r="Q11" s="5"/>
      <c r="R11" s="7"/>
      <c r="S11" s="8">
        <f>IF([1]!Tableau1[[#This Row],[Etat des enduits, ornements, corniches, ferronerie (sale, morceau manquant)]]&gt;=2, 1, 0)</f>
        <v>0</v>
      </c>
      <c r="T11" s="8">
        <f>IF( SUM([1]!Tableau1[[#This Row],[Etat porte ]:[Etat des fenetres (simple vitagrage)]],[1]!Tableau1[[#This Row],[Tuiles (manquantes, instable, végétation)]])&gt;=10,1,0)</f>
        <v>0</v>
      </c>
      <c r="U11" s="5" t="e">
        <f>IF(OR(AND([1]!Tableau1[[#This Row],[Etat maconnerie (fissure importante, murs etayés ou balcon etayés)]]&gt;=1,[1]!Tableau1[[#This Row],[Etat maconnerie (fissure importante, murs etayés ou balcon etayés)]]&lt;3),AND([1]!Tableau1[[#This Row],[Etat charpente (deformation, chevrons tres abimés)]]&gt;=1,[1]!Tableau1[[#This Row],[Etat charpente (deformation, chevrons tres abimés)]]&lt;3),SUM([1]!Tableau1[[#This Row],[Etat maconnerie (fissure importante, murs etayés ou balcon etayés)]:[Etat des volets (décrochage, bois abimé…)]]&gt;=10)),1,0)</f>
        <v>#VALUE!</v>
      </c>
      <c r="V11" s="5" t="e">
        <f>IF(OR([1]!Tableau1[[#This Row],[Etat maconnerie (fissure importante, murs etayés ou balcon etayés)]]=3,[1]!Tableau1[[#This Row],[Etat charpente (deformation, chevrons tres abimés)]]=3,SUM([1]!Tableau1[[#This Row],[Etat maconnerie (fissure importante, murs etayés ou balcon etayés)]:[Etat des fenetres (simple vitagrage)]]&gt;=15)),1,0)</f>
        <v>#VALUE!</v>
      </c>
    </row>
  </sheetData>
  <mergeCells count="7">
    <mergeCell ref="O2:Q2"/>
    <mergeCell ref="D1:L1"/>
    <mergeCell ref="D2:F2"/>
    <mergeCell ref="G2:H2"/>
    <mergeCell ref="I2:J2"/>
    <mergeCell ref="K2:L2"/>
    <mergeCell ref="M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Lison Lesieur</dc:creator>
  <cp:lastModifiedBy>Lison Lesieur</cp:lastModifiedBy>
  <dcterms:created xsi:type="dcterms:W3CDTF">2021-12-20T10:29:49Z</dcterms:created>
  <dcterms:modified xsi:type="dcterms:W3CDTF">2021-12-20T10:40:54Z</dcterms:modified>
</cp:coreProperties>
</file>