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drawings/drawing2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J:\Magasin PRODIA\CONSOMMATION CHIMIQUE + CUVE\"/>
    </mc:Choice>
  </mc:AlternateContent>
  <bookViews>
    <workbookView xWindow="0" yWindow="0" windowWidth="12780" windowHeight="11130" tabRatio="780"/>
  </bookViews>
  <sheets>
    <sheet name="Ordre de relevé" sheetId="15" r:id="rId1"/>
    <sheet name="Stock Désinfect. Savon + Sel" sheetId="10" r:id="rId2"/>
    <sheet name="Conso antioxydant" sheetId="14" r:id="rId3"/>
    <sheet name="Cuve" sheetId="13" r:id="rId4"/>
    <sheet name="Stock Traitement Eau" sheetId="7" r:id="rId5"/>
    <sheet name="Compteur électrique" sheetId="17" r:id="rId6"/>
    <sheet name="Compteur eau gaz" sheetId="16" r:id="rId7"/>
    <sheet name="Stock additifs produits finis" sheetId="11" r:id="rId8"/>
    <sheet name="Stock Huile Dégraissant" sheetId="12" r:id="rId9"/>
  </sheets>
  <definedNames>
    <definedName name="_xlnm.Print_Titles" localSheetId="6">'Compteur eau gaz'!$1:$1</definedName>
    <definedName name="_xlnm.Print_Titles" localSheetId="5">'Compteur électrique'!$1:$2</definedName>
    <definedName name="Liste">Cuve!$AZ$5:$AZ$10</definedName>
    <definedName name="_xlnm.Print_Area" localSheetId="6">'Compteur eau gaz'!$A$1:$G$59</definedName>
    <definedName name="_xlnm.Print_Area" localSheetId="5">'Compteur électrique'!$A$1:$Q$27</definedName>
    <definedName name="_xlnm.Print_Area" localSheetId="3">Cuve!$A$1:$AQ$70</definedName>
  </definedNames>
  <calcPr calcId="152511" refMode="R1C1"/>
</workbook>
</file>

<file path=xl/calcChain.xml><?xml version="1.0" encoding="utf-8"?>
<calcChain xmlns="http://schemas.openxmlformats.org/spreadsheetml/2006/main">
  <c r="B61" i="14" l="1"/>
  <c r="C62" i="14"/>
  <c r="D62" i="14"/>
  <c r="E62" i="14"/>
  <c r="F62" i="14"/>
  <c r="G62" i="14"/>
  <c r="I62" i="14"/>
  <c r="B62" i="14"/>
  <c r="I61" i="14"/>
  <c r="I63" i="14" s="1"/>
  <c r="G61" i="14"/>
  <c r="G63" i="14" s="1"/>
  <c r="F61" i="14"/>
  <c r="F63" i="14" s="1"/>
  <c r="D61" i="14"/>
  <c r="C61" i="14"/>
  <c r="C63" i="14" s="1"/>
  <c r="C68" i="14"/>
  <c r="E61" i="14"/>
  <c r="E63" i="14" s="1"/>
  <c r="B67" i="14" l="1"/>
  <c r="C66" i="14"/>
  <c r="C67" i="14"/>
  <c r="B66" i="14"/>
  <c r="D63" i="14"/>
  <c r="B63" i="14"/>
  <c r="B68" i="14"/>
  <c r="S66" i="13"/>
  <c r="P66" i="13"/>
  <c r="AB66" i="13"/>
  <c r="AQ66" i="13" l="1"/>
  <c r="AN66" i="13"/>
  <c r="AK66" i="13"/>
  <c r="AH66" i="13"/>
  <c r="AE66" i="13"/>
  <c r="Y66" i="13"/>
  <c r="V66" i="13"/>
  <c r="M66" i="13"/>
  <c r="J66" i="13"/>
  <c r="G66" i="13"/>
  <c r="D66" i="13"/>
</calcChain>
</file>

<file path=xl/sharedStrings.xml><?xml version="1.0" encoding="utf-8"?>
<sst xmlns="http://schemas.openxmlformats.org/spreadsheetml/2006/main" count="395" uniqueCount="283">
  <si>
    <t>W9900</t>
  </si>
  <si>
    <t>W100</t>
  </si>
  <si>
    <t>W26L</t>
  </si>
  <si>
    <t xml:space="preserve">
</t>
  </si>
  <si>
    <t>4004 FG</t>
  </si>
  <si>
    <t>AN 945</t>
  </si>
  <si>
    <t>OMALA 320</t>
  </si>
  <si>
    <t>OMALA 460</t>
  </si>
  <si>
    <t>Huiles</t>
  </si>
  <si>
    <t>Sel dépouille</t>
  </si>
  <si>
    <t>Traitement Eaux Chaufferies</t>
  </si>
  <si>
    <t>Savon</t>
  </si>
  <si>
    <t>Antimousse STEP</t>
  </si>
  <si>
    <t>Semaines</t>
  </si>
  <si>
    <t>Polymères station</t>
  </si>
  <si>
    <t>Sel</t>
  </si>
  <si>
    <t>Sel adoucisseur AZULLI</t>
  </si>
  <si>
    <t>Antioxydants</t>
  </si>
  <si>
    <t>Antibactériens</t>
  </si>
  <si>
    <t>OT 501</t>
  </si>
  <si>
    <t>OT 506</t>
  </si>
  <si>
    <t>SA 101</t>
  </si>
  <si>
    <t xml:space="preserve">Antimousse </t>
  </si>
  <si>
    <t>Graisse</t>
  </si>
  <si>
    <t>Dégoudronnant DEXCEL</t>
  </si>
  <si>
    <t>Dégraissant             multi-usage</t>
  </si>
  <si>
    <t>Radiamuls</t>
  </si>
  <si>
    <t>SA 506</t>
  </si>
  <si>
    <t>Traçeur GTH farine et graisse C1</t>
  </si>
  <si>
    <t>S3 V 460 ALBIDA</t>
  </si>
  <si>
    <t>S2 U 460 DARINA</t>
  </si>
  <si>
    <t>CN373</t>
  </si>
  <si>
    <t>Flopam EM 840</t>
  </si>
  <si>
    <t>Verdilox</t>
  </si>
  <si>
    <t>AFE 1020</t>
  </si>
  <si>
    <t>CF314 (alcalin chloré)</t>
  </si>
  <si>
    <t>SAVON - Désinfectant pédiluve</t>
  </si>
  <si>
    <r>
      <rPr>
        <b/>
        <sz val="18"/>
        <color indexed="61"/>
        <rFont val="Monotype Corsiva"/>
        <family val="4"/>
      </rPr>
      <t>Formulaire</t>
    </r>
    <r>
      <rPr>
        <sz val="18"/>
        <rFont val="Comic Sans MS"/>
        <family val="4"/>
      </rPr>
      <t xml:space="preserve">
</t>
    </r>
    <r>
      <rPr>
        <b/>
        <sz val="16"/>
        <color indexed="12"/>
        <rFont val="Comic Sans MS"/>
        <family val="4"/>
      </rPr>
      <t>Stock et consommation produit chimique vrac 2017</t>
    </r>
  </si>
  <si>
    <t>Réf : ENV FOR 40 SA
Page : 1/1
Révision n° : 00
Date d'application :  2/01/2012</t>
  </si>
  <si>
    <t>Relevé des stocks tous les lundis</t>
  </si>
  <si>
    <t>UNITE : m3</t>
  </si>
  <si>
    <t>Désodorisation C 1/2 - U1</t>
  </si>
  <si>
    <t>Désodo C3 mixte  U1</t>
  </si>
  <si>
    <t>Désodorisation - U2</t>
  </si>
  <si>
    <t>Local physico-chimique STEP</t>
  </si>
  <si>
    <t>Désodorisation STEP</t>
  </si>
  <si>
    <t>STEP B.A.</t>
  </si>
  <si>
    <t>Semaine</t>
  </si>
  <si>
    <t>Stock</t>
  </si>
  <si>
    <t>Achat</t>
  </si>
  <si>
    <t>Conso</t>
  </si>
  <si>
    <t>conso anti oxydant u1 + u2 2017</t>
  </si>
  <si>
    <t>PORC</t>
  </si>
  <si>
    <t>VOLAILLE</t>
  </si>
  <si>
    <t>MIXTE</t>
  </si>
  <si>
    <t>nat</t>
  </si>
  <si>
    <t>PCV</t>
  </si>
  <si>
    <t>CRU</t>
  </si>
  <si>
    <t>FARINE</t>
  </si>
  <si>
    <t>volaille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</si>
  <si>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</si>
  <si>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</si>
  <si>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</si>
  <si>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</si>
  <si>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</si>
  <si>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</si>
  <si>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</si>
  <si>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</si>
  <si>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</si>
  <si>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</si>
  <si>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</si>
  <si>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</si>
  <si>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</si>
  <si>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</si>
  <si>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</si>
  <si>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</si>
  <si>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</si>
  <si>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</si>
  <si>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</si>
  <si>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</si>
  <si>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</si>
  <si>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</si>
  <si>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</si>
  <si>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</si>
  <si>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</si>
  <si>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</si>
  <si>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</si>
  <si>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</si>
  <si>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</si>
  <si>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</si>
  <si>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</si>
  <si>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</si>
  <si>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</si>
  <si>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</si>
  <si>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</si>
  <si>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</si>
  <si>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</si>
  <si>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</si>
  <si>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</si>
  <si>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</si>
  <si>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</si>
  <si>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</si>
  <si>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</si>
  <si>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</si>
  <si>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</si>
  <si>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</si>
  <si>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</si>
  <si>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</si>
  <si>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</si>
  <si>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</si>
  <si>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Javel (1,263)</t>
  </si>
  <si>
    <t>Acide Sulfurique (1,85)</t>
  </si>
  <si>
    <t>Soude (1,52)</t>
  </si>
  <si>
    <t>Sulfate d'Alumine (1,4)</t>
  </si>
  <si>
    <t>Acide Phosphorique (1,6)</t>
  </si>
  <si>
    <t>Choix du produit</t>
  </si>
  <si>
    <t>U1</t>
  </si>
  <si>
    <t>STEP</t>
  </si>
  <si>
    <t>Départementale face step</t>
  </si>
  <si>
    <t>Devant maison</t>
  </si>
  <si>
    <t>A côté Magasin</t>
  </si>
  <si>
    <t>Entrée Parking</t>
  </si>
  <si>
    <t>U2 intérieur</t>
  </si>
  <si>
    <t>Compteur eau</t>
  </si>
  <si>
    <t>Compteur elec</t>
  </si>
  <si>
    <t>STOCKAGE</t>
  </si>
  <si>
    <t>Compteur EDF</t>
  </si>
  <si>
    <t>Compteur EDF (clé 350 / 385)</t>
  </si>
  <si>
    <t>Compteur Gaz</t>
  </si>
  <si>
    <t>CUVE</t>
  </si>
  <si>
    <t>Mixte Cru</t>
  </si>
  <si>
    <t>Mixte Farine</t>
  </si>
  <si>
    <t>Vestiaire / atelier</t>
  </si>
  <si>
    <t>Pôle chargement</t>
  </si>
  <si>
    <t>Local physico-chimique</t>
  </si>
  <si>
    <t>Extérieur, désodo STEP</t>
  </si>
  <si>
    <t>Local gde porte grise</t>
  </si>
  <si>
    <t>Extérieur, arrière</t>
  </si>
  <si>
    <t xml:space="preserve">U1 </t>
  </si>
  <si>
    <t>1ère porte (clé 350)</t>
  </si>
  <si>
    <t>3ème porte (clé dorée)</t>
  </si>
  <si>
    <t>GRDF</t>
  </si>
  <si>
    <t>Porc Farine</t>
  </si>
  <si>
    <t>Volaille Farine</t>
  </si>
  <si>
    <t>PCV Farine</t>
  </si>
  <si>
    <t>Volaille cru</t>
  </si>
  <si>
    <t>Porc Cru</t>
  </si>
  <si>
    <t>Graisse - KG</t>
  </si>
  <si>
    <t>Huiles - L</t>
  </si>
  <si>
    <t>Traitement eau Chaufferie</t>
  </si>
  <si>
    <t>Polymères station (suite)</t>
  </si>
  <si>
    <t>Anti oxydant</t>
  </si>
  <si>
    <t>Anti Bactériens</t>
  </si>
  <si>
    <t>Antimousse</t>
  </si>
  <si>
    <t>Traçeur GTH</t>
  </si>
  <si>
    <t>SEL</t>
  </si>
  <si>
    <t>Eau chaude STEP</t>
  </si>
  <si>
    <t>Acide Sulfurique 10m3</t>
  </si>
  <si>
    <t>T4</t>
  </si>
  <si>
    <t>Acide Sulfurique 8m3</t>
  </si>
  <si>
    <t>Soude 8m3</t>
  </si>
  <si>
    <t>Javel 8m3</t>
  </si>
  <si>
    <t>Sulfate D'alumine 3m3</t>
  </si>
  <si>
    <t>Acide Phospho. 1m3</t>
  </si>
  <si>
    <t>Acide Sulfurique 4m3</t>
  </si>
  <si>
    <t>Soude 5m3</t>
  </si>
  <si>
    <t>Soude 25m3</t>
  </si>
  <si>
    <t>Eau Ville STEP</t>
  </si>
  <si>
    <t>Transfo STEP</t>
  </si>
  <si>
    <t>T2 (C1)</t>
  </si>
  <si>
    <t>T3 (C3M)</t>
  </si>
  <si>
    <t>Eau Labo (plaque sol)</t>
  </si>
  <si>
    <t>T1 (CH+ Annexe)</t>
  </si>
  <si>
    <t>Eau Sanitaire (regard)</t>
  </si>
  <si>
    <t>Brut</t>
  </si>
  <si>
    <t>Corrigé</t>
  </si>
  <si>
    <t>OT 501 950L</t>
  </si>
  <si>
    <t>OT 506 880L</t>
  </si>
  <si>
    <t>T1 volaille</t>
  </si>
  <si>
    <t>T2 Porc</t>
  </si>
  <si>
    <t>T3 Ch+annexe</t>
  </si>
  <si>
    <t>Compteurs gaz</t>
  </si>
  <si>
    <t>Compteurs eaux unité 1 et périphériques</t>
  </si>
  <si>
    <t>Eau sanitaires</t>
  </si>
  <si>
    <t>Eau laboratoire</t>
  </si>
  <si>
    <t>Eau ville STEP</t>
  </si>
  <si>
    <t>Unité: KWh</t>
  </si>
  <si>
    <t>Unité 1</t>
  </si>
  <si>
    <t>Unité 2</t>
  </si>
  <si>
    <t>Compteur ERDF</t>
  </si>
  <si>
    <t>T1 (Ch+annexe)</t>
  </si>
  <si>
    <t>T4 (pôle ch.)</t>
  </si>
  <si>
    <t>T1 (Volaille)</t>
  </si>
  <si>
    <t>T2 (porc)</t>
  </si>
  <si>
    <t>T3 (Ch+annexe)</t>
  </si>
  <si>
    <t>semaine 24</t>
  </si>
  <si>
    <t>semaine 25</t>
  </si>
  <si>
    <t>Nat Volaille</t>
  </si>
  <si>
    <t>VERDILOX 950L</t>
  </si>
  <si>
    <t xml:space="preserve">VERDILOX 950L </t>
  </si>
  <si>
    <t>DECHETTERIE</t>
  </si>
  <si>
    <t>&lt;= indiquez ici Qté rentrée en Kg</t>
  </si>
  <si>
    <r>
      <t>&lt;= Ici le résultat en m</t>
    </r>
    <r>
      <rPr>
        <vertAlign val="superscript"/>
        <sz val="11"/>
        <rFont val="Calibri"/>
        <family val="2"/>
      </rPr>
      <t>3</t>
    </r>
  </si>
  <si>
    <t>U2 extérieur</t>
  </si>
  <si>
    <t>Désodo U2</t>
  </si>
  <si>
    <t>Soude 10m3</t>
  </si>
  <si>
    <t>Javel 13m3</t>
  </si>
  <si>
    <t>Désodo C1 / 2
Extérieur, Vers Aérateurs</t>
  </si>
  <si>
    <t>Désodo C3M
Extérieur, vers bassin de rétention</t>
  </si>
  <si>
    <t>U1 Extérieur</t>
  </si>
  <si>
    <t>Sel de déneigement
Bibag 1000</t>
  </si>
  <si>
    <t>A côté de la chaufferie</t>
  </si>
  <si>
    <t>TRUCK Cleaner
1080 Kg + 227 Kg + 27 Kg</t>
  </si>
  <si>
    <t>SEMAINE</t>
  </si>
  <si>
    <t>PRODUIT</t>
  </si>
  <si>
    <t>MATIERE</t>
  </si>
  <si>
    <t>ETAT</t>
  </si>
  <si>
    <t>Cuve Soude 8m3
CHIM-0013</t>
  </si>
  <si>
    <t>Cuve Soude 10m3
CHIM-0013</t>
  </si>
  <si>
    <t>Cuve soude 5m3
CHIM-0013</t>
  </si>
  <si>
    <t>Cuve soude 25m3
CHIM-0013</t>
  </si>
  <si>
    <t>Cuve Acide Sulfurique 8m3
CHIM-0007</t>
  </si>
  <si>
    <t>Cuve Acide Sulfurique 10m3
CHIM-0007</t>
  </si>
  <si>
    <t>Cuve acide sulfurique 4m3
CHIM-0007</t>
  </si>
  <si>
    <t>Cuve Sulfate d'alumine 3m3 
CHIM-0005</t>
  </si>
  <si>
    <t>Cuve acide phospho.  1m3
CHIM-0008</t>
  </si>
  <si>
    <t>Bacte PRO
1000 Kg + 200 Kg+ 60 Kg +20 Kg</t>
  </si>
  <si>
    <t>Sanibiotec
1000 L + 200 L + 60 L + 20 L</t>
  </si>
  <si>
    <t>Cuve Javel 8m3
hypochlorite de sodium
CHIM-0052</t>
  </si>
  <si>
    <t>Cuve Javel 13m3
hypochlorite de sodium
CHIM-0052</t>
  </si>
  <si>
    <t>U1 interieur</t>
  </si>
  <si>
    <t>CONSOMMATION</t>
  </si>
  <si>
    <t>CONSO</t>
  </si>
  <si>
    <t>PRODUIT DE LAVAGE</t>
  </si>
  <si>
    <t>ATELIER U1</t>
  </si>
  <si>
    <t>Au fond de l'atelier</t>
  </si>
  <si>
    <t>A côté de la déchetterie</t>
  </si>
  <si>
    <t>Dégraissant</t>
  </si>
  <si>
    <t>MAGASIN</t>
  </si>
  <si>
    <t>total ot 501</t>
  </si>
  <si>
    <t>total ot 506</t>
  </si>
  <si>
    <t>total Verdilox</t>
  </si>
  <si>
    <t>nbr cubi /an</t>
  </si>
  <si>
    <t>nbr de semaine par cubi</t>
  </si>
  <si>
    <t>Cubi par semaine</t>
  </si>
  <si>
    <t>moyenne totale conso</t>
  </si>
  <si>
    <t>&gt;340</t>
  </si>
  <si>
    <t>&gt;405</t>
  </si>
  <si>
    <t>&gt;445</t>
  </si>
  <si>
    <t>Valeur de surlignage</t>
  </si>
  <si>
    <t>&gt;645</t>
  </si>
  <si>
    <t>&gt;255</t>
  </si>
  <si>
    <t>&gt;345</t>
  </si>
  <si>
    <t>&gt;355</t>
  </si>
  <si>
    <r>
      <t xml:space="preserve">OT 501 
</t>
    </r>
    <r>
      <rPr>
        <b/>
        <sz val="20"/>
        <rFont val="Calibri"/>
        <family val="2"/>
        <scheme val="minor"/>
      </rPr>
      <t>Cubi de 900kg</t>
    </r>
  </si>
  <si>
    <r>
      <t xml:space="preserve">OT 506
</t>
    </r>
    <r>
      <rPr>
        <b/>
        <sz val="20"/>
        <rFont val="Calibri"/>
        <family val="2"/>
        <scheme val="minor"/>
      </rPr>
      <t>Cubi de 1000KG</t>
    </r>
  </si>
  <si>
    <r>
      <t xml:space="preserve">Verdilox 
</t>
    </r>
    <r>
      <rPr>
        <b/>
        <sz val="20"/>
        <rFont val="Calibri"/>
        <family val="2"/>
        <scheme val="minor"/>
      </rPr>
      <t>Cubi de 900KG</t>
    </r>
  </si>
  <si>
    <r>
      <t xml:space="preserve">BACTE PRO (KG) 
</t>
    </r>
    <r>
      <rPr>
        <b/>
        <sz val="20"/>
        <rFont val="Calibri"/>
        <family val="2"/>
        <scheme val="minor"/>
      </rPr>
      <t>1000 + 200 + 60 + 20</t>
    </r>
  </si>
  <si>
    <r>
      <t xml:space="preserve">Truck Cleaner (KG)
</t>
    </r>
    <r>
      <rPr>
        <b/>
        <sz val="20"/>
        <rFont val="Calibri"/>
        <family val="2"/>
        <scheme val="minor"/>
      </rPr>
      <t>1080 + 227 + 27</t>
    </r>
  </si>
  <si>
    <r>
      <t xml:space="preserve">Sanibiotec (L)
</t>
    </r>
    <r>
      <rPr>
        <b/>
        <sz val="20"/>
        <rFont val="Calibri"/>
        <family val="2"/>
        <scheme val="minor"/>
      </rPr>
      <t>1000 + 200 + 60 + 20</t>
    </r>
  </si>
  <si>
    <r>
      <t xml:space="preserve">AFE 1020
FGA 20
</t>
    </r>
    <r>
      <rPr>
        <b/>
        <sz val="20"/>
        <rFont val="Calibri"/>
        <family val="2"/>
        <scheme val="minor"/>
      </rPr>
      <t>Cubi de 1000 Kg</t>
    </r>
  </si>
  <si>
    <r>
      <t xml:space="preserve">(Grenier du Local)
AN 945 </t>
    </r>
    <r>
      <rPr>
        <sz val="20"/>
        <color theme="1"/>
        <rFont val="Calibri"/>
        <family val="2"/>
        <scheme val="minor"/>
      </rPr>
      <t xml:space="preserve">
</t>
    </r>
    <r>
      <rPr>
        <b/>
        <sz val="20"/>
        <rFont val="Calibri"/>
        <family val="2"/>
        <scheme val="minor"/>
      </rPr>
      <t>Sac de 25 kg</t>
    </r>
    <r>
      <rPr>
        <sz val="20"/>
        <color theme="1"/>
        <rFont val="Calibri"/>
        <family val="2"/>
        <scheme val="minor"/>
      </rPr>
      <t xml:space="preserve"> </t>
    </r>
  </si>
  <si>
    <r>
      <t xml:space="preserve">4004 PG Antimousse step 
</t>
    </r>
    <r>
      <rPr>
        <b/>
        <sz val="20"/>
        <color theme="1"/>
        <rFont val="Calibri"/>
        <family val="2"/>
        <scheme val="minor"/>
      </rPr>
      <t>Cubi de 1000 L</t>
    </r>
  </si>
  <si>
    <r>
      <t xml:space="preserve">Adouci. AZULI 
</t>
    </r>
    <r>
      <rPr>
        <b/>
        <sz val="20"/>
        <color theme="1"/>
        <rFont val="Calibri"/>
        <family val="2"/>
        <scheme val="minor"/>
      </rPr>
      <t>Palette d'1T</t>
    </r>
  </si>
  <si>
    <r>
      <t xml:space="preserve">Déneig.
</t>
    </r>
    <r>
      <rPr>
        <b/>
        <sz val="20"/>
        <color theme="1"/>
        <rFont val="Calibri"/>
        <family val="2"/>
        <scheme val="minor"/>
      </rPr>
      <t>BB1100Kg + Pal1250 Kg</t>
    </r>
  </si>
  <si>
    <r>
      <t xml:space="preserve">Glycerol
Radiamuls L(10)
</t>
    </r>
    <r>
      <rPr>
        <b/>
        <sz val="20"/>
        <rFont val="Calibri"/>
        <family val="2"/>
        <scheme val="minor"/>
      </rPr>
      <t>Bidon de 180kg</t>
    </r>
  </si>
  <si>
    <r>
      <t xml:space="preserve">Désinf. Pédiluve CN373 
</t>
    </r>
    <r>
      <rPr>
        <b/>
        <sz val="20"/>
        <rFont val="Calibri"/>
        <family val="2"/>
        <scheme val="minor"/>
      </rPr>
      <t>Bidon 24Kg</t>
    </r>
  </si>
  <si>
    <r>
      <t xml:space="preserve">Sel Dépouille gran. fine
</t>
    </r>
    <r>
      <rPr>
        <b/>
        <sz val="20"/>
        <color theme="1"/>
        <rFont val="Calibri"/>
        <family val="2"/>
        <scheme val="minor"/>
      </rPr>
      <t>Bigbag 1300 Kg</t>
    </r>
  </si>
  <si>
    <r>
      <t xml:space="preserve">CF314 (alcalin chloré)
</t>
    </r>
    <r>
      <rPr>
        <b/>
        <sz val="20"/>
        <rFont val="Calibri"/>
        <family val="2"/>
        <scheme val="minor"/>
      </rPr>
      <t xml:space="preserve">Cubi 1000L </t>
    </r>
  </si>
  <si>
    <r>
      <t xml:space="preserve">Dégoudronnant DEXCEL 
</t>
    </r>
    <r>
      <rPr>
        <b/>
        <sz val="20"/>
        <color theme="1"/>
        <rFont val="Calibri"/>
        <family val="2"/>
        <scheme val="minor"/>
      </rPr>
      <t xml:space="preserve"> Bidon de 25 L </t>
    </r>
  </si>
  <si>
    <r>
      <t xml:space="preserve">Dégraissant multi-usage 
</t>
    </r>
    <r>
      <rPr>
        <b/>
        <sz val="20"/>
        <color theme="1"/>
        <rFont val="Calibri"/>
        <family val="2"/>
        <scheme val="minor"/>
      </rPr>
      <t>Bidon de 60 L</t>
    </r>
  </si>
  <si>
    <r>
      <t xml:space="preserve">S3v 460 Albida (Rubbens) 
</t>
    </r>
    <r>
      <rPr>
        <b/>
        <sz val="20"/>
        <rFont val="Calibri"/>
        <family val="2"/>
        <scheme val="minor"/>
      </rPr>
      <t>Bidon de 180 Kg</t>
    </r>
  </si>
  <si>
    <r>
      <t xml:space="preserve">FLOPAM EM 840 (floculant) 
</t>
    </r>
    <r>
      <rPr>
        <b/>
        <sz val="20"/>
        <rFont val="Calibri"/>
        <family val="2"/>
        <scheme val="minor"/>
      </rPr>
      <t>Cubi de 1050 Kg</t>
    </r>
  </si>
  <si>
    <r>
      <t xml:space="preserve">SA 506 
</t>
    </r>
    <r>
      <rPr>
        <b/>
        <sz val="20"/>
        <rFont val="Calibri"/>
        <family val="2"/>
        <scheme val="minor"/>
      </rPr>
      <t>Cubi de 1000KG</t>
    </r>
  </si>
  <si>
    <r>
      <t xml:space="preserve">SA 101 (Prophorce)
</t>
    </r>
    <r>
      <rPr>
        <b/>
        <sz val="20"/>
        <rFont val="Calibri"/>
        <family val="2"/>
        <scheme val="minor"/>
      </rPr>
      <t>Palette d'1T</t>
    </r>
  </si>
  <si>
    <r>
      <t xml:space="preserve">S2 U 460 Darina
</t>
    </r>
    <r>
      <rPr>
        <b/>
        <sz val="20"/>
        <rFont val="Calibri"/>
        <family val="2"/>
        <scheme val="minor"/>
      </rPr>
      <t>Bidon de 180 Kg</t>
    </r>
  </si>
  <si>
    <r>
      <t xml:space="preserve">OMALA 320 
 </t>
    </r>
    <r>
      <rPr>
        <b/>
        <sz val="20"/>
        <rFont val="Calibri"/>
        <family val="2"/>
        <scheme val="minor"/>
      </rPr>
      <t>Bidon de 209 L</t>
    </r>
  </si>
  <si>
    <r>
      <t xml:space="preserve">OMALA 460 
</t>
    </r>
    <r>
      <rPr>
        <b/>
        <sz val="20"/>
        <rFont val="Calibri"/>
        <family val="2"/>
        <scheme val="minor"/>
      </rPr>
      <t>Bidon de 209 L</t>
    </r>
  </si>
  <si>
    <r>
      <t xml:space="preserve">W9900  
</t>
    </r>
    <r>
      <rPr>
        <b/>
        <sz val="20"/>
        <rFont val="Calibri"/>
        <family val="2"/>
        <scheme val="minor"/>
      </rPr>
      <t>Cubi de 1000L</t>
    </r>
  </si>
  <si>
    <r>
      <t xml:space="preserve">W100 
</t>
    </r>
    <r>
      <rPr>
        <b/>
        <sz val="20"/>
        <rFont val="Calibri"/>
        <family val="2"/>
        <scheme val="minor"/>
      </rPr>
      <t>Bidon de 20 Kg</t>
    </r>
  </si>
  <si>
    <r>
      <t xml:space="preserve">W26L
</t>
    </r>
    <r>
      <rPr>
        <b/>
        <sz val="20"/>
        <rFont val="Calibri"/>
        <family val="2"/>
        <scheme val="minor"/>
      </rPr>
      <t>Bidon 30 Kg</t>
    </r>
  </si>
  <si>
    <t>COMPTEUR</t>
  </si>
  <si>
    <t>LEGENDE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</si>
</sst>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&quot; Kg&quot;"/>
    <numFmt numFmtId="165" formatCode="0.00&quot; m3&quot;"/>
  </numFmts>
  <fonts count="5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8"/>
      <name val="Arial"/>
      <family val="2"/>
    </font>
    <font>
      <b/>
      <sz val="16"/>
      <name val="Arial"/>
      <family val="2"/>
    </font>
    <font>
      <sz val="18"/>
      <color indexed="61"/>
      <name val="Monotype Corsiva"/>
      <family val="4"/>
    </font>
    <font>
      <b/>
      <sz val="18"/>
      <color indexed="61"/>
      <name val="Monotype Corsiva"/>
      <family val="4"/>
    </font>
    <font>
      <sz val="18"/>
      <name val="Comic Sans MS"/>
      <family val="4"/>
    </font>
    <font>
      <sz val="10"/>
      <name val="Comic Sans MS"/>
      <family val="4"/>
    </font>
    <font>
      <b/>
      <sz val="11"/>
      <name val="Arial"/>
      <family val="2"/>
    </font>
    <font>
      <b/>
      <sz val="12"/>
      <name val="Times New Roman"/>
      <family val="1"/>
    </font>
    <font>
      <b/>
      <sz val="10"/>
      <name val="Arial"/>
      <family val="2"/>
    </font>
    <font>
      <b/>
      <sz val="14"/>
      <name val="Arial"/>
      <family val="2"/>
    </font>
    <font>
      <b/>
      <sz val="8"/>
      <color theme="1"/>
      <name val="Aria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6"/>
      <color indexed="12"/>
      <name val="Comic Sans MS"/>
      <family val="4"/>
    </font>
    <font>
      <sz val="9"/>
      <name val="Comic Sans MS"/>
      <family val="4"/>
    </font>
    <font>
      <sz val="11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FF0000"/>
      <name val="Calibri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0"/>
      <name val="Arial"/>
      <family val="2"/>
    </font>
    <font>
      <sz val="9"/>
      <color theme="1"/>
      <name val="Times New Roman"/>
      <family val="1"/>
    </font>
    <font>
      <sz val="8"/>
      <name val="Arial"/>
      <family val="2"/>
    </font>
    <font>
      <sz val="11"/>
      <color rgb="FF1F497D"/>
      <name val="Calibri"/>
      <family val="2"/>
    </font>
    <font>
      <sz val="11"/>
      <name val="Calibri"/>
      <family val="2"/>
    </font>
    <font>
      <vertAlign val="superscript"/>
      <sz val="11"/>
      <name val="Calibri"/>
      <family val="2"/>
    </font>
    <font>
      <b/>
      <sz val="18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sz val="18"/>
      <color rgb="FFFFFF00"/>
      <name val="Calibri"/>
      <family val="2"/>
      <scheme val="minor"/>
    </font>
    <font>
      <sz val="20"/>
      <color theme="1"/>
      <name val="Calibri"/>
      <family val="2"/>
      <scheme val="minor"/>
    </font>
    <font>
      <sz val="20"/>
      <name val="Calibri"/>
      <family val="2"/>
      <scheme val="minor"/>
    </font>
    <font>
      <b/>
      <sz val="20"/>
      <color theme="0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CCCC00"/>
        <bgColor indexed="64"/>
      </patternFill>
    </fill>
  </fills>
  <borders count="9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dashDot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ashDot">
        <color indexed="64"/>
      </right>
      <top/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medium">
        <color indexed="64"/>
      </top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thin">
        <color indexed="64"/>
      </top>
      <bottom style="thin">
        <color indexed="64"/>
      </bottom>
      <diagonal/>
    </border>
    <border>
      <left style="dashDot">
        <color indexed="64"/>
      </left>
      <right style="dashDot">
        <color indexed="64"/>
      </right>
      <top style="thin">
        <color indexed="64"/>
      </top>
      <bottom style="medium">
        <color indexed="64"/>
      </bottom>
      <diagonal/>
    </border>
    <border>
      <left style="dashDot">
        <color indexed="64"/>
      </left>
      <right style="dashDot">
        <color indexed="64"/>
      </right>
      <top/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dashDotDot">
        <color indexed="64"/>
      </right>
      <top style="medium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thin">
        <color indexed="64"/>
      </bottom>
      <diagonal/>
    </border>
    <border>
      <left/>
      <right style="dashDotDot">
        <color indexed="64"/>
      </right>
      <top style="thin">
        <color indexed="64"/>
      </top>
      <bottom style="medium">
        <color indexed="64"/>
      </bottom>
      <diagonal/>
    </border>
    <border>
      <left style="mediumDashed">
        <color rgb="FF00B0F0"/>
      </left>
      <right style="mediumDashed">
        <color rgb="FF00B0F0"/>
      </right>
      <top style="mediumDashed">
        <color rgb="FF00B0F0"/>
      </top>
      <bottom style="mediumDashed">
        <color rgb="FF00B0F0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0" fillId="0" borderId="0"/>
    <xf numFmtId="0" fontId="34" fillId="0" borderId="0" applyNumberFormat="0" applyFill="0" applyBorder="0" applyAlignment="0" applyProtection="0">
      <alignment vertical="top"/>
      <protection locked="0"/>
    </xf>
    <xf numFmtId="0" fontId="8" fillId="0" borderId="0"/>
    <xf numFmtId="0" fontId="42" fillId="0" borderId="0"/>
    <xf numFmtId="0" fontId="7" fillId="0" borderId="0"/>
  </cellStyleXfs>
  <cellXfs count="549">
    <xf numFmtId="0" fontId="0" fillId="0" borderId="0" xfId="0"/>
    <xf numFmtId="0" fontId="11" fillId="0" borderId="0" xfId="0" applyFont="1" applyAlignment="1">
      <alignment horizontal="center"/>
    </xf>
    <xf numFmtId="0" fontId="12" fillId="0" borderId="5" xfId="0" applyFont="1" applyFill="1" applyBorder="1" applyAlignment="1">
      <alignment horizontal="center"/>
    </xf>
    <xf numFmtId="0" fontId="12" fillId="0" borderId="3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12" fillId="0" borderId="2" xfId="0" applyFont="1" applyFill="1" applyBorder="1" applyAlignment="1">
      <alignment horizontal="center"/>
    </xf>
    <xf numFmtId="0" fontId="17" fillId="0" borderId="0" xfId="0" applyFont="1" applyAlignment="1">
      <alignment horizontal="center" vertical="center" wrapText="1"/>
    </xf>
    <xf numFmtId="0" fontId="17" fillId="0" borderId="0" xfId="0" applyFont="1" applyAlignment="1">
      <alignment vertical="center" wrapText="1"/>
    </xf>
    <xf numFmtId="0" fontId="0" fillId="0" borderId="0" xfId="0" applyBorder="1"/>
    <xf numFmtId="0" fontId="19" fillId="0" borderId="14" xfId="0" applyFont="1" applyFill="1" applyBorder="1" applyAlignment="1">
      <alignment horizontal="center" vertical="center"/>
    </xf>
    <xf numFmtId="0" fontId="19" fillId="0" borderId="15" xfId="0" applyFont="1" applyFill="1" applyBorder="1" applyAlignment="1">
      <alignment horizontal="center" vertical="center"/>
    </xf>
    <xf numFmtId="0" fontId="19" fillId="0" borderId="16" xfId="0" applyFont="1" applyFill="1" applyBorder="1" applyAlignment="1">
      <alignment horizontal="center" vertical="center"/>
    </xf>
    <xf numFmtId="0" fontId="20" fillId="0" borderId="13" xfId="0" applyFont="1" applyBorder="1" applyAlignment="1">
      <alignment horizontal="center" vertical="center"/>
    </xf>
    <xf numFmtId="0" fontId="19" fillId="0" borderId="8" xfId="0" applyFont="1" applyFill="1" applyBorder="1" applyAlignment="1">
      <alignment horizontal="center" vertical="center" wrapText="1"/>
    </xf>
    <xf numFmtId="0" fontId="19" fillId="0" borderId="10" xfId="0" applyFont="1" applyFill="1" applyBorder="1" applyAlignment="1">
      <alignment horizontal="center" vertical="center" wrapText="1"/>
    </xf>
    <xf numFmtId="0" fontId="18" fillId="0" borderId="20" xfId="0" applyFont="1" applyBorder="1" applyAlignment="1">
      <alignment horizontal="center" vertical="center" wrapText="1"/>
    </xf>
    <xf numFmtId="0" fontId="19" fillId="0" borderId="21" xfId="0" applyFont="1" applyFill="1" applyBorder="1" applyAlignment="1">
      <alignment horizontal="center" vertical="center"/>
    </xf>
    <xf numFmtId="49" fontId="17" fillId="0" borderId="3" xfId="0" applyNumberFormat="1" applyFont="1" applyBorder="1" applyAlignment="1">
      <alignment horizontal="left" vertical="center" wrapText="1"/>
    </xf>
    <xf numFmtId="0" fontId="0" fillId="0" borderId="0" xfId="0" applyAlignment="1">
      <alignment horizontal="right"/>
    </xf>
    <xf numFmtId="0" fontId="18" fillId="0" borderId="17" xfId="0" applyFont="1" applyFill="1" applyBorder="1" applyAlignment="1">
      <alignment horizontal="center"/>
    </xf>
    <xf numFmtId="0" fontId="18" fillId="0" borderId="18" xfId="0" applyFont="1" applyFill="1" applyBorder="1" applyAlignment="1">
      <alignment horizontal="center"/>
    </xf>
    <xf numFmtId="0" fontId="18" fillId="0" borderId="19" xfId="0" applyFont="1" applyFill="1" applyBorder="1" applyAlignment="1">
      <alignment horizontal="center"/>
    </xf>
    <xf numFmtId="0" fontId="18" fillId="0" borderId="27" xfId="0" applyFont="1" applyBorder="1" applyAlignment="1">
      <alignment horizontal="center" vertical="center" wrapText="1"/>
    </xf>
    <xf numFmtId="0" fontId="12" fillId="0" borderId="7" xfId="0" applyFont="1" applyFill="1" applyBorder="1" applyAlignment="1">
      <alignment horizontal="center"/>
    </xf>
    <xf numFmtId="0" fontId="12" fillId="0" borderId="35" xfId="0" applyFont="1" applyFill="1" applyBorder="1" applyAlignment="1">
      <alignment horizontal="center"/>
    </xf>
    <xf numFmtId="0" fontId="12" fillId="0" borderId="36" xfId="0" applyFont="1" applyFill="1" applyBorder="1" applyAlignment="1">
      <alignment horizontal="center"/>
    </xf>
    <xf numFmtId="49" fontId="13" fillId="0" borderId="7" xfId="0" applyNumberFormat="1" applyFont="1" applyBorder="1" applyAlignment="1">
      <alignment horizontal="center" vertical="center" wrapText="1"/>
    </xf>
    <xf numFmtId="0" fontId="20" fillId="0" borderId="37" xfId="0" applyFont="1" applyBorder="1" applyAlignment="1">
      <alignment horizontal="center" vertical="center"/>
    </xf>
    <xf numFmtId="49" fontId="13" fillId="0" borderId="11" xfId="0" applyNumberFormat="1" applyFont="1" applyBorder="1" applyAlignment="1">
      <alignment horizontal="center" vertical="center" wrapText="1"/>
    </xf>
    <xf numFmtId="0" fontId="12" fillId="0" borderId="30" xfId="0" applyFont="1" applyBorder="1" applyAlignment="1">
      <alignment horizontal="center"/>
    </xf>
    <xf numFmtId="0" fontId="12" fillId="0" borderId="28" xfId="0" applyFont="1" applyBorder="1" applyAlignment="1">
      <alignment horizontal="center"/>
    </xf>
    <xf numFmtId="0" fontId="22" fillId="0" borderId="4" xfId="0" applyFont="1" applyFill="1" applyBorder="1" applyAlignment="1">
      <alignment horizontal="center"/>
    </xf>
    <xf numFmtId="0" fontId="22" fillId="0" borderId="5" xfId="0" applyFont="1" applyFill="1" applyBorder="1" applyAlignment="1">
      <alignment horizontal="center"/>
    </xf>
    <xf numFmtId="0" fontId="12" fillId="0" borderId="42" xfId="0" applyFont="1" applyFill="1" applyBorder="1" applyAlignment="1">
      <alignment horizontal="center"/>
    </xf>
    <xf numFmtId="0" fontId="22" fillId="0" borderId="3" xfId="0" applyFont="1" applyFill="1" applyBorder="1" applyAlignment="1">
      <alignment horizontal="center"/>
    </xf>
    <xf numFmtId="0" fontId="22" fillId="0" borderId="7" xfId="0" applyFont="1" applyFill="1" applyBorder="1" applyAlignment="1">
      <alignment horizontal="center"/>
    </xf>
    <xf numFmtId="0" fontId="22" fillId="0" borderId="28" xfId="0" applyFont="1" applyBorder="1" applyAlignment="1">
      <alignment horizontal="center"/>
    </xf>
    <xf numFmtId="49" fontId="14" fillId="0" borderId="0" xfId="1" applyNumberFormat="1" applyFont="1" applyBorder="1" applyAlignment="1">
      <alignment vertical="center" wrapText="1"/>
    </xf>
    <xf numFmtId="49" fontId="17" fillId="0" borderId="0" xfId="1" applyNumberFormat="1" applyFont="1" applyBorder="1" applyAlignment="1">
      <alignment vertical="center" wrapText="1"/>
    </xf>
    <xf numFmtId="0" fontId="10" fillId="0" borderId="0" xfId="1" applyBorder="1"/>
    <xf numFmtId="49" fontId="20" fillId="0" borderId="0" xfId="1" applyNumberFormat="1" applyFont="1" applyBorder="1" applyAlignment="1">
      <alignment horizontal="left" vertical="center" wrapText="1"/>
    </xf>
    <xf numFmtId="49" fontId="14" fillId="0" borderId="0" xfId="1" applyNumberFormat="1" applyFont="1" applyBorder="1" applyAlignment="1">
      <alignment horizontal="center" vertical="center" wrapText="1"/>
    </xf>
    <xf numFmtId="49" fontId="27" fillId="0" borderId="0" xfId="1" applyNumberFormat="1" applyFont="1" applyBorder="1" applyAlignment="1">
      <alignment vertical="center" wrapText="1"/>
    </xf>
    <xf numFmtId="49" fontId="17" fillId="0" borderId="0" xfId="1" applyNumberFormat="1" applyFont="1" applyBorder="1" applyAlignment="1">
      <alignment horizontal="center" vertical="center" wrapText="1"/>
    </xf>
    <xf numFmtId="0" fontId="24" fillId="0" borderId="0" xfId="1" applyFont="1" applyBorder="1"/>
    <xf numFmtId="0" fontId="28" fillId="0" borderId="0" xfId="1" applyFont="1" applyBorder="1"/>
    <xf numFmtId="0" fontId="10" fillId="0" borderId="0" xfId="1" applyBorder="1" applyAlignment="1">
      <alignment vertical="center"/>
    </xf>
    <xf numFmtId="0" fontId="10" fillId="0" borderId="0" xfId="1" applyBorder="1" applyAlignment="1">
      <alignment vertical="center" wrapText="1"/>
    </xf>
    <xf numFmtId="0" fontId="29" fillId="0" borderId="15" xfId="1" applyFont="1" applyBorder="1" applyAlignment="1">
      <alignment horizontal="center" vertical="center"/>
    </xf>
    <xf numFmtId="0" fontId="30" fillId="0" borderId="0" xfId="1" applyFont="1" applyBorder="1" applyAlignment="1">
      <alignment horizontal="center" vertical="center"/>
    </xf>
    <xf numFmtId="0" fontId="28" fillId="0" borderId="3" xfId="1" applyFont="1" applyBorder="1" applyAlignment="1">
      <alignment horizontal="center" vertical="center"/>
    </xf>
    <xf numFmtId="0" fontId="28" fillId="0" borderId="7" xfId="1" applyFont="1" applyBorder="1" applyAlignment="1">
      <alignment horizontal="center" vertical="center"/>
    </xf>
    <xf numFmtId="0" fontId="28" fillId="0" borderId="6" xfId="1" applyFont="1" applyBorder="1" applyAlignment="1">
      <alignment horizontal="center" vertical="center"/>
    </xf>
    <xf numFmtId="0" fontId="28" fillId="0" borderId="1" xfId="1" applyFont="1" applyBorder="1" applyAlignment="1">
      <alignment horizontal="center" vertical="center"/>
    </xf>
    <xf numFmtId="0" fontId="28" fillId="0" borderId="2" xfId="1" applyFont="1" applyBorder="1" applyAlignment="1">
      <alignment horizontal="center" vertical="center"/>
    </xf>
    <xf numFmtId="0" fontId="28" fillId="0" borderId="12" xfId="1" applyFont="1" applyBorder="1" applyAlignment="1">
      <alignment horizontal="center" vertical="center"/>
    </xf>
    <xf numFmtId="0" fontId="28" fillId="0" borderId="5" xfId="1" applyFont="1" applyBorder="1" applyAlignment="1">
      <alignment horizontal="center" vertical="center"/>
    </xf>
    <xf numFmtId="0" fontId="28" fillId="0" borderId="4" xfId="1" applyFont="1" applyBorder="1" applyAlignment="1">
      <alignment horizontal="center" vertical="center"/>
    </xf>
    <xf numFmtId="0" fontId="31" fillId="0" borderId="0" xfId="1" applyFont="1" applyBorder="1"/>
    <xf numFmtId="0" fontId="28" fillId="0" borderId="8" xfId="1" applyFont="1" applyBorder="1" applyAlignment="1">
      <alignment horizontal="center" vertical="center"/>
    </xf>
    <xf numFmtId="0" fontId="28" fillId="0" borderId="9" xfId="1" applyFont="1" applyBorder="1" applyAlignment="1">
      <alignment horizontal="center" vertical="center"/>
    </xf>
    <xf numFmtId="0" fontId="28" fillId="0" borderId="10" xfId="1" applyFont="1" applyBorder="1" applyAlignment="1">
      <alignment horizontal="center" vertical="center"/>
    </xf>
    <xf numFmtId="0" fontId="10" fillId="0" borderId="0" xfId="1" applyBorder="1" applyAlignment="1">
      <alignment horizontal="right" vertical="center"/>
    </xf>
    <xf numFmtId="0" fontId="32" fillId="0" borderId="0" xfId="1" applyFont="1"/>
    <xf numFmtId="0" fontId="10" fillId="0" borderId="0" xfId="1"/>
    <xf numFmtId="0" fontId="23" fillId="0" borderId="3" xfId="1" applyFont="1" applyBorder="1"/>
    <xf numFmtId="0" fontId="23" fillId="0" borderId="0" xfId="1" applyFont="1"/>
    <xf numFmtId="0" fontId="31" fillId="0" borderId="0" xfId="1" applyFont="1"/>
    <xf numFmtId="0" fontId="24" fillId="0" borderId="0" xfId="1" applyFont="1"/>
    <xf numFmtId="0" fontId="35" fillId="0" borderId="3" xfId="2" applyFont="1" applyBorder="1" applyAlignment="1" applyProtection="1"/>
    <xf numFmtId="0" fontId="24" fillId="0" borderId="3" xfId="1" applyFont="1" applyBorder="1" applyAlignment="1">
      <alignment horizontal="center"/>
    </xf>
    <xf numFmtId="0" fontId="38" fillId="0" borderId="3" xfId="1" applyFont="1" applyBorder="1" applyAlignment="1">
      <alignment horizontal="center"/>
    </xf>
    <xf numFmtId="0" fontId="39" fillId="0" borderId="0" xfId="1" applyFont="1" applyBorder="1"/>
    <xf numFmtId="0" fontId="9" fillId="0" borderId="0" xfId="1" applyFont="1" applyBorder="1"/>
    <xf numFmtId="0" fontId="28" fillId="0" borderId="3" xfId="1" applyFont="1" applyBorder="1" applyAlignment="1">
      <alignment horizontal="center" vertical="center"/>
    </xf>
    <xf numFmtId="0" fontId="40" fillId="0" borderId="0" xfId="3" applyFont="1" applyAlignment="1">
      <alignment horizontal="center" vertical="center" wrapText="1"/>
    </xf>
    <xf numFmtId="0" fontId="7" fillId="0" borderId="0" xfId="5"/>
    <xf numFmtId="0" fontId="7" fillId="0" borderId="0" xfId="5" applyAlignment="1">
      <alignment horizontal="center"/>
    </xf>
    <xf numFmtId="0" fontId="7" fillId="0" borderId="0" xfId="5" applyAlignment="1">
      <alignment horizontal="center" vertical="center"/>
    </xf>
    <xf numFmtId="3" fontId="7" fillId="0" borderId="3" xfId="5" applyNumberFormat="1" applyBorder="1" applyAlignment="1">
      <alignment horizontal="center" vertical="center"/>
    </xf>
    <xf numFmtId="0" fontId="7" fillId="2" borderId="3" xfId="5" applyFill="1" applyBorder="1"/>
    <xf numFmtId="4" fontId="7" fillId="0" borderId="0" xfId="5" applyNumberFormat="1" applyAlignment="1">
      <alignment horizontal="center"/>
    </xf>
    <xf numFmtId="49" fontId="13" fillId="0" borderId="0" xfId="4" applyNumberFormat="1" applyFont="1" applyBorder="1" applyAlignment="1">
      <alignment horizontal="center" vertical="center" wrapText="1"/>
    </xf>
    <xf numFmtId="49" fontId="15" fillId="0" borderId="0" xfId="4" applyNumberFormat="1" applyFont="1" applyBorder="1" applyAlignment="1">
      <alignment horizontal="center" vertical="center" wrapText="1"/>
    </xf>
    <xf numFmtId="49" fontId="15" fillId="0" borderId="0" xfId="4" applyNumberFormat="1" applyFont="1" applyBorder="1" applyAlignment="1">
      <alignment horizontal="center" wrapText="1"/>
    </xf>
    <xf numFmtId="49" fontId="17" fillId="0" borderId="0" xfId="4" applyNumberFormat="1" applyFont="1" applyBorder="1" applyAlignment="1">
      <alignment horizontal="center" vertical="center" wrapText="1"/>
    </xf>
    <xf numFmtId="0" fontId="42" fillId="0" borderId="0" xfId="4" applyBorder="1" applyAlignment="1">
      <alignment horizontal="center" vertical="center" wrapText="1"/>
    </xf>
    <xf numFmtId="49" fontId="17" fillId="0" borderId="0" xfId="4" applyNumberFormat="1" applyFont="1" applyBorder="1" applyAlignment="1">
      <alignment horizontal="left" vertical="center" wrapText="1"/>
    </xf>
    <xf numFmtId="0" fontId="42" fillId="0" borderId="0" xfId="5" applyFont="1" applyAlignment="1">
      <alignment horizontal="right"/>
    </xf>
    <xf numFmtId="0" fontId="29" fillId="0" borderId="33" xfId="1" applyFont="1" applyBorder="1" applyAlignment="1">
      <alignment horizontal="center" vertical="center"/>
    </xf>
    <xf numFmtId="0" fontId="29" fillId="0" borderId="39" xfId="1" applyFont="1" applyBorder="1" applyAlignment="1">
      <alignment horizontal="center" vertical="center"/>
    </xf>
    <xf numFmtId="0" fontId="28" fillId="0" borderId="38" xfId="1" applyFont="1" applyBorder="1" applyAlignment="1">
      <alignment horizontal="center" vertical="center"/>
    </xf>
    <xf numFmtId="0" fontId="28" fillId="0" borderId="31" xfId="1" applyFont="1" applyBorder="1" applyAlignment="1">
      <alignment horizontal="center" vertical="center"/>
    </xf>
    <xf numFmtId="0" fontId="28" fillId="0" borderId="41" xfId="1" applyFont="1" applyBorder="1" applyAlignment="1">
      <alignment horizontal="center" vertical="center"/>
    </xf>
    <xf numFmtId="0" fontId="28" fillId="0" borderId="34" xfId="1" applyFont="1" applyBorder="1" applyAlignment="1">
      <alignment horizontal="center" vertical="center"/>
    </xf>
    <xf numFmtId="0" fontId="19" fillId="0" borderId="14" xfId="0" applyFont="1" applyFill="1" applyBorder="1" applyAlignment="1">
      <alignment horizontal="center" vertical="center" wrapText="1"/>
    </xf>
    <xf numFmtId="0" fontId="19" fillId="0" borderId="16" xfId="0" applyFont="1" applyFill="1" applyBorder="1" applyAlignment="1">
      <alignment horizontal="center" vertical="center" wrapText="1"/>
    </xf>
    <xf numFmtId="0" fontId="19" fillId="0" borderId="51" xfId="0" applyFont="1" applyFill="1" applyBorder="1" applyAlignment="1">
      <alignment horizontal="center" vertical="center"/>
    </xf>
    <xf numFmtId="0" fontId="12" fillId="0" borderId="52" xfId="0" applyFont="1" applyFill="1" applyBorder="1" applyAlignment="1">
      <alignment horizontal="center"/>
    </xf>
    <xf numFmtId="0" fontId="23" fillId="0" borderId="52" xfId="1" applyFont="1" applyBorder="1" applyAlignment="1">
      <alignment vertical="top" wrapText="1"/>
    </xf>
    <xf numFmtId="0" fontId="31" fillId="0" borderId="6" xfId="1" applyFont="1" applyBorder="1"/>
    <xf numFmtId="0" fontId="24" fillId="0" borderId="1" xfId="1" applyFont="1" applyBorder="1" applyAlignment="1">
      <alignment horizontal="center"/>
    </xf>
    <xf numFmtId="0" fontId="24" fillId="0" borderId="2" xfId="1" applyFont="1" applyBorder="1" applyAlignment="1">
      <alignment horizontal="center"/>
    </xf>
    <xf numFmtId="0" fontId="31" fillId="0" borderId="5" xfId="1" applyFont="1" applyBorder="1"/>
    <xf numFmtId="0" fontId="24" fillId="0" borderId="4" xfId="1" applyFont="1" applyBorder="1" applyAlignment="1">
      <alignment horizontal="center"/>
    </xf>
    <xf numFmtId="0" fontId="31" fillId="0" borderId="8" xfId="1" applyFont="1" applyBorder="1"/>
    <xf numFmtId="0" fontId="24" fillId="0" borderId="9" xfId="1" applyFont="1" applyBorder="1" applyAlignment="1">
      <alignment horizontal="center"/>
    </xf>
    <xf numFmtId="0" fontId="24" fillId="0" borderId="10" xfId="1" applyFont="1" applyBorder="1" applyAlignment="1">
      <alignment horizontal="center"/>
    </xf>
    <xf numFmtId="0" fontId="23" fillId="0" borderId="0" xfId="1" applyFont="1" applyBorder="1"/>
    <xf numFmtId="0" fontId="23" fillId="0" borderId="0" xfId="1" applyFont="1" applyFill="1" applyBorder="1"/>
    <xf numFmtId="0" fontId="10" fillId="0" borderId="0" xfId="1" applyFill="1" applyBorder="1"/>
    <xf numFmtId="0" fontId="38" fillId="0" borderId="1" xfId="1" applyFont="1" applyBorder="1" applyAlignment="1">
      <alignment horizontal="center"/>
    </xf>
    <xf numFmtId="0" fontId="38" fillId="0" borderId="9" xfId="1" applyFont="1" applyBorder="1" applyAlignment="1">
      <alignment horizontal="center"/>
    </xf>
    <xf numFmtId="0" fontId="37" fillId="0" borderId="0" xfId="1" applyFont="1"/>
    <xf numFmtId="0" fontId="36" fillId="0" borderId="0" xfId="1" applyFont="1"/>
    <xf numFmtId="0" fontId="12" fillId="0" borderId="8" xfId="0" applyFont="1" applyFill="1" applyBorder="1" applyAlignment="1">
      <alignment horizontal="center" vertical="center"/>
    </xf>
    <xf numFmtId="0" fontId="12" fillId="0" borderId="41" xfId="0" applyFont="1" applyFill="1" applyBorder="1" applyAlignment="1">
      <alignment horizontal="center" vertical="center"/>
    </xf>
    <xf numFmtId="0" fontId="12" fillId="0" borderId="29" xfId="0" applyFont="1" applyFill="1" applyBorder="1" applyAlignment="1">
      <alignment horizontal="center" vertical="center"/>
    </xf>
    <xf numFmtId="3" fontId="7" fillId="0" borderId="52" xfId="5" applyNumberFormat="1" applyBorder="1" applyAlignment="1">
      <alignment horizontal="center" vertical="center"/>
    </xf>
    <xf numFmtId="0" fontId="7" fillId="0" borderId="8" xfId="5" applyBorder="1" applyAlignment="1">
      <alignment horizontal="center" vertical="center"/>
    </xf>
    <xf numFmtId="0" fontId="7" fillId="0" borderId="9" xfId="5" applyBorder="1" applyAlignment="1">
      <alignment horizontal="center" vertical="center"/>
    </xf>
    <xf numFmtId="0" fontId="7" fillId="0" borderId="10" xfId="5" applyBorder="1" applyAlignment="1">
      <alignment horizontal="center" vertical="center"/>
    </xf>
    <xf numFmtId="3" fontId="7" fillId="0" borderId="1" xfId="5" applyNumberFormat="1" applyBorder="1" applyAlignment="1">
      <alignment horizontal="center" vertical="center"/>
    </xf>
    <xf numFmtId="3" fontId="7" fillId="0" borderId="2" xfId="5" applyNumberFormat="1" applyBorder="1" applyAlignment="1">
      <alignment horizontal="center" vertical="center"/>
    </xf>
    <xf numFmtId="3" fontId="7" fillId="0" borderId="4" xfId="5" applyNumberFormat="1" applyBorder="1" applyAlignment="1">
      <alignment horizontal="center" vertical="center"/>
    </xf>
    <xf numFmtId="3" fontId="7" fillId="0" borderId="9" xfId="5" applyNumberFormat="1" applyBorder="1" applyAlignment="1">
      <alignment horizontal="center" vertical="center"/>
    </xf>
    <xf numFmtId="3" fontId="7" fillId="0" borderId="10" xfId="5" applyNumberFormat="1" applyBorder="1" applyAlignment="1">
      <alignment horizontal="center" vertical="center"/>
    </xf>
    <xf numFmtId="3" fontId="7" fillId="0" borderId="38" xfId="5" applyNumberFormat="1" applyBorder="1" applyAlignment="1">
      <alignment horizontal="center" vertical="center"/>
    </xf>
    <xf numFmtId="3" fontId="7" fillId="0" borderId="12" xfId="5" applyNumberFormat="1" applyBorder="1" applyAlignment="1">
      <alignment horizontal="center" vertical="center"/>
    </xf>
    <xf numFmtId="3" fontId="7" fillId="0" borderId="41" xfId="5" applyNumberFormat="1" applyBorder="1" applyAlignment="1">
      <alignment horizontal="center" vertical="center"/>
    </xf>
    <xf numFmtId="3" fontId="7" fillId="0" borderId="54" xfId="5" applyNumberFormat="1" applyBorder="1" applyAlignment="1">
      <alignment horizontal="center" vertical="center"/>
    </xf>
    <xf numFmtId="0" fontId="7" fillId="0" borderId="27" xfId="5" applyBorder="1" applyAlignment="1">
      <alignment horizontal="center" vertical="center"/>
    </xf>
    <xf numFmtId="0" fontId="7" fillId="0" borderId="28" xfId="5" applyBorder="1" applyAlignment="1">
      <alignment horizontal="center" vertical="center"/>
    </xf>
    <xf numFmtId="0" fontId="7" fillId="0" borderId="29" xfId="5" applyBorder="1" applyAlignment="1">
      <alignment horizontal="center" vertical="center"/>
    </xf>
    <xf numFmtId="0" fontId="7" fillId="0" borderId="30" xfId="5" applyBorder="1" applyAlignment="1">
      <alignment horizontal="center" vertical="center"/>
    </xf>
    <xf numFmtId="0" fontId="12" fillId="0" borderId="46" xfId="0" applyFont="1" applyFill="1" applyBorder="1" applyAlignment="1">
      <alignment horizontal="center"/>
    </xf>
    <xf numFmtId="0" fontId="12" fillId="0" borderId="32" xfId="0" applyFont="1" applyFill="1" applyBorder="1" applyAlignment="1">
      <alignment horizontal="center" vertical="center"/>
    </xf>
    <xf numFmtId="0" fontId="44" fillId="0" borderId="6" xfId="0" applyFont="1" applyFill="1" applyBorder="1" applyAlignment="1">
      <alignment horizontal="center" vertical="center"/>
    </xf>
    <xf numFmtId="0" fontId="44" fillId="0" borderId="1" xfId="0" applyFont="1" applyFill="1" applyBorder="1" applyAlignment="1">
      <alignment horizontal="center" vertical="center"/>
    </xf>
    <xf numFmtId="0" fontId="44" fillId="0" borderId="2" xfId="0" applyFont="1" applyFill="1" applyBorder="1" applyAlignment="1">
      <alignment horizontal="center" vertical="center"/>
    </xf>
    <xf numFmtId="0" fontId="44" fillId="0" borderId="5" xfId="0" applyFont="1" applyFill="1" applyBorder="1" applyAlignment="1">
      <alignment horizontal="center" vertical="center"/>
    </xf>
    <xf numFmtId="0" fontId="44" fillId="0" borderId="3" xfId="0" applyFont="1" applyFill="1" applyBorder="1" applyAlignment="1">
      <alignment horizontal="center" vertical="center"/>
    </xf>
    <xf numFmtId="0" fontId="44" fillId="0" borderId="4" xfId="0" applyFont="1" applyFill="1" applyBorder="1" applyAlignment="1">
      <alignment horizontal="center" vertical="center"/>
    </xf>
    <xf numFmtId="0" fontId="29" fillId="0" borderId="5" xfId="0" applyFont="1" applyFill="1" applyBorder="1" applyAlignment="1">
      <alignment horizontal="center" vertical="center"/>
    </xf>
    <xf numFmtId="0" fontId="29" fillId="0" borderId="3" xfId="0" applyFont="1" applyFill="1" applyBorder="1" applyAlignment="1">
      <alignment horizontal="center" vertical="center"/>
    </xf>
    <xf numFmtId="0" fontId="29" fillId="0" borderId="4" xfId="0" applyFont="1" applyFill="1" applyBorder="1" applyAlignment="1">
      <alignment horizontal="center" vertical="center"/>
    </xf>
    <xf numFmtId="0" fontId="37" fillId="0" borderId="52" xfId="1" applyFont="1" applyBorder="1" applyAlignment="1">
      <alignment horizontal="center" vertical="center" wrapText="1"/>
    </xf>
    <xf numFmtId="0" fontId="37" fillId="0" borderId="3" xfId="1" applyFont="1" applyBorder="1" applyAlignment="1">
      <alignment horizontal="center" vertical="center"/>
    </xf>
    <xf numFmtId="0" fontId="36" fillId="0" borderId="3" xfId="1" applyFont="1" applyBorder="1" applyAlignment="1">
      <alignment horizontal="center" vertical="center"/>
    </xf>
    <xf numFmtId="0" fontId="37" fillId="0" borderId="52" xfId="1" applyFont="1" applyBorder="1" applyAlignment="1">
      <alignment horizontal="center" vertical="center"/>
    </xf>
    <xf numFmtId="0" fontId="37" fillId="2" borderId="3" xfId="1" applyFont="1" applyFill="1" applyBorder="1" applyAlignment="1">
      <alignment horizontal="center" vertical="center"/>
    </xf>
    <xf numFmtId="0" fontId="33" fillId="0" borderId="3" xfId="1" applyFont="1" applyBorder="1" applyAlignment="1">
      <alignment horizontal="center" vertical="center" wrapText="1"/>
    </xf>
    <xf numFmtId="0" fontId="33" fillId="0" borderId="3" xfId="1" applyFont="1" applyBorder="1" applyAlignment="1">
      <alignment horizontal="center" vertical="center"/>
    </xf>
    <xf numFmtId="0" fontId="33" fillId="0" borderId="15" xfId="1" applyFont="1" applyBorder="1" applyAlignment="1">
      <alignment horizontal="center" vertical="center" wrapText="1"/>
    </xf>
    <xf numFmtId="0" fontId="33" fillId="0" borderId="15" xfId="1" applyFont="1" applyBorder="1" applyAlignment="1">
      <alignment horizontal="center" vertical="center"/>
    </xf>
    <xf numFmtId="0" fontId="20" fillId="0" borderId="41" xfId="0" applyFont="1" applyFill="1" applyBorder="1" applyAlignment="1">
      <alignment horizontal="center" vertical="center"/>
    </xf>
    <xf numFmtId="0" fontId="20" fillId="0" borderId="10" xfId="0" applyFont="1" applyFill="1" applyBorder="1" applyAlignment="1">
      <alignment horizontal="center" vertical="center"/>
    </xf>
    <xf numFmtId="0" fontId="20" fillId="0" borderId="18" xfId="0" applyFont="1" applyFill="1" applyBorder="1" applyAlignment="1">
      <alignment horizontal="center"/>
    </xf>
    <xf numFmtId="0" fontId="20" fillId="0" borderId="19" xfId="0" applyFont="1" applyFill="1" applyBorder="1" applyAlignment="1">
      <alignment horizontal="center"/>
    </xf>
    <xf numFmtId="0" fontId="20" fillId="0" borderId="4" xfId="0" applyFont="1" applyFill="1" applyBorder="1" applyAlignment="1">
      <alignment horizontal="center"/>
    </xf>
    <xf numFmtId="0" fontId="20" fillId="0" borderId="22" xfId="0" applyFont="1" applyFill="1" applyBorder="1" applyAlignment="1">
      <alignment horizontal="center"/>
    </xf>
    <xf numFmtId="0" fontId="42" fillId="0" borderId="8" xfId="0" applyFont="1" applyFill="1" applyBorder="1" applyAlignment="1">
      <alignment horizontal="center" vertical="center"/>
    </xf>
    <xf numFmtId="0" fontId="42" fillId="0" borderId="10" xfId="0" applyFont="1" applyFill="1" applyBorder="1" applyAlignment="1">
      <alignment horizontal="center" vertical="center"/>
    </xf>
    <xf numFmtId="0" fontId="42" fillId="0" borderId="21" xfId="0" applyFont="1" applyFill="1" applyBorder="1" applyAlignment="1">
      <alignment horizontal="center" vertical="center"/>
    </xf>
    <xf numFmtId="0" fontId="42" fillId="0" borderId="40" xfId="0" applyFont="1" applyFill="1" applyBorder="1" applyAlignment="1">
      <alignment horizontal="center" vertical="center"/>
    </xf>
    <xf numFmtId="0" fontId="42" fillId="0" borderId="6" xfId="0" applyFont="1" applyFill="1" applyBorder="1" applyAlignment="1">
      <alignment horizontal="center" vertical="center"/>
    </xf>
    <xf numFmtId="0" fontId="42" fillId="0" borderId="2" xfId="0" applyFont="1" applyFill="1" applyBorder="1" applyAlignment="1">
      <alignment horizontal="center" vertical="center"/>
    </xf>
    <xf numFmtId="0" fontId="42" fillId="0" borderId="20" xfId="0" applyFont="1" applyFill="1" applyBorder="1" applyAlignment="1">
      <alignment horizontal="center" vertical="center"/>
    </xf>
    <xf numFmtId="0" fontId="42" fillId="0" borderId="18" xfId="0" applyFont="1" applyFill="1" applyBorder="1" applyAlignment="1">
      <alignment horizontal="center" vertical="center"/>
    </xf>
    <xf numFmtId="0" fontId="42" fillId="0" borderId="5" xfId="0" applyFont="1" applyFill="1" applyBorder="1" applyAlignment="1">
      <alignment horizontal="center" vertical="center"/>
    </xf>
    <xf numFmtId="0" fontId="42" fillId="0" borderId="4" xfId="0" applyFont="1" applyFill="1" applyBorder="1" applyAlignment="1">
      <alignment horizontal="center" vertical="center"/>
    </xf>
    <xf numFmtId="0" fontId="42" fillId="0" borderId="22" xfId="0" applyFont="1" applyFill="1" applyBorder="1" applyAlignment="1">
      <alignment horizontal="center" vertical="center"/>
    </xf>
    <xf numFmtId="0" fontId="25" fillId="0" borderId="5" xfId="0" applyFont="1" applyFill="1" applyBorder="1" applyAlignment="1">
      <alignment horizontal="center" vertical="center"/>
    </xf>
    <xf numFmtId="0" fontId="25" fillId="0" borderId="4" xfId="0" applyFont="1" applyFill="1" applyBorder="1" applyAlignment="1">
      <alignment horizontal="center" vertical="center"/>
    </xf>
    <xf numFmtId="0" fontId="42" fillId="0" borderId="19" xfId="0" applyFont="1" applyFill="1" applyBorder="1" applyAlignment="1">
      <alignment horizontal="center" vertical="center"/>
    </xf>
    <xf numFmtId="3" fontId="20" fillId="0" borderId="21" xfId="0" applyNumberFormat="1" applyFont="1" applyFill="1" applyBorder="1" applyAlignment="1">
      <alignment horizontal="center" vertical="center"/>
    </xf>
    <xf numFmtId="3" fontId="20" fillId="0" borderId="22" xfId="0" applyNumberFormat="1" applyFont="1" applyFill="1" applyBorder="1" applyAlignment="1">
      <alignment horizontal="center"/>
    </xf>
    <xf numFmtId="0" fontId="7" fillId="2" borderId="52" xfId="5" applyFill="1" applyBorder="1"/>
    <xf numFmtId="0" fontId="7" fillId="0" borderId="15" xfId="5" applyBorder="1" applyAlignment="1">
      <alignment horizontal="center" vertical="center"/>
    </xf>
    <xf numFmtId="0" fontId="24" fillId="0" borderId="6" xfId="5" applyFont="1" applyBorder="1" applyAlignment="1">
      <alignment horizontal="center" vertical="center"/>
    </xf>
    <xf numFmtId="3" fontId="24" fillId="0" borderId="1" xfId="5" applyNumberFormat="1" applyFont="1" applyBorder="1" applyAlignment="1">
      <alignment horizontal="center" vertical="center"/>
    </xf>
    <xf numFmtId="3" fontId="24" fillId="0" borderId="2" xfId="5" applyNumberFormat="1" applyFont="1" applyBorder="1" applyAlignment="1">
      <alignment horizontal="center" vertical="center"/>
    </xf>
    <xf numFmtId="0" fontId="24" fillId="0" borderId="5" xfId="5" applyFont="1" applyBorder="1" applyAlignment="1">
      <alignment horizontal="center" vertical="center"/>
    </xf>
    <xf numFmtId="3" fontId="24" fillId="0" borderId="3" xfId="5" applyNumberFormat="1" applyFont="1" applyBorder="1" applyAlignment="1">
      <alignment horizontal="center" vertical="center"/>
    </xf>
    <xf numFmtId="3" fontId="24" fillId="0" borderId="4" xfId="5" applyNumberFormat="1" applyFont="1" applyBorder="1" applyAlignment="1">
      <alignment horizontal="center" vertical="center"/>
    </xf>
    <xf numFmtId="0" fontId="24" fillId="0" borderId="8" xfId="5" applyFont="1" applyBorder="1" applyAlignment="1">
      <alignment horizontal="center" vertical="center"/>
    </xf>
    <xf numFmtId="3" fontId="24" fillId="0" borderId="9" xfId="5" applyNumberFormat="1" applyFont="1" applyBorder="1" applyAlignment="1">
      <alignment horizontal="center" vertical="center"/>
    </xf>
    <xf numFmtId="3" fontId="24" fillId="0" borderId="10" xfId="5" applyNumberFormat="1" applyFont="1" applyBorder="1" applyAlignment="1">
      <alignment horizontal="center" vertical="center"/>
    </xf>
    <xf numFmtId="0" fontId="18" fillId="0" borderId="40" xfId="0" applyFont="1" applyFill="1" applyBorder="1" applyAlignment="1">
      <alignment horizontal="center"/>
    </xf>
    <xf numFmtId="0" fontId="12" fillId="0" borderId="9" xfId="0" applyFont="1" applyFill="1" applyBorder="1" applyAlignment="1">
      <alignment horizontal="center"/>
    </xf>
    <xf numFmtId="0" fontId="20" fillId="0" borderId="44" xfId="0" applyFont="1" applyBorder="1" applyAlignment="1">
      <alignment horizontal="center" vertical="center"/>
    </xf>
    <xf numFmtId="0" fontId="12" fillId="0" borderId="8" xfId="0" applyFont="1" applyFill="1" applyBorder="1" applyAlignment="1">
      <alignment horizontal="center"/>
    </xf>
    <xf numFmtId="0" fontId="12" fillId="0" borderId="10" xfId="0" applyFont="1" applyFill="1" applyBorder="1" applyAlignment="1">
      <alignment horizontal="center"/>
    </xf>
    <xf numFmtId="0" fontId="12" fillId="0" borderId="27" xfId="0" applyFont="1" applyFill="1" applyBorder="1" applyAlignment="1">
      <alignment horizontal="center"/>
    </xf>
    <xf numFmtId="0" fontId="12" fillId="0" borderId="28" xfId="0" applyFont="1" applyFill="1" applyBorder="1" applyAlignment="1">
      <alignment horizontal="center"/>
    </xf>
    <xf numFmtId="0" fontId="12" fillId="0" borderId="29" xfId="0" applyFont="1" applyFill="1" applyBorder="1" applyAlignment="1">
      <alignment horizontal="center"/>
    </xf>
    <xf numFmtId="0" fontId="6" fillId="0" borderId="0" xfId="1" applyFont="1" applyBorder="1"/>
    <xf numFmtId="0" fontId="45" fillId="0" borderId="0" xfId="0" applyFont="1"/>
    <xf numFmtId="0" fontId="46" fillId="0" borderId="0" xfId="0" applyFont="1"/>
    <xf numFmtId="165" fontId="6" fillId="3" borderId="0" xfId="1" applyNumberFormat="1" applyFont="1" applyFill="1" applyBorder="1"/>
    <xf numFmtId="0" fontId="28" fillId="0" borderId="3" xfId="1" applyFont="1" applyBorder="1" applyAlignment="1">
      <alignment horizontal="center" vertical="center"/>
    </xf>
    <xf numFmtId="0" fontId="29" fillId="0" borderId="14" xfId="1" applyFont="1" applyBorder="1" applyAlignment="1">
      <alignment horizontal="center" vertical="center"/>
    </xf>
    <xf numFmtId="0" fontId="29" fillId="0" borderId="16" xfId="1" applyFont="1" applyBorder="1" applyAlignment="1">
      <alignment horizontal="center" vertical="center"/>
    </xf>
    <xf numFmtId="0" fontId="28" fillId="0" borderId="3" xfId="1" applyFont="1" applyBorder="1" applyAlignment="1">
      <alignment horizontal="center" vertical="center"/>
    </xf>
    <xf numFmtId="0" fontId="28" fillId="0" borderId="3" xfId="1" applyFont="1" applyBorder="1" applyAlignment="1">
      <alignment horizontal="center" vertical="center"/>
    </xf>
    <xf numFmtId="0" fontId="28" fillId="0" borderId="11" xfId="1" applyFont="1" applyBorder="1" applyAlignment="1">
      <alignment horizontal="center" vertical="center"/>
    </xf>
    <xf numFmtId="0" fontId="28" fillId="0" borderId="15" xfId="1" applyFont="1" applyBorder="1" applyAlignment="1">
      <alignment horizontal="center" vertical="center"/>
    </xf>
    <xf numFmtId="0" fontId="28" fillId="0" borderId="14" xfId="1" applyFont="1" applyBorder="1" applyAlignment="1">
      <alignment horizontal="center" vertical="center"/>
    </xf>
    <xf numFmtId="0" fontId="28" fillId="0" borderId="16" xfId="1" applyFont="1" applyBorder="1" applyAlignment="1">
      <alignment horizontal="center" vertical="center"/>
    </xf>
    <xf numFmtId="0" fontId="28" fillId="0" borderId="3" xfId="1" applyFont="1" applyBorder="1" applyAlignment="1">
      <alignment horizontal="center" vertical="center"/>
    </xf>
    <xf numFmtId="0" fontId="20" fillId="0" borderId="21" xfId="0" applyFont="1" applyFill="1" applyBorder="1" applyAlignment="1">
      <alignment horizontal="center" vertical="center"/>
    </xf>
    <xf numFmtId="0" fontId="25" fillId="0" borderId="22" xfId="0" applyFont="1" applyFill="1" applyBorder="1" applyAlignment="1">
      <alignment horizontal="center" vertical="center"/>
    </xf>
    <xf numFmtId="0" fontId="44" fillId="0" borderId="8" xfId="0" applyFont="1" applyFill="1" applyBorder="1" applyAlignment="1">
      <alignment horizontal="center" vertical="center"/>
    </xf>
    <xf numFmtId="0" fontId="44" fillId="0" borderId="9" xfId="0" applyFont="1" applyFill="1" applyBorder="1" applyAlignment="1">
      <alignment horizontal="center" vertical="center"/>
    </xf>
    <xf numFmtId="0" fontId="44" fillId="0" borderId="10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/>
    </xf>
    <xf numFmtId="0" fontId="44" fillId="0" borderId="27" xfId="0" applyFont="1" applyFill="1" applyBorder="1" applyAlignment="1">
      <alignment horizontal="center" vertical="center"/>
    </xf>
    <xf numFmtId="0" fontId="44" fillId="0" borderId="28" xfId="0" applyFont="1" applyFill="1" applyBorder="1" applyAlignment="1">
      <alignment horizontal="center" vertical="center"/>
    </xf>
    <xf numFmtId="0" fontId="44" fillId="0" borderId="29" xfId="0" applyFont="1" applyFill="1" applyBorder="1" applyAlignment="1">
      <alignment horizontal="center" vertical="center"/>
    </xf>
    <xf numFmtId="0" fontId="12" fillId="0" borderId="30" xfId="0" applyFont="1" applyFill="1" applyBorder="1" applyAlignment="1">
      <alignment horizontal="center"/>
    </xf>
    <xf numFmtId="0" fontId="12" fillId="0" borderId="27" xfId="0" applyFont="1" applyBorder="1" applyAlignment="1">
      <alignment horizontal="center"/>
    </xf>
    <xf numFmtId="0" fontId="12" fillId="0" borderId="29" xfId="0" applyFont="1" applyBorder="1" applyAlignment="1">
      <alignment horizontal="center"/>
    </xf>
    <xf numFmtId="0" fontId="12" fillId="0" borderId="14" xfId="0" applyFont="1" applyFill="1" applyBorder="1" applyAlignment="1">
      <alignment horizontal="center"/>
    </xf>
    <xf numFmtId="0" fontId="12" fillId="0" borderId="16" xfId="0" applyFont="1" applyFill="1" applyBorder="1" applyAlignment="1">
      <alignment horizontal="center"/>
    </xf>
    <xf numFmtId="0" fontId="12" fillId="0" borderId="31" xfId="0" applyFont="1" applyFill="1" applyBorder="1" applyAlignment="1">
      <alignment horizontal="center"/>
    </xf>
    <xf numFmtId="0" fontId="12" fillId="0" borderId="34" xfId="0" applyFont="1" applyFill="1" applyBorder="1" applyAlignment="1">
      <alignment horizontal="center"/>
    </xf>
    <xf numFmtId="0" fontId="22" fillId="0" borderId="28" xfId="0" applyFont="1" applyFill="1" applyBorder="1" applyAlignment="1">
      <alignment horizontal="center"/>
    </xf>
    <xf numFmtId="0" fontId="20" fillId="0" borderId="12" xfId="0" applyFont="1" applyFill="1" applyBorder="1" applyAlignment="1">
      <alignment horizontal="center"/>
    </xf>
    <xf numFmtId="0" fontId="20" fillId="0" borderId="63" xfId="0" applyFont="1" applyFill="1" applyBorder="1" applyAlignment="1">
      <alignment horizontal="center"/>
    </xf>
    <xf numFmtId="0" fontId="20" fillId="0" borderId="64" xfId="0" applyFont="1" applyFill="1" applyBorder="1" applyAlignment="1">
      <alignment horizontal="center"/>
    </xf>
    <xf numFmtId="0" fontId="20" fillId="0" borderId="65" xfId="0" applyFont="1" applyFill="1" applyBorder="1" applyAlignment="1">
      <alignment horizontal="center"/>
    </xf>
    <xf numFmtId="0" fontId="42" fillId="0" borderId="66" xfId="0" applyFont="1" applyFill="1" applyBorder="1" applyAlignment="1">
      <alignment horizontal="center" vertical="center"/>
    </xf>
    <xf numFmtId="0" fontId="42" fillId="0" borderId="64" xfId="0" applyFont="1" applyFill="1" applyBorder="1" applyAlignment="1">
      <alignment horizontal="center" vertical="center"/>
    </xf>
    <xf numFmtId="0" fontId="42" fillId="0" borderId="65" xfId="0" applyFont="1" applyFill="1" applyBorder="1" applyAlignment="1">
      <alignment horizontal="center" vertical="center"/>
    </xf>
    <xf numFmtId="0" fontId="20" fillId="0" borderId="22" xfId="0" applyFont="1" applyFill="1" applyBorder="1" applyAlignment="1">
      <alignment horizontal="center" vertical="center"/>
    </xf>
    <xf numFmtId="0" fontId="42" fillId="0" borderId="59" xfId="0" applyFont="1" applyFill="1" applyBorder="1" applyAlignment="1">
      <alignment horizontal="center" vertical="center"/>
    </xf>
    <xf numFmtId="0" fontId="20" fillId="0" borderId="67" xfId="0" applyFont="1" applyFill="1" applyBorder="1" applyAlignment="1">
      <alignment horizontal="center"/>
    </xf>
    <xf numFmtId="0" fontId="20" fillId="0" borderId="68" xfId="0" applyFont="1" applyFill="1" applyBorder="1" applyAlignment="1">
      <alignment horizontal="center"/>
    </xf>
    <xf numFmtId="0" fontId="20" fillId="0" borderId="69" xfId="0" applyFont="1" applyFill="1" applyBorder="1" applyAlignment="1">
      <alignment horizontal="center"/>
    </xf>
    <xf numFmtId="0" fontId="42" fillId="0" borderId="70" xfId="0" applyFont="1" applyFill="1" applyBorder="1" applyAlignment="1">
      <alignment horizontal="center" vertical="center"/>
    </xf>
    <xf numFmtId="0" fontId="42" fillId="0" borderId="68" xfId="0" applyFont="1" applyFill="1" applyBorder="1" applyAlignment="1">
      <alignment horizontal="center" vertical="center"/>
    </xf>
    <xf numFmtId="0" fontId="42" fillId="0" borderId="69" xfId="0" applyFont="1" applyFill="1" applyBorder="1" applyAlignment="1">
      <alignment horizontal="center" vertical="center"/>
    </xf>
    <xf numFmtId="0" fontId="20" fillId="0" borderId="20" xfId="0" applyFont="1" applyFill="1" applyBorder="1" applyAlignment="1">
      <alignment horizontal="center" vertical="center"/>
    </xf>
    <xf numFmtId="0" fontId="20" fillId="0" borderId="11" xfId="0" applyFont="1" applyFill="1" applyBorder="1" applyAlignment="1">
      <alignment horizontal="center" vertical="center"/>
    </xf>
    <xf numFmtId="0" fontId="20" fillId="0" borderId="25" xfId="0" applyFont="1" applyFill="1" applyBorder="1" applyAlignment="1">
      <alignment horizontal="center" vertical="center"/>
    </xf>
    <xf numFmtId="0" fontId="20" fillId="0" borderId="72" xfId="0" applyFont="1" applyFill="1" applyBorder="1" applyAlignment="1">
      <alignment horizontal="center" vertical="center"/>
    </xf>
    <xf numFmtId="0" fontId="20" fillId="0" borderId="71" xfId="0" applyFont="1" applyFill="1" applyBorder="1" applyAlignment="1">
      <alignment horizontal="center" vertical="center"/>
    </xf>
    <xf numFmtId="0" fontId="42" fillId="0" borderId="73" xfId="0" applyFont="1" applyFill="1" applyBorder="1" applyAlignment="1">
      <alignment horizontal="center" vertical="center"/>
    </xf>
    <xf numFmtId="0" fontId="42" fillId="0" borderId="72" xfId="0" applyFont="1" applyFill="1" applyBorder="1" applyAlignment="1">
      <alignment horizontal="center" vertical="center"/>
    </xf>
    <xf numFmtId="0" fontId="25" fillId="0" borderId="72" xfId="0" applyFont="1" applyFill="1" applyBorder="1" applyAlignment="1">
      <alignment horizontal="center" vertical="center"/>
    </xf>
    <xf numFmtId="0" fontId="42" fillId="0" borderId="71" xfId="0" applyFont="1" applyFill="1" applyBorder="1" applyAlignment="1">
      <alignment horizontal="center" vertical="center"/>
    </xf>
    <xf numFmtId="0" fontId="20" fillId="0" borderId="74" xfId="0" applyFont="1" applyFill="1" applyBorder="1" applyAlignment="1">
      <alignment horizontal="center"/>
    </xf>
    <xf numFmtId="0" fontId="20" fillId="0" borderId="75" xfId="0" applyFont="1" applyFill="1" applyBorder="1" applyAlignment="1">
      <alignment horizontal="center"/>
    </xf>
    <xf numFmtId="0" fontId="20" fillId="0" borderId="76" xfId="0" applyFont="1" applyFill="1" applyBorder="1" applyAlignment="1">
      <alignment horizontal="center" vertical="center"/>
    </xf>
    <xf numFmtId="0" fontId="42" fillId="0" borderId="74" xfId="0" applyFont="1" applyFill="1" applyBorder="1" applyAlignment="1">
      <alignment horizontal="center" vertical="center"/>
    </xf>
    <xf numFmtId="0" fontId="42" fillId="0" borderId="75" xfId="0" applyFont="1" applyFill="1" applyBorder="1" applyAlignment="1">
      <alignment horizontal="center" vertical="center"/>
    </xf>
    <xf numFmtId="0" fontId="25" fillId="0" borderId="75" xfId="0" applyFont="1" applyFill="1" applyBorder="1" applyAlignment="1">
      <alignment horizontal="center" vertical="center"/>
    </xf>
    <xf numFmtId="0" fontId="42" fillId="0" borderId="76" xfId="0" applyFont="1" applyFill="1" applyBorder="1" applyAlignment="1">
      <alignment horizontal="center" vertical="center"/>
    </xf>
    <xf numFmtId="0" fontId="11" fillId="0" borderId="26" xfId="0" applyFont="1" applyBorder="1" applyAlignment="1">
      <alignment horizontal="center" vertical="center" wrapText="1"/>
    </xf>
    <xf numFmtId="0" fontId="19" fillId="0" borderId="13" xfId="0" applyFont="1" applyBorder="1" applyAlignment="1">
      <alignment horizontal="center" vertical="center"/>
    </xf>
    <xf numFmtId="0" fontId="20" fillId="0" borderId="23" xfId="0" applyFont="1" applyFill="1" applyBorder="1" applyAlignment="1">
      <alignment horizontal="center" vertical="center"/>
    </xf>
    <xf numFmtId="0" fontId="20" fillId="0" borderId="74" xfId="0" applyFont="1" applyFill="1" applyBorder="1" applyAlignment="1">
      <alignment horizontal="center" vertical="center"/>
    </xf>
    <xf numFmtId="0" fontId="20" fillId="0" borderId="75" xfId="0" applyFont="1" applyFill="1" applyBorder="1" applyAlignment="1">
      <alignment horizontal="center" vertical="center"/>
    </xf>
    <xf numFmtId="0" fontId="20" fillId="0" borderId="73" xfId="0" applyFont="1" applyFill="1" applyBorder="1" applyAlignment="1">
      <alignment horizontal="center" vertical="center"/>
    </xf>
    <xf numFmtId="0" fontId="19" fillId="0" borderId="37" xfId="0" applyFont="1" applyFill="1" applyBorder="1" applyAlignment="1">
      <alignment horizontal="center" vertical="center" wrapText="1"/>
    </xf>
    <xf numFmtId="0" fontId="42" fillId="0" borderId="23" xfId="0" applyFont="1" applyFill="1" applyBorder="1" applyAlignment="1">
      <alignment horizontal="center" vertical="center"/>
    </xf>
    <xf numFmtId="0" fontId="42" fillId="0" borderId="11" xfId="0" applyFont="1" applyFill="1" applyBorder="1" applyAlignment="1">
      <alignment horizontal="center" vertical="center"/>
    </xf>
    <xf numFmtId="0" fontId="25" fillId="0" borderId="11" xfId="0" applyFont="1" applyFill="1" applyBorder="1" applyAlignment="1">
      <alignment horizontal="center" vertical="center"/>
    </xf>
    <xf numFmtId="0" fontId="42" fillId="0" borderId="25" xfId="0" applyFont="1" applyFill="1" applyBorder="1" applyAlignment="1">
      <alignment horizontal="center" vertical="center"/>
    </xf>
    <xf numFmtId="0" fontId="20" fillId="0" borderId="17" xfId="0" applyFont="1" applyFill="1" applyBorder="1" applyAlignment="1">
      <alignment horizontal="center" vertical="center"/>
    </xf>
    <xf numFmtId="0" fontId="20" fillId="0" borderId="18" xfId="0" applyFont="1" applyFill="1" applyBorder="1" applyAlignment="1">
      <alignment horizontal="center" vertical="center"/>
    </xf>
    <xf numFmtId="0" fontId="20" fillId="0" borderId="19" xfId="0" applyFont="1" applyFill="1" applyBorder="1" applyAlignment="1">
      <alignment horizontal="center" vertical="center"/>
    </xf>
    <xf numFmtId="0" fontId="20" fillId="0" borderId="83" xfId="0" applyFont="1" applyFill="1" applyBorder="1" applyAlignment="1">
      <alignment horizontal="center" vertical="center"/>
    </xf>
    <xf numFmtId="0" fontId="20" fillId="0" borderId="84" xfId="0" applyFont="1" applyFill="1" applyBorder="1" applyAlignment="1">
      <alignment horizontal="center" vertical="center"/>
    </xf>
    <xf numFmtId="0" fontId="20" fillId="0" borderId="85" xfId="0" applyFont="1" applyFill="1" applyBorder="1" applyAlignment="1">
      <alignment horizontal="center" vertical="center"/>
    </xf>
    <xf numFmtId="0" fontId="42" fillId="0" borderId="83" xfId="0" applyFont="1" applyFill="1" applyBorder="1" applyAlignment="1">
      <alignment horizontal="center" vertical="center"/>
    </xf>
    <xf numFmtId="0" fontId="42" fillId="0" borderId="84" xfId="0" applyFont="1" applyFill="1" applyBorder="1" applyAlignment="1">
      <alignment horizontal="center" vertical="center"/>
    </xf>
    <xf numFmtId="0" fontId="25" fillId="0" borderId="84" xfId="0" applyFont="1" applyFill="1" applyBorder="1" applyAlignment="1">
      <alignment horizontal="center" vertical="center"/>
    </xf>
    <xf numFmtId="0" fontId="42" fillId="0" borderId="85" xfId="0" applyFont="1" applyFill="1" applyBorder="1" applyAlignment="1">
      <alignment horizontal="center" vertical="center"/>
    </xf>
    <xf numFmtId="0" fontId="28" fillId="0" borderId="3" xfId="1" applyFont="1" applyBorder="1" applyAlignment="1">
      <alignment horizontal="center" vertical="center"/>
    </xf>
    <xf numFmtId="0" fontId="10" fillId="0" borderId="0" xfId="1" applyAlignment="1">
      <alignment horizontal="center" wrapText="1"/>
    </xf>
    <xf numFmtId="0" fontId="10" fillId="0" borderId="0" xfId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5" fillId="0" borderId="0" xfId="1" applyFont="1" applyAlignment="1">
      <alignment horizontal="center" wrapText="1"/>
    </xf>
    <xf numFmtId="0" fontId="5" fillId="0" borderId="0" xfId="1" applyFont="1" applyAlignment="1">
      <alignment vertical="center"/>
    </xf>
    <xf numFmtId="0" fontId="33" fillId="0" borderId="3" xfId="1" applyFont="1" applyBorder="1" applyAlignment="1">
      <alignment vertical="center" wrapText="1"/>
    </xf>
    <xf numFmtId="0" fontId="33" fillId="0" borderId="15" xfId="1" applyFont="1" applyBorder="1" applyAlignment="1">
      <alignment vertical="center" wrapText="1"/>
    </xf>
    <xf numFmtId="0" fontId="28" fillId="0" borderId="3" xfId="1" applyFont="1" applyBorder="1" applyAlignment="1">
      <alignment horizontal="center" vertical="center"/>
    </xf>
    <xf numFmtId="0" fontId="28" fillId="0" borderId="3" xfId="1" applyFont="1" applyBorder="1" applyAlignment="1">
      <alignment horizontal="center" vertical="center"/>
    </xf>
    <xf numFmtId="164" fontId="10" fillId="0" borderId="86" xfId="1" applyNumberFormat="1" applyBorder="1"/>
    <xf numFmtId="0" fontId="28" fillId="0" borderId="3" xfId="1" applyFont="1" applyBorder="1" applyAlignment="1">
      <alignment horizontal="center" vertical="center"/>
    </xf>
    <xf numFmtId="0" fontId="20" fillId="0" borderId="23" xfId="0" applyFont="1" applyFill="1" applyBorder="1" applyAlignment="1">
      <alignment horizontal="center"/>
    </xf>
    <xf numFmtId="0" fontId="20" fillId="0" borderId="11" xfId="0" applyFont="1" applyFill="1" applyBorder="1" applyAlignment="1">
      <alignment horizontal="center"/>
    </xf>
    <xf numFmtId="0" fontId="20" fillId="0" borderId="25" xfId="0" applyFont="1" applyFill="1" applyBorder="1" applyAlignment="1">
      <alignment horizontal="center"/>
    </xf>
    <xf numFmtId="0" fontId="42" fillId="0" borderId="57" xfId="0" applyFont="1" applyFill="1" applyBorder="1" applyAlignment="1">
      <alignment horizontal="center" vertical="center"/>
    </xf>
    <xf numFmtId="3" fontId="7" fillId="0" borderId="3" xfId="5" applyNumberFormat="1" applyBorder="1" applyAlignment="1">
      <alignment horizontal="center" vertical="center" wrapText="1"/>
    </xf>
    <xf numFmtId="0" fontId="28" fillId="0" borderId="3" xfId="1" applyFont="1" applyBorder="1" applyAlignment="1">
      <alignment horizontal="center" vertical="center"/>
    </xf>
    <xf numFmtId="0" fontId="28" fillId="0" borderId="3" xfId="1" applyFont="1" applyBorder="1" applyAlignment="1">
      <alignment horizontal="center" vertical="center"/>
    </xf>
    <xf numFmtId="0" fontId="1" fillId="0" borderId="0" xfId="1" applyFont="1"/>
    <xf numFmtId="2" fontId="37" fillId="0" borderId="0" xfId="1" applyNumberFormat="1" applyFont="1"/>
    <xf numFmtId="2" fontId="10" fillId="0" borderId="0" xfId="1" applyNumberFormat="1"/>
    <xf numFmtId="2" fontId="1" fillId="0" borderId="0" xfId="1" applyNumberFormat="1" applyFont="1"/>
    <xf numFmtId="0" fontId="37" fillId="0" borderId="0" xfId="1" applyFont="1" applyBorder="1" applyAlignment="1">
      <alignment horizontal="center" vertical="center"/>
    </xf>
    <xf numFmtId="0" fontId="50" fillId="0" borderId="0" xfId="3" applyFont="1" applyAlignment="1">
      <alignment horizontal="center" vertical="center" wrapText="1"/>
    </xf>
    <xf numFmtId="0" fontId="52" fillId="0" borderId="0" xfId="3" applyFont="1" applyAlignment="1">
      <alignment horizontal="center" vertical="center" wrapText="1"/>
    </xf>
    <xf numFmtId="0" fontId="50" fillId="4" borderId="3" xfId="3" applyFont="1" applyFill="1" applyBorder="1" applyAlignment="1">
      <alignment horizontal="center" vertical="center" wrapText="1"/>
    </xf>
    <xf numFmtId="0" fontId="50" fillId="4" borderId="4" xfId="3" applyFont="1" applyFill="1" applyBorder="1" applyAlignment="1">
      <alignment horizontal="center" vertical="center" wrapText="1"/>
    </xf>
    <xf numFmtId="0" fontId="50" fillId="4" borderId="28" xfId="3" applyFont="1" applyFill="1" applyBorder="1" applyAlignment="1">
      <alignment horizontal="center" vertical="center" wrapText="1"/>
    </xf>
    <xf numFmtId="0" fontId="51" fillId="9" borderId="5" xfId="3" applyFont="1" applyFill="1" applyBorder="1" applyAlignment="1">
      <alignment horizontal="center" vertical="center" wrapText="1"/>
    </xf>
    <xf numFmtId="0" fontId="51" fillId="9" borderId="3" xfId="3" applyFont="1" applyFill="1" applyBorder="1" applyAlignment="1">
      <alignment horizontal="center" vertical="center" wrapText="1"/>
    </xf>
    <xf numFmtId="0" fontId="51" fillId="3" borderId="3" xfId="3" applyFont="1" applyFill="1" applyBorder="1" applyAlignment="1">
      <alignment horizontal="center" vertical="center" wrapText="1"/>
    </xf>
    <xf numFmtId="0" fontId="56" fillId="0" borderId="0" xfId="3" applyFont="1" applyAlignment="1">
      <alignment horizontal="center" vertical="center" wrapText="1"/>
    </xf>
    <xf numFmtId="0" fontId="58" fillId="15" borderId="3" xfId="3" applyFont="1" applyFill="1" applyBorder="1" applyAlignment="1">
      <alignment horizontal="center" vertical="center"/>
    </xf>
    <xf numFmtId="3" fontId="56" fillId="0" borderId="3" xfId="3" applyNumberFormat="1" applyFont="1" applyBorder="1" applyAlignment="1">
      <alignment horizontal="center" vertical="center"/>
    </xf>
    <xf numFmtId="0" fontId="56" fillId="0" borderId="3" xfId="3" applyNumberFormat="1" applyFont="1" applyBorder="1" applyAlignment="1">
      <alignment horizontal="center" vertical="center"/>
    </xf>
    <xf numFmtId="3" fontId="56" fillId="0" borderId="12" xfId="3" applyNumberFormat="1" applyFont="1" applyBorder="1" applyAlignment="1">
      <alignment horizontal="center" vertical="center"/>
    </xf>
    <xf numFmtId="3" fontId="56" fillId="0" borderId="7" xfId="3" applyNumberFormat="1" applyFont="1" applyBorder="1" applyAlignment="1">
      <alignment horizontal="center" vertical="center"/>
    </xf>
    <xf numFmtId="3" fontId="56" fillId="0" borderId="77" xfId="3" applyNumberFormat="1" applyFont="1" applyBorder="1" applyAlignment="1">
      <alignment horizontal="center" vertical="center"/>
    </xf>
    <xf numFmtId="3" fontId="56" fillId="0" borderId="78" xfId="3" applyNumberFormat="1" applyFont="1" applyBorder="1" applyAlignment="1">
      <alignment horizontal="center" vertical="center"/>
    </xf>
    <xf numFmtId="3" fontId="56" fillId="0" borderId="88" xfId="3" applyNumberFormat="1" applyFont="1" applyBorder="1" applyAlignment="1">
      <alignment horizontal="center" vertical="center"/>
    </xf>
    <xf numFmtId="3" fontId="56" fillId="0" borderId="11" xfId="3" applyNumberFormat="1" applyFont="1" applyBorder="1" applyAlignment="1">
      <alignment horizontal="center" vertical="center"/>
    </xf>
    <xf numFmtId="0" fontId="56" fillId="0" borderId="0" xfId="3" applyFont="1" applyAlignment="1">
      <alignment horizontal="center" vertical="center"/>
    </xf>
    <xf numFmtId="0" fontId="56" fillId="0" borderId="3" xfId="3" applyFont="1" applyBorder="1" applyAlignment="1">
      <alignment horizontal="center" vertical="center"/>
    </xf>
    <xf numFmtId="0" fontId="56" fillId="0" borderId="88" xfId="3" applyFont="1" applyBorder="1" applyAlignment="1">
      <alignment horizontal="center" vertical="center"/>
    </xf>
    <xf numFmtId="3" fontId="56" fillId="0" borderId="79" xfId="3" applyNumberFormat="1" applyFont="1" applyBorder="1" applyAlignment="1">
      <alignment horizontal="center" vertical="center"/>
    </xf>
    <xf numFmtId="3" fontId="56" fillId="0" borderId="81" xfId="3" applyNumberFormat="1" applyFont="1" applyBorder="1" applyAlignment="1">
      <alignment horizontal="center" vertical="center"/>
    </xf>
    <xf numFmtId="3" fontId="56" fillId="0" borderId="80" xfId="3" applyNumberFormat="1" applyFont="1" applyBorder="1" applyAlignment="1">
      <alignment horizontal="center" vertical="center"/>
    </xf>
    <xf numFmtId="3" fontId="56" fillId="0" borderId="89" xfId="3" applyNumberFormat="1" applyFont="1" applyBorder="1" applyAlignment="1">
      <alignment horizontal="center" vertical="center"/>
    </xf>
    <xf numFmtId="3" fontId="56" fillId="0" borderId="82" xfId="3" applyNumberFormat="1" applyFont="1" applyBorder="1" applyAlignment="1">
      <alignment horizontal="center" vertical="center"/>
    </xf>
    <xf numFmtId="3" fontId="56" fillId="0" borderId="52" xfId="3" applyNumberFormat="1" applyFont="1" applyBorder="1" applyAlignment="1">
      <alignment horizontal="center" vertical="center"/>
    </xf>
    <xf numFmtId="0" fontId="56" fillId="0" borderId="52" xfId="3" applyNumberFormat="1" applyFont="1" applyBorder="1" applyAlignment="1">
      <alignment horizontal="center" vertical="center"/>
    </xf>
    <xf numFmtId="0" fontId="58" fillId="15" borderId="52" xfId="3" applyFont="1" applyFill="1" applyBorder="1" applyAlignment="1">
      <alignment horizontal="center" vertical="center"/>
    </xf>
    <xf numFmtId="3" fontId="56" fillId="0" borderId="54" xfId="3" applyNumberFormat="1" applyFont="1" applyBorder="1" applyAlignment="1">
      <alignment horizontal="center" vertical="center"/>
    </xf>
    <xf numFmtId="3" fontId="56" fillId="0" borderId="55" xfId="3" applyNumberFormat="1" applyFont="1" applyBorder="1" applyAlignment="1">
      <alignment horizontal="center" vertical="center"/>
    </xf>
    <xf numFmtId="3" fontId="56" fillId="0" borderId="87" xfId="3" applyNumberFormat="1" applyFont="1" applyBorder="1" applyAlignment="1">
      <alignment horizontal="center" vertical="center"/>
    </xf>
    <xf numFmtId="3" fontId="56" fillId="0" borderId="90" xfId="3" applyNumberFormat="1" applyFont="1" applyBorder="1" applyAlignment="1">
      <alignment horizontal="center" vertical="center"/>
    </xf>
    <xf numFmtId="3" fontId="56" fillId="0" borderId="91" xfId="3" applyNumberFormat="1" applyFont="1" applyBorder="1" applyAlignment="1">
      <alignment horizontal="center" vertical="center"/>
    </xf>
    <xf numFmtId="3" fontId="56" fillId="0" borderId="57" xfId="3" applyNumberFormat="1" applyFont="1" applyBorder="1" applyAlignment="1">
      <alignment horizontal="center" vertical="center"/>
    </xf>
    <xf numFmtId="0" fontId="41" fillId="5" borderId="3" xfId="3" applyFont="1" applyFill="1" applyBorder="1" applyAlignment="1">
      <alignment horizontal="center" vertical="center" wrapText="1"/>
    </xf>
    <xf numFmtId="0" fontId="40" fillId="5" borderId="3" xfId="3" applyFont="1" applyFill="1" applyBorder="1" applyAlignment="1">
      <alignment horizontal="center" vertical="center" wrapText="1"/>
    </xf>
    <xf numFmtId="0" fontId="40" fillId="11" borderId="3" xfId="3" applyFont="1" applyFill="1" applyBorder="1" applyAlignment="1">
      <alignment horizontal="center" vertical="center" wrapText="1"/>
    </xf>
    <xf numFmtId="0" fontId="50" fillId="16" borderId="3" xfId="3" applyFont="1" applyFill="1" applyBorder="1" applyAlignment="1">
      <alignment horizontal="center" vertical="center" wrapText="1"/>
    </xf>
    <xf numFmtId="0" fontId="50" fillId="3" borderId="3" xfId="3" applyFont="1" applyFill="1" applyBorder="1" applyAlignment="1">
      <alignment horizontal="center" vertical="center" wrapText="1"/>
    </xf>
    <xf numFmtId="0" fontId="41" fillId="13" borderId="5" xfId="3" applyFont="1" applyFill="1" applyBorder="1" applyAlignment="1">
      <alignment horizontal="center" vertical="center" wrapText="1"/>
    </xf>
    <xf numFmtId="0" fontId="41" fillId="13" borderId="4" xfId="3" applyFont="1" applyFill="1" applyBorder="1" applyAlignment="1">
      <alignment horizontal="center" vertical="center" wrapText="1"/>
    </xf>
    <xf numFmtId="0" fontId="50" fillId="4" borderId="5" xfId="3" applyFont="1" applyFill="1" applyBorder="1" applyAlignment="1">
      <alignment horizontal="center" vertical="center" wrapText="1"/>
    </xf>
    <xf numFmtId="0" fontId="56" fillId="13" borderId="8" xfId="3" applyFont="1" applyFill="1" applyBorder="1" applyAlignment="1">
      <alignment horizontal="center" vertical="center" wrapText="1"/>
    </xf>
    <xf numFmtId="0" fontId="56" fillId="5" borderId="9" xfId="3" applyFont="1" applyFill="1" applyBorder="1" applyAlignment="1">
      <alignment horizontal="center" vertical="center" wrapText="1"/>
    </xf>
    <xf numFmtId="0" fontId="56" fillId="13" borderId="10" xfId="3" applyFont="1" applyFill="1" applyBorder="1" applyAlignment="1">
      <alignment horizontal="center" vertical="center" wrapText="1"/>
    </xf>
    <xf numFmtId="0" fontId="52" fillId="12" borderId="27" xfId="3" applyFont="1" applyFill="1" applyBorder="1" applyAlignment="1">
      <alignment horizontal="center" vertical="center" wrapText="1"/>
    </xf>
    <xf numFmtId="0" fontId="40" fillId="5" borderId="28" xfId="3" applyFont="1" applyFill="1" applyBorder="1" applyAlignment="1">
      <alignment horizontal="center" vertical="center" wrapText="1"/>
    </xf>
    <xf numFmtId="0" fontId="50" fillId="12" borderId="28" xfId="3" applyFont="1" applyFill="1" applyBorder="1" applyAlignment="1">
      <alignment horizontal="center" vertical="center" wrapText="1"/>
    </xf>
    <xf numFmtId="0" fontId="56" fillId="5" borderId="29" xfId="3" applyFont="1" applyFill="1" applyBorder="1" applyAlignment="1">
      <alignment horizontal="center" vertical="center" wrapText="1"/>
    </xf>
    <xf numFmtId="0" fontId="40" fillId="5" borderId="4" xfId="3" applyFont="1" applyFill="1" applyBorder="1" applyAlignment="1">
      <alignment horizontal="center" vertical="center" wrapText="1"/>
    </xf>
    <xf numFmtId="0" fontId="50" fillId="16" borderId="4" xfId="3" applyFont="1" applyFill="1" applyBorder="1" applyAlignment="1">
      <alignment horizontal="center" vertical="center" wrapText="1"/>
    </xf>
    <xf numFmtId="0" fontId="56" fillId="8" borderId="8" xfId="3" applyFont="1" applyFill="1" applyBorder="1" applyAlignment="1">
      <alignment horizontal="center" vertical="center" wrapText="1"/>
    </xf>
    <xf numFmtId="0" fontId="56" fillId="8" borderId="9" xfId="3" applyFont="1" applyFill="1" applyBorder="1" applyAlignment="1">
      <alignment horizontal="center" vertical="center" wrapText="1"/>
    </xf>
    <xf numFmtId="0" fontId="56" fillId="11" borderId="9" xfId="3" applyFont="1" applyFill="1" applyBorder="1" applyAlignment="1">
      <alignment horizontal="center" vertical="center" wrapText="1"/>
    </xf>
    <xf numFmtId="0" fontId="56" fillId="5" borderId="10" xfId="3" applyFont="1" applyFill="1" applyBorder="1" applyAlignment="1">
      <alignment horizontal="center" vertical="center" wrapText="1"/>
    </xf>
    <xf numFmtId="0" fontId="56" fillId="5" borderId="8" xfId="3" applyFont="1" applyFill="1" applyBorder="1" applyAlignment="1">
      <alignment horizontal="center" vertical="center" wrapText="1"/>
    </xf>
    <xf numFmtId="0" fontId="48" fillId="12" borderId="28" xfId="3" applyFont="1" applyFill="1" applyBorder="1" applyAlignment="1">
      <alignment horizontal="center" vertical="center" wrapText="1"/>
    </xf>
    <xf numFmtId="0" fontId="55" fillId="17" borderId="4" xfId="3" applyFont="1" applyFill="1" applyBorder="1" applyAlignment="1">
      <alignment horizontal="center" vertical="center" wrapText="1"/>
    </xf>
    <xf numFmtId="0" fontId="52" fillId="4" borderId="27" xfId="3" applyFont="1" applyFill="1" applyBorder="1" applyAlignment="1">
      <alignment horizontal="center" vertical="center" wrapText="1"/>
    </xf>
    <xf numFmtId="0" fontId="57" fillId="13" borderId="8" xfId="3" applyFont="1" applyFill="1" applyBorder="1" applyAlignment="1">
      <alignment horizontal="center" vertical="center" wrapText="1"/>
    </xf>
    <xf numFmtId="0" fontId="57" fillId="13" borderId="9" xfId="3" applyFont="1" applyFill="1" applyBorder="1" applyAlignment="1">
      <alignment horizontal="center" vertical="center" wrapText="1"/>
    </xf>
    <xf numFmtId="0" fontId="57" fillId="11" borderId="9" xfId="3" applyFont="1" applyFill="1" applyBorder="1" applyAlignment="1">
      <alignment horizontal="center" vertical="center" wrapText="1"/>
    </xf>
    <xf numFmtId="0" fontId="56" fillId="8" borderId="10" xfId="3" applyFont="1" applyFill="1" applyBorder="1" applyAlignment="1">
      <alignment horizontal="center" vertical="center" wrapText="1"/>
    </xf>
    <xf numFmtId="0" fontId="56" fillId="11" borderId="8" xfId="3" applyFont="1" applyFill="1" applyBorder="1" applyAlignment="1">
      <alignment horizontal="center" vertical="center" wrapText="1"/>
    </xf>
    <xf numFmtId="0" fontId="57" fillId="11" borderId="10" xfId="3" applyFont="1" applyFill="1" applyBorder="1" applyAlignment="1">
      <alignment horizontal="center" vertical="center" wrapText="1"/>
    </xf>
    <xf numFmtId="0" fontId="56" fillId="11" borderId="10" xfId="3" applyFont="1" applyFill="1" applyBorder="1" applyAlignment="1">
      <alignment horizontal="center" vertical="center" wrapText="1"/>
    </xf>
    <xf numFmtId="0" fontId="57" fillId="11" borderId="29" xfId="3" applyFont="1" applyFill="1" applyBorder="1" applyAlignment="1">
      <alignment horizontal="center" vertical="center" wrapText="1"/>
    </xf>
    <xf numFmtId="0" fontId="56" fillId="0" borderId="3" xfId="3" applyFont="1" applyBorder="1" applyAlignment="1">
      <alignment horizontal="center" vertical="center" wrapText="1"/>
    </xf>
    <xf numFmtId="0" fontId="52" fillId="14" borderId="3" xfId="3" applyFont="1" applyFill="1" applyBorder="1" applyAlignment="1">
      <alignment horizontal="center" vertical="center" wrapText="1"/>
    </xf>
    <xf numFmtId="0" fontId="52" fillId="8" borderId="3" xfId="3" applyFont="1" applyFill="1" applyBorder="1" applyAlignment="1">
      <alignment horizontal="center" vertical="center" wrapText="1"/>
    </xf>
    <xf numFmtId="0" fontId="52" fillId="5" borderId="3" xfId="3" applyFont="1" applyFill="1" applyBorder="1" applyAlignment="1">
      <alignment horizontal="center" vertical="center" wrapText="1"/>
    </xf>
    <xf numFmtId="0" fontId="53" fillId="13" borderId="3" xfId="3" applyFont="1" applyFill="1" applyBorder="1" applyAlignment="1">
      <alignment horizontal="center" vertical="center" wrapText="1"/>
    </xf>
    <xf numFmtId="0" fontId="50" fillId="3" borderId="5" xfId="3" applyFont="1" applyFill="1" applyBorder="1" applyAlignment="1">
      <alignment horizontal="center" vertical="center" wrapText="1"/>
    </xf>
    <xf numFmtId="0" fontId="50" fillId="3" borderId="3" xfId="3" applyFont="1" applyFill="1" applyBorder="1" applyAlignment="1">
      <alignment horizontal="center" vertical="center" wrapText="1"/>
    </xf>
    <xf numFmtId="0" fontId="41" fillId="11" borderId="3" xfId="3" applyFont="1" applyFill="1" applyBorder="1" applyAlignment="1">
      <alignment horizontal="center" vertical="center" wrapText="1"/>
    </xf>
    <xf numFmtId="0" fontId="50" fillId="16" borderId="3" xfId="3" applyFont="1" applyFill="1" applyBorder="1" applyAlignment="1">
      <alignment horizontal="center" vertical="center" wrapText="1"/>
    </xf>
    <xf numFmtId="0" fontId="48" fillId="12" borderId="5" xfId="3" applyFont="1" applyFill="1" applyBorder="1" applyAlignment="1">
      <alignment horizontal="center" vertical="center" wrapText="1"/>
    </xf>
    <xf numFmtId="0" fontId="48" fillId="12" borderId="4" xfId="3" applyFont="1" applyFill="1" applyBorder="1" applyAlignment="1">
      <alignment horizontal="center" vertical="center" wrapText="1"/>
    </xf>
    <xf numFmtId="0" fontId="40" fillId="0" borderId="27" xfId="3" applyFont="1" applyBorder="1" applyAlignment="1">
      <alignment horizontal="center" vertical="center" textRotation="255" wrapText="1"/>
    </xf>
    <xf numFmtId="0" fontId="40" fillId="0" borderId="28" xfId="3" applyFont="1" applyBorder="1" applyAlignment="1">
      <alignment horizontal="center" vertical="center" textRotation="255" wrapText="1"/>
    </xf>
    <xf numFmtId="0" fontId="54" fillId="17" borderId="6" xfId="3" applyFont="1" applyFill="1" applyBorder="1" applyAlignment="1">
      <alignment horizontal="center" vertical="center" wrapText="1"/>
    </xf>
    <xf numFmtId="0" fontId="54" fillId="17" borderId="1" xfId="3" applyFont="1" applyFill="1" applyBorder="1" applyAlignment="1">
      <alignment horizontal="center" vertical="center" wrapText="1"/>
    </xf>
    <xf numFmtId="0" fontId="54" fillId="17" borderId="2" xfId="3" applyFont="1" applyFill="1" applyBorder="1" applyAlignment="1">
      <alignment horizontal="center" vertical="center" wrapText="1"/>
    </xf>
    <xf numFmtId="0" fontId="40" fillId="5" borderId="5" xfId="3" applyFont="1" applyFill="1" applyBorder="1" applyAlignment="1">
      <alignment horizontal="center" vertical="center" wrapText="1"/>
    </xf>
    <xf numFmtId="0" fontId="40" fillId="5" borderId="3" xfId="3" applyFont="1" applyFill="1" applyBorder="1" applyAlignment="1">
      <alignment horizontal="center" vertical="center" wrapText="1"/>
    </xf>
    <xf numFmtId="0" fontId="40" fillId="5" borderId="4" xfId="3" applyFont="1" applyFill="1" applyBorder="1" applyAlignment="1">
      <alignment horizontal="center" vertical="center" wrapText="1"/>
    </xf>
    <xf numFmtId="0" fontId="51" fillId="3" borderId="3" xfId="3" applyFont="1" applyFill="1" applyBorder="1" applyAlignment="1">
      <alignment horizontal="center" vertical="center" wrapText="1"/>
    </xf>
    <xf numFmtId="0" fontId="51" fillId="3" borderId="4" xfId="3" applyFont="1" applyFill="1" applyBorder="1" applyAlignment="1">
      <alignment horizontal="center" vertical="center" wrapText="1"/>
    </xf>
    <xf numFmtId="0" fontId="51" fillId="9" borderId="3" xfId="3" applyFont="1" applyFill="1" applyBorder="1" applyAlignment="1">
      <alignment horizontal="center" vertical="center" wrapText="1"/>
    </xf>
    <xf numFmtId="0" fontId="50" fillId="7" borderId="5" xfId="3" applyFont="1" applyFill="1" applyBorder="1" applyAlignment="1">
      <alignment horizontal="center" vertical="center" wrapText="1"/>
    </xf>
    <xf numFmtId="0" fontId="50" fillId="7" borderId="3" xfId="3" applyFont="1" applyFill="1" applyBorder="1" applyAlignment="1">
      <alignment horizontal="center" vertical="center" wrapText="1"/>
    </xf>
    <xf numFmtId="0" fontId="50" fillId="7" borderId="4" xfId="3" applyFont="1" applyFill="1" applyBorder="1" applyAlignment="1">
      <alignment horizontal="center" vertical="center" wrapText="1"/>
    </xf>
    <xf numFmtId="0" fontId="50" fillId="9" borderId="3" xfId="3" applyFont="1" applyFill="1" applyBorder="1" applyAlignment="1">
      <alignment horizontal="center" vertical="center" wrapText="1"/>
    </xf>
    <xf numFmtId="0" fontId="50" fillId="9" borderId="4" xfId="3" applyFont="1" applyFill="1" applyBorder="1" applyAlignment="1">
      <alignment horizontal="center" vertical="center" wrapText="1"/>
    </xf>
    <xf numFmtId="0" fontId="55" fillId="17" borderId="5" xfId="3" applyFont="1" applyFill="1" applyBorder="1" applyAlignment="1">
      <alignment horizontal="center" vertical="center" wrapText="1"/>
    </xf>
    <xf numFmtId="0" fontId="55" fillId="17" borderId="3" xfId="3" applyFont="1" applyFill="1" applyBorder="1" applyAlignment="1">
      <alignment horizontal="center" vertical="center" wrapText="1"/>
    </xf>
    <xf numFmtId="0" fontId="50" fillId="6" borderId="5" xfId="3" applyFont="1" applyFill="1" applyBorder="1" applyAlignment="1">
      <alignment horizontal="center" vertical="center" wrapText="1"/>
    </xf>
    <xf numFmtId="0" fontId="50" fillId="6" borderId="4" xfId="3" applyFont="1" applyFill="1" applyBorder="1" applyAlignment="1">
      <alignment horizontal="center" vertical="center" wrapText="1"/>
    </xf>
    <xf numFmtId="0" fontId="52" fillId="7" borderId="6" xfId="3" applyFont="1" applyFill="1" applyBorder="1" applyAlignment="1">
      <alignment horizontal="center" vertical="center" wrapText="1"/>
    </xf>
    <xf numFmtId="0" fontId="52" fillId="7" borderId="1" xfId="3" applyFont="1" applyFill="1" applyBorder="1" applyAlignment="1">
      <alignment horizontal="center" vertical="center" wrapText="1"/>
    </xf>
    <xf numFmtId="0" fontId="52" fillId="7" borderId="2" xfId="3" applyFont="1" applyFill="1" applyBorder="1" applyAlignment="1">
      <alignment horizontal="center" vertical="center" wrapText="1"/>
    </xf>
    <xf numFmtId="0" fontId="40" fillId="8" borderId="5" xfId="3" applyFont="1" applyFill="1" applyBorder="1" applyAlignment="1">
      <alignment horizontal="center" vertical="center" wrapText="1"/>
    </xf>
    <xf numFmtId="0" fontId="40" fillId="8" borderId="3" xfId="3" applyFont="1" applyFill="1" applyBorder="1" applyAlignment="1">
      <alignment horizontal="center" vertical="center" wrapText="1"/>
    </xf>
    <xf numFmtId="0" fontId="40" fillId="8" borderId="4" xfId="3" applyFont="1" applyFill="1" applyBorder="1" applyAlignment="1">
      <alignment horizontal="center" vertical="center" wrapText="1"/>
    </xf>
    <xf numFmtId="0" fontId="40" fillId="11" borderId="5" xfId="3" applyFont="1" applyFill="1" applyBorder="1" applyAlignment="1">
      <alignment horizontal="center" vertical="center" wrapText="1"/>
    </xf>
    <xf numFmtId="0" fontId="40" fillId="11" borderId="3" xfId="3" applyFont="1" applyFill="1" applyBorder="1" applyAlignment="1">
      <alignment horizontal="center" vertical="center" wrapText="1"/>
    </xf>
    <xf numFmtId="0" fontId="40" fillId="11" borderId="4" xfId="3" applyFont="1" applyFill="1" applyBorder="1" applyAlignment="1">
      <alignment horizontal="center" vertical="center" wrapText="1"/>
    </xf>
    <xf numFmtId="0" fontId="49" fillId="10" borderId="0" xfId="3" applyFont="1" applyFill="1" applyBorder="1" applyAlignment="1">
      <alignment horizontal="center" vertical="center" textRotation="90" wrapText="1"/>
    </xf>
    <xf numFmtId="0" fontId="49" fillId="10" borderId="57" xfId="3" applyFont="1" applyFill="1" applyBorder="1" applyAlignment="1">
      <alignment horizontal="center" vertical="center" textRotation="90" wrapText="1"/>
    </xf>
    <xf numFmtId="0" fontId="49" fillId="10" borderId="11" xfId="3" applyFont="1" applyFill="1" applyBorder="1" applyAlignment="1">
      <alignment horizontal="center" vertical="center" textRotation="90" wrapText="1"/>
    </xf>
    <xf numFmtId="0" fontId="41" fillId="13" borderId="5" xfId="3" applyFont="1" applyFill="1" applyBorder="1" applyAlignment="1">
      <alignment horizontal="center" vertical="center" wrapText="1"/>
    </xf>
    <xf numFmtId="0" fontId="41" fillId="13" borderId="3" xfId="3" applyFont="1" applyFill="1" applyBorder="1" applyAlignment="1">
      <alignment horizontal="center" vertical="center" wrapText="1"/>
    </xf>
    <xf numFmtId="0" fontId="52" fillId="4" borderId="6" xfId="3" applyFont="1" applyFill="1" applyBorder="1" applyAlignment="1">
      <alignment horizontal="center" vertical="center" wrapText="1"/>
    </xf>
    <xf numFmtId="0" fontId="52" fillId="4" borderId="1" xfId="3" applyFont="1" applyFill="1" applyBorder="1" applyAlignment="1">
      <alignment horizontal="center" vertical="center" wrapText="1"/>
    </xf>
    <xf numFmtId="0" fontId="52" fillId="4" borderId="2" xfId="3" applyFont="1" applyFill="1" applyBorder="1" applyAlignment="1">
      <alignment horizontal="center" vertical="center" wrapText="1"/>
    </xf>
    <xf numFmtId="0" fontId="53" fillId="16" borderId="6" xfId="3" applyFont="1" applyFill="1" applyBorder="1" applyAlignment="1">
      <alignment horizontal="center" vertical="center" wrapText="1"/>
    </xf>
    <xf numFmtId="0" fontId="53" fillId="16" borderId="1" xfId="3" applyFont="1" applyFill="1" applyBorder="1" applyAlignment="1">
      <alignment horizontal="center" vertical="center" wrapText="1"/>
    </xf>
    <xf numFmtId="0" fontId="53" fillId="16" borderId="2" xfId="3" applyFont="1" applyFill="1" applyBorder="1" applyAlignment="1">
      <alignment horizontal="center" vertical="center" wrapText="1"/>
    </xf>
    <xf numFmtId="0" fontId="52" fillId="6" borderId="6" xfId="3" applyFont="1" applyFill="1" applyBorder="1" applyAlignment="1">
      <alignment horizontal="center" vertical="center" wrapText="1"/>
    </xf>
    <xf numFmtId="0" fontId="52" fillId="6" borderId="2" xfId="3" applyFont="1" applyFill="1" applyBorder="1" applyAlignment="1">
      <alignment horizontal="center" vertical="center" wrapText="1"/>
    </xf>
    <xf numFmtId="0" fontId="50" fillId="16" borderId="5" xfId="3" applyFont="1" applyFill="1" applyBorder="1" applyAlignment="1">
      <alignment horizontal="center" vertical="center" wrapText="1"/>
    </xf>
    <xf numFmtId="0" fontId="52" fillId="3" borderId="6" xfId="3" applyFont="1" applyFill="1" applyBorder="1" applyAlignment="1">
      <alignment horizontal="center" vertical="center" wrapText="1"/>
    </xf>
    <xf numFmtId="0" fontId="52" fillId="3" borderId="1" xfId="3" applyFont="1" applyFill="1" applyBorder="1" applyAlignment="1">
      <alignment horizontal="center" vertical="center" wrapText="1"/>
    </xf>
    <xf numFmtId="0" fontId="52" fillId="3" borderId="2" xfId="3" applyFont="1" applyFill="1" applyBorder="1" applyAlignment="1">
      <alignment horizontal="center" vertical="center" wrapText="1"/>
    </xf>
    <xf numFmtId="0" fontId="51" fillId="3" borderId="5" xfId="3" applyFont="1" applyFill="1" applyBorder="1" applyAlignment="1">
      <alignment horizontal="center" vertical="center" wrapText="1"/>
    </xf>
    <xf numFmtId="0" fontId="53" fillId="9" borderId="6" xfId="3" applyFont="1" applyFill="1" applyBorder="1" applyAlignment="1">
      <alignment horizontal="center" vertical="center" wrapText="1"/>
    </xf>
    <xf numFmtId="0" fontId="53" fillId="9" borderId="1" xfId="3" applyFont="1" applyFill="1" applyBorder="1" applyAlignment="1">
      <alignment horizontal="center" vertical="center" wrapText="1"/>
    </xf>
    <xf numFmtId="0" fontId="53" fillId="9" borderId="2" xfId="3" applyFont="1" applyFill="1" applyBorder="1" applyAlignment="1">
      <alignment horizontal="center" vertical="center" wrapText="1"/>
    </xf>
    <xf numFmtId="0" fontId="52" fillId="18" borderId="6" xfId="3" applyFont="1" applyFill="1" applyBorder="1" applyAlignment="1">
      <alignment horizontal="center" vertical="center" wrapText="1"/>
    </xf>
    <xf numFmtId="0" fontId="52" fillId="18" borderId="2" xfId="3" applyFont="1" applyFill="1" applyBorder="1" applyAlignment="1">
      <alignment horizontal="center" vertical="center" wrapText="1"/>
    </xf>
    <xf numFmtId="0" fontId="50" fillId="18" borderId="5" xfId="3" applyFont="1" applyFill="1" applyBorder="1" applyAlignment="1">
      <alignment horizontal="center" vertical="center" wrapText="1"/>
    </xf>
    <xf numFmtId="0" fontId="50" fillId="18" borderId="4" xfId="3" applyFont="1" applyFill="1" applyBorder="1" applyAlignment="1">
      <alignment horizontal="center" vertical="center" wrapText="1"/>
    </xf>
    <xf numFmtId="0" fontId="56" fillId="11" borderId="9" xfId="3" applyFont="1" applyFill="1" applyBorder="1" applyAlignment="1">
      <alignment horizontal="center" vertical="center" wrapText="1"/>
    </xf>
    <xf numFmtId="0" fontId="57" fillId="11" borderId="8" xfId="3" applyFont="1" applyFill="1" applyBorder="1" applyAlignment="1">
      <alignment horizontal="center" vertical="center" wrapText="1"/>
    </xf>
    <xf numFmtId="0" fontId="57" fillId="11" borderId="9" xfId="3" applyFont="1" applyFill="1" applyBorder="1" applyAlignment="1">
      <alignment horizontal="center" vertical="center" wrapText="1"/>
    </xf>
    <xf numFmtId="0" fontId="52" fillId="12" borderId="6" xfId="3" applyFont="1" applyFill="1" applyBorder="1" applyAlignment="1">
      <alignment horizontal="center" vertical="center" wrapText="1"/>
    </xf>
    <xf numFmtId="0" fontId="52" fillId="12" borderId="2" xfId="3" applyFont="1" applyFill="1" applyBorder="1" applyAlignment="1">
      <alignment horizontal="center" vertical="center" wrapText="1"/>
    </xf>
    <xf numFmtId="0" fontId="17" fillId="0" borderId="3" xfId="0" applyFont="1" applyBorder="1" applyAlignment="1">
      <alignment horizontal="left" vertical="center" wrapText="1"/>
    </xf>
    <xf numFmtId="0" fontId="13" fillId="0" borderId="17" xfId="0" applyFont="1" applyBorder="1" applyAlignment="1">
      <alignment horizontal="center" vertical="center"/>
    </xf>
    <xf numFmtId="0" fontId="13" fillId="0" borderId="23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49" fontId="17" fillId="0" borderId="7" xfId="0" applyNumberFormat="1" applyFont="1" applyBorder="1" applyAlignment="1">
      <alignment horizontal="left" vertical="center" wrapText="1"/>
    </xf>
    <xf numFmtId="49" fontId="17" fillId="0" borderId="11" xfId="0" applyNumberFormat="1" applyFont="1" applyBorder="1" applyAlignment="1">
      <alignment horizontal="left" vertical="center" wrapText="1"/>
    </xf>
    <xf numFmtId="49" fontId="17" fillId="0" borderId="12" xfId="0" applyNumberFormat="1" applyFont="1" applyBorder="1" applyAlignment="1">
      <alignment horizontal="left" vertical="center" wrapText="1"/>
    </xf>
    <xf numFmtId="49" fontId="14" fillId="0" borderId="7" xfId="0" applyNumberFormat="1" applyFont="1" applyBorder="1" applyAlignment="1">
      <alignment horizontal="center" vertical="center" wrapText="1"/>
    </xf>
    <xf numFmtId="49" fontId="14" fillId="0" borderId="11" xfId="0" applyNumberFormat="1" applyFont="1" applyBorder="1" applyAlignment="1">
      <alignment horizontal="center" vertical="center" wrapText="1"/>
    </xf>
    <xf numFmtId="49" fontId="14" fillId="0" borderId="12" xfId="0" applyNumberFormat="1" applyFont="1" applyBorder="1" applyAlignment="1">
      <alignment horizontal="center" vertical="center" wrapText="1"/>
    </xf>
    <xf numFmtId="0" fontId="19" fillId="0" borderId="48" xfId="0" applyFont="1" applyFill="1" applyBorder="1" applyAlignment="1">
      <alignment horizontal="center" vertical="center" wrapText="1"/>
    </xf>
    <xf numFmtId="0" fontId="19" fillId="0" borderId="49" xfId="0" applyFont="1" applyFill="1" applyBorder="1" applyAlignment="1">
      <alignment horizontal="center" vertical="center"/>
    </xf>
    <xf numFmtId="0" fontId="19" fillId="0" borderId="62" xfId="0" applyFont="1" applyFill="1" applyBorder="1" applyAlignment="1">
      <alignment horizontal="center" vertical="center"/>
    </xf>
    <xf numFmtId="0" fontId="19" fillId="0" borderId="50" xfId="0" applyFont="1" applyFill="1" applyBorder="1" applyAlignment="1">
      <alignment horizontal="center" vertical="center"/>
    </xf>
    <xf numFmtId="0" fontId="19" fillId="0" borderId="37" xfId="0" applyFont="1" applyFill="1" applyBorder="1" applyAlignment="1">
      <alignment horizontal="center" vertical="center" wrapText="1"/>
    </xf>
    <xf numFmtId="0" fontId="19" fillId="0" borderId="60" xfId="0" applyFont="1" applyFill="1" applyBorder="1" applyAlignment="1">
      <alignment horizontal="center" vertical="center" wrapText="1"/>
    </xf>
    <xf numFmtId="0" fontId="19" fillId="0" borderId="61" xfId="0" applyFont="1" applyFill="1" applyBorder="1" applyAlignment="1">
      <alignment horizontal="center" vertical="center"/>
    </xf>
    <xf numFmtId="0" fontId="19" fillId="0" borderId="60" xfId="0" applyFont="1" applyFill="1" applyBorder="1" applyAlignment="1">
      <alignment horizontal="center" vertical="center"/>
    </xf>
    <xf numFmtId="0" fontId="19" fillId="0" borderId="19" xfId="0" applyFont="1" applyFill="1" applyBorder="1" applyAlignment="1">
      <alignment horizontal="center" vertical="center" wrapText="1"/>
    </xf>
    <xf numFmtId="0" fontId="19" fillId="0" borderId="21" xfId="0" applyFont="1" applyFill="1" applyBorder="1" applyAlignment="1">
      <alignment horizontal="center" vertical="center" wrapText="1"/>
    </xf>
    <xf numFmtId="0" fontId="21" fillId="0" borderId="44" xfId="0" applyFont="1" applyBorder="1" applyAlignment="1">
      <alignment horizontal="center" vertical="center"/>
    </xf>
    <xf numFmtId="0" fontId="21" fillId="0" borderId="45" xfId="0" applyFont="1" applyBorder="1" applyAlignment="1">
      <alignment horizontal="center" vertical="center"/>
    </xf>
    <xf numFmtId="0" fontId="21" fillId="0" borderId="24" xfId="0" applyFont="1" applyBorder="1" applyAlignment="1">
      <alignment horizontal="center" vertical="center"/>
    </xf>
    <xf numFmtId="0" fontId="10" fillId="0" borderId="3" xfId="1" applyBorder="1" applyAlignment="1">
      <alignment horizontal="left" vertical="center"/>
    </xf>
    <xf numFmtId="0" fontId="28" fillId="0" borderId="3" xfId="1" applyFont="1" applyBorder="1" applyAlignment="1">
      <alignment horizontal="center" vertical="center"/>
    </xf>
    <xf numFmtId="0" fontId="25" fillId="0" borderId="3" xfId="1" applyFont="1" applyBorder="1" applyAlignment="1">
      <alignment horizontal="center" vertical="center" wrapText="1"/>
    </xf>
    <xf numFmtId="0" fontId="28" fillId="0" borderId="3" xfId="1" applyFont="1" applyBorder="1" applyAlignment="1">
      <alignment horizontal="center" vertical="center" wrapText="1"/>
    </xf>
    <xf numFmtId="0" fontId="28" fillId="0" borderId="15" xfId="1" applyFont="1" applyBorder="1" applyAlignment="1">
      <alignment horizontal="center" vertical="center" wrapText="1"/>
    </xf>
    <xf numFmtId="49" fontId="17" fillId="0" borderId="0" xfId="1" applyNumberFormat="1" applyFont="1" applyBorder="1" applyAlignment="1">
      <alignment horizontal="center" vertical="center" wrapText="1"/>
    </xf>
    <xf numFmtId="49" fontId="20" fillId="0" borderId="0" xfId="1" applyNumberFormat="1" applyFont="1" applyBorder="1" applyAlignment="1">
      <alignment horizontal="left" vertical="center" wrapText="1"/>
    </xf>
    <xf numFmtId="49" fontId="13" fillId="0" borderId="7" xfId="1" applyNumberFormat="1" applyFont="1" applyBorder="1" applyAlignment="1">
      <alignment horizontal="center" vertical="center" wrapText="1"/>
    </xf>
    <xf numFmtId="49" fontId="13" fillId="0" borderId="11" xfId="1" applyNumberFormat="1" applyFont="1" applyBorder="1" applyAlignment="1">
      <alignment horizontal="center" vertical="center" wrapText="1"/>
    </xf>
    <xf numFmtId="49" fontId="13" fillId="0" borderId="12" xfId="1" applyNumberFormat="1" applyFont="1" applyBorder="1" applyAlignment="1">
      <alignment horizontal="center" vertical="center" wrapText="1"/>
    </xf>
    <xf numFmtId="49" fontId="14" fillId="0" borderId="3" xfId="1" applyNumberFormat="1" applyFont="1" applyBorder="1" applyAlignment="1">
      <alignment horizontal="center" vertical="center" wrapText="1"/>
    </xf>
    <xf numFmtId="49" fontId="27" fillId="0" borderId="3" xfId="1" applyNumberFormat="1" applyFont="1" applyBorder="1" applyAlignment="1">
      <alignment vertical="center" wrapText="1"/>
    </xf>
    <xf numFmtId="0" fontId="28" fillId="0" borderId="33" xfId="1" applyFont="1" applyBorder="1" applyAlignment="1">
      <alignment horizontal="center" vertical="center"/>
    </xf>
    <xf numFmtId="0" fontId="28" fillId="0" borderId="53" xfId="1" applyFont="1" applyBorder="1" applyAlignment="1">
      <alignment horizontal="center" vertical="center"/>
    </xf>
    <xf numFmtId="0" fontId="28" fillId="0" borderId="39" xfId="1" applyFont="1" applyBorder="1" applyAlignment="1">
      <alignment horizontal="center" vertical="center"/>
    </xf>
    <xf numFmtId="0" fontId="28" fillId="0" borderId="55" xfId="1" applyFont="1" applyBorder="1" applyAlignment="1">
      <alignment horizontal="center" vertical="center"/>
    </xf>
    <xf numFmtId="0" fontId="28" fillId="0" borderId="57" xfId="1" applyFont="1" applyBorder="1" applyAlignment="1">
      <alignment horizontal="center" vertical="center"/>
    </xf>
    <xf numFmtId="0" fontId="28" fillId="0" borderId="54" xfId="1" applyFont="1" applyBorder="1" applyAlignment="1">
      <alignment horizontal="center" vertical="center"/>
    </xf>
    <xf numFmtId="0" fontId="28" fillId="0" borderId="33" xfId="1" applyFont="1" applyBorder="1" applyAlignment="1">
      <alignment horizontal="center" vertical="center" wrapText="1"/>
    </xf>
    <xf numFmtId="0" fontId="28" fillId="0" borderId="53" xfId="1" applyFont="1" applyBorder="1" applyAlignment="1">
      <alignment horizontal="center" vertical="center" wrapText="1"/>
    </xf>
    <xf numFmtId="0" fontId="28" fillId="0" borderId="39" xfId="1" applyFont="1" applyBorder="1" applyAlignment="1">
      <alignment horizontal="center" vertical="center" wrapText="1"/>
    </xf>
    <xf numFmtId="0" fontId="28" fillId="0" borderId="47" xfId="1" applyFont="1" applyBorder="1" applyAlignment="1">
      <alignment horizontal="center" vertical="center" wrapText="1"/>
    </xf>
    <xf numFmtId="0" fontId="28" fillId="0" borderId="0" xfId="1" applyFont="1" applyBorder="1" applyAlignment="1">
      <alignment horizontal="center" vertical="center" wrapText="1"/>
    </xf>
    <xf numFmtId="0" fontId="28" fillId="0" borderId="43" xfId="1" applyFont="1" applyBorder="1" applyAlignment="1">
      <alignment horizontal="center" vertical="center" wrapText="1"/>
    </xf>
    <xf numFmtId="0" fontId="28" fillId="0" borderId="55" xfId="1" applyFont="1" applyBorder="1" applyAlignment="1">
      <alignment horizontal="center" vertical="center" wrapText="1"/>
    </xf>
    <xf numFmtId="0" fontId="28" fillId="0" borderId="57" xfId="1" applyFont="1" applyBorder="1" applyAlignment="1">
      <alignment horizontal="center" vertical="center" wrapText="1"/>
    </xf>
    <xf numFmtId="0" fontId="28" fillId="0" borderId="54" xfId="1" applyFont="1" applyBorder="1" applyAlignment="1">
      <alignment horizontal="center" vertical="center" wrapText="1"/>
    </xf>
    <xf numFmtId="49" fontId="13" fillId="0" borderId="7" xfId="0" applyNumberFormat="1" applyFont="1" applyBorder="1" applyAlignment="1">
      <alignment horizontal="center" vertical="center" wrapText="1"/>
    </xf>
    <xf numFmtId="49" fontId="13" fillId="0" borderId="12" xfId="0" applyNumberFormat="1" applyFont="1" applyBorder="1" applyAlignment="1">
      <alignment horizontal="center" vertical="center" wrapText="1"/>
    </xf>
    <xf numFmtId="0" fontId="11" fillId="0" borderId="6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49" fontId="14" fillId="0" borderId="3" xfId="0" applyNumberFormat="1" applyFont="1" applyBorder="1" applyAlignment="1">
      <alignment horizontal="center" vertical="center" wrapText="1"/>
    </xf>
    <xf numFmtId="0" fontId="43" fillId="0" borderId="7" xfId="5" applyFont="1" applyBorder="1" applyAlignment="1">
      <alignment horizontal="left"/>
    </xf>
    <xf numFmtId="0" fontId="43" fillId="0" borderId="11" xfId="5" applyFont="1" applyBorder="1" applyAlignment="1">
      <alignment horizontal="left"/>
    </xf>
    <xf numFmtId="0" fontId="43" fillId="0" borderId="12" xfId="5" applyFont="1" applyBorder="1" applyAlignment="1">
      <alignment horizontal="left"/>
    </xf>
    <xf numFmtId="49" fontId="13" fillId="0" borderId="3" xfId="4" applyNumberFormat="1" applyFont="1" applyBorder="1" applyAlignment="1">
      <alignment horizontal="center" vertical="center" wrapText="1"/>
    </xf>
    <xf numFmtId="49" fontId="15" fillId="0" borderId="7" xfId="4" applyNumberFormat="1" applyFont="1" applyBorder="1" applyAlignment="1">
      <alignment horizontal="center" vertical="center" wrapText="1"/>
    </xf>
    <xf numFmtId="49" fontId="15" fillId="0" borderId="11" xfId="4" applyNumberFormat="1" applyFont="1" applyBorder="1" applyAlignment="1">
      <alignment horizontal="center" vertical="center" wrapText="1"/>
    </xf>
    <xf numFmtId="49" fontId="15" fillId="0" borderId="12" xfId="4" applyNumberFormat="1" applyFont="1" applyBorder="1" applyAlignment="1">
      <alignment horizontal="center" vertical="center" wrapText="1"/>
    </xf>
    <xf numFmtId="49" fontId="17" fillId="0" borderId="3" xfId="4" applyNumberFormat="1" applyFont="1" applyBorder="1" applyAlignment="1">
      <alignment horizontal="left" vertical="center" wrapText="1"/>
    </xf>
    <xf numFmtId="0" fontId="42" fillId="0" borderId="3" xfId="4" applyBorder="1" applyAlignment="1">
      <alignment vertical="center" wrapText="1"/>
    </xf>
    <xf numFmtId="49" fontId="11" fillId="0" borderId="53" xfId="4" applyNumberFormat="1" applyFont="1" applyBorder="1" applyAlignment="1">
      <alignment horizontal="center" vertical="center" wrapText="1"/>
    </xf>
    <xf numFmtId="0" fontId="7" fillId="0" borderId="27" xfId="5" applyBorder="1" applyAlignment="1">
      <alignment horizontal="center" vertical="center"/>
    </xf>
    <xf numFmtId="0" fontId="7" fillId="0" borderId="29" xfId="5" applyBorder="1" applyAlignment="1">
      <alignment horizontal="center" vertical="center"/>
    </xf>
    <xf numFmtId="0" fontId="7" fillId="0" borderId="17" xfId="5" applyBorder="1" applyAlignment="1">
      <alignment horizontal="center"/>
    </xf>
    <xf numFmtId="0" fontId="7" fillId="0" borderId="23" xfId="5" applyBorder="1" applyAlignment="1">
      <alignment horizontal="center"/>
    </xf>
    <xf numFmtId="0" fontId="7" fillId="0" borderId="38" xfId="5" applyBorder="1" applyAlignment="1">
      <alignment horizontal="center"/>
    </xf>
    <xf numFmtId="0" fontId="7" fillId="0" borderId="1" xfId="5" applyBorder="1" applyAlignment="1">
      <alignment horizontal="center" wrapText="1"/>
    </xf>
    <xf numFmtId="0" fontId="7" fillId="0" borderId="9" xfId="5" applyBorder="1" applyAlignment="1">
      <alignment horizontal="center" wrapText="1"/>
    </xf>
    <xf numFmtId="0" fontId="7" fillId="0" borderId="1" xfId="5" applyBorder="1" applyAlignment="1">
      <alignment horizontal="center"/>
    </xf>
    <xf numFmtId="0" fontId="7" fillId="0" borderId="2" xfId="5" applyBorder="1" applyAlignment="1">
      <alignment horizontal="center"/>
    </xf>
    <xf numFmtId="49" fontId="13" fillId="0" borderId="7" xfId="4" applyNumberFormat="1" applyFont="1" applyBorder="1" applyAlignment="1">
      <alignment horizontal="center" vertical="center" wrapText="1"/>
    </xf>
    <xf numFmtId="49" fontId="13" fillId="0" borderId="11" xfId="4" applyNumberFormat="1" applyFont="1" applyBorder="1" applyAlignment="1">
      <alignment horizontal="center" vertical="center" wrapText="1"/>
    </xf>
    <xf numFmtId="49" fontId="13" fillId="0" borderId="12" xfId="4" applyNumberFormat="1" applyFont="1" applyBorder="1" applyAlignment="1">
      <alignment horizontal="center" vertical="center" wrapText="1"/>
    </xf>
    <xf numFmtId="0" fontId="7" fillId="0" borderId="3" xfId="5" applyBorder="1" applyAlignment="1">
      <alignment horizontal="center" vertical="center"/>
    </xf>
    <xf numFmtId="0" fontId="7" fillId="0" borderId="15" xfId="5" applyBorder="1" applyAlignment="1">
      <alignment horizontal="center" vertical="center"/>
    </xf>
    <xf numFmtId="0" fontId="7" fillId="0" borderId="7" xfId="5" applyBorder="1" applyAlignment="1">
      <alignment horizontal="center"/>
    </xf>
    <xf numFmtId="0" fontId="7" fillId="0" borderId="11" xfId="5" applyBorder="1" applyAlignment="1">
      <alignment horizontal="center"/>
    </xf>
    <xf numFmtId="0" fontId="7" fillId="0" borderId="12" xfId="5" applyBorder="1" applyAlignment="1">
      <alignment horizontal="center"/>
    </xf>
    <xf numFmtId="0" fontId="7" fillId="0" borderId="7" xfId="5" applyBorder="1" applyAlignment="1">
      <alignment horizontal="center" vertical="center"/>
    </xf>
    <xf numFmtId="0" fontId="7" fillId="0" borderId="12" xfId="5" applyBorder="1" applyAlignment="1">
      <alignment horizontal="center" vertical="center"/>
    </xf>
    <xf numFmtId="0" fontId="7" fillId="0" borderId="15" xfId="5" applyBorder="1" applyAlignment="1">
      <alignment horizontal="center" wrapText="1"/>
    </xf>
    <xf numFmtId="0" fontId="7" fillId="0" borderId="58" xfId="5" applyBorder="1" applyAlignment="1">
      <alignment horizontal="center" wrapText="1"/>
    </xf>
    <xf numFmtId="0" fontId="7" fillId="0" borderId="15" xfId="5" applyBorder="1" applyAlignment="1">
      <alignment horizontal="center" vertical="center" wrapText="1"/>
    </xf>
    <xf numFmtId="0" fontId="7" fillId="0" borderId="58" xfId="5" applyBorder="1" applyAlignment="1">
      <alignment horizontal="center" vertical="center" wrapText="1"/>
    </xf>
    <xf numFmtId="0" fontId="17" fillId="0" borderId="7" xfId="0" applyFont="1" applyBorder="1" applyAlignment="1">
      <alignment horizontal="left" vertical="center" wrapText="1"/>
    </xf>
    <xf numFmtId="0" fontId="17" fillId="0" borderId="11" xfId="0" applyFont="1" applyBorder="1" applyAlignment="1">
      <alignment horizontal="left" vertical="center" wrapText="1"/>
    </xf>
    <xf numFmtId="0" fontId="17" fillId="0" borderId="12" xfId="0" applyFont="1" applyBorder="1" applyAlignment="1">
      <alignment horizontal="left" vertical="center" wrapText="1"/>
    </xf>
    <xf numFmtId="49" fontId="17" fillId="0" borderId="3" xfId="0" applyNumberFormat="1" applyFont="1" applyBorder="1" applyAlignment="1">
      <alignment horizontal="left" vertical="center" wrapText="1"/>
    </xf>
    <xf numFmtId="0" fontId="11" fillId="0" borderId="17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9" fillId="0" borderId="26" xfId="0" applyFont="1" applyFill="1" applyBorder="1" applyAlignment="1">
      <alignment horizontal="center" vertical="center" wrapText="1"/>
    </xf>
    <xf numFmtId="0" fontId="19" fillId="0" borderId="56" xfId="0" applyFont="1" applyFill="1" applyBorder="1" applyAlignment="1">
      <alignment horizontal="center" vertical="center" wrapText="1"/>
    </xf>
    <xf numFmtId="0" fontId="28" fillId="0" borderId="4" xfId="1" applyFont="1" applyFill="1" applyBorder="1" applyAlignment="1">
      <alignment horizontal="center" vertical="center"/>
    </xf>
    <xf numFmtId="0" fontId="28" fillId="0" borderId="12" xfId="1" applyFont="1" applyFill="1" applyBorder="1" applyAlignment="1">
      <alignment horizontal="center" vertical="center"/>
    </xf>
    <xf numFmtId="0" fontId="28" fillId="0" borderId="3" xfId="1" applyFont="1" applyFill="1" applyBorder="1" applyAlignment="1">
      <alignment horizontal="center" vertical="center"/>
    </xf>
    <xf numFmtId="0" fontId="28" fillId="0" borderId="7" xfId="1" applyFont="1" applyFill="1" applyBorder="1" applyAlignment="1">
      <alignment horizontal="center" vertical="center"/>
    </xf>
    <xf numFmtId="0" fontId="28" fillId="0" borderId="5" xfId="1" applyFont="1" applyFill="1" applyBorder="1" applyAlignment="1">
      <alignment horizontal="center" vertical="center"/>
    </xf>
    <xf numFmtId="0" fontId="4" fillId="0" borderId="0" xfId="1" applyFont="1" applyFill="1" applyBorder="1"/>
    <xf numFmtId="0" fontId="2" fillId="0" borderId="0" xfId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 wrapText="1"/>
    </xf>
    <xf numFmtId="0" fontId="10" fillId="0" borderId="0" xfId="1" applyFill="1" applyBorder="1" applyAlignment="1">
      <alignment vertical="center"/>
    </xf>
  </cellXfs>
  <cellStyles count="6">
    <cellStyle name="Lien hypertexte" xfId="2" builtinId="8"/>
    <cellStyle name="Normal" xfId="0" builtinId="0"/>
    <cellStyle name="Normal 2" xfId="1"/>
    <cellStyle name="Normal 2 2" xfId="4"/>
    <cellStyle name="Normal 3" xfId="3"/>
    <cellStyle name="Normal 4" xfId="5"/>
  </cellStyles>
  <dxfs count="10"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colors>
    <mruColors>
      <color rgb="FFCC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190500</xdr:colOff>
          <xdr:row>3</xdr:row>
          <xdr:rowOff>9525</xdr:rowOff>
        </xdr:from>
        <xdr:to>
          <xdr:col>2</xdr:col>
          <xdr:colOff>762000</xdr:colOff>
          <xdr:row>3</xdr:row>
          <xdr:rowOff>638175</xdr:rowOff>
        </xdr:to>
        <xdr:sp macro="" textlink="">
          <xdr:nvSpPr>
            <xdr:cNvPr id="10243" name="CommandButton1" hidden="1">
              <a:extLst>
                <a:ext uri="{63B3BB69-23CF-44E3-9099-C40C66FF867C}">
                  <a14:compatExt spid="_x0000_s10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1438275</xdr:colOff>
          <xdr:row>3</xdr:row>
          <xdr:rowOff>28575</xdr:rowOff>
        </xdr:from>
        <xdr:to>
          <xdr:col>4</xdr:col>
          <xdr:colOff>371475</xdr:colOff>
          <xdr:row>3</xdr:row>
          <xdr:rowOff>590550</xdr:rowOff>
        </xdr:to>
        <xdr:sp macro="" textlink="">
          <xdr:nvSpPr>
            <xdr:cNvPr id="10244" name="CommandButton2" hidden="1">
              <a:extLst>
                <a:ext uri="{63B3BB69-23CF-44E3-9099-C40C66FF867C}">
                  <a14:compatExt spid="_x0000_s10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104775</xdr:colOff>
          <xdr:row>1</xdr:row>
          <xdr:rowOff>123825</xdr:rowOff>
        </xdr:from>
        <xdr:to>
          <xdr:col>85</xdr:col>
          <xdr:colOff>1409700</xdr:colOff>
          <xdr:row>2</xdr:row>
          <xdr:rowOff>304800</xdr:rowOff>
        </xdr:to>
        <xdr:sp macro="" textlink="">
          <xdr:nvSpPr>
            <xdr:cNvPr id="10245" name="CommandButton3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84</xdr:col>
          <xdr:colOff>85725</xdr:colOff>
          <xdr:row>0</xdr:row>
          <xdr:rowOff>28575</xdr:rowOff>
        </xdr:from>
        <xdr:to>
          <xdr:col>85</xdr:col>
          <xdr:colOff>1085850</xdr:colOff>
          <xdr:row>1</xdr:row>
          <xdr:rowOff>19050</xdr:rowOff>
        </xdr:to>
        <xdr:sp macro="" textlink="">
          <xdr:nvSpPr>
            <xdr:cNvPr id="10247" name="CommandButton4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342900</xdr:colOff>
          <xdr:row>3</xdr:row>
          <xdr:rowOff>876300</xdr:rowOff>
        </xdr:from>
        <xdr:to>
          <xdr:col>4</xdr:col>
          <xdr:colOff>2409825</xdr:colOff>
          <xdr:row>3</xdr:row>
          <xdr:rowOff>1447800</xdr:rowOff>
        </xdr:to>
        <xdr:sp macro="" textlink="">
          <xdr:nvSpPr>
            <xdr:cNvPr id="10248" name="CommandButton5" hidden="1">
              <a:extLst>
                <a:ext uri="{63B3BB69-23CF-44E3-9099-C40C66FF867C}">
                  <a14:compatExt spid="_x0000_s10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266700</xdr:rowOff>
    </xdr:from>
    <xdr:to>
      <xdr:col>3</xdr:col>
      <xdr:colOff>238125</xdr:colOff>
      <xdr:row>0</xdr:row>
      <xdr:rowOff>266700</xdr:rowOff>
    </xdr:to>
    <xdr:pic>
      <xdr:nvPicPr>
        <xdr:cNvPr id="2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266700"/>
          <a:ext cx="14859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123825</xdr:colOff>
      <xdr:row>0</xdr:row>
      <xdr:rowOff>123825</xdr:rowOff>
    </xdr:from>
    <xdr:to>
      <xdr:col>2</xdr:col>
      <xdr:colOff>276225</xdr:colOff>
      <xdr:row>0</xdr:row>
      <xdr:rowOff>762000</xdr:rowOff>
    </xdr:to>
    <xdr:pic>
      <xdr:nvPicPr>
        <xdr:cNvPr id="3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123825"/>
          <a:ext cx="1152525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43</xdr:col>
          <xdr:colOff>85725</xdr:colOff>
          <xdr:row>4</xdr:row>
          <xdr:rowOff>66675</xdr:rowOff>
        </xdr:from>
        <xdr:to>
          <xdr:col>46</xdr:col>
          <xdr:colOff>257175</xdr:colOff>
          <xdr:row>5</xdr:row>
          <xdr:rowOff>133350</xdr:rowOff>
        </xdr:to>
        <xdr:sp macro="" textlink="">
          <xdr:nvSpPr>
            <xdr:cNvPr id="5130" name="frequence" hidden="1">
              <a:extLst>
                <a:ext uri="{63B3BB69-23CF-44E3-9099-C40C66FF867C}">
                  <a14:compatExt spid="_x0000_s51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ffectLst>
              <a:outerShdw dist="35921" dir="2700000" algn="ctr" rotWithShape="0">
                <a:srgbClr val="000000"/>
              </a:outerShdw>
            </a:effectLst>
            <a:extLst>
              <a:ext uri="{91240B29-F687-4F45-9708-019B960494DF}">
                <a14:hiddenLine w="1">
                  <a:noFill/>
                  <a:miter lim="800000"/>
                  <a:headEnd/>
                  <a:tailEnd/>
                </a14:hiddenLine>
              </a:ext>
              <a:ext uri="{53640926-AAD7-44D8-BBD7-CCE9431645EC}">
                <a14:shadowObscured val="1"/>
              </a:ext>
            </a:extLst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447675</xdr:rowOff>
    </xdr:from>
    <xdr:to>
      <xdr:col>0</xdr:col>
      <xdr:colOff>514350</xdr:colOff>
      <xdr:row>0</xdr:row>
      <xdr:rowOff>447675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2875" y="447675"/>
          <a:ext cx="37147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447675</xdr:rowOff>
    </xdr:from>
    <xdr:to>
      <xdr:col>0</xdr:col>
      <xdr:colOff>514350</xdr:colOff>
      <xdr:row>0</xdr:row>
      <xdr:rowOff>447675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2875" y="447675"/>
          <a:ext cx="37147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CJ60"/>
  <sheetViews>
    <sheetView tabSelected="1" view="pageBreakPreview" zoomScale="70" zoomScaleNormal="100" zoomScaleSheetLayoutView="70" workbookViewId="0">
      <pane ySplit="4" topLeftCell="A5" activePane="bottomLeft" state="frozen"/>
      <selection activeCell="AX1" sqref="AX1"/>
      <selection pane="bottomLeft" activeCell="F5" sqref="F5"/>
    </sheetView>
  </sheetViews>
  <sheetFormatPr baseColWidth="10" defaultRowHeight="12.75" outlineLevelRow="1" x14ac:dyDescent="0.2"/>
  <cols>
    <col min="1" max="1" width="5.5703125" customWidth="1"/>
    <col min="2" max="2" width="13.28515625" customWidth="1"/>
    <col min="3" max="3" width="29.42578125" customWidth="1"/>
    <col min="4" max="4" width="12.85546875" customWidth="1"/>
    <col min="5" max="5" width="38" customWidth="1"/>
    <col min="6" max="6" width="17.42578125" customWidth="1"/>
    <col min="7" max="8" width="12.28515625" customWidth="1"/>
    <col min="9" max="9" width="17.42578125" customWidth="1"/>
    <col min="10" max="11" width="12.28515625" customWidth="1"/>
    <col min="12" max="13" width="17.42578125" customWidth="1"/>
    <col min="14" max="14" width="19" customWidth="1"/>
    <col min="15" max="15" width="17.42578125" customWidth="1"/>
    <col min="16" max="17" width="12.140625" customWidth="1"/>
    <col min="18" max="18" width="38" customWidth="1"/>
    <col min="19" max="19" width="19.85546875" customWidth="1"/>
    <col min="20" max="20" width="38" customWidth="1"/>
    <col min="21" max="22" width="30.7109375" customWidth="1"/>
    <col min="23" max="23" width="5.5703125" customWidth="1"/>
    <col min="24" max="24" width="30.7109375" customWidth="1"/>
    <col min="25" max="36" width="33" customWidth="1"/>
    <col min="37" max="37" width="5.5703125" customWidth="1"/>
    <col min="38" max="43" width="16.140625" customWidth="1"/>
    <col min="44" max="45" width="13.28515625" customWidth="1"/>
    <col min="46" max="46" width="15" customWidth="1"/>
    <col min="47" max="49" width="33.5703125" customWidth="1"/>
    <col min="50" max="50" width="17.42578125" customWidth="1"/>
    <col min="51" max="52" width="12" customWidth="1"/>
    <col min="53" max="53" width="18.140625" customWidth="1"/>
    <col min="54" max="55" width="10.140625" customWidth="1"/>
    <col min="56" max="57" width="17.7109375" customWidth="1"/>
    <col min="58" max="58" width="16.7109375" customWidth="1"/>
    <col min="59" max="62" width="10.7109375" customWidth="1"/>
    <col min="63" max="63" width="13.85546875" customWidth="1"/>
    <col min="64" max="64" width="5.5703125" customWidth="1"/>
    <col min="72" max="72" width="20.5703125" customWidth="1"/>
    <col min="73" max="84" width="18.85546875" customWidth="1"/>
    <col min="86" max="86" width="25.140625" customWidth="1"/>
  </cols>
  <sheetData>
    <row r="1" spans="1:88" s="306" customFormat="1" ht="45.75" customHeight="1" x14ac:dyDescent="0.2">
      <c r="A1" s="413" t="s">
        <v>213</v>
      </c>
      <c r="B1" s="418" t="s">
        <v>230</v>
      </c>
      <c r="C1" s="419"/>
      <c r="D1" s="420"/>
      <c r="E1" s="351" t="s">
        <v>209</v>
      </c>
      <c r="F1" s="421" t="s">
        <v>117</v>
      </c>
      <c r="G1" s="422"/>
      <c r="H1" s="422"/>
      <c r="I1" s="422"/>
      <c r="J1" s="422"/>
      <c r="K1" s="422"/>
      <c r="L1" s="422"/>
      <c r="M1" s="422"/>
      <c r="N1" s="422"/>
      <c r="O1" s="422"/>
      <c r="P1" s="422"/>
      <c r="Q1" s="422"/>
      <c r="R1" s="422"/>
      <c r="S1" s="422"/>
      <c r="T1" s="423"/>
      <c r="U1" s="441" t="s">
        <v>138</v>
      </c>
      <c r="V1" s="442"/>
      <c r="W1" s="415" t="s">
        <v>213</v>
      </c>
      <c r="X1" s="351" t="s">
        <v>116</v>
      </c>
      <c r="Y1" s="386" t="s">
        <v>120</v>
      </c>
      <c r="Z1" s="387"/>
      <c r="AA1" s="387"/>
      <c r="AB1" s="387"/>
      <c r="AC1" s="387"/>
      <c r="AD1" s="387"/>
      <c r="AE1" s="387"/>
      <c r="AF1" s="387"/>
      <c r="AG1" s="388"/>
      <c r="AH1" s="364" t="s">
        <v>234</v>
      </c>
      <c r="AI1" s="424" t="s">
        <v>121</v>
      </c>
      <c r="AJ1" s="425"/>
      <c r="AK1" s="415" t="s">
        <v>213</v>
      </c>
      <c r="AL1" s="431" t="s">
        <v>122</v>
      </c>
      <c r="AM1" s="432"/>
      <c r="AN1" s="432"/>
      <c r="AO1" s="432"/>
      <c r="AP1" s="432"/>
      <c r="AQ1" s="432"/>
      <c r="AR1" s="432"/>
      <c r="AS1" s="432"/>
      <c r="AT1" s="432"/>
      <c r="AU1" s="432"/>
      <c r="AV1" s="432"/>
      <c r="AW1" s="433"/>
      <c r="AX1" s="404" t="s">
        <v>203</v>
      </c>
      <c r="AY1" s="405"/>
      <c r="AZ1" s="406"/>
      <c r="BA1" s="427" t="s">
        <v>200</v>
      </c>
      <c r="BB1" s="428"/>
      <c r="BC1" s="428"/>
      <c r="BD1" s="428"/>
      <c r="BE1" s="428"/>
      <c r="BF1" s="428"/>
      <c r="BG1" s="428"/>
      <c r="BH1" s="428"/>
      <c r="BI1" s="428"/>
      <c r="BJ1" s="428"/>
      <c r="BK1" s="429"/>
      <c r="BL1" s="415" t="s">
        <v>213</v>
      </c>
      <c r="BM1" s="427" t="s">
        <v>200</v>
      </c>
      <c r="BN1" s="428"/>
      <c r="BO1" s="428"/>
      <c r="BP1" s="428"/>
      <c r="BQ1" s="428"/>
      <c r="BR1" s="428"/>
      <c r="BS1" s="428"/>
      <c r="BT1" s="428"/>
      <c r="BU1" s="428"/>
      <c r="BV1" s="428"/>
      <c r="BW1" s="428"/>
      <c r="BX1" s="428"/>
      <c r="BY1" s="428"/>
      <c r="BZ1" s="428"/>
      <c r="CA1" s="428"/>
      <c r="CB1" s="428"/>
      <c r="CC1" s="429"/>
      <c r="CD1" s="434" t="s">
        <v>236</v>
      </c>
      <c r="CE1" s="435"/>
      <c r="CF1" s="384" t="s">
        <v>238</v>
      </c>
    </row>
    <row r="2" spans="1:88" s="77" customFormat="1" ht="30.75" customHeight="1" x14ac:dyDescent="0.2">
      <c r="A2" s="413"/>
      <c r="B2" s="345" t="s">
        <v>232</v>
      </c>
      <c r="C2" s="340" t="s">
        <v>123</v>
      </c>
      <c r="D2" s="346" t="s">
        <v>232</v>
      </c>
      <c r="E2" s="352" t="s">
        <v>124</v>
      </c>
      <c r="F2" s="407" t="s">
        <v>129</v>
      </c>
      <c r="G2" s="408"/>
      <c r="H2" s="408"/>
      <c r="I2" s="408"/>
      <c r="J2" s="408"/>
      <c r="K2" s="408"/>
      <c r="L2" s="408"/>
      <c r="M2" s="408"/>
      <c r="N2" s="342" t="s">
        <v>125</v>
      </c>
      <c r="O2" s="408" t="s">
        <v>129</v>
      </c>
      <c r="P2" s="408"/>
      <c r="Q2" s="408"/>
      <c r="R2" s="341" t="s">
        <v>123</v>
      </c>
      <c r="S2" s="342" t="s">
        <v>125</v>
      </c>
      <c r="T2" s="355" t="s">
        <v>126</v>
      </c>
      <c r="U2" s="389" t="s">
        <v>127</v>
      </c>
      <c r="V2" s="391"/>
      <c r="W2" s="415"/>
      <c r="X2" s="352" t="s">
        <v>123</v>
      </c>
      <c r="Y2" s="389" t="s">
        <v>126</v>
      </c>
      <c r="Z2" s="390"/>
      <c r="AA2" s="390"/>
      <c r="AB2" s="390"/>
      <c r="AC2" s="390"/>
      <c r="AD2" s="390"/>
      <c r="AE2" s="390"/>
      <c r="AF2" s="390"/>
      <c r="AG2" s="391"/>
      <c r="AH2" s="352" t="s">
        <v>123</v>
      </c>
      <c r="AI2" s="389" t="s">
        <v>128</v>
      </c>
      <c r="AJ2" s="391"/>
      <c r="AK2" s="415"/>
      <c r="AL2" s="416" t="s">
        <v>231</v>
      </c>
      <c r="AM2" s="417"/>
      <c r="AN2" s="417"/>
      <c r="AO2" s="417"/>
      <c r="AP2" s="417"/>
      <c r="AQ2" s="417"/>
      <c r="AR2" s="380" t="s">
        <v>125</v>
      </c>
      <c r="AS2" s="380"/>
      <c r="AT2" s="380"/>
      <c r="AU2" s="390" t="s">
        <v>126</v>
      </c>
      <c r="AV2" s="390"/>
      <c r="AW2" s="391"/>
      <c r="AX2" s="407" t="s">
        <v>129</v>
      </c>
      <c r="AY2" s="408"/>
      <c r="AZ2" s="409"/>
      <c r="BA2" s="410" t="s">
        <v>125</v>
      </c>
      <c r="BB2" s="411"/>
      <c r="BC2" s="411"/>
      <c r="BD2" s="411"/>
      <c r="BE2" s="411"/>
      <c r="BF2" s="411"/>
      <c r="BG2" s="411"/>
      <c r="BH2" s="411"/>
      <c r="BI2" s="411"/>
      <c r="BJ2" s="411"/>
      <c r="BK2" s="412"/>
      <c r="BL2" s="415"/>
      <c r="BM2" s="410" t="s">
        <v>125</v>
      </c>
      <c r="BN2" s="411"/>
      <c r="BO2" s="411"/>
      <c r="BP2" s="411"/>
      <c r="BQ2" s="411"/>
      <c r="BR2" s="411"/>
      <c r="BS2" s="411"/>
      <c r="BT2" s="411"/>
      <c r="BU2" s="411"/>
      <c r="BV2" s="411"/>
      <c r="BW2" s="411"/>
      <c r="BX2" s="411"/>
      <c r="BY2" s="411"/>
      <c r="BZ2" s="411"/>
      <c r="CA2" s="411"/>
      <c r="CB2" s="411"/>
      <c r="CC2" s="412"/>
      <c r="CD2" s="410" t="s">
        <v>125</v>
      </c>
      <c r="CE2" s="412"/>
      <c r="CF2" s="385"/>
      <c r="CI2"/>
      <c r="CJ2"/>
    </row>
    <row r="3" spans="1:88" s="305" customFormat="1" ht="75.75" customHeight="1" x14ac:dyDescent="0.2">
      <c r="A3" s="413"/>
      <c r="B3" s="347" t="s">
        <v>130</v>
      </c>
      <c r="C3" s="307" t="s">
        <v>132</v>
      </c>
      <c r="D3" s="308" t="s">
        <v>131</v>
      </c>
      <c r="E3" s="353" t="s">
        <v>133</v>
      </c>
      <c r="F3" s="426" t="s">
        <v>207</v>
      </c>
      <c r="G3" s="381"/>
      <c r="H3" s="381"/>
      <c r="I3" s="381" t="s">
        <v>208</v>
      </c>
      <c r="J3" s="381"/>
      <c r="K3" s="381"/>
      <c r="L3" s="381" t="s">
        <v>134</v>
      </c>
      <c r="M3" s="381"/>
      <c r="N3" s="381"/>
      <c r="O3" s="381" t="s">
        <v>135</v>
      </c>
      <c r="P3" s="381"/>
      <c r="Q3" s="343" t="s">
        <v>46</v>
      </c>
      <c r="R3" s="381" t="s">
        <v>136</v>
      </c>
      <c r="S3" s="381"/>
      <c r="T3" s="356" t="s">
        <v>137</v>
      </c>
      <c r="U3" s="382" t="s">
        <v>118</v>
      </c>
      <c r="V3" s="383"/>
      <c r="W3" s="415"/>
      <c r="X3" s="362" t="s">
        <v>119</v>
      </c>
      <c r="Y3" s="400" t="s">
        <v>139</v>
      </c>
      <c r="Z3" s="401"/>
      <c r="AA3" s="401"/>
      <c r="AB3" s="401"/>
      <c r="AC3" s="401"/>
      <c r="AD3" s="401"/>
      <c r="AE3" s="401"/>
      <c r="AF3" s="401"/>
      <c r="AG3" s="363" t="s">
        <v>140</v>
      </c>
      <c r="AH3" s="309" t="s">
        <v>235</v>
      </c>
      <c r="AI3" s="402" t="s">
        <v>141</v>
      </c>
      <c r="AJ3" s="403"/>
      <c r="AK3" s="415"/>
      <c r="AL3" s="310" t="s">
        <v>142</v>
      </c>
      <c r="AM3" s="311" t="s">
        <v>143</v>
      </c>
      <c r="AN3" s="311" t="s">
        <v>197</v>
      </c>
      <c r="AO3" s="311" t="s">
        <v>144</v>
      </c>
      <c r="AP3" s="311" t="s">
        <v>145</v>
      </c>
      <c r="AQ3" s="311" t="s">
        <v>146</v>
      </c>
      <c r="AR3" s="394" t="s">
        <v>151</v>
      </c>
      <c r="AS3" s="394"/>
      <c r="AT3" s="394"/>
      <c r="AU3" s="398" t="s">
        <v>211</v>
      </c>
      <c r="AV3" s="398"/>
      <c r="AW3" s="399"/>
      <c r="AX3" s="395" t="s">
        <v>204</v>
      </c>
      <c r="AY3" s="396"/>
      <c r="AZ3" s="397"/>
      <c r="BA3" s="378" t="s">
        <v>155</v>
      </c>
      <c r="BB3" s="379"/>
      <c r="BC3" s="379"/>
      <c r="BD3" s="379"/>
      <c r="BE3" s="344" t="s">
        <v>154</v>
      </c>
      <c r="BF3" s="392" t="s">
        <v>233</v>
      </c>
      <c r="BG3" s="392"/>
      <c r="BH3" s="392"/>
      <c r="BI3" s="392"/>
      <c r="BJ3" s="392"/>
      <c r="BK3" s="393"/>
      <c r="BL3" s="415"/>
      <c r="BM3" s="430" t="s">
        <v>233</v>
      </c>
      <c r="BN3" s="392"/>
      <c r="BO3" s="392"/>
      <c r="BP3" s="392"/>
      <c r="BQ3" s="392"/>
      <c r="BR3" s="392"/>
      <c r="BS3" s="392"/>
      <c r="BT3" s="392" t="s">
        <v>152</v>
      </c>
      <c r="BU3" s="392"/>
      <c r="BV3" s="312" t="s">
        <v>153</v>
      </c>
      <c r="BW3" s="312" t="s">
        <v>150</v>
      </c>
      <c r="BX3" s="392" t="s">
        <v>147</v>
      </c>
      <c r="BY3" s="392"/>
      <c r="BZ3" s="392" t="s">
        <v>148</v>
      </c>
      <c r="CA3" s="392"/>
      <c r="CB3" s="392" t="s">
        <v>149</v>
      </c>
      <c r="CC3" s="393"/>
      <c r="CD3" s="436" t="s">
        <v>237</v>
      </c>
      <c r="CE3" s="437"/>
      <c r="CF3" s="385"/>
    </row>
    <row r="4" spans="1:88" s="313" customFormat="1" ht="139.5" customHeight="1" thickBot="1" x14ac:dyDescent="0.25">
      <c r="A4" s="414"/>
      <c r="B4" s="348" t="s">
        <v>176</v>
      </c>
      <c r="C4" s="349" t="s">
        <v>156</v>
      </c>
      <c r="D4" s="350" t="s">
        <v>176</v>
      </c>
      <c r="E4" s="354" t="s">
        <v>158</v>
      </c>
      <c r="F4" s="357" t="s">
        <v>159</v>
      </c>
      <c r="G4" s="358" t="s">
        <v>160</v>
      </c>
      <c r="H4" s="358" t="s">
        <v>161</v>
      </c>
      <c r="I4" s="358" t="s">
        <v>157</v>
      </c>
      <c r="J4" s="358" t="s">
        <v>160</v>
      </c>
      <c r="K4" s="358" t="s">
        <v>161</v>
      </c>
      <c r="L4" s="358" t="s">
        <v>162</v>
      </c>
      <c r="M4" s="358" t="s">
        <v>163</v>
      </c>
      <c r="N4" s="359" t="s">
        <v>261</v>
      </c>
      <c r="O4" s="358" t="s">
        <v>164</v>
      </c>
      <c r="P4" s="358" t="s">
        <v>165</v>
      </c>
      <c r="Q4" s="358" t="s">
        <v>166</v>
      </c>
      <c r="R4" s="349" t="s">
        <v>167</v>
      </c>
      <c r="S4" s="359" t="s">
        <v>262</v>
      </c>
      <c r="T4" s="360" t="s">
        <v>168</v>
      </c>
      <c r="U4" s="361" t="s">
        <v>169</v>
      </c>
      <c r="V4" s="360" t="s">
        <v>170</v>
      </c>
      <c r="W4" s="415"/>
      <c r="X4" s="354" t="s">
        <v>171</v>
      </c>
      <c r="Y4" s="361">
        <v>70</v>
      </c>
      <c r="Z4" s="349">
        <v>71</v>
      </c>
      <c r="AA4" s="349">
        <v>72</v>
      </c>
      <c r="AB4" s="349">
        <v>73</v>
      </c>
      <c r="AC4" s="349">
        <v>74</v>
      </c>
      <c r="AD4" s="349">
        <v>75</v>
      </c>
      <c r="AE4" s="349">
        <v>76</v>
      </c>
      <c r="AF4" s="349">
        <v>77</v>
      </c>
      <c r="AG4" s="360" t="s">
        <v>172</v>
      </c>
      <c r="AH4" s="354" t="s">
        <v>173</v>
      </c>
      <c r="AI4" s="361" t="s">
        <v>174</v>
      </c>
      <c r="AJ4" s="360" t="s">
        <v>175</v>
      </c>
      <c r="AK4" s="415"/>
      <c r="AL4" s="365" t="s">
        <v>176</v>
      </c>
      <c r="AM4" s="366" t="s">
        <v>177</v>
      </c>
      <c r="AN4" s="366" t="s">
        <v>198</v>
      </c>
      <c r="AO4" s="366" t="s">
        <v>199</v>
      </c>
      <c r="AP4" s="366" t="s">
        <v>177</v>
      </c>
      <c r="AQ4" s="366" t="s">
        <v>176</v>
      </c>
      <c r="AR4" s="367" t="s">
        <v>254</v>
      </c>
      <c r="AS4" s="367" t="s">
        <v>255</v>
      </c>
      <c r="AT4" s="367" t="s">
        <v>256</v>
      </c>
      <c r="AU4" s="349" t="s">
        <v>178</v>
      </c>
      <c r="AV4" s="349" t="s">
        <v>179</v>
      </c>
      <c r="AW4" s="360" t="s">
        <v>180</v>
      </c>
      <c r="AX4" s="357" t="s">
        <v>157</v>
      </c>
      <c r="AY4" s="358" t="s">
        <v>205</v>
      </c>
      <c r="AZ4" s="368" t="s">
        <v>206</v>
      </c>
      <c r="BA4" s="369" t="s">
        <v>263</v>
      </c>
      <c r="BB4" s="438" t="s">
        <v>264</v>
      </c>
      <c r="BC4" s="438"/>
      <c r="BD4" s="359" t="s">
        <v>267</v>
      </c>
      <c r="BE4" s="367" t="s">
        <v>265</v>
      </c>
      <c r="BF4" s="367" t="s">
        <v>266</v>
      </c>
      <c r="BG4" s="440" t="s">
        <v>257</v>
      </c>
      <c r="BH4" s="440"/>
      <c r="BI4" s="440"/>
      <c r="BJ4" s="440"/>
      <c r="BK4" s="370" t="s">
        <v>268</v>
      </c>
      <c r="BL4" s="415"/>
      <c r="BM4" s="439" t="s">
        <v>258</v>
      </c>
      <c r="BN4" s="440"/>
      <c r="BO4" s="440"/>
      <c r="BP4" s="440" t="s">
        <v>259</v>
      </c>
      <c r="BQ4" s="440"/>
      <c r="BR4" s="440"/>
      <c r="BS4" s="440"/>
      <c r="BT4" s="367" t="s">
        <v>274</v>
      </c>
      <c r="BU4" s="367" t="s">
        <v>273</v>
      </c>
      <c r="BV4" s="367" t="s">
        <v>260</v>
      </c>
      <c r="BW4" s="367" t="s">
        <v>272</v>
      </c>
      <c r="BX4" s="367" t="s">
        <v>271</v>
      </c>
      <c r="BY4" s="367" t="s">
        <v>275</v>
      </c>
      <c r="BZ4" s="367" t="s">
        <v>276</v>
      </c>
      <c r="CA4" s="367" t="s">
        <v>277</v>
      </c>
      <c r="CB4" s="367" t="s">
        <v>278</v>
      </c>
      <c r="CC4" s="370" t="s">
        <v>279</v>
      </c>
      <c r="CD4" s="369" t="s">
        <v>269</v>
      </c>
      <c r="CE4" s="371" t="s">
        <v>270</v>
      </c>
      <c r="CF4" s="372" t="s">
        <v>280</v>
      </c>
      <c r="CH4" s="373" t="s">
        <v>282</v>
      </c>
    </row>
    <row r="5" spans="1:88" s="323" customFormat="1" ht="50.25" customHeight="1" outlineLevel="1" x14ac:dyDescent="0.2">
      <c r="A5" s="314">
        <v>50</v>
      </c>
      <c r="B5" s="331">
        <v>710</v>
      </c>
      <c r="C5" s="331">
        <v>67109</v>
      </c>
      <c r="D5" s="331">
        <v>480</v>
      </c>
      <c r="E5" s="331">
        <v>22751041</v>
      </c>
      <c r="F5" s="332"/>
      <c r="G5" s="332">
        <v>4.5</v>
      </c>
      <c r="H5" s="332">
        <v>0.5</v>
      </c>
      <c r="I5" s="332">
        <v>6</v>
      </c>
      <c r="J5" s="332">
        <v>6.8</v>
      </c>
      <c r="K5" s="332">
        <v>0</v>
      </c>
      <c r="L5" s="332">
        <v>1.8</v>
      </c>
      <c r="M5" s="332">
        <v>0.5</v>
      </c>
      <c r="N5" s="331">
        <v>10</v>
      </c>
      <c r="O5" s="332">
        <v>0</v>
      </c>
      <c r="P5" s="332">
        <v>2.6</v>
      </c>
      <c r="Q5" s="332">
        <v>11.25</v>
      </c>
      <c r="R5" s="331">
        <v>39832</v>
      </c>
      <c r="S5" s="331">
        <v>1</v>
      </c>
      <c r="T5" s="331">
        <v>13926614</v>
      </c>
      <c r="U5" s="331">
        <v>25705740</v>
      </c>
      <c r="V5" s="331">
        <v>6756721</v>
      </c>
      <c r="W5" s="333">
        <v>50</v>
      </c>
      <c r="X5" s="331">
        <v>787</v>
      </c>
      <c r="Y5" s="331">
        <v>2310700</v>
      </c>
      <c r="Z5" s="331">
        <v>14042653</v>
      </c>
      <c r="AA5" s="331">
        <v>0</v>
      </c>
      <c r="AB5" s="331">
        <v>9550125</v>
      </c>
      <c r="AC5" s="331">
        <v>0</v>
      </c>
      <c r="AD5" s="331">
        <v>28471641</v>
      </c>
      <c r="AE5" s="331">
        <v>16467575</v>
      </c>
      <c r="AF5" s="331">
        <v>0</v>
      </c>
      <c r="AG5" s="331">
        <v>11584409</v>
      </c>
      <c r="AH5" s="331">
        <v>11427</v>
      </c>
      <c r="AI5" s="331">
        <v>9720784</v>
      </c>
      <c r="AJ5" s="331">
        <v>153430181</v>
      </c>
      <c r="AK5" s="333">
        <v>50</v>
      </c>
      <c r="AL5" s="331">
        <v>240</v>
      </c>
      <c r="AM5" s="331">
        <v>620</v>
      </c>
      <c r="AN5" s="331">
        <v>0</v>
      </c>
      <c r="AO5" s="331">
        <v>690</v>
      </c>
      <c r="AP5" s="331">
        <v>190</v>
      </c>
      <c r="AQ5" s="331">
        <v>900</v>
      </c>
      <c r="AR5" s="334">
        <v>10</v>
      </c>
      <c r="AS5" s="331">
        <v>0</v>
      </c>
      <c r="AT5" s="331">
        <v>3</v>
      </c>
      <c r="AU5" s="331">
        <v>23940669</v>
      </c>
      <c r="AV5" s="331">
        <v>11904310</v>
      </c>
      <c r="AW5" s="331">
        <v>29919083</v>
      </c>
      <c r="AX5" s="332">
        <v>4.75</v>
      </c>
      <c r="AY5" s="332">
        <v>4.5</v>
      </c>
      <c r="AZ5" s="332">
        <v>0.2</v>
      </c>
      <c r="BA5" s="335">
        <v>19</v>
      </c>
      <c r="BB5" s="336">
        <v>3</v>
      </c>
      <c r="BC5" s="337">
        <v>1</v>
      </c>
      <c r="BD5" s="334">
        <v>17</v>
      </c>
      <c r="BE5" s="331">
        <v>7</v>
      </c>
      <c r="BF5" s="335">
        <v>10</v>
      </c>
      <c r="BG5" s="336">
        <v>1</v>
      </c>
      <c r="BH5" s="331">
        <v>2</v>
      </c>
      <c r="BI5" s="331">
        <v>3</v>
      </c>
      <c r="BJ5" s="338">
        <v>0</v>
      </c>
      <c r="BK5" s="339">
        <v>1</v>
      </c>
      <c r="BL5" s="333">
        <v>50</v>
      </c>
      <c r="BM5" s="336">
        <v>2</v>
      </c>
      <c r="BN5" s="339">
        <v>0</v>
      </c>
      <c r="BO5" s="337">
        <v>0</v>
      </c>
      <c r="BP5" s="336">
        <v>1</v>
      </c>
      <c r="BQ5" s="331">
        <v>4</v>
      </c>
      <c r="BR5" s="331">
        <v>1</v>
      </c>
      <c r="BS5" s="338">
        <v>0</v>
      </c>
      <c r="BT5" s="331">
        <v>2</v>
      </c>
      <c r="BU5" s="331">
        <v>9</v>
      </c>
      <c r="BV5" s="331">
        <v>1</v>
      </c>
      <c r="BW5" s="331">
        <v>2</v>
      </c>
      <c r="BX5" s="331">
        <v>1</v>
      </c>
      <c r="BY5" s="331">
        <v>1</v>
      </c>
      <c r="BZ5" s="331">
        <v>2</v>
      </c>
      <c r="CA5" s="331">
        <v>5</v>
      </c>
      <c r="CB5" s="331">
        <v>3</v>
      </c>
      <c r="CC5" s="331">
        <v>15</v>
      </c>
      <c r="CD5" s="331">
        <v>1</v>
      </c>
      <c r="CE5" s="331">
        <v>3</v>
      </c>
      <c r="CF5" s="332">
        <v>3</v>
      </c>
      <c r="CH5" s="374" t="s">
        <v>125</v>
      </c>
    </row>
    <row r="6" spans="1:88" s="323" customFormat="1" ht="50.25" customHeight="1" outlineLevel="1" x14ac:dyDescent="0.2">
      <c r="A6" s="314">
        <v>51</v>
      </c>
      <c r="B6" s="315"/>
      <c r="C6" s="315"/>
      <c r="D6" s="315"/>
      <c r="E6" s="315"/>
      <c r="F6" s="316"/>
      <c r="G6" s="316"/>
      <c r="H6" s="316"/>
      <c r="I6" s="316"/>
      <c r="J6" s="316"/>
      <c r="K6" s="316"/>
      <c r="L6" s="316"/>
      <c r="M6" s="316"/>
      <c r="N6" s="315"/>
      <c r="O6" s="316"/>
      <c r="P6" s="316"/>
      <c r="Q6" s="316"/>
      <c r="R6" s="315"/>
      <c r="S6" s="315"/>
      <c r="T6" s="315"/>
      <c r="U6" s="315"/>
      <c r="V6" s="315"/>
      <c r="W6" s="314">
        <v>51</v>
      </c>
      <c r="X6" s="315"/>
      <c r="Y6" s="315"/>
      <c r="Z6" s="315"/>
      <c r="AA6" s="315"/>
      <c r="AB6" s="315"/>
      <c r="AC6" s="315"/>
      <c r="AD6" s="315"/>
      <c r="AE6" s="315"/>
      <c r="AF6" s="324"/>
      <c r="AG6" s="315"/>
      <c r="AH6" s="315"/>
      <c r="AI6" s="315"/>
      <c r="AJ6" s="315"/>
      <c r="AK6" s="314">
        <v>51</v>
      </c>
      <c r="AL6" s="315"/>
      <c r="AM6" s="315"/>
      <c r="AN6" s="315"/>
      <c r="AO6" s="315"/>
      <c r="AP6" s="315"/>
      <c r="AQ6" s="315"/>
      <c r="AR6" s="317"/>
      <c r="AS6" s="315"/>
      <c r="AT6" s="315"/>
      <c r="AU6" s="315"/>
      <c r="AV6" s="315"/>
      <c r="AW6" s="315"/>
      <c r="AX6" s="316"/>
      <c r="AY6" s="315"/>
      <c r="AZ6" s="315"/>
      <c r="BA6" s="318"/>
      <c r="BB6" s="319"/>
      <c r="BC6" s="320"/>
      <c r="BD6" s="317"/>
      <c r="BE6" s="315"/>
      <c r="BF6" s="318"/>
      <c r="BG6" s="319"/>
      <c r="BH6" s="324"/>
      <c r="BI6" s="315"/>
      <c r="BJ6" s="321"/>
      <c r="BK6" s="322"/>
      <c r="BL6" s="314">
        <v>51</v>
      </c>
      <c r="BM6" s="319"/>
      <c r="BN6" s="322"/>
      <c r="BO6" s="320"/>
      <c r="BP6" s="319"/>
      <c r="BQ6" s="315"/>
      <c r="BR6" s="324"/>
      <c r="BS6" s="325"/>
      <c r="BT6" s="315"/>
      <c r="BU6" s="315"/>
      <c r="BV6" s="315"/>
      <c r="BW6" s="315"/>
      <c r="BX6" s="315"/>
      <c r="BY6" s="315"/>
      <c r="BZ6" s="315"/>
      <c r="CA6" s="315"/>
      <c r="CB6" s="315"/>
      <c r="CC6" s="315"/>
      <c r="CD6" s="315"/>
      <c r="CE6" s="324"/>
      <c r="CF6" s="315"/>
      <c r="CH6" s="375" t="s">
        <v>129</v>
      </c>
    </row>
    <row r="7" spans="1:88" s="323" customFormat="1" ht="50.25" customHeight="1" outlineLevel="1" x14ac:dyDescent="0.2">
      <c r="A7" s="314">
        <v>52</v>
      </c>
      <c r="B7" s="315"/>
      <c r="C7" s="315"/>
      <c r="D7" s="315"/>
      <c r="E7" s="315"/>
      <c r="F7" s="316"/>
      <c r="G7" s="316"/>
      <c r="H7" s="316"/>
      <c r="I7" s="316"/>
      <c r="J7" s="316"/>
      <c r="K7" s="316"/>
      <c r="L7" s="316"/>
      <c r="M7" s="316"/>
      <c r="N7" s="315"/>
      <c r="O7" s="316"/>
      <c r="P7" s="316"/>
      <c r="Q7" s="316"/>
      <c r="R7" s="315"/>
      <c r="S7" s="315"/>
      <c r="T7" s="315"/>
      <c r="U7" s="315"/>
      <c r="V7" s="315"/>
      <c r="W7" s="314">
        <v>52</v>
      </c>
      <c r="X7" s="315"/>
      <c r="Y7" s="315"/>
      <c r="Z7" s="315"/>
      <c r="AA7" s="315"/>
      <c r="AB7" s="315"/>
      <c r="AC7" s="315"/>
      <c r="AD7" s="315"/>
      <c r="AE7" s="315"/>
      <c r="AF7" s="324"/>
      <c r="AG7" s="315"/>
      <c r="AH7" s="315"/>
      <c r="AI7" s="315"/>
      <c r="AJ7" s="315"/>
      <c r="AK7" s="314">
        <v>52</v>
      </c>
      <c r="AL7" s="315"/>
      <c r="AM7" s="315"/>
      <c r="AN7" s="315"/>
      <c r="AO7" s="315"/>
      <c r="AP7" s="315"/>
      <c r="AQ7" s="315"/>
      <c r="AR7" s="317"/>
      <c r="AS7" s="315"/>
      <c r="AT7" s="315"/>
      <c r="AU7" s="315"/>
      <c r="AV7" s="315"/>
      <c r="AW7" s="315"/>
      <c r="AX7" s="316"/>
      <c r="AY7" s="315"/>
      <c r="AZ7" s="315"/>
      <c r="BA7" s="318"/>
      <c r="BB7" s="319"/>
      <c r="BC7" s="320"/>
      <c r="BD7" s="317"/>
      <c r="BE7" s="315"/>
      <c r="BF7" s="318"/>
      <c r="BG7" s="319"/>
      <c r="BH7" s="324"/>
      <c r="BI7" s="315"/>
      <c r="BJ7" s="321"/>
      <c r="BK7" s="322"/>
      <c r="BL7" s="314">
        <v>52</v>
      </c>
      <c r="BM7" s="319"/>
      <c r="BN7" s="322"/>
      <c r="BO7" s="320"/>
      <c r="BP7" s="319"/>
      <c r="BQ7" s="315"/>
      <c r="BR7" s="324"/>
      <c r="BS7" s="325"/>
      <c r="BT7" s="315"/>
      <c r="BU7" s="315"/>
      <c r="BV7" s="315"/>
      <c r="BW7" s="315"/>
      <c r="BX7" s="315"/>
      <c r="BY7" s="315"/>
      <c r="BZ7" s="315"/>
      <c r="CA7" s="315"/>
      <c r="CB7" s="315"/>
      <c r="CC7" s="315"/>
      <c r="CD7" s="315"/>
      <c r="CE7" s="324"/>
      <c r="CF7" s="315"/>
      <c r="CH7" s="376" t="s">
        <v>281</v>
      </c>
    </row>
    <row r="8" spans="1:88" s="323" customFormat="1" ht="50.25" customHeight="1" outlineLevel="1" x14ac:dyDescent="0.2">
      <c r="A8" s="314">
        <v>1</v>
      </c>
      <c r="B8" s="315"/>
      <c r="C8" s="315"/>
      <c r="D8" s="315"/>
      <c r="E8" s="315"/>
      <c r="F8" s="316"/>
      <c r="G8" s="316"/>
      <c r="H8" s="316"/>
      <c r="I8" s="316"/>
      <c r="J8" s="316"/>
      <c r="K8" s="316"/>
      <c r="L8" s="316"/>
      <c r="M8" s="316"/>
      <c r="N8" s="315"/>
      <c r="O8" s="316"/>
      <c r="P8" s="316"/>
      <c r="Q8" s="316"/>
      <c r="R8" s="315"/>
      <c r="S8" s="315"/>
      <c r="T8" s="315"/>
      <c r="U8" s="315"/>
      <c r="V8" s="315"/>
      <c r="W8" s="314">
        <v>1</v>
      </c>
      <c r="X8" s="315"/>
      <c r="Y8" s="315"/>
      <c r="Z8" s="315"/>
      <c r="AA8" s="315"/>
      <c r="AB8" s="315"/>
      <c r="AC8" s="315"/>
      <c r="AD8" s="315"/>
      <c r="AE8" s="315"/>
      <c r="AF8" s="315"/>
      <c r="AG8" s="315"/>
      <c r="AH8" s="315"/>
      <c r="AI8" s="315"/>
      <c r="AJ8" s="315"/>
      <c r="AK8" s="314">
        <v>1</v>
      </c>
      <c r="AL8" s="315"/>
      <c r="AM8" s="315"/>
      <c r="AN8" s="315"/>
      <c r="AO8" s="315"/>
      <c r="AP8" s="315"/>
      <c r="AQ8" s="315"/>
      <c r="AR8" s="317"/>
      <c r="AS8" s="315"/>
      <c r="AT8" s="315"/>
      <c r="AU8" s="315"/>
      <c r="AV8" s="315"/>
      <c r="AW8" s="315"/>
      <c r="AX8" s="316"/>
      <c r="AY8" s="315"/>
      <c r="AZ8" s="315"/>
      <c r="BA8" s="318"/>
      <c r="BB8" s="319"/>
      <c r="BC8" s="320"/>
      <c r="BD8" s="317"/>
      <c r="BE8" s="315"/>
      <c r="BF8" s="318"/>
      <c r="BG8" s="319"/>
      <c r="BH8" s="324"/>
      <c r="BI8" s="315"/>
      <c r="BJ8" s="321"/>
      <c r="BK8" s="322"/>
      <c r="BL8" s="314">
        <v>1</v>
      </c>
      <c r="BM8" s="319"/>
      <c r="BN8" s="322"/>
      <c r="BO8" s="320"/>
      <c r="BP8" s="319"/>
      <c r="BQ8" s="315"/>
      <c r="BR8" s="324"/>
      <c r="BS8" s="325"/>
      <c r="BT8" s="315"/>
      <c r="BU8" s="315"/>
      <c r="BV8" s="315"/>
      <c r="BW8" s="315"/>
      <c r="BX8" s="315"/>
      <c r="BY8" s="315"/>
      <c r="BZ8" s="315"/>
      <c r="CA8" s="315"/>
      <c r="CB8" s="315"/>
      <c r="CC8" s="315"/>
      <c r="CD8" s="315"/>
      <c r="CE8" s="324"/>
      <c r="CF8" s="315"/>
      <c r="CH8" s="377" t="s">
        <v>232</v>
      </c>
    </row>
    <row r="9" spans="1:88" s="323" customFormat="1" ht="50.25" customHeight="1" outlineLevel="1" x14ac:dyDescent="0.2">
      <c r="A9" s="314">
        <v>2</v>
      </c>
      <c r="B9" s="315"/>
      <c r="C9" s="315"/>
      <c r="D9" s="315"/>
      <c r="E9" s="315"/>
      <c r="F9" s="316"/>
      <c r="G9" s="316"/>
      <c r="H9" s="316"/>
      <c r="I9" s="316"/>
      <c r="J9" s="316"/>
      <c r="K9" s="316"/>
      <c r="L9" s="316"/>
      <c r="M9" s="316"/>
      <c r="N9" s="315"/>
      <c r="O9" s="316"/>
      <c r="P9" s="316"/>
      <c r="Q9" s="316"/>
      <c r="R9" s="315"/>
      <c r="S9" s="315"/>
      <c r="T9" s="315"/>
      <c r="U9" s="315"/>
      <c r="V9" s="315"/>
      <c r="W9" s="314">
        <v>2</v>
      </c>
      <c r="X9" s="315"/>
      <c r="Y9" s="315"/>
      <c r="Z9" s="315"/>
      <c r="AA9" s="315"/>
      <c r="AB9" s="315"/>
      <c r="AC9" s="315"/>
      <c r="AD9" s="315"/>
      <c r="AE9" s="315"/>
      <c r="AF9" s="315"/>
      <c r="AG9" s="315"/>
      <c r="AH9" s="315"/>
      <c r="AI9" s="315"/>
      <c r="AJ9" s="315"/>
      <c r="AK9" s="314">
        <v>2</v>
      </c>
      <c r="AL9" s="315"/>
      <c r="AM9" s="315"/>
      <c r="AN9" s="315"/>
      <c r="AO9" s="315"/>
      <c r="AP9" s="315"/>
      <c r="AQ9" s="315"/>
      <c r="AR9" s="317"/>
      <c r="AS9" s="315"/>
      <c r="AT9" s="315"/>
      <c r="AU9" s="315"/>
      <c r="AV9" s="315"/>
      <c r="AW9" s="315"/>
      <c r="AX9" s="316"/>
      <c r="AY9" s="315"/>
      <c r="AZ9" s="315"/>
      <c r="BA9" s="318"/>
      <c r="BB9" s="319"/>
      <c r="BC9" s="320"/>
      <c r="BD9" s="317"/>
      <c r="BE9" s="315"/>
      <c r="BF9" s="318"/>
      <c r="BG9" s="319"/>
      <c r="BH9" s="324"/>
      <c r="BI9" s="315"/>
      <c r="BJ9" s="321"/>
      <c r="BK9" s="322"/>
      <c r="BL9" s="314">
        <v>2</v>
      </c>
      <c r="BM9" s="319"/>
      <c r="BN9" s="322"/>
      <c r="BO9" s="320"/>
      <c r="BP9" s="319"/>
      <c r="BQ9" s="315"/>
      <c r="BR9" s="324"/>
      <c r="BS9" s="325"/>
      <c r="BT9" s="315"/>
      <c r="BU9" s="315"/>
      <c r="BV9" s="315"/>
      <c r="BW9" s="315"/>
      <c r="BX9" s="315"/>
      <c r="BY9" s="315"/>
      <c r="BZ9" s="315"/>
      <c r="CA9" s="315"/>
      <c r="CB9" s="315"/>
      <c r="CC9" s="315"/>
      <c r="CD9" s="315"/>
      <c r="CE9" s="324"/>
      <c r="CF9" s="315"/>
    </row>
    <row r="10" spans="1:88" s="323" customFormat="1" ht="50.25" customHeight="1" outlineLevel="1" x14ac:dyDescent="0.2">
      <c r="A10" s="314">
        <v>3</v>
      </c>
      <c r="B10" s="315"/>
      <c r="C10" s="315"/>
      <c r="D10" s="315"/>
      <c r="E10" s="315"/>
      <c r="F10" s="316"/>
      <c r="G10" s="316"/>
      <c r="H10" s="316"/>
      <c r="I10" s="316"/>
      <c r="J10" s="316"/>
      <c r="K10" s="316"/>
      <c r="L10" s="316"/>
      <c r="M10" s="316"/>
      <c r="N10" s="315"/>
      <c r="O10" s="316"/>
      <c r="P10" s="316"/>
      <c r="Q10" s="316"/>
      <c r="R10" s="315"/>
      <c r="S10" s="315"/>
      <c r="T10" s="315"/>
      <c r="U10" s="315"/>
      <c r="V10" s="315"/>
      <c r="W10" s="314">
        <v>3</v>
      </c>
      <c r="X10" s="315"/>
      <c r="Y10" s="315"/>
      <c r="Z10" s="315"/>
      <c r="AA10" s="315"/>
      <c r="AB10" s="315"/>
      <c r="AC10" s="315"/>
      <c r="AD10" s="315"/>
      <c r="AE10" s="315"/>
      <c r="AF10" s="315"/>
      <c r="AG10" s="315"/>
      <c r="AH10" s="315"/>
      <c r="AI10" s="315"/>
      <c r="AJ10" s="315"/>
      <c r="AK10" s="314">
        <v>3</v>
      </c>
      <c r="AL10" s="315"/>
      <c r="AM10" s="315"/>
      <c r="AN10" s="315"/>
      <c r="AO10" s="315"/>
      <c r="AP10" s="315"/>
      <c r="AQ10" s="315"/>
      <c r="AR10" s="317"/>
      <c r="AS10" s="315"/>
      <c r="AT10" s="315"/>
      <c r="AU10" s="315"/>
      <c r="AV10" s="315"/>
      <c r="AW10" s="315"/>
      <c r="AX10" s="316"/>
      <c r="AY10" s="315"/>
      <c r="AZ10" s="315"/>
      <c r="BA10" s="318"/>
      <c r="BB10" s="319"/>
      <c r="BC10" s="320"/>
      <c r="BD10" s="317"/>
      <c r="BE10" s="315"/>
      <c r="BF10" s="318"/>
      <c r="BG10" s="319"/>
      <c r="BH10" s="324"/>
      <c r="BI10" s="315"/>
      <c r="BJ10" s="321"/>
      <c r="BK10" s="322"/>
      <c r="BL10" s="314">
        <v>3</v>
      </c>
      <c r="BM10" s="319"/>
      <c r="BN10" s="322"/>
      <c r="BO10" s="320"/>
      <c r="BP10" s="319"/>
      <c r="BQ10" s="315"/>
      <c r="BR10" s="324"/>
      <c r="BS10" s="325"/>
      <c r="BT10" s="315"/>
      <c r="BU10" s="315"/>
      <c r="BV10" s="315"/>
      <c r="BW10" s="315"/>
      <c r="BX10" s="315"/>
      <c r="BY10" s="315"/>
      <c r="BZ10" s="315"/>
      <c r="CA10" s="315"/>
      <c r="CB10" s="315"/>
      <c r="CC10" s="315"/>
      <c r="CD10" s="315"/>
      <c r="CE10" s="324"/>
      <c r="CF10" s="315"/>
    </row>
    <row r="11" spans="1:88" s="323" customFormat="1" ht="50.25" customHeight="1" outlineLevel="1" x14ac:dyDescent="0.2">
      <c r="A11" s="314">
        <v>4</v>
      </c>
      <c r="B11" s="315"/>
      <c r="C11" s="315"/>
      <c r="D11" s="315"/>
      <c r="E11" s="315"/>
      <c r="F11" s="316"/>
      <c r="G11" s="316"/>
      <c r="H11" s="316"/>
      <c r="I11" s="316"/>
      <c r="J11" s="316"/>
      <c r="K11" s="316"/>
      <c r="L11" s="316"/>
      <c r="M11" s="316"/>
      <c r="N11" s="315"/>
      <c r="O11" s="316"/>
      <c r="P11" s="316"/>
      <c r="Q11" s="316"/>
      <c r="R11" s="315"/>
      <c r="S11" s="315"/>
      <c r="T11" s="315"/>
      <c r="U11" s="315"/>
      <c r="V11" s="315"/>
      <c r="W11" s="314">
        <v>4</v>
      </c>
      <c r="X11" s="315"/>
      <c r="Y11" s="315"/>
      <c r="Z11" s="315"/>
      <c r="AA11" s="315"/>
      <c r="AB11" s="315"/>
      <c r="AC11" s="315"/>
      <c r="AD11" s="315"/>
      <c r="AE11" s="315"/>
      <c r="AF11" s="315"/>
      <c r="AG11" s="315"/>
      <c r="AH11" s="315"/>
      <c r="AI11" s="315"/>
      <c r="AJ11" s="315"/>
      <c r="AK11" s="314">
        <v>4</v>
      </c>
      <c r="AL11" s="315"/>
      <c r="AM11" s="315"/>
      <c r="AN11" s="315"/>
      <c r="AO11" s="315"/>
      <c r="AP11" s="315"/>
      <c r="AQ11" s="315"/>
      <c r="AR11" s="317"/>
      <c r="AS11" s="315"/>
      <c r="AT11" s="315"/>
      <c r="AU11" s="315"/>
      <c r="AV11" s="315"/>
      <c r="AW11" s="315"/>
      <c r="AX11" s="316"/>
      <c r="AY11" s="315"/>
      <c r="AZ11" s="315"/>
      <c r="BA11" s="318"/>
      <c r="BB11" s="319"/>
      <c r="BC11" s="320"/>
      <c r="BD11" s="317"/>
      <c r="BE11" s="315"/>
      <c r="BF11" s="318"/>
      <c r="BG11" s="319"/>
      <c r="BH11" s="324"/>
      <c r="BI11" s="315"/>
      <c r="BJ11" s="321"/>
      <c r="BK11" s="322"/>
      <c r="BL11" s="314">
        <v>4</v>
      </c>
      <c r="BM11" s="319"/>
      <c r="BN11" s="322"/>
      <c r="BO11" s="320"/>
      <c r="BP11" s="319"/>
      <c r="BQ11" s="315"/>
      <c r="BR11" s="324"/>
      <c r="BS11" s="325"/>
      <c r="BT11" s="315"/>
      <c r="BU11" s="315"/>
      <c r="BV11" s="315"/>
      <c r="BW11" s="315"/>
      <c r="BX11" s="315"/>
      <c r="BY11" s="315"/>
      <c r="BZ11" s="315"/>
      <c r="CA11" s="315"/>
      <c r="CB11" s="315"/>
      <c r="CC11" s="315"/>
      <c r="CD11" s="315"/>
      <c r="CE11" s="324"/>
      <c r="CF11" s="315"/>
    </row>
    <row r="12" spans="1:88" s="323" customFormat="1" ht="50.25" customHeight="1" outlineLevel="1" x14ac:dyDescent="0.2">
      <c r="A12" s="314">
        <v>5</v>
      </c>
      <c r="B12" s="315"/>
      <c r="C12" s="315"/>
      <c r="D12" s="315"/>
      <c r="E12" s="315"/>
      <c r="F12" s="316"/>
      <c r="G12" s="316"/>
      <c r="H12" s="316"/>
      <c r="I12" s="316"/>
      <c r="J12" s="316"/>
      <c r="K12" s="316"/>
      <c r="L12" s="316"/>
      <c r="M12" s="316"/>
      <c r="N12" s="315"/>
      <c r="O12" s="316"/>
      <c r="P12" s="316"/>
      <c r="Q12" s="316"/>
      <c r="R12" s="315"/>
      <c r="S12" s="315"/>
      <c r="T12" s="315"/>
      <c r="U12" s="315"/>
      <c r="V12" s="315"/>
      <c r="W12" s="314">
        <v>5</v>
      </c>
      <c r="X12" s="315"/>
      <c r="Y12" s="315"/>
      <c r="Z12" s="315"/>
      <c r="AA12" s="315"/>
      <c r="AB12" s="315"/>
      <c r="AC12" s="315"/>
      <c r="AD12" s="315"/>
      <c r="AE12" s="315"/>
      <c r="AF12" s="315"/>
      <c r="AG12" s="315"/>
      <c r="AH12" s="315"/>
      <c r="AI12" s="315"/>
      <c r="AJ12" s="315"/>
      <c r="AK12" s="314">
        <v>5</v>
      </c>
      <c r="AL12" s="315"/>
      <c r="AM12" s="315"/>
      <c r="AN12" s="315"/>
      <c r="AO12" s="315"/>
      <c r="AP12" s="315"/>
      <c r="AQ12" s="315"/>
      <c r="AR12" s="317"/>
      <c r="AS12" s="315"/>
      <c r="AT12" s="315"/>
      <c r="AU12" s="315"/>
      <c r="AV12" s="315"/>
      <c r="AW12" s="315"/>
      <c r="AX12" s="316"/>
      <c r="AY12" s="315"/>
      <c r="AZ12" s="315"/>
      <c r="BA12" s="318"/>
      <c r="BB12" s="319"/>
      <c r="BC12" s="320"/>
      <c r="BD12" s="317"/>
      <c r="BE12" s="315"/>
      <c r="BF12" s="318"/>
      <c r="BG12" s="319"/>
      <c r="BH12" s="324"/>
      <c r="BI12" s="315"/>
      <c r="BJ12" s="321"/>
      <c r="BK12" s="322"/>
      <c r="BL12" s="314">
        <v>5</v>
      </c>
      <c r="BM12" s="319"/>
      <c r="BN12" s="322"/>
      <c r="BO12" s="320"/>
      <c r="BP12" s="319"/>
      <c r="BQ12" s="315"/>
      <c r="BR12" s="324"/>
      <c r="BS12" s="325"/>
      <c r="BT12" s="315"/>
      <c r="BU12" s="315"/>
      <c r="BV12" s="315"/>
      <c r="BW12" s="315"/>
      <c r="BX12" s="315"/>
      <c r="BY12" s="315"/>
      <c r="BZ12" s="315"/>
      <c r="CA12" s="315"/>
      <c r="CB12" s="315"/>
      <c r="CC12" s="315"/>
      <c r="CD12" s="315"/>
      <c r="CE12" s="324"/>
      <c r="CF12" s="315"/>
    </row>
    <row r="13" spans="1:88" s="323" customFormat="1" ht="50.25" customHeight="1" outlineLevel="1" x14ac:dyDescent="0.2">
      <c r="A13" s="314">
        <v>6</v>
      </c>
      <c r="B13" s="315"/>
      <c r="C13" s="315"/>
      <c r="D13" s="315"/>
      <c r="E13" s="315"/>
      <c r="F13" s="316"/>
      <c r="G13" s="316"/>
      <c r="H13" s="316"/>
      <c r="I13" s="316"/>
      <c r="J13" s="316"/>
      <c r="K13" s="316"/>
      <c r="L13" s="316"/>
      <c r="M13" s="316"/>
      <c r="N13" s="315"/>
      <c r="O13" s="316"/>
      <c r="P13" s="316"/>
      <c r="Q13" s="316"/>
      <c r="R13" s="315"/>
      <c r="S13" s="315"/>
      <c r="T13" s="315"/>
      <c r="U13" s="315"/>
      <c r="V13" s="315"/>
      <c r="W13" s="314">
        <v>6</v>
      </c>
      <c r="X13" s="315"/>
      <c r="Y13" s="315"/>
      <c r="Z13" s="315"/>
      <c r="AA13" s="315"/>
      <c r="AB13" s="315"/>
      <c r="AC13" s="315"/>
      <c r="AD13" s="315"/>
      <c r="AE13" s="315"/>
      <c r="AF13" s="315"/>
      <c r="AG13" s="315"/>
      <c r="AH13" s="315"/>
      <c r="AI13" s="315"/>
      <c r="AJ13" s="315"/>
      <c r="AK13" s="314">
        <v>6</v>
      </c>
      <c r="AL13" s="315"/>
      <c r="AM13" s="315"/>
      <c r="AN13" s="315"/>
      <c r="AO13" s="315"/>
      <c r="AP13" s="315"/>
      <c r="AQ13" s="315"/>
      <c r="AR13" s="317"/>
      <c r="AS13" s="315"/>
      <c r="AT13" s="315"/>
      <c r="AU13" s="315"/>
      <c r="AV13" s="315"/>
      <c r="AW13" s="315"/>
      <c r="AX13" s="316"/>
      <c r="AY13" s="315"/>
      <c r="AZ13" s="315"/>
      <c r="BA13" s="318"/>
      <c r="BB13" s="319"/>
      <c r="BC13" s="320"/>
      <c r="BD13" s="317"/>
      <c r="BE13" s="315"/>
      <c r="BF13" s="318"/>
      <c r="BG13" s="319"/>
      <c r="BH13" s="324"/>
      <c r="BI13" s="315"/>
      <c r="BJ13" s="321"/>
      <c r="BK13" s="322"/>
      <c r="BL13" s="314">
        <v>6</v>
      </c>
      <c r="BM13" s="319"/>
      <c r="BN13" s="322"/>
      <c r="BO13" s="320"/>
      <c r="BP13" s="319"/>
      <c r="BQ13" s="315"/>
      <c r="BR13" s="324"/>
      <c r="BS13" s="325"/>
      <c r="BT13" s="315"/>
      <c r="BU13" s="315"/>
      <c r="BV13" s="315"/>
      <c r="BW13" s="315"/>
      <c r="BX13" s="315"/>
      <c r="BY13" s="315"/>
      <c r="BZ13" s="315"/>
      <c r="CA13" s="315"/>
      <c r="CB13" s="315"/>
      <c r="CC13" s="315"/>
      <c r="CD13" s="315"/>
      <c r="CE13" s="324"/>
      <c r="CF13" s="315"/>
    </row>
    <row r="14" spans="1:88" s="323" customFormat="1" ht="50.25" customHeight="1" outlineLevel="1" x14ac:dyDescent="0.2">
      <c r="A14" s="314">
        <v>7</v>
      </c>
      <c r="B14" s="315"/>
      <c r="C14" s="315"/>
      <c r="D14" s="315"/>
      <c r="E14" s="315"/>
      <c r="F14" s="316"/>
      <c r="G14" s="316"/>
      <c r="H14" s="316"/>
      <c r="I14" s="316"/>
      <c r="J14" s="316"/>
      <c r="K14" s="316"/>
      <c r="L14" s="316"/>
      <c r="M14" s="316"/>
      <c r="N14" s="315"/>
      <c r="O14" s="316"/>
      <c r="P14" s="316"/>
      <c r="Q14" s="316"/>
      <c r="R14" s="315"/>
      <c r="S14" s="315"/>
      <c r="T14" s="315"/>
      <c r="U14" s="315"/>
      <c r="V14" s="315"/>
      <c r="W14" s="314">
        <v>7</v>
      </c>
      <c r="X14" s="315"/>
      <c r="Y14" s="315"/>
      <c r="Z14" s="315"/>
      <c r="AA14" s="315"/>
      <c r="AB14" s="315"/>
      <c r="AC14" s="315"/>
      <c r="AD14" s="315"/>
      <c r="AE14" s="315"/>
      <c r="AF14" s="315"/>
      <c r="AG14" s="315"/>
      <c r="AH14" s="315"/>
      <c r="AI14" s="315"/>
      <c r="AJ14" s="315"/>
      <c r="AK14" s="314">
        <v>7</v>
      </c>
      <c r="AL14" s="315"/>
      <c r="AM14" s="315"/>
      <c r="AN14" s="315"/>
      <c r="AO14" s="315"/>
      <c r="AP14" s="315"/>
      <c r="AQ14" s="315"/>
      <c r="AR14" s="317"/>
      <c r="AS14" s="315"/>
      <c r="AT14" s="315"/>
      <c r="AU14" s="315"/>
      <c r="AV14" s="315"/>
      <c r="AW14" s="315"/>
      <c r="AX14" s="316"/>
      <c r="AY14" s="316"/>
      <c r="AZ14" s="316"/>
      <c r="BA14" s="318"/>
      <c r="BB14" s="319"/>
      <c r="BC14" s="320"/>
      <c r="BD14" s="317"/>
      <c r="BE14" s="315"/>
      <c r="BF14" s="318"/>
      <c r="BG14" s="319"/>
      <c r="BH14" s="324"/>
      <c r="BI14" s="315"/>
      <c r="BJ14" s="321"/>
      <c r="BK14" s="322"/>
      <c r="BL14" s="314">
        <v>7</v>
      </c>
      <c r="BM14" s="319"/>
      <c r="BN14" s="322"/>
      <c r="BO14" s="320"/>
      <c r="BP14" s="319"/>
      <c r="BQ14" s="315"/>
      <c r="BR14" s="324"/>
      <c r="BS14" s="325"/>
      <c r="BT14" s="315"/>
      <c r="BU14" s="315"/>
      <c r="BV14" s="315"/>
      <c r="BW14" s="315"/>
      <c r="BX14" s="315"/>
      <c r="BY14" s="315"/>
      <c r="BZ14" s="315"/>
      <c r="CA14" s="315"/>
      <c r="CB14" s="315"/>
      <c r="CC14" s="315"/>
      <c r="CD14" s="315"/>
      <c r="CE14" s="324"/>
      <c r="CF14" s="316"/>
    </row>
    <row r="15" spans="1:88" s="323" customFormat="1" ht="50.25" customHeight="1" outlineLevel="1" x14ac:dyDescent="0.2">
      <c r="A15" s="314">
        <v>8</v>
      </c>
      <c r="B15" s="315"/>
      <c r="C15" s="315"/>
      <c r="D15" s="315"/>
      <c r="E15" s="315"/>
      <c r="F15" s="316"/>
      <c r="G15" s="316"/>
      <c r="H15" s="316"/>
      <c r="I15" s="316"/>
      <c r="J15" s="316"/>
      <c r="K15" s="316"/>
      <c r="L15" s="316"/>
      <c r="M15" s="316"/>
      <c r="N15" s="315"/>
      <c r="O15" s="316"/>
      <c r="P15" s="316"/>
      <c r="Q15" s="316"/>
      <c r="R15" s="315"/>
      <c r="S15" s="315"/>
      <c r="T15" s="315"/>
      <c r="U15" s="315"/>
      <c r="V15" s="315"/>
      <c r="W15" s="314">
        <v>8</v>
      </c>
      <c r="X15" s="315"/>
      <c r="Y15" s="315"/>
      <c r="Z15" s="315"/>
      <c r="AA15" s="315"/>
      <c r="AB15" s="315"/>
      <c r="AC15" s="315"/>
      <c r="AD15" s="315"/>
      <c r="AE15" s="315"/>
      <c r="AF15" s="315"/>
      <c r="AG15" s="315"/>
      <c r="AH15" s="315"/>
      <c r="AI15" s="315"/>
      <c r="AJ15" s="315"/>
      <c r="AK15" s="314">
        <v>8</v>
      </c>
      <c r="AL15" s="315"/>
      <c r="AM15" s="315"/>
      <c r="AN15" s="315"/>
      <c r="AO15" s="315"/>
      <c r="AP15" s="315"/>
      <c r="AQ15" s="315"/>
      <c r="AR15" s="317"/>
      <c r="AS15" s="315"/>
      <c r="AT15" s="315"/>
      <c r="AU15" s="315"/>
      <c r="AV15" s="315"/>
      <c r="AW15" s="315"/>
      <c r="AX15" s="316"/>
      <c r="AY15" s="316"/>
      <c r="AZ15" s="316"/>
      <c r="BA15" s="318"/>
      <c r="BB15" s="319"/>
      <c r="BC15" s="320"/>
      <c r="BD15" s="317"/>
      <c r="BE15" s="315"/>
      <c r="BF15" s="318"/>
      <c r="BG15" s="319"/>
      <c r="BH15" s="324"/>
      <c r="BI15" s="315"/>
      <c r="BJ15" s="321"/>
      <c r="BK15" s="322"/>
      <c r="BL15" s="314">
        <v>8</v>
      </c>
      <c r="BM15" s="319"/>
      <c r="BN15" s="322"/>
      <c r="BO15" s="320"/>
      <c r="BP15" s="319"/>
      <c r="BQ15" s="315"/>
      <c r="BR15" s="324"/>
      <c r="BS15" s="325"/>
      <c r="BT15" s="315"/>
      <c r="BU15" s="315"/>
      <c r="BV15" s="315"/>
      <c r="BW15" s="315"/>
      <c r="BX15" s="315"/>
      <c r="BY15" s="315"/>
      <c r="BZ15" s="315"/>
      <c r="CA15" s="315"/>
      <c r="CB15" s="315"/>
      <c r="CC15" s="315"/>
      <c r="CD15" s="315"/>
      <c r="CE15" s="324"/>
      <c r="CF15" s="316"/>
    </row>
    <row r="16" spans="1:88" s="323" customFormat="1" ht="50.25" customHeight="1" outlineLevel="1" x14ac:dyDescent="0.2">
      <c r="A16" s="314">
        <v>9</v>
      </c>
      <c r="B16" s="315"/>
      <c r="C16" s="315"/>
      <c r="D16" s="315"/>
      <c r="E16" s="315"/>
      <c r="F16" s="316"/>
      <c r="G16" s="316"/>
      <c r="H16" s="316"/>
      <c r="I16" s="316"/>
      <c r="J16" s="316"/>
      <c r="K16" s="316"/>
      <c r="L16" s="316"/>
      <c r="M16" s="316"/>
      <c r="N16" s="315"/>
      <c r="O16" s="316"/>
      <c r="P16" s="316"/>
      <c r="Q16" s="316"/>
      <c r="R16" s="315"/>
      <c r="S16" s="315"/>
      <c r="T16" s="315"/>
      <c r="U16" s="315"/>
      <c r="V16" s="315"/>
      <c r="W16" s="314">
        <v>9</v>
      </c>
      <c r="X16" s="315"/>
      <c r="Y16" s="315"/>
      <c r="Z16" s="315"/>
      <c r="AA16" s="315"/>
      <c r="AB16" s="315"/>
      <c r="AC16" s="315"/>
      <c r="AD16" s="315"/>
      <c r="AE16" s="315"/>
      <c r="AF16" s="315"/>
      <c r="AG16" s="315"/>
      <c r="AH16" s="315"/>
      <c r="AI16" s="315"/>
      <c r="AJ16" s="315"/>
      <c r="AK16" s="314">
        <v>9</v>
      </c>
      <c r="AL16" s="315"/>
      <c r="AM16" s="315"/>
      <c r="AN16" s="315"/>
      <c r="AO16" s="315"/>
      <c r="AP16" s="315"/>
      <c r="AQ16" s="315"/>
      <c r="AR16" s="317"/>
      <c r="AS16" s="315"/>
      <c r="AT16" s="315"/>
      <c r="AU16" s="315"/>
      <c r="AV16" s="315"/>
      <c r="AW16" s="315"/>
      <c r="AX16" s="316"/>
      <c r="AY16" s="316"/>
      <c r="AZ16" s="316"/>
      <c r="BA16" s="318"/>
      <c r="BB16" s="319"/>
      <c r="BC16" s="320"/>
      <c r="BD16" s="317"/>
      <c r="BE16" s="315"/>
      <c r="BF16" s="318"/>
      <c r="BG16" s="319"/>
      <c r="BH16" s="324"/>
      <c r="BI16" s="315"/>
      <c r="BJ16" s="321"/>
      <c r="BK16" s="322"/>
      <c r="BL16" s="314">
        <v>9</v>
      </c>
      <c r="BM16" s="319"/>
      <c r="BN16" s="322"/>
      <c r="BO16" s="320"/>
      <c r="BP16" s="319"/>
      <c r="BQ16" s="315"/>
      <c r="BR16" s="324"/>
      <c r="BS16" s="325"/>
      <c r="BT16" s="315"/>
      <c r="BU16" s="315"/>
      <c r="BV16" s="315"/>
      <c r="BW16" s="315"/>
      <c r="BX16" s="315"/>
      <c r="BY16" s="315"/>
      <c r="BZ16" s="315"/>
      <c r="CA16" s="315"/>
      <c r="CB16" s="315"/>
      <c r="CC16" s="315"/>
      <c r="CD16" s="315"/>
      <c r="CE16" s="324"/>
      <c r="CF16" s="316"/>
    </row>
    <row r="17" spans="1:86" s="323" customFormat="1" ht="50.25" customHeight="1" outlineLevel="1" x14ac:dyDescent="0.2">
      <c r="A17" s="314">
        <v>10</v>
      </c>
      <c r="B17" s="315"/>
      <c r="C17" s="315"/>
      <c r="D17" s="315"/>
      <c r="E17" s="315"/>
      <c r="F17" s="316"/>
      <c r="G17" s="316"/>
      <c r="H17" s="316"/>
      <c r="I17" s="316"/>
      <c r="J17" s="316"/>
      <c r="K17" s="316"/>
      <c r="L17" s="316"/>
      <c r="M17" s="316"/>
      <c r="N17" s="315"/>
      <c r="O17" s="316"/>
      <c r="P17" s="316"/>
      <c r="Q17" s="316"/>
      <c r="R17" s="315"/>
      <c r="S17" s="315"/>
      <c r="T17" s="315"/>
      <c r="U17" s="315"/>
      <c r="V17" s="315"/>
      <c r="W17" s="314">
        <v>10</v>
      </c>
      <c r="X17" s="315"/>
      <c r="Y17" s="315"/>
      <c r="Z17" s="315"/>
      <c r="AA17" s="315"/>
      <c r="AB17" s="315"/>
      <c r="AC17" s="315"/>
      <c r="AD17" s="315"/>
      <c r="AE17" s="315"/>
      <c r="AF17" s="315"/>
      <c r="AG17" s="315"/>
      <c r="AH17" s="315"/>
      <c r="AI17" s="315"/>
      <c r="AJ17" s="315"/>
      <c r="AK17" s="314">
        <v>10</v>
      </c>
      <c r="AL17" s="315"/>
      <c r="AM17" s="315"/>
      <c r="AN17" s="315"/>
      <c r="AO17" s="315"/>
      <c r="AP17" s="315"/>
      <c r="AQ17" s="315"/>
      <c r="AR17" s="317"/>
      <c r="AS17" s="315"/>
      <c r="AT17" s="315"/>
      <c r="AU17" s="315"/>
      <c r="AV17" s="315"/>
      <c r="AW17" s="315"/>
      <c r="AX17" s="316"/>
      <c r="AY17" s="316"/>
      <c r="AZ17" s="316"/>
      <c r="BA17" s="318"/>
      <c r="BB17" s="319"/>
      <c r="BC17" s="320"/>
      <c r="BD17" s="317"/>
      <c r="BE17" s="315"/>
      <c r="BF17" s="318"/>
      <c r="BG17" s="319"/>
      <c r="BH17" s="324"/>
      <c r="BI17" s="315"/>
      <c r="BJ17" s="321"/>
      <c r="BK17" s="322"/>
      <c r="BL17" s="314">
        <v>10</v>
      </c>
      <c r="BM17" s="319"/>
      <c r="BN17" s="322"/>
      <c r="BO17" s="320"/>
      <c r="BP17" s="319"/>
      <c r="BQ17" s="315"/>
      <c r="BR17" s="324"/>
      <c r="BS17" s="325"/>
      <c r="BT17" s="315"/>
      <c r="BU17" s="315"/>
      <c r="BV17" s="315"/>
      <c r="BW17" s="315"/>
      <c r="BX17" s="315"/>
      <c r="BY17" s="315"/>
      <c r="BZ17" s="315"/>
      <c r="CA17" s="315"/>
      <c r="CB17" s="315"/>
      <c r="CC17" s="315"/>
      <c r="CD17" s="315"/>
      <c r="CE17" s="324"/>
      <c r="CF17" s="316"/>
    </row>
    <row r="18" spans="1:86" s="323" customFormat="1" ht="50.25" customHeight="1" outlineLevel="1" x14ac:dyDescent="0.2">
      <c r="A18" s="314">
        <v>11</v>
      </c>
      <c r="B18" s="315"/>
      <c r="C18" s="315"/>
      <c r="D18" s="315"/>
      <c r="E18" s="315"/>
      <c r="F18" s="316"/>
      <c r="G18" s="316"/>
      <c r="H18" s="316"/>
      <c r="I18" s="316"/>
      <c r="J18" s="316"/>
      <c r="K18" s="316"/>
      <c r="L18" s="316"/>
      <c r="M18" s="316"/>
      <c r="N18" s="315"/>
      <c r="O18" s="316"/>
      <c r="P18" s="316"/>
      <c r="Q18" s="316"/>
      <c r="R18" s="315"/>
      <c r="S18" s="315"/>
      <c r="T18" s="315"/>
      <c r="U18" s="315"/>
      <c r="V18" s="315"/>
      <c r="W18" s="314">
        <v>11</v>
      </c>
      <c r="X18" s="315"/>
      <c r="Y18" s="315"/>
      <c r="Z18" s="315"/>
      <c r="AA18" s="315"/>
      <c r="AB18" s="315"/>
      <c r="AC18" s="315"/>
      <c r="AD18" s="315"/>
      <c r="AE18" s="315"/>
      <c r="AF18" s="315"/>
      <c r="AG18" s="315"/>
      <c r="AH18" s="315"/>
      <c r="AI18" s="315"/>
      <c r="AJ18" s="315"/>
      <c r="AK18" s="314">
        <v>11</v>
      </c>
      <c r="AL18" s="315"/>
      <c r="AM18" s="315"/>
      <c r="AN18" s="315"/>
      <c r="AO18" s="315"/>
      <c r="AP18" s="315"/>
      <c r="AQ18" s="315"/>
      <c r="AR18" s="317"/>
      <c r="AS18" s="315"/>
      <c r="AT18" s="315"/>
      <c r="AU18" s="315"/>
      <c r="AV18" s="315"/>
      <c r="AW18" s="315"/>
      <c r="AX18" s="316"/>
      <c r="AY18" s="316"/>
      <c r="AZ18" s="316"/>
      <c r="BA18" s="318"/>
      <c r="BB18" s="319"/>
      <c r="BC18" s="320"/>
      <c r="BD18" s="317"/>
      <c r="BE18" s="315"/>
      <c r="BF18" s="318"/>
      <c r="BG18" s="319"/>
      <c r="BH18" s="324"/>
      <c r="BI18" s="315"/>
      <c r="BJ18" s="321"/>
      <c r="BK18" s="322"/>
      <c r="BL18" s="314">
        <v>11</v>
      </c>
      <c r="BM18" s="319"/>
      <c r="BN18" s="322"/>
      <c r="BO18" s="320"/>
      <c r="BP18" s="319"/>
      <c r="BQ18" s="315"/>
      <c r="BR18" s="324"/>
      <c r="BS18" s="325"/>
      <c r="BT18" s="315"/>
      <c r="BU18" s="315"/>
      <c r="BV18" s="315"/>
      <c r="BW18" s="315"/>
      <c r="BX18" s="315"/>
      <c r="BY18" s="315"/>
      <c r="BZ18" s="315"/>
      <c r="CA18" s="315"/>
      <c r="CB18" s="315"/>
      <c r="CC18" s="315"/>
      <c r="CD18" s="315"/>
      <c r="CE18" s="324"/>
      <c r="CF18" s="316"/>
    </row>
    <row r="19" spans="1:86" s="323" customFormat="1" ht="50.25" customHeight="1" outlineLevel="1" x14ac:dyDescent="0.2">
      <c r="A19" s="314">
        <v>12</v>
      </c>
      <c r="B19" s="315"/>
      <c r="C19" s="315"/>
      <c r="D19" s="315"/>
      <c r="E19" s="315"/>
      <c r="F19" s="316"/>
      <c r="G19" s="316"/>
      <c r="H19" s="316"/>
      <c r="I19" s="316"/>
      <c r="J19" s="316"/>
      <c r="K19" s="316"/>
      <c r="L19" s="316"/>
      <c r="M19" s="316"/>
      <c r="N19" s="315"/>
      <c r="O19" s="316"/>
      <c r="P19" s="316"/>
      <c r="Q19" s="316"/>
      <c r="R19" s="315"/>
      <c r="S19" s="315"/>
      <c r="T19" s="315"/>
      <c r="U19" s="315"/>
      <c r="V19" s="315"/>
      <c r="W19" s="314">
        <v>12</v>
      </c>
      <c r="X19" s="315"/>
      <c r="Y19" s="315"/>
      <c r="Z19" s="315"/>
      <c r="AA19" s="315"/>
      <c r="AB19" s="315"/>
      <c r="AC19" s="315"/>
      <c r="AD19" s="315"/>
      <c r="AE19" s="315"/>
      <c r="AF19" s="315"/>
      <c r="AG19" s="315"/>
      <c r="AH19" s="315"/>
      <c r="AI19" s="315"/>
      <c r="AJ19" s="315"/>
      <c r="AK19" s="314">
        <v>12</v>
      </c>
      <c r="AL19" s="315"/>
      <c r="AM19" s="315"/>
      <c r="AN19" s="315"/>
      <c r="AO19" s="315"/>
      <c r="AP19" s="315"/>
      <c r="AQ19" s="315"/>
      <c r="AR19" s="317"/>
      <c r="AS19" s="315"/>
      <c r="AT19" s="315"/>
      <c r="AU19" s="315"/>
      <c r="AV19" s="315"/>
      <c r="AW19" s="315"/>
      <c r="AX19" s="316"/>
      <c r="AY19" s="316"/>
      <c r="AZ19" s="316"/>
      <c r="BA19" s="318"/>
      <c r="BB19" s="319"/>
      <c r="BC19" s="320"/>
      <c r="BD19" s="317"/>
      <c r="BE19" s="315"/>
      <c r="BF19" s="318"/>
      <c r="BG19" s="319"/>
      <c r="BH19" s="324"/>
      <c r="BI19" s="315"/>
      <c r="BJ19" s="321"/>
      <c r="BK19" s="322"/>
      <c r="BL19" s="314">
        <v>12</v>
      </c>
      <c r="BM19" s="319"/>
      <c r="BN19" s="322"/>
      <c r="BO19" s="320"/>
      <c r="BP19" s="319"/>
      <c r="BQ19" s="315"/>
      <c r="BR19" s="324"/>
      <c r="BS19" s="325"/>
      <c r="BT19" s="315"/>
      <c r="BU19" s="315"/>
      <c r="BV19" s="315"/>
      <c r="BW19" s="315"/>
      <c r="BX19" s="315"/>
      <c r="BY19" s="315"/>
      <c r="BZ19" s="315"/>
      <c r="CA19" s="315"/>
      <c r="CB19" s="315"/>
      <c r="CC19" s="315"/>
      <c r="CD19" s="315"/>
      <c r="CE19" s="324"/>
      <c r="CF19" s="316"/>
    </row>
    <row r="20" spans="1:86" s="323" customFormat="1" ht="50.25" customHeight="1" outlineLevel="1" x14ac:dyDescent="0.2">
      <c r="A20" s="314">
        <v>13</v>
      </c>
      <c r="B20" s="315"/>
      <c r="C20" s="315"/>
      <c r="D20" s="315"/>
      <c r="E20" s="315"/>
      <c r="F20" s="316"/>
      <c r="G20" s="316"/>
      <c r="H20" s="316"/>
      <c r="I20" s="316"/>
      <c r="J20" s="316"/>
      <c r="K20" s="316"/>
      <c r="L20" s="316"/>
      <c r="M20" s="316"/>
      <c r="N20" s="315"/>
      <c r="O20" s="316"/>
      <c r="P20" s="316"/>
      <c r="Q20" s="316"/>
      <c r="R20" s="315"/>
      <c r="S20" s="315"/>
      <c r="T20" s="315"/>
      <c r="U20" s="315"/>
      <c r="V20" s="315"/>
      <c r="W20" s="314">
        <v>13</v>
      </c>
      <c r="X20" s="315"/>
      <c r="Y20" s="315"/>
      <c r="Z20" s="315"/>
      <c r="AA20" s="315"/>
      <c r="AB20" s="315"/>
      <c r="AC20" s="315"/>
      <c r="AD20" s="315"/>
      <c r="AE20" s="315"/>
      <c r="AF20" s="315"/>
      <c r="AG20" s="315"/>
      <c r="AH20" s="315"/>
      <c r="AI20" s="315"/>
      <c r="AJ20" s="315"/>
      <c r="AK20" s="314">
        <v>13</v>
      </c>
      <c r="AL20" s="315"/>
      <c r="AM20" s="315"/>
      <c r="AN20" s="315"/>
      <c r="AO20" s="315"/>
      <c r="AP20" s="315"/>
      <c r="AQ20" s="315"/>
      <c r="AR20" s="317"/>
      <c r="AS20" s="315"/>
      <c r="AT20" s="315"/>
      <c r="AU20" s="315"/>
      <c r="AV20" s="315"/>
      <c r="AW20" s="315"/>
      <c r="AX20" s="316"/>
      <c r="AY20" s="316"/>
      <c r="AZ20" s="316"/>
      <c r="BA20" s="318"/>
      <c r="BB20" s="319"/>
      <c r="BC20" s="320"/>
      <c r="BD20" s="317"/>
      <c r="BE20" s="315"/>
      <c r="BF20" s="318"/>
      <c r="BG20" s="319"/>
      <c r="BH20" s="315"/>
      <c r="BI20" s="315"/>
      <c r="BJ20" s="321"/>
      <c r="BK20" s="322"/>
      <c r="BL20" s="314">
        <v>13</v>
      </c>
      <c r="BM20" s="319"/>
      <c r="BN20" s="322"/>
      <c r="BO20" s="320"/>
      <c r="BP20" s="319"/>
      <c r="BQ20" s="315"/>
      <c r="BR20" s="315"/>
      <c r="BS20" s="321"/>
      <c r="BT20" s="315"/>
      <c r="BU20" s="315"/>
      <c r="BV20" s="315"/>
      <c r="BW20" s="315"/>
      <c r="BX20" s="315"/>
      <c r="BY20" s="315"/>
      <c r="BZ20" s="315"/>
      <c r="CA20" s="315"/>
      <c r="CB20" s="315"/>
      <c r="CC20" s="315"/>
      <c r="CD20" s="315"/>
      <c r="CE20" s="315"/>
      <c r="CF20" s="316"/>
    </row>
    <row r="21" spans="1:86" s="323" customFormat="1" ht="50.25" customHeight="1" outlineLevel="1" x14ac:dyDescent="0.2">
      <c r="A21" s="314">
        <v>14</v>
      </c>
      <c r="B21" s="315"/>
      <c r="C21" s="315"/>
      <c r="D21" s="315"/>
      <c r="E21" s="315"/>
      <c r="F21" s="316"/>
      <c r="G21" s="316"/>
      <c r="H21" s="316"/>
      <c r="I21" s="316"/>
      <c r="J21" s="316"/>
      <c r="K21" s="316"/>
      <c r="L21" s="316"/>
      <c r="M21" s="316"/>
      <c r="N21" s="315"/>
      <c r="O21" s="316"/>
      <c r="P21" s="316"/>
      <c r="Q21" s="316"/>
      <c r="R21" s="315"/>
      <c r="S21" s="315"/>
      <c r="T21" s="315"/>
      <c r="U21" s="315"/>
      <c r="V21" s="315"/>
      <c r="W21" s="314">
        <v>14</v>
      </c>
      <c r="X21" s="315"/>
      <c r="Y21" s="315"/>
      <c r="Z21" s="315"/>
      <c r="AA21" s="315"/>
      <c r="AB21" s="315"/>
      <c r="AC21" s="315"/>
      <c r="AD21" s="315"/>
      <c r="AE21" s="315"/>
      <c r="AF21" s="315"/>
      <c r="AG21" s="315"/>
      <c r="AH21" s="315"/>
      <c r="AI21" s="315"/>
      <c r="AJ21" s="315"/>
      <c r="AK21" s="314">
        <v>14</v>
      </c>
      <c r="AL21" s="315"/>
      <c r="AM21" s="315"/>
      <c r="AN21" s="315"/>
      <c r="AO21" s="315"/>
      <c r="AP21" s="315"/>
      <c r="AQ21" s="315"/>
      <c r="AR21" s="317"/>
      <c r="AS21" s="315"/>
      <c r="AT21" s="315"/>
      <c r="AU21" s="315"/>
      <c r="AV21" s="315"/>
      <c r="AW21" s="315"/>
      <c r="AX21" s="316"/>
      <c r="AY21" s="316"/>
      <c r="AZ21" s="316"/>
      <c r="BA21" s="318"/>
      <c r="BB21" s="319"/>
      <c r="BC21" s="320"/>
      <c r="BD21" s="317"/>
      <c r="BE21" s="315"/>
      <c r="BF21" s="318"/>
      <c r="BG21" s="319"/>
      <c r="BH21" s="315"/>
      <c r="BI21" s="315"/>
      <c r="BJ21" s="321"/>
      <c r="BK21" s="322"/>
      <c r="BL21" s="314">
        <v>14</v>
      </c>
      <c r="BM21" s="319"/>
      <c r="BN21" s="322"/>
      <c r="BO21" s="320"/>
      <c r="BP21" s="319"/>
      <c r="BQ21" s="315"/>
      <c r="BR21" s="315"/>
      <c r="BS21" s="321"/>
      <c r="BT21" s="315"/>
      <c r="BU21" s="315"/>
      <c r="BV21" s="315"/>
      <c r="BW21" s="315"/>
      <c r="BX21" s="315"/>
      <c r="BY21" s="315"/>
      <c r="BZ21" s="315"/>
      <c r="CA21" s="315"/>
      <c r="CB21" s="315"/>
      <c r="CC21" s="315"/>
      <c r="CD21" s="315"/>
      <c r="CE21" s="315"/>
      <c r="CF21" s="316"/>
    </row>
    <row r="22" spans="1:86" s="323" customFormat="1" ht="50.25" customHeight="1" outlineLevel="1" x14ac:dyDescent="0.2">
      <c r="A22" s="314">
        <v>15</v>
      </c>
      <c r="B22" s="315"/>
      <c r="C22" s="315"/>
      <c r="D22" s="315"/>
      <c r="E22" s="315"/>
      <c r="F22" s="316"/>
      <c r="G22" s="316"/>
      <c r="H22" s="316"/>
      <c r="I22" s="316"/>
      <c r="J22" s="316"/>
      <c r="K22" s="316"/>
      <c r="L22" s="316"/>
      <c r="M22" s="316"/>
      <c r="N22" s="315"/>
      <c r="O22" s="316"/>
      <c r="P22" s="316"/>
      <c r="Q22" s="316"/>
      <c r="R22" s="315"/>
      <c r="S22" s="315"/>
      <c r="T22" s="315"/>
      <c r="U22" s="315"/>
      <c r="V22" s="315"/>
      <c r="W22" s="314">
        <v>15</v>
      </c>
      <c r="X22" s="315"/>
      <c r="Y22" s="315"/>
      <c r="Z22" s="315"/>
      <c r="AA22" s="315"/>
      <c r="AB22" s="315"/>
      <c r="AC22" s="315"/>
      <c r="AD22" s="315"/>
      <c r="AE22" s="315"/>
      <c r="AF22" s="315"/>
      <c r="AG22" s="315"/>
      <c r="AH22" s="315"/>
      <c r="AI22" s="315"/>
      <c r="AJ22" s="315"/>
      <c r="AK22" s="314">
        <v>15</v>
      </c>
      <c r="AL22" s="315"/>
      <c r="AM22" s="315"/>
      <c r="AN22" s="315"/>
      <c r="AO22" s="315"/>
      <c r="AP22" s="315"/>
      <c r="AQ22" s="315"/>
      <c r="AR22" s="317"/>
      <c r="AS22" s="315"/>
      <c r="AT22" s="315"/>
      <c r="AU22" s="315"/>
      <c r="AV22" s="315"/>
      <c r="AW22" s="315"/>
      <c r="AX22" s="316"/>
      <c r="AY22" s="316"/>
      <c r="AZ22" s="316"/>
      <c r="BA22" s="318"/>
      <c r="BB22" s="319"/>
      <c r="BC22" s="320"/>
      <c r="BD22" s="317"/>
      <c r="BE22" s="315"/>
      <c r="BF22" s="318"/>
      <c r="BG22" s="319"/>
      <c r="BH22" s="315"/>
      <c r="BI22" s="315"/>
      <c r="BJ22" s="321"/>
      <c r="BK22" s="322"/>
      <c r="BL22" s="314">
        <v>15</v>
      </c>
      <c r="BM22" s="319"/>
      <c r="BN22" s="322"/>
      <c r="BO22" s="320"/>
      <c r="BP22" s="319"/>
      <c r="BQ22" s="315"/>
      <c r="BR22" s="315"/>
      <c r="BS22" s="321"/>
      <c r="BT22" s="315"/>
      <c r="BU22" s="315"/>
      <c r="BV22" s="315"/>
      <c r="BW22" s="315"/>
      <c r="BX22" s="315"/>
      <c r="BY22" s="315"/>
      <c r="BZ22" s="315"/>
      <c r="CA22" s="315"/>
      <c r="CB22" s="315"/>
      <c r="CC22" s="315"/>
      <c r="CD22" s="315"/>
      <c r="CE22" s="315"/>
      <c r="CF22" s="316"/>
    </row>
    <row r="23" spans="1:86" s="323" customFormat="1" ht="50.25" customHeight="1" outlineLevel="1" x14ac:dyDescent="0.2">
      <c r="A23" s="314">
        <v>16</v>
      </c>
      <c r="B23" s="315"/>
      <c r="C23" s="315"/>
      <c r="D23" s="315"/>
      <c r="E23" s="315"/>
      <c r="F23" s="316"/>
      <c r="G23" s="316"/>
      <c r="H23" s="316"/>
      <c r="I23" s="316"/>
      <c r="J23" s="316"/>
      <c r="K23" s="316"/>
      <c r="L23" s="316"/>
      <c r="M23" s="316"/>
      <c r="N23" s="315"/>
      <c r="O23" s="316"/>
      <c r="P23" s="316"/>
      <c r="Q23" s="316"/>
      <c r="R23" s="315"/>
      <c r="S23" s="315"/>
      <c r="T23" s="315"/>
      <c r="U23" s="315"/>
      <c r="V23" s="315"/>
      <c r="W23" s="314">
        <v>16</v>
      </c>
      <c r="X23" s="315"/>
      <c r="Y23" s="315"/>
      <c r="Z23" s="315"/>
      <c r="AA23" s="315"/>
      <c r="AB23" s="315"/>
      <c r="AC23" s="315"/>
      <c r="AD23" s="315"/>
      <c r="AE23" s="315"/>
      <c r="AF23" s="315"/>
      <c r="AG23" s="315"/>
      <c r="AH23" s="315"/>
      <c r="AI23" s="315"/>
      <c r="AJ23" s="315"/>
      <c r="AK23" s="314">
        <v>16</v>
      </c>
      <c r="AL23" s="315"/>
      <c r="AM23" s="315"/>
      <c r="AN23" s="315"/>
      <c r="AO23" s="315"/>
      <c r="AP23" s="315"/>
      <c r="AQ23" s="315"/>
      <c r="AR23" s="317"/>
      <c r="AS23" s="315"/>
      <c r="AT23" s="315"/>
      <c r="AU23" s="315"/>
      <c r="AV23" s="315"/>
      <c r="AW23" s="315"/>
      <c r="AX23" s="316"/>
      <c r="AY23" s="316"/>
      <c r="AZ23" s="316"/>
      <c r="BA23" s="318"/>
      <c r="BB23" s="319"/>
      <c r="BC23" s="320"/>
      <c r="BD23" s="317"/>
      <c r="BE23" s="315"/>
      <c r="BF23" s="318"/>
      <c r="BG23" s="319"/>
      <c r="BH23" s="315"/>
      <c r="BI23" s="315"/>
      <c r="BJ23" s="321"/>
      <c r="BK23" s="322"/>
      <c r="BL23" s="314">
        <v>16</v>
      </c>
      <c r="BM23" s="319"/>
      <c r="BN23" s="322"/>
      <c r="BO23" s="320"/>
      <c r="BP23" s="319"/>
      <c r="BQ23" s="315"/>
      <c r="BR23" s="315"/>
      <c r="BS23" s="321"/>
      <c r="BT23" s="315"/>
      <c r="BU23" s="315"/>
      <c r="BV23" s="315"/>
      <c r="BW23" s="315"/>
      <c r="BX23" s="315"/>
      <c r="BY23" s="315"/>
      <c r="BZ23" s="315"/>
      <c r="CA23" s="315"/>
      <c r="CB23" s="315"/>
      <c r="CC23" s="315"/>
      <c r="CD23" s="315"/>
      <c r="CE23" s="315"/>
      <c r="CF23" s="316"/>
    </row>
    <row r="24" spans="1:86" s="323" customFormat="1" ht="50.25" customHeight="1" outlineLevel="1" x14ac:dyDescent="0.2">
      <c r="A24" s="314">
        <v>17</v>
      </c>
      <c r="B24" s="315"/>
      <c r="C24" s="315"/>
      <c r="D24" s="315"/>
      <c r="E24" s="315"/>
      <c r="F24" s="316"/>
      <c r="G24" s="316"/>
      <c r="H24" s="316"/>
      <c r="I24" s="316"/>
      <c r="J24" s="316"/>
      <c r="K24" s="316"/>
      <c r="L24" s="316"/>
      <c r="M24" s="316"/>
      <c r="N24" s="315"/>
      <c r="O24" s="316"/>
      <c r="P24" s="316"/>
      <c r="Q24" s="316"/>
      <c r="R24" s="315"/>
      <c r="S24" s="315"/>
      <c r="T24" s="315"/>
      <c r="U24" s="315"/>
      <c r="V24" s="315"/>
      <c r="W24" s="314">
        <v>17</v>
      </c>
      <c r="X24" s="315"/>
      <c r="Y24" s="315"/>
      <c r="Z24" s="315"/>
      <c r="AA24" s="315"/>
      <c r="AB24" s="315"/>
      <c r="AC24" s="315"/>
      <c r="AD24" s="315"/>
      <c r="AE24" s="315"/>
      <c r="AF24" s="315"/>
      <c r="AG24" s="315"/>
      <c r="AH24" s="315"/>
      <c r="AI24" s="315"/>
      <c r="AJ24" s="315"/>
      <c r="AK24" s="314">
        <v>17</v>
      </c>
      <c r="AL24" s="315"/>
      <c r="AM24" s="315"/>
      <c r="AN24" s="315"/>
      <c r="AO24" s="315"/>
      <c r="AP24" s="315"/>
      <c r="AQ24" s="315"/>
      <c r="AR24" s="317"/>
      <c r="AS24" s="315"/>
      <c r="AT24" s="315"/>
      <c r="AU24" s="315"/>
      <c r="AV24" s="315"/>
      <c r="AW24" s="315"/>
      <c r="AX24" s="316"/>
      <c r="AY24" s="316"/>
      <c r="AZ24" s="316"/>
      <c r="BA24" s="318"/>
      <c r="BB24" s="319"/>
      <c r="BC24" s="320"/>
      <c r="BD24" s="317"/>
      <c r="BE24" s="315"/>
      <c r="BF24" s="318"/>
      <c r="BG24" s="319"/>
      <c r="BH24" s="315"/>
      <c r="BI24" s="315"/>
      <c r="BJ24" s="321"/>
      <c r="BK24" s="322"/>
      <c r="BL24" s="314">
        <v>17</v>
      </c>
      <c r="BM24" s="319"/>
      <c r="BN24" s="322"/>
      <c r="BO24" s="320"/>
      <c r="BP24" s="319"/>
      <c r="BQ24" s="315"/>
      <c r="BR24" s="315"/>
      <c r="BS24" s="321"/>
      <c r="BT24" s="315"/>
      <c r="BU24" s="315"/>
      <c r="BV24" s="315"/>
      <c r="BW24" s="315"/>
      <c r="BX24" s="315"/>
      <c r="BY24" s="315"/>
      <c r="BZ24" s="315"/>
      <c r="CA24" s="315"/>
      <c r="CB24" s="315"/>
      <c r="CC24" s="315"/>
      <c r="CD24" s="315"/>
      <c r="CE24" s="315"/>
      <c r="CF24" s="316"/>
    </row>
    <row r="25" spans="1:86" s="323" customFormat="1" ht="50.25" customHeight="1" outlineLevel="1" x14ac:dyDescent="0.2">
      <c r="A25" s="314">
        <v>18</v>
      </c>
      <c r="B25" s="315"/>
      <c r="C25" s="315"/>
      <c r="D25" s="315"/>
      <c r="E25" s="315"/>
      <c r="F25" s="316"/>
      <c r="G25" s="316"/>
      <c r="H25" s="316"/>
      <c r="I25" s="316"/>
      <c r="J25" s="316"/>
      <c r="K25" s="316"/>
      <c r="L25" s="316"/>
      <c r="M25" s="316"/>
      <c r="N25" s="315"/>
      <c r="O25" s="316"/>
      <c r="P25" s="316"/>
      <c r="Q25" s="316"/>
      <c r="R25" s="315"/>
      <c r="S25" s="315"/>
      <c r="T25" s="315"/>
      <c r="U25" s="315"/>
      <c r="V25" s="315"/>
      <c r="W25" s="314">
        <v>18</v>
      </c>
      <c r="X25" s="315"/>
      <c r="Y25" s="315"/>
      <c r="Z25" s="315"/>
      <c r="AA25" s="315"/>
      <c r="AB25" s="315"/>
      <c r="AC25" s="315"/>
      <c r="AD25" s="315"/>
      <c r="AE25" s="315"/>
      <c r="AF25" s="315"/>
      <c r="AG25" s="315"/>
      <c r="AH25" s="315"/>
      <c r="AI25" s="315"/>
      <c r="AJ25" s="315"/>
      <c r="AK25" s="314">
        <v>18</v>
      </c>
      <c r="AL25" s="315"/>
      <c r="AM25" s="315"/>
      <c r="AN25" s="315"/>
      <c r="AO25" s="315"/>
      <c r="AP25" s="315"/>
      <c r="AQ25" s="315"/>
      <c r="AR25" s="317"/>
      <c r="AS25" s="315"/>
      <c r="AT25" s="315"/>
      <c r="AU25" s="315"/>
      <c r="AV25" s="315"/>
      <c r="AW25" s="315"/>
      <c r="AX25" s="316"/>
      <c r="AY25" s="316"/>
      <c r="AZ25" s="316"/>
      <c r="BA25" s="318"/>
      <c r="BB25" s="319"/>
      <c r="BC25" s="320"/>
      <c r="BD25" s="317"/>
      <c r="BE25" s="315"/>
      <c r="BF25" s="318"/>
      <c r="BG25" s="319"/>
      <c r="BH25" s="315"/>
      <c r="BI25" s="315"/>
      <c r="BJ25" s="321"/>
      <c r="BK25" s="322"/>
      <c r="BL25" s="314">
        <v>18</v>
      </c>
      <c r="BM25" s="319"/>
      <c r="BN25" s="322"/>
      <c r="BO25" s="320"/>
      <c r="BP25" s="319"/>
      <c r="BQ25" s="315"/>
      <c r="BR25" s="315"/>
      <c r="BS25" s="321"/>
      <c r="BT25" s="315"/>
      <c r="BU25" s="315"/>
      <c r="BV25" s="315"/>
      <c r="BW25" s="315"/>
      <c r="BX25" s="315"/>
      <c r="BY25" s="315"/>
      <c r="BZ25" s="315"/>
      <c r="CA25" s="315"/>
      <c r="CB25" s="315"/>
      <c r="CC25" s="315"/>
      <c r="CD25" s="315"/>
      <c r="CE25" s="315"/>
      <c r="CF25" s="316"/>
    </row>
    <row r="26" spans="1:86" s="323" customFormat="1" ht="50.25" customHeight="1" outlineLevel="1" x14ac:dyDescent="0.2">
      <c r="A26" s="314">
        <v>19</v>
      </c>
      <c r="B26" s="315"/>
      <c r="C26" s="315"/>
      <c r="D26" s="315"/>
      <c r="E26" s="315"/>
      <c r="F26" s="316"/>
      <c r="G26" s="316"/>
      <c r="H26" s="316"/>
      <c r="I26" s="316"/>
      <c r="J26" s="316"/>
      <c r="K26" s="316"/>
      <c r="L26" s="316"/>
      <c r="M26" s="316"/>
      <c r="N26" s="315"/>
      <c r="O26" s="316"/>
      <c r="P26" s="316"/>
      <c r="Q26" s="316"/>
      <c r="R26" s="315"/>
      <c r="S26" s="315"/>
      <c r="T26" s="315"/>
      <c r="U26" s="315"/>
      <c r="V26" s="315"/>
      <c r="W26" s="314">
        <v>19</v>
      </c>
      <c r="X26" s="315"/>
      <c r="Y26" s="315"/>
      <c r="Z26" s="315"/>
      <c r="AA26" s="315"/>
      <c r="AB26" s="315"/>
      <c r="AC26" s="315"/>
      <c r="AD26" s="315"/>
      <c r="AE26" s="315"/>
      <c r="AF26" s="315"/>
      <c r="AG26" s="315"/>
      <c r="AH26" s="315"/>
      <c r="AI26" s="315"/>
      <c r="AJ26" s="315"/>
      <c r="AK26" s="314">
        <v>19</v>
      </c>
      <c r="AL26" s="315"/>
      <c r="AM26" s="315"/>
      <c r="AN26" s="315"/>
      <c r="AO26" s="315"/>
      <c r="AP26" s="315"/>
      <c r="AQ26" s="315"/>
      <c r="AR26" s="317"/>
      <c r="AS26" s="315"/>
      <c r="AT26" s="315"/>
      <c r="AU26" s="315"/>
      <c r="AV26" s="315"/>
      <c r="AW26" s="315"/>
      <c r="AX26" s="316"/>
      <c r="AY26" s="316"/>
      <c r="AZ26" s="316"/>
      <c r="BA26" s="318"/>
      <c r="BB26" s="319"/>
      <c r="BC26" s="320"/>
      <c r="BD26" s="317"/>
      <c r="BE26" s="315"/>
      <c r="BF26" s="318"/>
      <c r="BG26" s="319"/>
      <c r="BH26" s="315"/>
      <c r="BI26" s="315"/>
      <c r="BJ26" s="321"/>
      <c r="BK26" s="322"/>
      <c r="BL26" s="314">
        <v>19</v>
      </c>
      <c r="BM26" s="319"/>
      <c r="BN26" s="322"/>
      <c r="BO26" s="320"/>
      <c r="BP26" s="319"/>
      <c r="BQ26" s="315"/>
      <c r="BR26" s="315"/>
      <c r="BS26" s="321"/>
      <c r="BT26" s="315"/>
      <c r="BU26" s="315"/>
      <c r="BV26" s="315"/>
      <c r="BW26" s="315"/>
      <c r="BX26" s="315"/>
      <c r="BY26" s="315"/>
      <c r="BZ26" s="315"/>
      <c r="CA26" s="315"/>
      <c r="CB26" s="315"/>
      <c r="CC26" s="315"/>
      <c r="CD26" s="315"/>
      <c r="CE26" s="315"/>
      <c r="CF26" s="316"/>
    </row>
    <row r="27" spans="1:86" s="323" customFormat="1" ht="50.25" customHeight="1" outlineLevel="1" x14ac:dyDescent="0.2">
      <c r="A27" s="314">
        <v>20</v>
      </c>
      <c r="B27" s="315"/>
      <c r="C27" s="315"/>
      <c r="D27" s="315"/>
      <c r="E27" s="315"/>
      <c r="F27" s="316"/>
      <c r="G27" s="316"/>
      <c r="H27" s="316"/>
      <c r="I27" s="316"/>
      <c r="J27" s="316"/>
      <c r="K27" s="316"/>
      <c r="L27" s="316"/>
      <c r="M27" s="316"/>
      <c r="N27" s="315"/>
      <c r="O27" s="316"/>
      <c r="P27" s="316"/>
      <c r="Q27" s="316"/>
      <c r="R27" s="315"/>
      <c r="S27" s="315"/>
      <c r="T27" s="315"/>
      <c r="U27" s="315"/>
      <c r="V27" s="315"/>
      <c r="W27" s="314">
        <v>20</v>
      </c>
      <c r="X27" s="315"/>
      <c r="Y27" s="315"/>
      <c r="Z27" s="315"/>
      <c r="AA27" s="315"/>
      <c r="AB27" s="315"/>
      <c r="AC27" s="315"/>
      <c r="AD27" s="315"/>
      <c r="AE27" s="315"/>
      <c r="AF27" s="315"/>
      <c r="AG27" s="315"/>
      <c r="AH27" s="315"/>
      <c r="AI27" s="315"/>
      <c r="AJ27" s="315"/>
      <c r="AK27" s="314">
        <v>20</v>
      </c>
      <c r="AL27" s="315"/>
      <c r="AM27" s="315"/>
      <c r="AN27" s="315"/>
      <c r="AO27" s="315"/>
      <c r="AP27" s="315"/>
      <c r="AQ27" s="315"/>
      <c r="AR27" s="317"/>
      <c r="AS27" s="315"/>
      <c r="AT27" s="315"/>
      <c r="AU27" s="315"/>
      <c r="AV27" s="315"/>
      <c r="AW27" s="315"/>
      <c r="AX27" s="316"/>
      <c r="AY27" s="316"/>
      <c r="AZ27" s="316"/>
      <c r="BA27" s="318"/>
      <c r="BB27" s="319"/>
      <c r="BC27" s="320"/>
      <c r="BD27" s="317"/>
      <c r="BE27" s="315"/>
      <c r="BF27" s="318"/>
      <c r="BG27" s="319"/>
      <c r="BH27" s="315"/>
      <c r="BI27" s="315"/>
      <c r="BJ27" s="321"/>
      <c r="BK27" s="322"/>
      <c r="BL27" s="314">
        <v>20</v>
      </c>
      <c r="BM27" s="319"/>
      <c r="BN27" s="322"/>
      <c r="BO27" s="320"/>
      <c r="BP27" s="319"/>
      <c r="BQ27" s="315"/>
      <c r="BR27" s="315"/>
      <c r="BS27" s="321"/>
      <c r="BT27" s="315"/>
      <c r="BU27" s="315"/>
      <c r="BV27" s="315"/>
      <c r="BW27" s="315"/>
      <c r="BX27" s="315"/>
      <c r="BY27" s="315"/>
      <c r="BZ27" s="315"/>
      <c r="CA27" s="315"/>
      <c r="CB27" s="315"/>
      <c r="CC27" s="315"/>
      <c r="CD27" s="315"/>
      <c r="CE27" s="315"/>
      <c r="CF27" s="316"/>
    </row>
    <row r="28" spans="1:86" s="323" customFormat="1" ht="50.25" customHeight="1" outlineLevel="1" x14ac:dyDescent="0.2">
      <c r="A28" s="314">
        <v>21</v>
      </c>
      <c r="B28" s="315"/>
      <c r="C28" s="315"/>
      <c r="D28" s="315"/>
      <c r="E28" s="315"/>
      <c r="F28" s="316"/>
      <c r="G28" s="316"/>
      <c r="H28" s="316"/>
      <c r="I28" s="316"/>
      <c r="J28" s="316"/>
      <c r="K28" s="316"/>
      <c r="L28" s="316"/>
      <c r="M28" s="316"/>
      <c r="N28" s="315"/>
      <c r="O28" s="316"/>
      <c r="P28" s="316"/>
      <c r="Q28" s="316"/>
      <c r="R28" s="315"/>
      <c r="S28" s="315"/>
      <c r="T28" s="315"/>
      <c r="U28" s="315"/>
      <c r="V28" s="315"/>
      <c r="W28" s="314">
        <v>21</v>
      </c>
      <c r="X28" s="315"/>
      <c r="Y28" s="315"/>
      <c r="Z28" s="315"/>
      <c r="AA28" s="315"/>
      <c r="AB28" s="315"/>
      <c r="AC28" s="315"/>
      <c r="AD28" s="315"/>
      <c r="AE28" s="315"/>
      <c r="AF28" s="315"/>
      <c r="AG28" s="315"/>
      <c r="AH28" s="315"/>
      <c r="AI28" s="315"/>
      <c r="AJ28" s="315"/>
      <c r="AK28" s="314">
        <v>21</v>
      </c>
      <c r="AL28" s="315"/>
      <c r="AM28" s="315"/>
      <c r="AN28" s="315"/>
      <c r="AO28" s="315"/>
      <c r="AP28" s="315"/>
      <c r="AQ28" s="315"/>
      <c r="AR28" s="317"/>
      <c r="AS28" s="315"/>
      <c r="AT28" s="315"/>
      <c r="AU28" s="315"/>
      <c r="AV28" s="315"/>
      <c r="AW28" s="315"/>
      <c r="AX28" s="316"/>
      <c r="AY28" s="316"/>
      <c r="AZ28" s="316"/>
      <c r="BA28" s="318"/>
      <c r="BB28" s="319"/>
      <c r="BC28" s="320"/>
      <c r="BD28" s="317"/>
      <c r="BE28" s="315"/>
      <c r="BF28" s="318"/>
      <c r="BG28" s="319"/>
      <c r="BH28" s="315"/>
      <c r="BI28" s="315"/>
      <c r="BJ28" s="321"/>
      <c r="BK28" s="322"/>
      <c r="BL28" s="314">
        <v>21</v>
      </c>
      <c r="BM28" s="319"/>
      <c r="BN28" s="322"/>
      <c r="BO28" s="320"/>
      <c r="BP28" s="319"/>
      <c r="BQ28" s="315"/>
      <c r="BR28" s="315"/>
      <c r="BS28" s="321"/>
      <c r="BT28" s="315"/>
      <c r="BU28" s="315"/>
      <c r="BV28" s="315"/>
      <c r="BW28" s="315"/>
      <c r="BX28" s="315"/>
      <c r="BY28" s="315"/>
      <c r="BZ28" s="315"/>
      <c r="CA28" s="315"/>
      <c r="CB28" s="315"/>
      <c r="CC28" s="315"/>
      <c r="CD28" s="315"/>
      <c r="CE28" s="315"/>
      <c r="CF28" s="316"/>
    </row>
    <row r="29" spans="1:86" s="323" customFormat="1" ht="50.25" customHeight="1" outlineLevel="1" x14ac:dyDescent="0.2">
      <c r="A29" s="314">
        <v>22</v>
      </c>
      <c r="B29" s="315"/>
      <c r="C29" s="315"/>
      <c r="D29" s="315"/>
      <c r="E29" s="315"/>
      <c r="F29" s="316"/>
      <c r="G29" s="316"/>
      <c r="H29" s="316"/>
      <c r="I29" s="316"/>
      <c r="J29" s="316"/>
      <c r="K29" s="316"/>
      <c r="L29" s="316"/>
      <c r="M29" s="316"/>
      <c r="N29" s="315"/>
      <c r="O29" s="316"/>
      <c r="P29" s="316"/>
      <c r="Q29" s="316"/>
      <c r="R29" s="315"/>
      <c r="S29" s="315"/>
      <c r="T29" s="315"/>
      <c r="U29" s="315"/>
      <c r="V29" s="315"/>
      <c r="W29" s="314">
        <v>22</v>
      </c>
      <c r="X29" s="315"/>
      <c r="Y29" s="315"/>
      <c r="Z29" s="315"/>
      <c r="AA29" s="315"/>
      <c r="AB29" s="315"/>
      <c r="AC29" s="315"/>
      <c r="AD29" s="315"/>
      <c r="AE29" s="315"/>
      <c r="AF29" s="315"/>
      <c r="AG29" s="315"/>
      <c r="AH29" s="315"/>
      <c r="AI29" s="315"/>
      <c r="AJ29" s="315"/>
      <c r="AK29" s="314">
        <v>22</v>
      </c>
      <c r="AL29" s="315"/>
      <c r="AM29" s="315"/>
      <c r="AN29" s="315"/>
      <c r="AO29" s="315"/>
      <c r="AP29" s="315"/>
      <c r="AQ29" s="315"/>
      <c r="AR29" s="317"/>
      <c r="AS29" s="315"/>
      <c r="AT29" s="315"/>
      <c r="AU29" s="315"/>
      <c r="AV29" s="315"/>
      <c r="AW29" s="315"/>
      <c r="AX29" s="316"/>
      <c r="AY29" s="316"/>
      <c r="AZ29" s="316"/>
      <c r="BA29" s="318"/>
      <c r="BB29" s="319"/>
      <c r="BC29" s="320"/>
      <c r="BD29" s="317"/>
      <c r="BE29" s="315"/>
      <c r="BF29" s="318"/>
      <c r="BG29" s="319"/>
      <c r="BH29" s="315"/>
      <c r="BI29" s="315"/>
      <c r="BJ29" s="321"/>
      <c r="BK29" s="322"/>
      <c r="BL29" s="314">
        <v>22</v>
      </c>
      <c r="BM29" s="319"/>
      <c r="BN29" s="322"/>
      <c r="BO29" s="320"/>
      <c r="BP29" s="319"/>
      <c r="BQ29" s="315"/>
      <c r="BR29" s="315"/>
      <c r="BS29" s="321"/>
      <c r="BT29" s="315"/>
      <c r="BU29" s="315"/>
      <c r="BV29" s="315"/>
      <c r="BW29" s="315"/>
      <c r="BX29" s="315"/>
      <c r="BY29" s="315"/>
      <c r="BZ29" s="315"/>
      <c r="CA29" s="315"/>
      <c r="CB29" s="315"/>
      <c r="CC29" s="315"/>
      <c r="CD29" s="315"/>
      <c r="CE29" s="315"/>
      <c r="CF29" s="316"/>
    </row>
    <row r="30" spans="1:86" s="323" customFormat="1" ht="50.25" customHeight="1" outlineLevel="1" x14ac:dyDescent="0.2">
      <c r="A30" s="314">
        <v>23</v>
      </c>
      <c r="B30" s="315"/>
      <c r="C30" s="315"/>
      <c r="D30" s="315"/>
      <c r="E30" s="315"/>
      <c r="F30" s="316"/>
      <c r="G30" s="316"/>
      <c r="H30" s="316"/>
      <c r="I30" s="316"/>
      <c r="J30" s="316"/>
      <c r="K30" s="316"/>
      <c r="L30" s="316"/>
      <c r="M30" s="316"/>
      <c r="N30" s="315"/>
      <c r="O30" s="316"/>
      <c r="P30" s="316"/>
      <c r="Q30" s="316"/>
      <c r="R30" s="315"/>
      <c r="S30" s="315"/>
      <c r="T30" s="315"/>
      <c r="U30" s="315"/>
      <c r="V30" s="315"/>
      <c r="W30" s="314">
        <v>23</v>
      </c>
      <c r="X30" s="315"/>
      <c r="Y30" s="315"/>
      <c r="Z30" s="315"/>
      <c r="AA30" s="315"/>
      <c r="AB30" s="315"/>
      <c r="AC30" s="315"/>
      <c r="AD30" s="315"/>
      <c r="AE30" s="315"/>
      <c r="AF30" s="315"/>
      <c r="AG30" s="315"/>
      <c r="AH30" s="315"/>
      <c r="AI30" s="315"/>
      <c r="AJ30" s="315"/>
      <c r="AK30" s="314">
        <v>23</v>
      </c>
      <c r="AL30" s="315"/>
      <c r="AM30" s="315"/>
      <c r="AN30" s="315"/>
      <c r="AO30" s="315"/>
      <c r="AP30" s="315"/>
      <c r="AQ30" s="315"/>
      <c r="AR30" s="317"/>
      <c r="AS30" s="315"/>
      <c r="AT30" s="315"/>
      <c r="AU30" s="315"/>
      <c r="AV30" s="315"/>
      <c r="AW30" s="315"/>
      <c r="AX30" s="316"/>
      <c r="AY30" s="316"/>
      <c r="AZ30" s="316"/>
      <c r="BA30" s="318"/>
      <c r="BB30" s="319"/>
      <c r="BC30" s="320"/>
      <c r="BD30" s="317"/>
      <c r="BE30" s="315"/>
      <c r="BF30" s="318"/>
      <c r="BG30" s="319"/>
      <c r="BH30" s="315"/>
      <c r="BI30" s="315"/>
      <c r="BJ30" s="321"/>
      <c r="BK30" s="322"/>
      <c r="BL30" s="314">
        <v>23</v>
      </c>
      <c r="BM30" s="319"/>
      <c r="BN30" s="322"/>
      <c r="BO30" s="320"/>
      <c r="BP30" s="319"/>
      <c r="BQ30" s="315"/>
      <c r="BR30" s="315"/>
      <c r="BS30" s="321"/>
      <c r="BT30" s="315"/>
      <c r="BU30" s="315"/>
      <c r="BV30" s="315"/>
      <c r="BW30" s="315"/>
      <c r="BX30" s="315"/>
      <c r="BY30" s="315"/>
      <c r="BZ30" s="315"/>
      <c r="CA30" s="315"/>
      <c r="CB30" s="315"/>
      <c r="CC30" s="315"/>
      <c r="CD30" s="315"/>
      <c r="CE30" s="315"/>
      <c r="CF30" s="316"/>
    </row>
    <row r="31" spans="1:86" s="323" customFormat="1" ht="50.25" customHeight="1" x14ac:dyDescent="0.2">
      <c r="A31" s="314">
        <v>24</v>
      </c>
      <c r="B31" s="315"/>
      <c r="C31" s="315"/>
      <c r="D31" s="315"/>
      <c r="E31" s="315"/>
      <c r="F31" s="316"/>
      <c r="G31" s="316"/>
      <c r="H31" s="316"/>
      <c r="I31" s="316"/>
      <c r="J31" s="316"/>
      <c r="K31" s="316"/>
      <c r="L31" s="316"/>
      <c r="M31" s="316"/>
      <c r="N31" s="315"/>
      <c r="O31" s="316"/>
      <c r="P31" s="316"/>
      <c r="Q31" s="316"/>
      <c r="R31" s="315"/>
      <c r="S31" s="315"/>
      <c r="T31" s="315"/>
      <c r="U31" s="315"/>
      <c r="V31" s="315"/>
      <c r="W31" s="314">
        <v>24</v>
      </c>
      <c r="X31" s="315"/>
      <c r="Y31" s="315"/>
      <c r="Z31" s="315"/>
      <c r="AA31" s="315"/>
      <c r="AB31" s="315"/>
      <c r="AC31" s="315"/>
      <c r="AD31" s="315"/>
      <c r="AE31" s="315"/>
      <c r="AF31" s="315"/>
      <c r="AG31" s="315"/>
      <c r="AH31" s="315"/>
      <c r="AI31" s="315"/>
      <c r="AJ31" s="315"/>
      <c r="AK31" s="314">
        <v>24</v>
      </c>
      <c r="AL31" s="315"/>
      <c r="AM31" s="315"/>
      <c r="AN31" s="315"/>
      <c r="AO31" s="315"/>
      <c r="AP31" s="315"/>
      <c r="AQ31" s="315"/>
      <c r="AR31" s="317"/>
      <c r="AS31" s="315"/>
      <c r="AT31" s="315"/>
      <c r="AU31" s="315"/>
      <c r="AV31" s="315"/>
      <c r="AW31" s="315"/>
      <c r="AX31" s="316"/>
      <c r="AY31" s="316"/>
      <c r="AZ31" s="316"/>
      <c r="BA31" s="318"/>
      <c r="BB31" s="319"/>
      <c r="BC31" s="320"/>
      <c r="BD31" s="317"/>
      <c r="BE31" s="315"/>
      <c r="BF31" s="318"/>
      <c r="BG31" s="319"/>
      <c r="BH31" s="315"/>
      <c r="BI31" s="315"/>
      <c r="BJ31" s="321"/>
      <c r="BK31" s="322"/>
      <c r="BL31" s="314">
        <v>24</v>
      </c>
      <c r="BM31" s="319"/>
      <c r="BN31" s="322"/>
      <c r="BO31" s="320"/>
      <c r="BP31" s="319"/>
      <c r="BQ31" s="315"/>
      <c r="BR31" s="315"/>
      <c r="BS31" s="321"/>
      <c r="BT31" s="315"/>
      <c r="BU31" s="315"/>
      <c r="BV31" s="315"/>
      <c r="BW31" s="315"/>
      <c r="BX31" s="315"/>
      <c r="BY31" s="315"/>
      <c r="BZ31" s="315"/>
      <c r="CA31" s="315"/>
      <c r="CB31" s="315"/>
      <c r="CC31" s="315"/>
      <c r="CD31" s="315"/>
      <c r="CE31" s="315"/>
      <c r="CF31" s="316"/>
    </row>
    <row r="32" spans="1:86" s="323" customFormat="1" ht="50.25" customHeight="1" x14ac:dyDescent="0.2">
      <c r="A32" s="314">
        <v>25</v>
      </c>
      <c r="B32" s="315"/>
      <c r="C32" s="315"/>
      <c r="D32" s="315"/>
      <c r="E32" s="315"/>
      <c r="F32" s="316"/>
      <c r="G32" s="316"/>
      <c r="H32" s="316"/>
      <c r="I32" s="316"/>
      <c r="J32" s="316"/>
      <c r="K32" s="316"/>
      <c r="L32" s="316"/>
      <c r="M32" s="316"/>
      <c r="N32" s="315"/>
      <c r="O32" s="316"/>
      <c r="P32" s="316"/>
      <c r="Q32" s="316"/>
      <c r="R32" s="315"/>
      <c r="S32" s="315"/>
      <c r="T32" s="315"/>
      <c r="U32" s="315"/>
      <c r="V32" s="315"/>
      <c r="W32" s="314">
        <v>25</v>
      </c>
      <c r="X32" s="315"/>
      <c r="Y32" s="315"/>
      <c r="Z32" s="315"/>
      <c r="AA32" s="315"/>
      <c r="AB32" s="315"/>
      <c r="AC32" s="315"/>
      <c r="AD32" s="315"/>
      <c r="AE32" s="315"/>
      <c r="AF32" s="315"/>
      <c r="AG32" s="315"/>
      <c r="AH32" s="315"/>
      <c r="AI32" s="315"/>
      <c r="AJ32" s="315"/>
      <c r="AK32" s="314">
        <v>25</v>
      </c>
      <c r="AL32" s="315"/>
      <c r="AM32" s="315"/>
      <c r="AN32" s="315"/>
      <c r="AO32" s="315"/>
      <c r="AP32" s="315"/>
      <c r="AQ32" s="315"/>
      <c r="AR32" s="317"/>
      <c r="AS32" s="315"/>
      <c r="AT32" s="315"/>
      <c r="AU32" s="315"/>
      <c r="AV32" s="315"/>
      <c r="AW32" s="315"/>
      <c r="AX32" s="316"/>
      <c r="AY32" s="316"/>
      <c r="AZ32" s="316"/>
      <c r="BA32" s="318"/>
      <c r="BB32" s="319"/>
      <c r="BC32" s="320"/>
      <c r="BD32" s="317"/>
      <c r="BE32" s="315"/>
      <c r="BF32" s="318"/>
      <c r="BG32" s="319"/>
      <c r="BH32" s="315"/>
      <c r="BI32" s="315"/>
      <c r="BJ32" s="321"/>
      <c r="BK32" s="322"/>
      <c r="BL32" s="314">
        <v>25</v>
      </c>
      <c r="BM32" s="319"/>
      <c r="BN32" s="322"/>
      <c r="BO32" s="320"/>
      <c r="BP32" s="319"/>
      <c r="BQ32" s="315"/>
      <c r="BR32" s="315"/>
      <c r="BS32" s="321"/>
      <c r="BT32" s="315"/>
      <c r="BU32" s="315"/>
      <c r="BV32" s="315"/>
      <c r="BW32" s="315"/>
      <c r="BX32" s="315"/>
      <c r="BY32" s="315"/>
      <c r="BZ32" s="315"/>
      <c r="CA32" s="315"/>
      <c r="CB32" s="315"/>
      <c r="CC32" s="315"/>
      <c r="CD32" s="315"/>
      <c r="CE32" s="315"/>
      <c r="CF32" s="316"/>
      <c r="CH32" s="374" t="s">
        <v>125</v>
      </c>
    </row>
    <row r="33" spans="1:86" s="323" customFormat="1" ht="50.25" customHeight="1" x14ac:dyDescent="0.2">
      <c r="A33" s="314">
        <v>26</v>
      </c>
      <c r="B33" s="315"/>
      <c r="C33" s="315"/>
      <c r="D33" s="315"/>
      <c r="E33" s="315"/>
      <c r="F33" s="316"/>
      <c r="G33" s="316"/>
      <c r="H33" s="316"/>
      <c r="I33" s="316"/>
      <c r="J33" s="316"/>
      <c r="K33" s="316"/>
      <c r="L33" s="316"/>
      <c r="M33" s="316"/>
      <c r="N33" s="315"/>
      <c r="O33" s="316"/>
      <c r="P33" s="316"/>
      <c r="Q33" s="316"/>
      <c r="R33" s="315"/>
      <c r="S33" s="315"/>
      <c r="T33" s="315"/>
      <c r="U33" s="315"/>
      <c r="V33" s="315"/>
      <c r="W33" s="314">
        <v>26</v>
      </c>
      <c r="X33" s="315"/>
      <c r="Y33" s="315"/>
      <c r="Z33" s="315"/>
      <c r="AA33" s="315"/>
      <c r="AB33" s="315"/>
      <c r="AC33" s="315"/>
      <c r="AD33" s="315"/>
      <c r="AE33" s="315"/>
      <c r="AF33" s="315"/>
      <c r="AG33" s="315"/>
      <c r="AH33" s="315"/>
      <c r="AI33" s="315"/>
      <c r="AJ33" s="315"/>
      <c r="AK33" s="314">
        <v>26</v>
      </c>
      <c r="AL33" s="315"/>
      <c r="AM33" s="315"/>
      <c r="AN33" s="315"/>
      <c r="AO33" s="315"/>
      <c r="AP33" s="315"/>
      <c r="AQ33" s="315"/>
      <c r="AR33" s="317"/>
      <c r="AS33" s="315"/>
      <c r="AT33" s="315"/>
      <c r="AU33" s="315"/>
      <c r="AV33" s="315"/>
      <c r="AW33" s="315"/>
      <c r="AX33" s="316"/>
      <c r="AY33" s="316"/>
      <c r="AZ33" s="316"/>
      <c r="BA33" s="318"/>
      <c r="BB33" s="319"/>
      <c r="BC33" s="320"/>
      <c r="BD33" s="317"/>
      <c r="BE33" s="315"/>
      <c r="BF33" s="318"/>
      <c r="BG33" s="319"/>
      <c r="BH33" s="315"/>
      <c r="BI33" s="315"/>
      <c r="BJ33" s="321"/>
      <c r="BK33" s="322"/>
      <c r="BL33" s="314">
        <v>26</v>
      </c>
      <c r="BM33" s="319"/>
      <c r="BN33" s="322"/>
      <c r="BO33" s="320"/>
      <c r="BP33" s="319"/>
      <c r="BQ33" s="315"/>
      <c r="BR33" s="315"/>
      <c r="BS33" s="321"/>
      <c r="BT33" s="315"/>
      <c r="BU33" s="315"/>
      <c r="BV33" s="315"/>
      <c r="BW33" s="315"/>
      <c r="BX33" s="315"/>
      <c r="BY33" s="315"/>
      <c r="BZ33" s="315"/>
      <c r="CA33" s="315"/>
      <c r="CB33" s="315"/>
      <c r="CC33" s="315"/>
      <c r="CD33" s="315"/>
      <c r="CE33" s="315"/>
      <c r="CF33" s="316"/>
      <c r="CH33" s="375" t="s">
        <v>129</v>
      </c>
    </row>
    <row r="34" spans="1:86" s="323" customFormat="1" ht="50.25" customHeight="1" x14ac:dyDescent="0.2">
      <c r="A34" s="314">
        <v>27</v>
      </c>
      <c r="B34" s="315"/>
      <c r="C34" s="315"/>
      <c r="D34" s="315"/>
      <c r="E34" s="315"/>
      <c r="F34" s="316"/>
      <c r="G34" s="316"/>
      <c r="H34" s="316"/>
      <c r="I34" s="316"/>
      <c r="J34" s="316"/>
      <c r="K34" s="316"/>
      <c r="L34" s="316"/>
      <c r="M34" s="316"/>
      <c r="N34" s="315"/>
      <c r="O34" s="316"/>
      <c r="P34" s="316"/>
      <c r="Q34" s="316"/>
      <c r="R34" s="315"/>
      <c r="S34" s="315"/>
      <c r="T34" s="315"/>
      <c r="U34" s="315"/>
      <c r="V34" s="315"/>
      <c r="W34" s="314">
        <v>27</v>
      </c>
      <c r="X34" s="315"/>
      <c r="Y34" s="315"/>
      <c r="Z34" s="315"/>
      <c r="AA34" s="315"/>
      <c r="AB34" s="315"/>
      <c r="AC34" s="315"/>
      <c r="AD34" s="315"/>
      <c r="AE34" s="315"/>
      <c r="AF34" s="315"/>
      <c r="AG34" s="315"/>
      <c r="AH34" s="315"/>
      <c r="AI34" s="315"/>
      <c r="AJ34" s="315"/>
      <c r="AK34" s="314">
        <v>27</v>
      </c>
      <c r="AL34" s="315"/>
      <c r="AM34" s="315"/>
      <c r="AN34" s="315"/>
      <c r="AO34" s="315"/>
      <c r="AP34" s="315"/>
      <c r="AQ34" s="315"/>
      <c r="AR34" s="317"/>
      <c r="AS34" s="315"/>
      <c r="AT34" s="315"/>
      <c r="AU34" s="315"/>
      <c r="AV34" s="315"/>
      <c r="AW34" s="315"/>
      <c r="AX34" s="316"/>
      <c r="AY34" s="316"/>
      <c r="AZ34" s="316"/>
      <c r="BA34" s="318"/>
      <c r="BB34" s="319"/>
      <c r="BC34" s="320"/>
      <c r="BD34" s="317"/>
      <c r="BE34" s="315"/>
      <c r="BF34" s="318"/>
      <c r="BG34" s="319"/>
      <c r="BH34" s="315"/>
      <c r="BI34" s="315"/>
      <c r="BJ34" s="321"/>
      <c r="BK34" s="322"/>
      <c r="BL34" s="314">
        <v>27</v>
      </c>
      <c r="BM34" s="319"/>
      <c r="BN34" s="322"/>
      <c r="BO34" s="320"/>
      <c r="BP34" s="319"/>
      <c r="BQ34" s="315"/>
      <c r="BR34" s="315"/>
      <c r="BS34" s="321"/>
      <c r="BT34" s="315"/>
      <c r="BU34" s="315"/>
      <c r="BV34" s="315"/>
      <c r="BW34" s="315"/>
      <c r="BX34" s="315"/>
      <c r="BY34" s="315"/>
      <c r="BZ34" s="315"/>
      <c r="CA34" s="315"/>
      <c r="CB34" s="315"/>
      <c r="CC34" s="315"/>
      <c r="CD34" s="315"/>
      <c r="CE34" s="315"/>
      <c r="CF34" s="316"/>
      <c r="CH34" s="376" t="s">
        <v>281</v>
      </c>
    </row>
    <row r="35" spans="1:86" s="323" customFormat="1" ht="50.25" customHeight="1" x14ac:dyDescent="0.2">
      <c r="A35" s="314">
        <v>28</v>
      </c>
      <c r="B35" s="315"/>
      <c r="C35" s="315"/>
      <c r="D35" s="315"/>
      <c r="E35" s="315"/>
      <c r="F35" s="316"/>
      <c r="G35" s="316"/>
      <c r="H35" s="316"/>
      <c r="I35" s="316"/>
      <c r="J35" s="316"/>
      <c r="K35" s="316"/>
      <c r="L35" s="316"/>
      <c r="M35" s="316"/>
      <c r="N35" s="315"/>
      <c r="O35" s="316"/>
      <c r="P35" s="316"/>
      <c r="Q35" s="316"/>
      <c r="R35" s="315"/>
      <c r="S35" s="315"/>
      <c r="T35" s="315"/>
      <c r="U35" s="315"/>
      <c r="V35" s="315"/>
      <c r="W35" s="314">
        <v>28</v>
      </c>
      <c r="X35" s="315"/>
      <c r="Y35" s="315"/>
      <c r="Z35" s="315"/>
      <c r="AA35" s="315"/>
      <c r="AB35" s="315"/>
      <c r="AC35" s="315"/>
      <c r="AD35" s="315"/>
      <c r="AE35" s="315"/>
      <c r="AF35" s="315"/>
      <c r="AG35" s="315"/>
      <c r="AH35" s="315"/>
      <c r="AI35" s="315"/>
      <c r="AJ35" s="315"/>
      <c r="AK35" s="314">
        <v>28</v>
      </c>
      <c r="AL35" s="315"/>
      <c r="AM35" s="315"/>
      <c r="AN35" s="315"/>
      <c r="AO35" s="315"/>
      <c r="AP35" s="315"/>
      <c r="AQ35" s="315"/>
      <c r="AR35" s="317"/>
      <c r="AS35" s="315"/>
      <c r="AT35" s="315"/>
      <c r="AU35" s="315"/>
      <c r="AV35" s="315"/>
      <c r="AW35" s="315"/>
      <c r="AX35" s="316"/>
      <c r="AY35" s="316"/>
      <c r="AZ35" s="316"/>
      <c r="BA35" s="318"/>
      <c r="BB35" s="319"/>
      <c r="BC35" s="320"/>
      <c r="BD35" s="317"/>
      <c r="BE35" s="315"/>
      <c r="BF35" s="318"/>
      <c r="BG35" s="319"/>
      <c r="BH35" s="315"/>
      <c r="BI35" s="315"/>
      <c r="BJ35" s="321"/>
      <c r="BK35" s="322"/>
      <c r="BL35" s="314">
        <v>28</v>
      </c>
      <c r="BM35" s="319"/>
      <c r="BN35" s="322"/>
      <c r="BO35" s="320"/>
      <c r="BP35" s="319"/>
      <c r="BQ35" s="315"/>
      <c r="BR35" s="315"/>
      <c r="BS35" s="321"/>
      <c r="BT35" s="315"/>
      <c r="BU35" s="315"/>
      <c r="BV35" s="315"/>
      <c r="BW35" s="315"/>
      <c r="BX35" s="315"/>
      <c r="BY35" s="315"/>
      <c r="BZ35" s="315"/>
      <c r="CA35" s="315"/>
      <c r="CB35" s="315"/>
      <c r="CC35" s="315"/>
      <c r="CD35" s="315"/>
      <c r="CE35" s="315"/>
      <c r="CF35" s="316"/>
      <c r="CH35" s="377" t="s">
        <v>232</v>
      </c>
    </row>
    <row r="36" spans="1:86" s="323" customFormat="1" ht="50.25" customHeight="1" x14ac:dyDescent="0.2">
      <c r="A36" s="314">
        <v>29</v>
      </c>
      <c r="B36" s="315"/>
      <c r="C36" s="315"/>
      <c r="D36" s="315"/>
      <c r="E36" s="315"/>
      <c r="F36" s="316"/>
      <c r="G36" s="316"/>
      <c r="H36" s="316"/>
      <c r="I36" s="316"/>
      <c r="J36" s="316"/>
      <c r="K36" s="316"/>
      <c r="L36" s="316"/>
      <c r="M36" s="316"/>
      <c r="N36" s="315"/>
      <c r="O36" s="316"/>
      <c r="P36" s="316"/>
      <c r="Q36" s="316"/>
      <c r="R36" s="315"/>
      <c r="S36" s="315"/>
      <c r="T36" s="315"/>
      <c r="U36" s="315"/>
      <c r="V36" s="315"/>
      <c r="W36" s="314">
        <v>29</v>
      </c>
      <c r="X36" s="315"/>
      <c r="Y36" s="315"/>
      <c r="Z36" s="315"/>
      <c r="AA36" s="315"/>
      <c r="AB36" s="315"/>
      <c r="AC36" s="315"/>
      <c r="AD36" s="315"/>
      <c r="AE36" s="315"/>
      <c r="AF36" s="315"/>
      <c r="AG36" s="315"/>
      <c r="AH36" s="315"/>
      <c r="AI36" s="315"/>
      <c r="AJ36" s="315"/>
      <c r="AK36" s="314">
        <v>29</v>
      </c>
      <c r="AL36" s="315"/>
      <c r="AM36" s="315"/>
      <c r="AN36" s="315"/>
      <c r="AO36" s="315"/>
      <c r="AP36" s="315"/>
      <c r="AQ36" s="315"/>
      <c r="AR36" s="317"/>
      <c r="AS36" s="315"/>
      <c r="AT36" s="315"/>
      <c r="AU36" s="315"/>
      <c r="AV36" s="315"/>
      <c r="AW36" s="315"/>
      <c r="AX36" s="316"/>
      <c r="AY36" s="316"/>
      <c r="AZ36" s="316"/>
      <c r="BA36" s="318"/>
      <c r="BB36" s="319"/>
      <c r="BC36" s="320"/>
      <c r="BD36" s="317"/>
      <c r="BE36" s="315"/>
      <c r="BF36" s="318"/>
      <c r="BG36" s="319"/>
      <c r="BH36" s="315"/>
      <c r="BI36" s="315"/>
      <c r="BJ36" s="321"/>
      <c r="BK36" s="322"/>
      <c r="BL36" s="314">
        <v>29</v>
      </c>
      <c r="BM36" s="319"/>
      <c r="BN36" s="322"/>
      <c r="BO36" s="320"/>
      <c r="BP36" s="319"/>
      <c r="BQ36" s="315"/>
      <c r="BR36" s="315"/>
      <c r="BS36" s="321"/>
      <c r="BT36" s="315"/>
      <c r="BU36" s="315"/>
      <c r="BV36" s="315"/>
      <c r="BW36" s="315"/>
      <c r="BX36" s="315"/>
      <c r="BY36" s="315"/>
      <c r="BZ36" s="315"/>
      <c r="CA36" s="315"/>
      <c r="CB36" s="315"/>
      <c r="CC36" s="315"/>
      <c r="CD36" s="315"/>
      <c r="CE36" s="315"/>
      <c r="CF36" s="316"/>
    </row>
    <row r="37" spans="1:86" s="323" customFormat="1" ht="50.25" customHeight="1" x14ac:dyDescent="0.2">
      <c r="A37" s="314">
        <v>30</v>
      </c>
      <c r="B37" s="315"/>
      <c r="C37" s="315"/>
      <c r="D37" s="315"/>
      <c r="E37" s="315"/>
      <c r="F37" s="316"/>
      <c r="G37" s="316"/>
      <c r="H37" s="316"/>
      <c r="I37" s="316"/>
      <c r="J37" s="316"/>
      <c r="K37" s="316"/>
      <c r="L37" s="316"/>
      <c r="M37" s="316"/>
      <c r="N37" s="315"/>
      <c r="O37" s="316"/>
      <c r="P37" s="316"/>
      <c r="Q37" s="316"/>
      <c r="R37" s="315"/>
      <c r="S37" s="315"/>
      <c r="T37" s="315"/>
      <c r="U37" s="315"/>
      <c r="V37" s="315"/>
      <c r="W37" s="314">
        <v>30</v>
      </c>
      <c r="X37" s="315"/>
      <c r="Y37" s="315"/>
      <c r="Z37" s="315"/>
      <c r="AA37" s="315"/>
      <c r="AB37" s="315"/>
      <c r="AC37" s="315"/>
      <c r="AD37" s="315"/>
      <c r="AE37" s="315"/>
      <c r="AF37" s="315"/>
      <c r="AG37" s="315"/>
      <c r="AH37" s="315"/>
      <c r="AI37" s="315"/>
      <c r="AJ37" s="315"/>
      <c r="AK37" s="314">
        <v>30</v>
      </c>
      <c r="AL37" s="315"/>
      <c r="AM37" s="315"/>
      <c r="AN37" s="315"/>
      <c r="AO37" s="315"/>
      <c r="AP37" s="315"/>
      <c r="AQ37" s="315"/>
      <c r="AR37" s="317"/>
      <c r="AS37" s="315"/>
      <c r="AT37" s="315"/>
      <c r="AU37" s="315"/>
      <c r="AV37" s="315"/>
      <c r="AW37" s="315"/>
      <c r="AX37" s="316"/>
      <c r="AY37" s="316"/>
      <c r="AZ37" s="316"/>
      <c r="BA37" s="318"/>
      <c r="BB37" s="319"/>
      <c r="BC37" s="320"/>
      <c r="BD37" s="317"/>
      <c r="BE37" s="315"/>
      <c r="BF37" s="318"/>
      <c r="BG37" s="319"/>
      <c r="BH37" s="315"/>
      <c r="BI37" s="315"/>
      <c r="BJ37" s="321"/>
      <c r="BK37" s="322"/>
      <c r="BL37" s="314">
        <v>30</v>
      </c>
      <c r="BM37" s="319"/>
      <c r="BN37" s="322"/>
      <c r="BO37" s="320"/>
      <c r="BP37" s="319"/>
      <c r="BQ37" s="315"/>
      <c r="BR37" s="315"/>
      <c r="BS37" s="321"/>
      <c r="BT37" s="315"/>
      <c r="BU37" s="315"/>
      <c r="BV37" s="315"/>
      <c r="BW37" s="315"/>
      <c r="BX37" s="315"/>
      <c r="BY37" s="315"/>
      <c r="BZ37" s="315"/>
      <c r="CA37" s="315"/>
      <c r="CB37" s="315"/>
      <c r="CC37" s="315"/>
      <c r="CD37" s="315"/>
      <c r="CE37" s="315"/>
      <c r="CF37" s="316"/>
    </row>
    <row r="38" spans="1:86" s="323" customFormat="1" ht="50.25" customHeight="1" x14ac:dyDescent="0.2">
      <c r="A38" s="314">
        <v>31</v>
      </c>
      <c r="B38" s="315"/>
      <c r="C38" s="315"/>
      <c r="D38" s="315"/>
      <c r="E38" s="315"/>
      <c r="F38" s="316"/>
      <c r="G38" s="316"/>
      <c r="H38" s="316"/>
      <c r="I38" s="316"/>
      <c r="J38" s="316"/>
      <c r="K38" s="316"/>
      <c r="L38" s="316"/>
      <c r="M38" s="316"/>
      <c r="N38" s="315"/>
      <c r="O38" s="316"/>
      <c r="P38" s="316"/>
      <c r="Q38" s="316"/>
      <c r="R38" s="315"/>
      <c r="S38" s="315"/>
      <c r="T38" s="315"/>
      <c r="U38" s="315"/>
      <c r="V38" s="315"/>
      <c r="W38" s="314">
        <v>31</v>
      </c>
      <c r="X38" s="315"/>
      <c r="Y38" s="315"/>
      <c r="Z38" s="315"/>
      <c r="AA38" s="315"/>
      <c r="AB38" s="315"/>
      <c r="AC38" s="315"/>
      <c r="AD38" s="315"/>
      <c r="AE38" s="315"/>
      <c r="AF38" s="315"/>
      <c r="AG38" s="315"/>
      <c r="AH38" s="315"/>
      <c r="AI38" s="315"/>
      <c r="AJ38" s="315"/>
      <c r="AK38" s="314">
        <v>31</v>
      </c>
      <c r="AL38" s="315"/>
      <c r="AM38" s="315"/>
      <c r="AN38" s="315"/>
      <c r="AO38" s="315"/>
      <c r="AP38" s="315"/>
      <c r="AQ38" s="315"/>
      <c r="AR38" s="317"/>
      <c r="AS38" s="315"/>
      <c r="AT38" s="315"/>
      <c r="AU38" s="315"/>
      <c r="AV38" s="315"/>
      <c r="AW38" s="315"/>
      <c r="AX38" s="316"/>
      <c r="AY38" s="316"/>
      <c r="AZ38" s="316"/>
      <c r="BA38" s="318"/>
      <c r="BB38" s="319"/>
      <c r="BC38" s="320"/>
      <c r="BD38" s="317"/>
      <c r="BE38" s="315"/>
      <c r="BF38" s="318"/>
      <c r="BG38" s="319"/>
      <c r="BH38" s="315"/>
      <c r="BI38" s="315"/>
      <c r="BJ38" s="321"/>
      <c r="BK38" s="322"/>
      <c r="BL38" s="314">
        <v>31</v>
      </c>
      <c r="BM38" s="319"/>
      <c r="BN38" s="322"/>
      <c r="BO38" s="320"/>
      <c r="BP38" s="319"/>
      <c r="BQ38" s="315"/>
      <c r="BR38" s="315"/>
      <c r="BS38" s="321"/>
      <c r="BT38" s="315"/>
      <c r="BU38" s="315"/>
      <c r="BV38" s="315"/>
      <c r="BW38" s="315"/>
      <c r="BX38" s="315"/>
      <c r="BY38" s="315"/>
      <c r="BZ38" s="315"/>
      <c r="CA38" s="315"/>
      <c r="CB38" s="315"/>
      <c r="CC38" s="315"/>
      <c r="CD38" s="315"/>
      <c r="CE38" s="315"/>
      <c r="CF38" s="316"/>
    </row>
    <row r="39" spans="1:86" s="323" customFormat="1" ht="50.25" customHeight="1" x14ac:dyDescent="0.2">
      <c r="A39" s="314">
        <v>32</v>
      </c>
      <c r="B39" s="315"/>
      <c r="C39" s="315"/>
      <c r="D39" s="315"/>
      <c r="E39" s="315"/>
      <c r="F39" s="316"/>
      <c r="G39" s="316"/>
      <c r="H39" s="316"/>
      <c r="I39" s="316"/>
      <c r="J39" s="316"/>
      <c r="K39" s="316"/>
      <c r="L39" s="316"/>
      <c r="M39" s="316"/>
      <c r="N39" s="315"/>
      <c r="O39" s="316"/>
      <c r="P39" s="316"/>
      <c r="Q39" s="316"/>
      <c r="R39" s="315"/>
      <c r="S39" s="315"/>
      <c r="T39" s="315"/>
      <c r="U39" s="315"/>
      <c r="V39" s="315"/>
      <c r="W39" s="314">
        <v>32</v>
      </c>
      <c r="X39" s="315"/>
      <c r="Y39" s="315"/>
      <c r="Z39" s="315"/>
      <c r="AA39" s="315"/>
      <c r="AB39" s="315"/>
      <c r="AC39" s="315"/>
      <c r="AD39" s="315"/>
      <c r="AE39" s="315"/>
      <c r="AF39" s="315"/>
      <c r="AG39" s="315"/>
      <c r="AH39" s="315"/>
      <c r="AI39" s="315"/>
      <c r="AJ39" s="315"/>
      <c r="AK39" s="314">
        <v>32</v>
      </c>
      <c r="AL39" s="315"/>
      <c r="AM39" s="315"/>
      <c r="AN39" s="315"/>
      <c r="AO39" s="315"/>
      <c r="AP39" s="315"/>
      <c r="AQ39" s="315"/>
      <c r="AR39" s="317"/>
      <c r="AS39" s="315"/>
      <c r="AT39" s="315"/>
      <c r="AU39" s="315"/>
      <c r="AV39" s="315"/>
      <c r="AW39" s="315"/>
      <c r="AX39" s="316"/>
      <c r="AY39" s="316"/>
      <c r="AZ39" s="316"/>
      <c r="BA39" s="318"/>
      <c r="BB39" s="319"/>
      <c r="BC39" s="320"/>
      <c r="BD39" s="317"/>
      <c r="BE39" s="315"/>
      <c r="BF39" s="318"/>
      <c r="BG39" s="319"/>
      <c r="BH39" s="315"/>
      <c r="BI39" s="315"/>
      <c r="BJ39" s="321"/>
      <c r="BK39" s="322"/>
      <c r="BL39" s="314">
        <v>32</v>
      </c>
      <c r="BM39" s="319"/>
      <c r="BN39" s="322"/>
      <c r="BO39" s="320"/>
      <c r="BP39" s="319"/>
      <c r="BQ39" s="315"/>
      <c r="BR39" s="315"/>
      <c r="BS39" s="321"/>
      <c r="BT39" s="315"/>
      <c r="BU39" s="315"/>
      <c r="BV39" s="315"/>
      <c r="BW39" s="315"/>
      <c r="BX39" s="315"/>
      <c r="BY39" s="315"/>
      <c r="BZ39" s="315"/>
      <c r="CA39" s="315"/>
      <c r="CB39" s="315"/>
      <c r="CC39" s="315"/>
      <c r="CD39" s="315"/>
      <c r="CE39" s="315"/>
      <c r="CF39" s="316"/>
    </row>
    <row r="40" spans="1:86" s="323" customFormat="1" ht="50.25" customHeight="1" x14ac:dyDescent="0.2">
      <c r="A40" s="314">
        <v>33</v>
      </c>
      <c r="B40" s="315"/>
      <c r="C40" s="315"/>
      <c r="D40" s="315"/>
      <c r="E40" s="315"/>
      <c r="F40" s="316"/>
      <c r="G40" s="316"/>
      <c r="H40" s="316"/>
      <c r="I40" s="316"/>
      <c r="J40" s="316"/>
      <c r="K40" s="316"/>
      <c r="L40" s="316"/>
      <c r="M40" s="316"/>
      <c r="N40" s="315"/>
      <c r="O40" s="316"/>
      <c r="P40" s="316"/>
      <c r="Q40" s="316"/>
      <c r="R40" s="315"/>
      <c r="S40" s="315"/>
      <c r="T40" s="315"/>
      <c r="U40" s="315"/>
      <c r="V40" s="315"/>
      <c r="W40" s="314">
        <v>33</v>
      </c>
      <c r="X40" s="315"/>
      <c r="Y40" s="315"/>
      <c r="Z40" s="315"/>
      <c r="AA40" s="315"/>
      <c r="AB40" s="315"/>
      <c r="AC40" s="315"/>
      <c r="AD40" s="315"/>
      <c r="AE40" s="315"/>
      <c r="AF40" s="315"/>
      <c r="AG40" s="315"/>
      <c r="AH40" s="315"/>
      <c r="AI40" s="315"/>
      <c r="AJ40" s="315"/>
      <c r="AK40" s="314">
        <v>33</v>
      </c>
      <c r="AL40" s="315"/>
      <c r="AM40" s="315"/>
      <c r="AN40" s="315"/>
      <c r="AO40" s="315"/>
      <c r="AP40" s="315"/>
      <c r="AQ40" s="315"/>
      <c r="AR40" s="317"/>
      <c r="AS40" s="315"/>
      <c r="AT40" s="315"/>
      <c r="AU40" s="315"/>
      <c r="AV40" s="315"/>
      <c r="AW40" s="315"/>
      <c r="AX40" s="316"/>
      <c r="AY40" s="316"/>
      <c r="AZ40" s="316"/>
      <c r="BA40" s="318"/>
      <c r="BB40" s="319"/>
      <c r="BC40" s="320"/>
      <c r="BD40" s="317"/>
      <c r="BE40" s="315"/>
      <c r="BF40" s="318"/>
      <c r="BG40" s="319"/>
      <c r="BH40" s="315"/>
      <c r="BI40" s="315"/>
      <c r="BJ40" s="321"/>
      <c r="BK40" s="322"/>
      <c r="BL40" s="314">
        <v>33</v>
      </c>
      <c r="BM40" s="319"/>
      <c r="BN40" s="322"/>
      <c r="BO40" s="320"/>
      <c r="BP40" s="319"/>
      <c r="BQ40" s="315"/>
      <c r="BR40" s="315"/>
      <c r="BS40" s="321"/>
      <c r="BT40" s="315"/>
      <c r="BU40" s="315"/>
      <c r="BV40" s="315"/>
      <c r="BW40" s="315"/>
      <c r="BX40" s="315"/>
      <c r="BY40" s="315"/>
      <c r="BZ40" s="315"/>
      <c r="CA40" s="315"/>
      <c r="CB40" s="315"/>
      <c r="CC40" s="315"/>
      <c r="CD40" s="315"/>
      <c r="CE40" s="315"/>
      <c r="CF40" s="316"/>
    </row>
    <row r="41" spans="1:86" s="323" customFormat="1" ht="50.25" customHeight="1" x14ac:dyDescent="0.2">
      <c r="A41" s="314">
        <v>34</v>
      </c>
      <c r="B41" s="315"/>
      <c r="C41" s="315"/>
      <c r="D41" s="315"/>
      <c r="E41" s="315"/>
      <c r="F41" s="316"/>
      <c r="G41" s="316"/>
      <c r="H41" s="316"/>
      <c r="I41" s="316"/>
      <c r="J41" s="316"/>
      <c r="K41" s="316"/>
      <c r="L41" s="316"/>
      <c r="M41" s="316"/>
      <c r="N41" s="315"/>
      <c r="O41" s="316"/>
      <c r="P41" s="316"/>
      <c r="Q41" s="316"/>
      <c r="R41" s="315"/>
      <c r="S41" s="315"/>
      <c r="T41" s="315"/>
      <c r="U41" s="315"/>
      <c r="V41" s="315"/>
      <c r="W41" s="314">
        <v>34</v>
      </c>
      <c r="X41" s="315"/>
      <c r="Y41" s="315"/>
      <c r="Z41" s="315"/>
      <c r="AA41" s="315"/>
      <c r="AB41" s="315"/>
      <c r="AC41" s="315"/>
      <c r="AD41" s="315"/>
      <c r="AE41" s="315"/>
      <c r="AF41" s="315"/>
      <c r="AG41" s="315"/>
      <c r="AH41" s="315"/>
      <c r="AI41" s="315"/>
      <c r="AJ41" s="315"/>
      <c r="AK41" s="314">
        <v>34</v>
      </c>
      <c r="AL41" s="315"/>
      <c r="AM41" s="315"/>
      <c r="AN41" s="315"/>
      <c r="AO41" s="315"/>
      <c r="AP41" s="315"/>
      <c r="AQ41" s="315"/>
      <c r="AR41" s="317"/>
      <c r="AS41" s="315"/>
      <c r="AT41" s="315"/>
      <c r="AU41" s="315"/>
      <c r="AV41" s="315"/>
      <c r="AW41" s="315"/>
      <c r="AX41" s="316"/>
      <c r="AY41" s="316"/>
      <c r="AZ41" s="316"/>
      <c r="BA41" s="318"/>
      <c r="BB41" s="319"/>
      <c r="BC41" s="320"/>
      <c r="BD41" s="317"/>
      <c r="BE41" s="315"/>
      <c r="BF41" s="318"/>
      <c r="BG41" s="319"/>
      <c r="BH41" s="315"/>
      <c r="BI41" s="315"/>
      <c r="BJ41" s="321"/>
      <c r="BK41" s="322"/>
      <c r="BL41" s="314">
        <v>34</v>
      </c>
      <c r="BM41" s="319"/>
      <c r="BN41" s="322"/>
      <c r="BO41" s="320"/>
      <c r="BP41" s="319"/>
      <c r="BQ41" s="315"/>
      <c r="BR41" s="315"/>
      <c r="BS41" s="321"/>
      <c r="BT41" s="315"/>
      <c r="BU41" s="315"/>
      <c r="BV41" s="315"/>
      <c r="BW41" s="315"/>
      <c r="BX41" s="315"/>
      <c r="BY41" s="315"/>
      <c r="BZ41" s="315"/>
      <c r="CA41" s="315"/>
      <c r="CB41" s="315"/>
      <c r="CC41" s="315"/>
      <c r="CD41" s="315"/>
      <c r="CE41" s="315"/>
      <c r="CF41" s="316"/>
    </row>
    <row r="42" spans="1:86" s="323" customFormat="1" ht="50.25" customHeight="1" x14ac:dyDescent="0.2">
      <c r="A42" s="314">
        <v>35</v>
      </c>
      <c r="B42" s="315"/>
      <c r="C42" s="315"/>
      <c r="D42" s="315"/>
      <c r="E42" s="315"/>
      <c r="F42" s="316"/>
      <c r="G42" s="316"/>
      <c r="H42" s="316"/>
      <c r="I42" s="316"/>
      <c r="J42" s="316"/>
      <c r="K42" s="316"/>
      <c r="L42" s="316"/>
      <c r="M42" s="316"/>
      <c r="N42" s="315"/>
      <c r="O42" s="316"/>
      <c r="P42" s="316"/>
      <c r="Q42" s="316"/>
      <c r="R42" s="315"/>
      <c r="S42" s="315"/>
      <c r="T42" s="315"/>
      <c r="U42" s="315"/>
      <c r="V42" s="315"/>
      <c r="W42" s="314">
        <v>35</v>
      </c>
      <c r="X42" s="315"/>
      <c r="Y42" s="315"/>
      <c r="Z42" s="315"/>
      <c r="AA42" s="315"/>
      <c r="AB42" s="315"/>
      <c r="AC42" s="315"/>
      <c r="AD42" s="315"/>
      <c r="AE42" s="315"/>
      <c r="AF42" s="315"/>
      <c r="AG42" s="315"/>
      <c r="AH42" s="315"/>
      <c r="AI42" s="315"/>
      <c r="AJ42" s="315"/>
      <c r="AK42" s="314">
        <v>35</v>
      </c>
      <c r="AL42" s="315"/>
      <c r="AM42" s="315"/>
      <c r="AN42" s="315"/>
      <c r="AO42" s="315"/>
      <c r="AP42" s="315"/>
      <c r="AQ42" s="315"/>
      <c r="AR42" s="317"/>
      <c r="AS42" s="315"/>
      <c r="AT42" s="315"/>
      <c r="AU42" s="315"/>
      <c r="AV42" s="315"/>
      <c r="AW42" s="315"/>
      <c r="AX42" s="316"/>
      <c r="AY42" s="316"/>
      <c r="AZ42" s="316"/>
      <c r="BA42" s="318"/>
      <c r="BB42" s="319"/>
      <c r="BC42" s="320"/>
      <c r="BD42" s="317"/>
      <c r="BE42" s="315"/>
      <c r="BF42" s="318"/>
      <c r="BG42" s="319"/>
      <c r="BH42" s="315"/>
      <c r="BI42" s="315"/>
      <c r="BJ42" s="321"/>
      <c r="BK42" s="322"/>
      <c r="BL42" s="314">
        <v>35</v>
      </c>
      <c r="BM42" s="319"/>
      <c r="BN42" s="322"/>
      <c r="BO42" s="320"/>
      <c r="BP42" s="319"/>
      <c r="BQ42" s="315"/>
      <c r="BR42" s="315"/>
      <c r="BS42" s="321"/>
      <c r="BT42" s="315"/>
      <c r="BU42" s="315"/>
      <c r="BV42" s="315"/>
      <c r="BW42" s="315"/>
      <c r="BX42" s="315"/>
      <c r="BY42" s="315"/>
      <c r="BZ42" s="315"/>
      <c r="CA42" s="315"/>
      <c r="CB42" s="315"/>
      <c r="CC42" s="315"/>
      <c r="CD42" s="315"/>
      <c r="CE42" s="315"/>
      <c r="CF42" s="316"/>
    </row>
    <row r="43" spans="1:86" s="323" customFormat="1" ht="50.25" customHeight="1" x14ac:dyDescent="0.2">
      <c r="A43" s="314">
        <v>36</v>
      </c>
      <c r="B43" s="315"/>
      <c r="C43" s="315"/>
      <c r="D43" s="315"/>
      <c r="E43" s="315"/>
      <c r="F43" s="316"/>
      <c r="G43" s="316"/>
      <c r="H43" s="316"/>
      <c r="I43" s="316"/>
      <c r="J43" s="316"/>
      <c r="K43" s="316"/>
      <c r="L43" s="316"/>
      <c r="M43" s="316"/>
      <c r="N43" s="315"/>
      <c r="O43" s="316"/>
      <c r="P43" s="316"/>
      <c r="Q43" s="316"/>
      <c r="R43" s="315"/>
      <c r="S43" s="315"/>
      <c r="T43" s="315"/>
      <c r="U43" s="315"/>
      <c r="V43" s="315"/>
      <c r="W43" s="314">
        <v>36</v>
      </c>
      <c r="X43" s="315"/>
      <c r="Y43" s="315"/>
      <c r="Z43" s="315"/>
      <c r="AA43" s="315"/>
      <c r="AB43" s="315"/>
      <c r="AC43" s="315"/>
      <c r="AD43" s="315"/>
      <c r="AE43" s="315"/>
      <c r="AF43" s="315"/>
      <c r="AG43" s="315"/>
      <c r="AH43" s="315"/>
      <c r="AI43" s="315"/>
      <c r="AJ43" s="315"/>
      <c r="AK43" s="314">
        <v>36</v>
      </c>
      <c r="AL43" s="315"/>
      <c r="AM43" s="315"/>
      <c r="AN43" s="315"/>
      <c r="AO43" s="315"/>
      <c r="AP43" s="315"/>
      <c r="AQ43" s="315"/>
      <c r="AR43" s="317"/>
      <c r="AS43" s="315"/>
      <c r="AT43" s="315"/>
      <c r="AU43" s="315"/>
      <c r="AV43" s="315"/>
      <c r="AW43" s="315"/>
      <c r="AX43" s="316"/>
      <c r="AY43" s="316"/>
      <c r="AZ43" s="316"/>
      <c r="BA43" s="318"/>
      <c r="BB43" s="319"/>
      <c r="BC43" s="320"/>
      <c r="BD43" s="317"/>
      <c r="BE43" s="315"/>
      <c r="BF43" s="318"/>
      <c r="BG43" s="319"/>
      <c r="BH43" s="315"/>
      <c r="BI43" s="315"/>
      <c r="BJ43" s="321"/>
      <c r="BK43" s="322"/>
      <c r="BL43" s="314">
        <v>36</v>
      </c>
      <c r="BM43" s="319"/>
      <c r="BN43" s="322"/>
      <c r="BO43" s="320"/>
      <c r="BP43" s="319"/>
      <c r="BQ43" s="315"/>
      <c r="BR43" s="315"/>
      <c r="BS43" s="321"/>
      <c r="BT43" s="315"/>
      <c r="BU43" s="315"/>
      <c r="BV43" s="315"/>
      <c r="BW43" s="315"/>
      <c r="BX43" s="315"/>
      <c r="BY43" s="315"/>
      <c r="BZ43" s="315"/>
      <c r="CA43" s="315"/>
      <c r="CB43" s="315"/>
      <c r="CC43" s="315"/>
      <c r="CD43" s="315"/>
      <c r="CE43" s="315"/>
      <c r="CF43" s="316"/>
    </row>
    <row r="44" spans="1:86" s="323" customFormat="1" ht="50.25" customHeight="1" x14ac:dyDescent="0.2">
      <c r="A44" s="314">
        <v>37</v>
      </c>
      <c r="B44" s="315"/>
      <c r="C44" s="315"/>
      <c r="D44" s="315"/>
      <c r="E44" s="315"/>
      <c r="F44" s="316"/>
      <c r="G44" s="316"/>
      <c r="H44" s="316"/>
      <c r="I44" s="316"/>
      <c r="J44" s="316"/>
      <c r="K44" s="316"/>
      <c r="L44" s="316"/>
      <c r="M44" s="316"/>
      <c r="N44" s="315"/>
      <c r="O44" s="316"/>
      <c r="P44" s="316"/>
      <c r="Q44" s="316"/>
      <c r="R44" s="315"/>
      <c r="S44" s="315"/>
      <c r="T44" s="315"/>
      <c r="U44" s="315"/>
      <c r="V44" s="315"/>
      <c r="W44" s="314">
        <v>37</v>
      </c>
      <c r="X44" s="315"/>
      <c r="Y44" s="315"/>
      <c r="Z44" s="315"/>
      <c r="AA44" s="315"/>
      <c r="AB44" s="315"/>
      <c r="AC44" s="315"/>
      <c r="AD44" s="315"/>
      <c r="AE44" s="315"/>
      <c r="AF44" s="315"/>
      <c r="AG44" s="315"/>
      <c r="AH44" s="315"/>
      <c r="AI44" s="315"/>
      <c r="AJ44" s="315"/>
      <c r="AK44" s="314">
        <v>37</v>
      </c>
      <c r="AL44" s="315"/>
      <c r="AM44" s="315"/>
      <c r="AN44" s="315"/>
      <c r="AO44" s="315"/>
      <c r="AP44" s="315"/>
      <c r="AQ44" s="315"/>
      <c r="AR44" s="317"/>
      <c r="AS44" s="315"/>
      <c r="AT44" s="315"/>
      <c r="AU44" s="315"/>
      <c r="AV44" s="315"/>
      <c r="AW44" s="315"/>
      <c r="AX44" s="316"/>
      <c r="AY44" s="316"/>
      <c r="AZ44" s="316"/>
      <c r="BA44" s="318"/>
      <c r="BB44" s="319"/>
      <c r="BC44" s="320"/>
      <c r="BD44" s="317"/>
      <c r="BE44" s="315"/>
      <c r="BF44" s="318"/>
      <c r="BG44" s="319"/>
      <c r="BH44" s="315"/>
      <c r="BI44" s="315"/>
      <c r="BJ44" s="321"/>
      <c r="BK44" s="322"/>
      <c r="BL44" s="314">
        <v>37</v>
      </c>
      <c r="BM44" s="319"/>
      <c r="BN44" s="322"/>
      <c r="BO44" s="320"/>
      <c r="BP44" s="319"/>
      <c r="BQ44" s="315"/>
      <c r="BR44" s="315"/>
      <c r="BS44" s="321"/>
      <c r="BT44" s="315"/>
      <c r="BU44" s="315"/>
      <c r="BV44" s="315"/>
      <c r="BW44" s="315"/>
      <c r="BX44" s="315"/>
      <c r="BY44" s="315"/>
      <c r="BZ44" s="315"/>
      <c r="CA44" s="315"/>
      <c r="CB44" s="315"/>
      <c r="CC44" s="315"/>
      <c r="CD44" s="315"/>
      <c r="CE44" s="315"/>
      <c r="CF44" s="316"/>
    </row>
    <row r="45" spans="1:86" s="323" customFormat="1" ht="50.25" customHeight="1" x14ac:dyDescent="0.2">
      <c r="A45" s="314">
        <v>38</v>
      </c>
      <c r="B45" s="315"/>
      <c r="C45" s="315"/>
      <c r="D45" s="315"/>
      <c r="E45" s="315"/>
      <c r="F45" s="316"/>
      <c r="G45" s="316"/>
      <c r="H45" s="316"/>
      <c r="I45" s="316"/>
      <c r="J45" s="316"/>
      <c r="K45" s="316"/>
      <c r="L45" s="316"/>
      <c r="M45" s="316"/>
      <c r="N45" s="315"/>
      <c r="O45" s="316"/>
      <c r="P45" s="316"/>
      <c r="Q45" s="316"/>
      <c r="R45" s="315"/>
      <c r="S45" s="315"/>
      <c r="T45" s="315"/>
      <c r="U45" s="315"/>
      <c r="V45" s="315"/>
      <c r="W45" s="314">
        <v>38</v>
      </c>
      <c r="X45" s="315"/>
      <c r="Y45" s="315"/>
      <c r="Z45" s="315"/>
      <c r="AA45" s="315"/>
      <c r="AB45" s="315"/>
      <c r="AC45" s="315"/>
      <c r="AD45" s="315"/>
      <c r="AE45" s="315"/>
      <c r="AF45" s="315"/>
      <c r="AG45" s="315"/>
      <c r="AH45" s="315"/>
      <c r="AI45" s="315"/>
      <c r="AJ45" s="315"/>
      <c r="AK45" s="314">
        <v>38</v>
      </c>
      <c r="AL45" s="315"/>
      <c r="AM45" s="315"/>
      <c r="AN45" s="315"/>
      <c r="AO45" s="315"/>
      <c r="AP45" s="315"/>
      <c r="AQ45" s="315"/>
      <c r="AR45" s="317"/>
      <c r="AS45" s="315"/>
      <c r="AT45" s="315"/>
      <c r="AU45" s="315"/>
      <c r="AV45" s="315"/>
      <c r="AW45" s="315"/>
      <c r="AX45" s="316"/>
      <c r="AY45" s="316"/>
      <c r="AZ45" s="316"/>
      <c r="BA45" s="318"/>
      <c r="BB45" s="319"/>
      <c r="BC45" s="320"/>
      <c r="BD45" s="317"/>
      <c r="BE45" s="315"/>
      <c r="BF45" s="318"/>
      <c r="BG45" s="319"/>
      <c r="BH45" s="315"/>
      <c r="BI45" s="315"/>
      <c r="BJ45" s="321"/>
      <c r="BK45" s="322"/>
      <c r="BL45" s="314">
        <v>38</v>
      </c>
      <c r="BM45" s="319"/>
      <c r="BN45" s="322"/>
      <c r="BO45" s="320"/>
      <c r="BP45" s="319"/>
      <c r="BQ45" s="315"/>
      <c r="BR45" s="315"/>
      <c r="BS45" s="321"/>
      <c r="BT45" s="315"/>
      <c r="BU45" s="315"/>
      <c r="BV45" s="315"/>
      <c r="BW45" s="315"/>
      <c r="BX45" s="315"/>
      <c r="BY45" s="315"/>
      <c r="BZ45" s="315"/>
      <c r="CA45" s="315"/>
      <c r="CB45" s="315"/>
      <c r="CC45" s="315"/>
      <c r="CD45" s="315"/>
      <c r="CE45" s="315"/>
      <c r="CF45" s="316"/>
    </row>
    <row r="46" spans="1:86" s="323" customFormat="1" ht="50.25" customHeight="1" x14ac:dyDescent="0.2">
      <c r="A46" s="314">
        <v>39</v>
      </c>
      <c r="B46" s="315"/>
      <c r="C46" s="315"/>
      <c r="D46" s="315"/>
      <c r="E46" s="315"/>
      <c r="F46" s="316"/>
      <c r="G46" s="316"/>
      <c r="H46" s="316"/>
      <c r="I46" s="316"/>
      <c r="J46" s="316"/>
      <c r="K46" s="316"/>
      <c r="L46" s="316"/>
      <c r="M46" s="316"/>
      <c r="N46" s="315"/>
      <c r="O46" s="316"/>
      <c r="P46" s="316"/>
      <c r="Q46" s="316"/>
      <c r="R46" s="315"/>
      <c r="S46" s="315"/>
      <c r="T46" s="315"/>
      <c r="U46" s="315"/>
      <c r="V46" s="315"/>
      <c r="W46" s="314">
        <v>39</v>
      </c>
      <c r="X46" s="315"/>
      <c r="Y46" s="315"/>
      <c r="Z46" s="315"/>
      <c r="AA46" s="315"/>
      <c r="AB46" s="315"/>
      <c r="AC46" s="315"/>
      <c r="AD46" s="315"/>
      <c r="AE46" s="315"/>
      <c r="AF46" s="315"/>
      <c r="AG46" s="315"/>
      <c r="AH46" s="315"/>
      <c r="AI46" s="315"/>
      <c r="AJ46" s="315"/>
      <c r="AK46" s="314">
        <v>39</v>
      </c>
      <c r="AL46" s="315"/>
      <c r="AM46" s="315"/>
      <c r="AN46" s="315"/>
      <c r="AO46" s="315"/>
      <c r="AP46" s="315"/>
      <c r="AQ46" s="315"/>
      <c r="AR46" s="317"/>
      <c r="AS46" s="315"/>
      <c r="AT46" s="315"/>
      <c r="AU46" s="315"/>
      <c r="AV46" s="315"/>
      <c r="AW46" s="315"/>
      <c r="AX46" s="316"/>
      <c r="AY46" s="316"/>
      <c r="AZ46" s="316"/>
      <c r="BA46" s="318"/>
      <c r="BB46" s="319"/>
      <c r="BC46" s="320"/>
      <c r="BD46" s="317"/>
      <c r="BE46" s="315"/>
      <c r="BF46" s="318"/>
      <c r="BG46" s="319"/>
      <c r="BH46" s="315"/>
      <c r="BI46" s="315"/>
      <c r="BJ46" s="321"/>
      <c r="BK46" s="322"/>
      <c r="BL46" s="314">
        <v>39</v>
      </c>
      <c r="BM46" s="319"/>
      <c r="BN46" s="322"/>
      <c r="BO46" s="320"/>
      <c r="BP46" s="319"/>
      <c r="BQ46" s="315"/>
      <c r="BR46" s="315"/>
      <c r="BS46" s="321"/>
      <c r="BT46" s="315"/>
      <c r="BU46" s="315"/>
      <c r="BV46" s="315"/>
      <c r="BW46" s="315"/>
      <c r="BX46" s="315"/>
      <c r="BY46" s="315"/>
      <c r="BZ46" s="315"/>
      <c r="CA46" s="315"/>
      <c r="CB46" s="315"/>
      <c r="CC46" s="315"/>
      <c r="CD46" s="315"/>
      <c r="CE46" s="315"/>
      <c r="CF46" s="316"/>
    </row>
    <row r="47" spans="1:86" s="323" customFormat="1" ht="50.25" customHeight="1" x14ac:dyDescent="0.2">
      <c r="A47" s="314">
        <v>40</v>
      </c>
      <c r="B47" s="315"/>
      <c r="C47" s="315"/>
      <c r="D47" s="315"/>
      <c r="E47" s="315"/>
      <c r="F47" s="316"/>
      <c r="G47" s="316"/>
      <c r="H47" s="316"/>
      <c r="I47" s="316"/>
      <c r="J47" s="316"/>
      <c r="K47" s="316"/>
      <c r="L47" s="316"/>
      <c r="M47" s="316"/>
      <c r="N47" s="315"/>
      <c r="O47" s="316"/>
      <c r="P47" s="316"/>
      <c r="Q47" s="316"/>
      <c r="R47" s="315"/>
      <c r="S47" s="315"/>
      <c r="T47" s="315"/>
      <c r="U47" s="315"/>
      <c r="V47" s="315"/>
      <c r="W47" s="314">
        <v>40</v>
      </c>
      <c r="X47" s="315"/>
      <c r="Y47" s="315"/>
      <c r="Z47" s="315"/>
      <c r="AA47" s="315"/>
      <c r="AB47" s="315"/>
      <c r="AC47" s="315"/>
      <c r="AD47" s="315"/>
      <c r="AE47" s="315"/>
      <c r="AF47" s="315"/>
      <c r="AG47" s="315"/>
      <c r="AH47" s="315"/>
      <c r="AI47" s="315"/>
      <c r="AJ47" s="315"/>
      <c r="AK47" s="314">
        <v>40</v>
      </c>
      <c r="AL47" s="315"/>
      <c r="AM47" s="315"/>
      <c r="AN47" s="315"/>
      <c r="AO47" s="315"/>
      <c r="AP47" s="315"/>
      <c r="AQ47" s="315"/>
      <c r="AR47" s="317"/>
      <c r="AS47" s="315"/>
      <c r="AT47" s="315"/>
      <c r="AU47" s="315"/>
      <c r="AV47" s="315"/>
      <c r="AW47" s="315"/>
      <c r="AX47" s="316"/>
      <c r="AY47" s="316"/>
      <c r="AZ47" s="316"/>
      <c r="BA47" s="318"/>
      <c r="BB47" s="319"/>
      <c r="BC47" s="320"/>
      <c r="BD47" s="317"/>
      <c r="BE47" s="315"/>
      <c r="BF47" s="318"/>
      <c r="BG47" s="319"/>
      <c r="BH47" s="315"/>
      <c r="BI47" s="315"/>
      <c r="BJ47" s="321"/>
      <c r="BK47" s="322"/>
      <c r="BL47" s="314">
        <v>40</v>
      </c>
      <c r="BM47" s="319"/>
      <c r="BN47" s="322"/>
      <c r="BO47" s="320"/>
      <c r="BP47" s="319"/>
      <c r="BQ47" s="315"/>
      <c r="BR47" s="315"/>
      <c r="BS47" s="321"/>
      <c r="BT47" s="315"/>
      <c r="BU47" s="315"/>
      <c r="BV47" s="315"/>
      <c r="BW47" s="315"/>
      <c r="BX47" s="315"/>
      <c r="BY47" s="315"/>
      <c r="BZ47" s="315"/>
      <c r="CA47" s="315"/>
      <c r="CB47" s="315"/>
      <c r="CC47" s="315"/>
      <c r="CD47" s="315"/>
      <c r="CE47" s="315"/>
      <c r="CF47" s="316"/>
    </row>
    <row r="48" spans="1:86" s="323" customFormat="1" ht="50.25" customHeight="1" x14ac:dyDescent="0.2">
      <c r="A48" s="314">
        <v>41</v>
      </c>
      <c r="B48" s="315"/>
      <c r="C48" s="315"/>
      <c r="D48" s="315"/>
      <c r="E48" s="315"/>
      <c r="F48" s="316"/>
      <c r="G48" s="316"/>
      <c r="H48" s="316"/>
      <c r="I48" s="316"/>
      <c r="J48" s="316"/>
      <c r="K48" s="316"/>
      <c r="L48" s="316"/>
      <c r="M48" s="316"/>
      <c r="N48" s="315"/>
      <c r="O48" s="316"/>
      <c r="P48" s="316"/>
      <c r="Q48" s="316"/>
      <c r="R48" s="315"/>
      <c r="S48" s="315"/>
      <c r="T48" s="315"/>
      <c r="U48" s="315"/>
      <c r="V48" s="315"/>
      <c r="W48" s="314">
        <v>41</v>
      </c>
      <c r="X48" s="315"/>
      <c r="Y48" s="315"/>
      <c r="Z48" s="315"/>
      <c r="AA48" s="315"/>
      <c r="AB48" s="315"/>
      <c r="AC48" s="315"/>
      <c r="AD48" s="315"/>
      <c r="AE48" s="315"/>
      <c r="AF48" s="315"/>
      <c r="AG48" s="315"/>
      <c r="AH48" s="315"/>
      <c r="AI48" s="315"/>
      <c r="AJ48" s="315"/>
      <c r="AK48" s="314">
        <v>41</v>
      </c>
      <c r="AL48" s="315"/>
      <c r="AM48" s="315"/>
      <c r="AN48" s="315"/>
      <c r="AO48" s="315"/>
      <c r="AP48" s="315"/>
      <c r="AQ48" s="315"/>
      <c r="AR48" s="317"/>
      <c r="AS48" s="315"/>
      <c r="AT48" s="315"/>
      <c r="AU48" s="315"/>
      <c r="AV48" s="315"/>
      <c r="AW48" s="315"/>
      <c r="AX48" s="316"/>
      <c r="AY48" s="316"/>
      <c r="AZ48" s="316"/>
      <c r="BA48" s="318"/>
      <c r="BB48" s="319"/>
      <c r="BC48" s="320"/>
      <c r="BD48" s="317"/>
      <c r="BE48" s="315"/>
      <c r="BF48" s="318"/>
      <c r="BG48" s="319"/>
      <c r="BH48" s="315"/>
      <c r="BI48" s="315"/>
      <c r="BJ48" s="321"/>
      <c r="BK48" s="322"/>
      <c r="BL48" s="314">
        <v>41</v>
      </c>
      <c r="BM48" s="319"/>
      <c r="BN48" s="322"/>
      <c r="BO48" s="320"/>
      <c r="BP48" s="319"/>
      <c r="BQ48" s="315"/>
      <c r="BR48" s="315"/>
      <c r="BS48" s="321"/>
      <c r="BT48" s="315"/>
      <c r="BU48" s="315"/>
      <c r="BV48" s="315"/>
      <c r="BW48" s="315"/>
      <c r="BX48" s="315"/>
      <c r="BY48" s="315"/>
      <c r="BZ48" s="315"/>
      <c r="CA48" s="315"/>
      <c r="CB48" s="315"/>
      <c r="CC48" s="315"/>
      <c r="CD48" s="315"/>
      <c r="CE48" s="315"/>
      <c r="CF48" s="316"/>
    </row>
    <row r="49" spans="1:84" s="323" customFormat="1" ht="50.25" customHeight="1" x14ac:dyDescent="0.2">
      <c r="A49" s="314">
        <v>42</v>
      </c>
      <c r="B49" s="315"/>
      <c r="C49" s="315"/>
      <c r="D49" s="315"/>
      <c r="E49" s="315"/>
      <c r="F49" s="316"/>
      <c r="G49" s="316"/>
      <c r="H49" s="316"/>
      <c r="I49" s="316"/>
      <c r="J49" s="316"/>
      <c r="K49" s="316"/>
      <c r="L49" s="316"/>
      <c r="M49" s="316"/>
      <c r="N49" s="315"/>
      <c r="O49" s="316"/>
      <c r="P49" s="316"/>
      <c r="Q49" s="316"/>
      <c r="R49" s="315"/>
      <c r="S49" s="315"/>
      <c r="T49" s="315"/>
      <c r="U49" s="315"/>
      <c r="V49" s="315"/>
      <c r="W49" s="314">
        <v>42</v>
      </c>
      <c r="X49" s="315"/>
      <c r="Y49" s="315"/>
      <c r="Z49" s="315"/>
      <c r="AA49" s="315"/>
      <c r="AB49" s="315"/>
      <c r="AC49" s="315"/>
      <c r="AD49" s="315"/>
      <c r="AE49" s="315"/>
      <c r="AF49" s="315"/>
      <c r="AG49" s="315"/>
      <c r="AH49" s="315"/>
      <c r="AI49" s="315"/>
      <c r="AJ49" s="315"/>
      <c r="AK49" s="314">
        <v>42</v>
      </c>
      <c r="AL49" s="315"/>
      <c r="AM49" s="315"/>
      <c r="AN49" s="315"/>
      <c r="AO49" s="315"/>
      <c r="AP49" s="315"/>
      <c r="AQ49" s="315"/>
      <c r="AR49" s="317"/>
      <c r="AS49" s="315"/>
      <c r="AT49" s="315"/>
      <c r="AU49" s="315"/>
      <c r="AV49" s="315"/>
      <c r="AW49" s="315"/>
      <c r="AX49" s="316"/>
      <c r="AY49" s="316"/>
      <c r="AZ49" s="316"/>
      <c r="BA49" s="318"/>
      <c r="BB49" s="319"/>
      <c r="BC49" s="320"/>
      <c r="BD49" s="317"/>
      <c r="BE49" s="315"/>
      <c r="BF49" s="318"/>
      <c r="BG49" s="319"/>
      <c r="BH49" s="315"/>
      <c r="BI49" s="315"/>
      <c r="BJ49" s="321"/>
      <c r="BK49" s="322"/>
      <c r="BL49" s="314">
        <v>42</v>
      </c>
      <c r="BM49" s="319"/>
      <c r="BN49" s="322"/>
      <c r="BO49" s="320"/>
      <c r="BP49" s="319"/>
      <c r="BQ49" s="315"/>
      <c r="BR49" s="315"/>
      <c r="BS49" s="321"/>
      <c r="BT49" s="315"/>
      <c r="BU49" s="315"/>
      <c r="BV49" s="315"/>
      <c r="BW49" s="315"/>
      <c r="BX49" s="315"/>
      <c r="BY49" s="315"/>
      <c r="BZ49" s="315"/>
      <c r="CA49" s="315"/>
      <c r="CB49" s="315"/>
      <c r="CC49" s="315"/>
      <c r="CD49" s="315"/>
      <c r="CE49" s="315"/>
      <c r="CF49" s="316"/>
    </row>
    <row r="50" spans="1:84" s="323" customFormat="1" ht="50.25" customHeight="1" x14ac:dyDescent="0.2">
      <c r="A50" s="314">
        <v>43</v>
      </c>
      <c r="B50" s="315"/>
      <c r="C50" s="315"/>
      <c r="D50" s="315"/>
      <c r="E50" s="315"/>
      <c r="F50" s="316"/>
      <c r="G50" s="316"/>
      <c r="H50" s="316"/>
      <c r="I50" s="316"/>
      <c r="J50" s="316"/>
      <c r="K50" s="316"/>
      <c r="L50" s="316"/>
      <c r="M50" s="316"/>
      <c r="N50" s="315"/>
      <c r="O50" s="316"/>
      <c r="P50" s="316"/>
      <c r="Q50" s="316"/>
      <c r="R50" s="315"/>
      <c r="S50" s="315"/>
      <c r="T50" s="315"/>
      <c r="U50" s="315"/>
      <c r="V50" s="315"/>
      <c r="W50" s="314">
        <v>43</v>
      </c>
      <c r="X50" s="315"/>
      <c r="Y50" s="315"/>
      <c r="Z50" s="315"/>
      <c r="AA50" s="315"/>
      <c r="AB50" s="315"/>
      <c r="AC50" s="315"/>
      <c r="AD50" s="315"/>
      <c r="AE50" s="315"/>
      <c r="AF50" s="315"/>
      <c r="AG50" s="315"/>
      <c r="AH50" s="315"/>
      <c r="AI50" s="315"/>
      <c r="AJ50" s="315"/>
      <c r="AK50" s="314">
        <v>43</v>
      </c>
      <c r="AL50" s="315"/>
      <c r="AM50" s="315"/>
      <c r="AN50" s="315"/>
      <c r="AO50" s="315"/>
      <c r="AP50" s="315"/>
      <c r="AQ50" s="315"/>
      <c r="AR50" s="317"/>
      <c r="AS50" s="315"/>
      <c r="AT50" s="315"/>
      <c r="AU50" s="315"/>
      <c r="AV50" s="315"/>
      <c r="AW50" s="315"/>
      <c r="AX50" s="316"/>
      <c r="AY50" s="316"/>
      <c r="AZ50" s="316"/>
      <c r="BA50" s="318"/>
      <c r="BB50" s="319"/>
      <c r="BC50" s="320"/>
      <c r="BD50" s="317"/>
      <c r="BE50" s="315"/>
      <c r="BF50" s="318"/>
      <c r="BG50" s="319"/>
      <c r="BH50" s="315"/>
      <c r="BI50" s="315"/>
      <c r="BJ50" s="321"/>
      <c r="BK50" s="322"/>
      <c r="BL50" s="314">
        <v>43</v>
      </c>
      <c r="BM50" s="319"/>
      <c r="BN50" s="322"/>
      <c r="BO50" s="320"/>
      <c r="BP50" s="319"/>
      <c r="BQ50" s="315"/>
      <c r="BR50" s="315"/>
      <c r="BS50" s="321"/>
      <c r="BT50" s="315"/>
      <c r="BU50" s="315"/>
      <c r="BV50" s="315"/>
      <c r="BW50" s="315"/>
      <c r="BX50" s="315"/>
      <c r="BY50" s="315"/>
      <c r="BZ50" s="315"/>
      <c r="CA50" s="315"/>
      <c r="CB50" s="315"/>
      <c r="CC50" s="315"/>
      <c r="CD50" s="315"/>
      <c r="CE50" s="315"/>
      <c r="CF50" s="316"/>
    </row>
    <row r="51" spans="1:84" s="323" customFormat="1" ht="50.25" customHeight="1" x14ac:dyDescent="0.2">
      <c r="A51" s="314">
        <v>44</v>
      </c>
      <c r="B51" s="315"/>
      <c r="C51" s="315"/>
      <c r="D51" s="315"/>
      <c r="E51" s="315"/>
      <c r="F51" s="316"/>
      <c r="G51" s="316"/>
      <c r="H51" s="316"/>
      <c r="I51" s="316"/>
      <c r="J51" s="316"/>
      <c r="K51" s="316"/>
      <c r="L51" s="316"/>
      <c r="M51" s="316"/>
      <c r="N51" s="315"/>
      <c r="O51" s="316"/>
      <c r="P51" s="316"/>
      <c r="Q51" s="316"/>
      <c r="R51" s="315"/>
      <c r="S51" s="315"/>
      <c r="T51" s="315"/>
      <c r="U51" s="315"/>
      <c r="V51" s="315"/>
      <c r="W51" s="314">
        <v>44</v>
      </c>
      <c r="X51" s="315"/>
      <c r="Y51" s="315"/>
      <c r="Z51" s="315"/>
      <c r="AA51" s="315"/>
      <c r="AB51" s="315"/>
      <c r="AC51" s="315"/>
      <c r="AD51" s="315"/>
      <c r="AE51" s="315"/>
      <c r="AF51" s="315"/>
      <c r="AG51" s="315"/>
      <c r="AH51" s="315"/>
      <c r="AI51" s="315"/>
      <c r="AJ51" s="315"/>
      <c r="AK51" s="314">
        <v>44</v>
      </c>
      <c r="AL51" s="315"/>
      <c r="AM51" s="315"/>
      <c r="AN51" s="315"/>
      <c r="AO51" s="315"/>
      <c r="AP51" s="315"/>
      <c r="AQ51" s="315"/>
      <c r="AR51" s="317"/>
      <c r="AS51" s="315"/>
      <c r="AT51" s="315"/>
      <c r="AU51" s="315"/>
      <c r="AV51" s="315"/>
      <c r="AW51" s="315"/>
      <c r="AX51" s="316"/>
      <c r="AY51" s="316"/>
      <c r="AZ51" s="316"/>
      <c r="BA51" s="318"/>
      <c r="BB51" s="319"/>
      <c r="BC51" s="320"/>
      <c r="BD51" s="317"/>
      <c r="BE51" s="315"/>
      <c r="BF51" s="318"/>
      <c r="BG51" s="319"/>
      <c r="BH51" s="315"/>
      <c r="BI51" s="315"/>
      <c r="BJ51" s="321"/>
      <c r="BK51" s="322"/>
      <c r="BL51" s="314">
        <v>44</v>
      </c>
      <c r="BM51" s="319"/>
      <c r="BN51" s="322"/>
      <c r="BO51" s="320"/>
      <c r="BP51" s="319"/>
      <c r="BQ51" s="315"/>
      <c r="BR51" s="315"/>
      <c r="BS51" s="321"/>
      <c r="BT51" s="315"/>
      <c r="BU51" s="315"/>
      <c r="BV51" s="315"/>
      <c r="BW51" s="315"/>
      <c r="BX51" s="315"/>
      <c r="BY51" s="315"/>
      <c r="BZ51" s="315"/>
      <c r="CA51" s="315"/>
      <c r="CB51" s="315"/>
      <c r="CC51" s="315"/>
      <c r="CD51" s="315"/>
      <c r="CE51" s="315"/>
      <c r="CF51" s="316"/>
    </row>
    <row r="52" spans="1:84" s="323" customFormat="1" ht="50.25" customHeight="1" x14ac:dyDescent="0.2">
      <c r="A52" s="314">
        <v>45</v>
      </c>
      <c r="B52" s="315"/>
      <c r="C52" s="315"/>
      <c r="D52" s="315"/>
      <c r="E52" s="315"/>
      <c r="F52" s="316"/>
      <c r="G52" s="316"/>
      <c r="H52" s="316"/>
      <c r="I52" s="316"/>
      <c r="J52" s="316"/>
      <c r="K52" s="316"/>
      <c r="L52" s="316"/>
      <c r="M52" s="316"/>
      <c r="N52" s="315"/>
      <c r="O52" s="316"/>
      <c r="P52" s="316"/>
      <c r="Q52" s="316"/>
      <c r="R52" s="315"/>
      <c r="S52" s="315"/>
      <c r="T52" s="315"/>
      <c r="U52" s="315"/>
      <c r="V52" s="315"/>
      <c r="W52" s="314">
        <v>45</v>
      </c>
      <c r="X52" s="315"/>
      <c r="Y52" s="315"/>
      <c r="Z52" s="315"/>
      <c r="AA52" s="315"/>
      <c r="AB52" s="315"/>
      <c r="AC52" s="315"/>
      <c r="AD52" s="315"/>
      <c r="AE52" s="315"/>
      <c r="AF52" s="315"/>
      <c r="AG52" s="315"/>
      <c r="AH52" s="315"/>
      <c r="AI52" s="315"/>
      <c r="AJ52" s="315"/>
      <c r="AK52" s="314">
        <v>45</v>
      </c>
      <c r="AL52" s="315"/>
      <c r="AM52" s="315"/>
      <c r="AN52" s="315"/>
      <c r="AO52" s="315"/>
      <c r="AP52" s="315"/>
      <c r="AQ52" s="315"/>
      <c r="AR52" s="317"/>
      <c r="AS52" s="315"/>
      <c r="AT52" s="315"/>
      <c r="AU52" s="315"/>
      <c r="AV52" s="315"/>
      <c r="AW52" s="315"/>
      <c r="AX52" s="316"/>
      <c r="AY52" s="316"/>
      <c r="AZ52" s="316"/>
      <c r="BA52" s="318"/>
      <c r="BB52" s="319"/>
      <c r="BC52" s="320"/>
      <c r="BD52" s="317"/>
      <c r="BE52" s="315"/>
      <c r="BF52" s="318"/>
      <c r="BG52" s="319"/>
      <c r="BH52" s="315"/>
      <c r="BI52" s="315"/>
      <c r="BJ52" s="321"/>
      <c r="BK52" s="322"/>
      <c r="BL52" s="314">
        <v>45</v>
      </c>
      <c r="BM52" s="319"/>
      <c r="BN52" s="322"/>
      <c r="BO52" s="320"/>
      <c r="BP52" s="319"/>
      <c r="BQ52" s="315"/>
      <c r="BR52" s="315"/>
      <c r="BS52" s="321"/>
      <c r="BT52" s="315"/>
      <c r="BU52" s="315"/>
      <c r="BV52" s="315"/>
      <c r="BW52" s="315"/>
      <c r="BX52" s="315"/>
      <c r="BY52" s="315"/>
      <c r="BZ52" s="315"/>
      <c r="CA52" s="315"/>
      <c r="CB52" s="315"/>
      <c r="CC52" s="315"/>
      <c r="CD52" s="315"/>
      <c r="CE52" s="315"/>
      <c r="CF52" s="316"/>
    </row>
    <row r="53" spans="1:84" s="323" customFormat="1" ht="50.25" customHeight="1" x14ac:dyDescent="0.2">
      <c r="A53" s="314">
        <v>46</v>
      </c>
      <c r="B53" s="315"/>
      <c r="C53" s="315"/>
      <c r="D53" s="315"/>
      <c r="E53" s="315"/>
      <c r="F53" s="316"/>
      <c r="G53" s="316"/>
      <c r="H53" s="316"/>
      <c r="I53" s="316"/>
      <c r="J53" s="316"/>
      <c r="K53" s="316"/>
      <c r="L53" s="316"/>
      <c r="M53" s="316"/>
      <c r="N53" s="315"/>
      <c r="O53" s="316"/>
      <c r="P53" s="316"/>
      <c r="Q53" s="316"/>
      <c r="R53" s="315"/>
      <c r="S53" s="315"/>
      <c r="T53" s="315"/>
      <c r="U53" s="315"/>
      <c r="V53" s="315"/>
      <c r="W53" s="314">
        <v>46</v>
      </c>
      <c r="X53" s="315"/>
      <c r="Y53" s="315"/>
      <c r="Z53" s="315"/>
      <c r="AA53" s="315"/>
      <c r="AB53" s="315"/>
      <c r="AC53" s="315"/>
      <c r="AD53" s="315"/>
      <c r="AE53" s="315"/>
      <c r="AF53" s="315"/>
      <c r="AG53" s="315"/>
      <c r="AH53" s="315"/>
      <c r="AI53" s="315"/>
      <c r="AJ53" s="315"/>
      <c r="AK53" s="314">
        <v>46</v>
      </c>
      <c r="AL53" s="315"/>
      <c r="AM53" s="315"/>
      <c r="AN53" s="315"/>
      <c r="AO53" s="315"/>
      <c r="AP53" s="315"/>
      <c r="AQ53" s="315"/>
      <c r="AR53" s="317"/>
      <c r="AS53" s="315"/>
      <c r="AT53" s="315"/>
      <c r="AU53" s="315"/>
      <c r="AV53" s="315"/>
      <c r="AW53" s="315"/>
      <c r="AX53" s="316"/>
      <c r="AY53" s="316"/>
      <c r="AZ53" s="316"/>
      <c r="BA53" s="318"/>
      <c r="BB53" s="319"/>
      <c r="BC53" s="320"/>
      <c r="BD53" s="317"/>
      <c r="BE53" s="315"/>
      <c r="BF53" s="318"/>
      <c r="BG53" s="319"/>
      <c r="BH53" s="315"/>
      <c r="BI53" s="315"/>
      <c r="BJ53" s="321"/>
      <c r="BK53" s="322"/>
      <c r="BL53" s="314">
        <v>46</v>
      </c>
      <c r="BM53" s="319"/>
      <c r="BN53" s="322"/>
      <c r="BO53" s="320"/>
      <c r="BP53" s="319"/>
      <c r="BQ53" s="315"/>
      <c r="BR53" s="315"/>
      <c r="BS53" s="321"/>
      <c r="BT53" s="315"/>
      <c r="BU53" s="315"/>
      <c r="BV53" s="315"/>
      <c r="BW53" s="315"/>
      <c r="BX53" s="315"/>
      <c r="BY53" s="315"/>
      <c r="BZ53" s="315"/>
      <c r="CA53" s="315"/>
      <c r="CB53" s="315"/>
      <c r="CC53" s="315"/>
      <c r="CD53" s="315"/>
      <c r="CE53" s="315"/>
      <c r="CF53" s="316"/>
    </row>
    <row r="54" spans="1:84" s="323" customFormat="1" ht="50.25" customHeight="1" x14ac:dyDescent="0.2">
      <c r="A54" s="314">
        <v>47</v>
      </c>
      <c r="B54" s="315"/>
      <c r="C54" s="315"/>
      <c r="D54" s="315"/>
      <c r="E54" s="315"/>
      <c r="F54" s="316"/>
      <c r="G54" s="316"/>
      <c r="H54" s="316"/>
      <c r="I54" s="316"/>
      <c r="J54" s="316"/>
      <c r="K54" s="316"/>
      <c r="L54" s="316"/>
      <c r="M54" s="316"/>
      <c r="N54" s="315"/>
      <c r="O54" s="316"/>
      <c r="P54" s="316"/>
      <c r="Q54" s="316"/>
      <c r="R54" s="315"/>
      <c r="S54" s="315"/>
      <c r="T54" s="315"/>
      <c r="U54" s="315"/>
      <c r="V54" s="315"/>
      <c r="W54" s="314">
        <v>47</v>
      </c>
      <c r="X54" s="315"/>
      <c r="Y54" s="315"/>
      <c r="Z54" s="315"/>
      <c r="AA54" s="315"/>
      <c r="AB54" s="315"/>
      <c r="AC54" s="315"/>
      <c r="AD54" s="315"/>
      <c r="AE54" s="315"/>
      <c r="AF54" s="315"/>
      <c r="AG54" s="315"/>
      <c r="AH54" s="315"/>
      <c r="AI54" s="315"/>
      <c r="AJ54" s="315"/>
      <c r="AK54" s="314">
        <v>47</v>
      </c>
      <c r="AL54" s="315"/>
      <c r="AM54" s="315"/>
      <c r="AN54" s="315"/>
      <c r="AO54" s="315"/>
      <c r="AP54" s="315"/>
      <c r="AQ54" s="315"/>
      <c r="AR54" s="317"/>
      <c r="AS54" s="315"/>
      <c r="AT54" s="315"/>
      <c r="AU54" s="315"/>
      <c r="AV54" s="315"/>
      <c r="AW54" s="315"/>
      <c r="AX54" s="316"/>
      <c r="AY54" s="316"/>
      <c r="AZ54" s="316"/>
      <c r="BA54" s="318"/>
      <c r="BB54" s="319"/>
      <c r="BC54" s="320"/>
      <c r="BD54" s="317"/>
      <c r="BE54" s="315"/>
      <c r="BF54" s="318"/>
      <c r="BG54" s="319"/>
      <c r="BH54" s="315"/>
      <c r="BI54" s="315"/>
      <c r="BJ54" s="321"/>
      <c r="BK54" s="322"/>
      <c r="BL54" s="314">
        <v>47</v>
      </c>
      <c r="BM54" s="319"/>
      <c r="BN54" s="322"/>
      <c r="BO54" s="320"/>
      <c r="BP54" s="319"/>
      <c r="BQ54" s="315"/>
      <c r="BR54" s="315"/>
      <c r="BS54" s="321"/>
      <c r="BT54" s="315"/>
      <c r="BU54" s="315"/>
      <c r="BV54" s="315"/>
      <c r="BW54" s="315"/>
      <c r="BX54" s="315"/>
      <c r="BY54" s="315"/>
      <c r="BZ54" s="315"/>
      <c r="CA54" s="315"/>
      <c r="CB54" s="315"/>
      <c r="CC54" s="315"/>
      <c r="CD54" s="315"/>
      <c r="CE54" s="315"/>
      <c r="CF54" s="316"/>
    </row>
    <row r="55" spans="1:84" s="323" customFormat="1" ht="50.25" customHeight="1" x14ac:dyDescent="0.2">
      <c r="A55" s="314">
        <v>48</v>
      </c>
      <c r="B55" s="315"/>
      <c r="C55" s="315"/>
      <c r="D55" s="315"/>
      <c r="E55" s="315"/>
      <c r="F55" s="316"/>
      <c r="G55" s="316"/>
      <c r="H55" s="316"/>
      <c r="I55" s="316"/>
      <c r="J55" s="316"/>
      <c r="K55" s="316"/>
      <c r="L55" s="316"/>
      <c r="M55" s="316"/>
      <c r="N55" s="315"/>
      <c r="O55" s="316"/>
      <c r="P55" s="316"/>
      <c r="Q55" s="316"/>
      <c r="R55" s="315"/>
      <c r="S55" s="315"/>
      <c r="T55" s="315"/>
      <c r="U55" s="315"/>
      <c r="V55" s="315"/>
      <c r="W55" s="314">
        <v>48</v>
      </c>
      <c r="X55" s="315"/>
      <c r="Y55" s="315"/>
      <c r="Z55" s="315"/>
      <c r="AA55" s="315"/>
      <c r="AB55" s="315"/>
      <c r="AC55" s="315"/>
      <c r="AD55" s="315"/>
      <c r="AE55" s="315"/>
      <c r="AF55" s="315"/>
      <c r="AG55" s="315"/>
      <c r="AH55" s="315"/>
      <c r="AI55" s="315"/>
      <c r="AJ55" s="315"/>
      <c r="AK55" s="314">
        <v>48</v>
      </c>
      <c r="AL55" s="315"/>
      <c r="AM55" s="315"/>
      <c r="AN55" s="315"/>
      <c r="AO55" s="315"/>
      <c r="AP55" s="315"/>
      <c r="AQ55" s="315"/>
      <c r="AR55" s="317"/>
      <c r="AS55" s="315"/>
      <c r="AT55" s="315"/>
      <c r="AU55" s="315"/>
      <c r="AV55" s="315"/>
      <c r="AW55" s="315"/>
      <c r="AX55" s="316"/>
      <c r="AY55" s="316"/>
      <c r="AZ55" s="316"/>
      <c r="BA55" s="318"/>
      <c r="BB55" s="319"/>
      <c r="BC55" s="320"/>
      <c r="BD55" s="317"/>
      <c r="BE55" s="315"/>
      <c r="BF55" s="318"/>
      <c r="BG55" s="319"/>
      <c r="BH55" s="315"/>
      <c r="BI55" s="315"/>
      <c r="BJ55" s="321"/>
      <c r="BK55" s="322"/>
      <c r="BL55" s="314">
        <v>48</v>
      </c>
      <c r="BM55" s="319"/>
      <c r="BN55" s="322"/>
      <c r="BO55" s="320"/>
      <c r="BP55" s="319"/>
      <c r="BQ55" s="315"/>
      <c r="BR55" s="315"/>
      <c r="BS55" s="321"/>
      <c r="BT55" s="315"/>
      <c r="BU55" s="315"/>
      <c r="BV55" s="315"/>
      <c r="BW55" s="315"/>
      <c r="BX55" s="315"/>
      <c r="BY55" s="315"/>
      <c r="BZ55" s="315"/>
      <c r="CA55" s="315"/>
      <c r="CB55" s="315"/>
      <c r="CC55" s="315"/>
      <c r="CD55" s="315"/>
      <c r="CE55" s="315"/>
      <c r="CF55" s="316"/>
    </row>
    <row r="56" spans="1:84" s="323" customFormat="1" ht="50.25" customHeight="1" x14ac:dyDescent="0.2">
      <c r="A56" s="314">
        <v>49</v>
      </c>
      <c r="B56" s="315"/>
      <c r="C56" s="315"/>
      <c r="D56" s="315"/>
      <c r="E56" s="315"/>
      <c r="F56" s="316"/>
      <c r="G56" s="316"/>
      <c r="H56" s="316"/>
      <c r="I56" s="316"/>
      <c r="J56" s="316"/>
      <c r="K56" s="316"/>
      <c r="L56" s="316"/>
      <c r="M56" s="316"/>
      <c r="N56" s="315"/>
      <c r="O56" s="316"/>
      <c r="P56" s="316"/>
      <c r="Q56" s="316"/>
      <c r="R56" s="315"/>
      <c r="S56" s="315"/>
      <c r="T56" s="315"/>
      <c r="U56" s="315"/>
      <c r="V56" s="315"/>
      <c r="W56" s="314">
        <v>49</v>
      </c>
      <c r="X56" s="315"/>
      <c r="Y56" s="315"/>
      <c r="Z56" s="315"/>
      <c r="AA56" s="315"/>
      <c r="AB56" s="315"/>
      <c r="AC56" s="315"/>
      <c r="AD56" s="315"/>
      <c r="AE56" s="315"/>
      <c r="AF56" s="315"/>
      <c r="AG56" s="315"/>
      <c r="AH56" s="315"/>
      <c r="AI56" s="315"/>
      <c r="AJ56" s="315"/>
      <c r="AK56" s="314">
        <v>49</v>
      </c>
      <c r="AL56" s="315"/>
      <c r="AM56" s="315"/>
      <c r="AN56" s="315"/>
      <c r="AO56" s="315"/>
      <c r="AP56" s="315"/>
      <c r="AQ56" s="315"/>
      <c r="AR56" s="317"/>
      <c r="AS56" s="315"/>
      <c r="AT56" s="315"/>
      <c r="AU56" s="315"/>
      <c r="AV56" s="315"/>
      <c r="AW56" s="315"/>
      <c r="AX56" s="316"/>
      <c r="AY56" s="316"/>
      <c r="AZ56" s="316"/>
      <c r="BA56" s="318"/>
      <c r="BB56" s="319"/>
      <c r="BC56" s="320"/>
      <c r="BD56" s="317"/>
      <c r="BE56" s="315"/>
      <c r="BF56" s="318"/>
      <c r="BG56" s="319"/>
      <c r="BH56" s="315"/>
      <c r="BI56" s="315"/>
      <c r="BJ56" s="321"/>
      <c r="BK56" s="322"/>
      <c r="BL56" s="314">
        <v>49</v>
      </c>
      <c r="BM56" s="319"/>
      <c r="BN56" s="322"/>
      <c r="BO56" s="320"/>
      <c r="BP56" s="319"/>
      <c r="BQ56" s="315"/>
      <c r="BR56" s="315"/>
      <c r="BS56" s="321"/>
      <c r="BT56" s="315"/>
      <c r="BU56" s="315"/>
      <c r="BV56" s="315"/>
      <c r="BW56" s="315"/>
      <c r="BX56" s="315"/>
      <c r="BY56" s="315"/>
      <c r="BZ56" s="315"/>
      <c r="CA56" s="315"/>
      <c r="CB56" s="315"/>
      <c r="CC56" s="315"/>
      <c r="CD56" s="315"/>
      <c r="CE56" s="315"/>
      <c r="CF56" s="316"/>
    </row>
    <row r="57" spans="1:84" s="323" customFormat="1" ht="50.25" customHeight="1" x14ac:dyDescent="0.2">
      <c r="A57" s="314">
        <v>50</v>
      </c>
      <c r="B57" s="315"/>
      <c r="C57" s="315"/>
      <c r="D57" s="315"/>
      <c r="E57" s="315"/>
      <c r="F57" s="316"/>
      <c r="G57" s="316"/>
      <c r="H57" s="316"/>
      <c r="I57" s="316"/>
      <c r="J57" s="316"/>
      <c r="K57" s="316"/>
      <c r="L57" s="316"/>
      <c r="M57" s="316"/>
      <c r="N57" s="315"/>
      <c r="O57" s="316"/>
      <c r="P57" s="316"/>
      <c r="Q57" s="316"/>
      <c r="R57" s="315"/>
      <c r="S57" s="315"/>
      <c r="T57" s="315"/>
      <c r="U57" s="315"/>
      <c r="V57" s="315"/>
      <c r="W57" s="314">
        <v>50</v>
      </c>
      <c r="X57" s="315"/>
      <c r="Y57" s="315"/>
      <c r="Z57" s="315"/>
      <c r="AA57" s="315"/>
      <c r="AB57" s="315"/>
      <c r="AC57" s="315"/>
      <c r="AD57" s="315"/>
      <c r="AE57" s="315"/>
      <c r="AF57" s="315"/>
      <c r="AG57" s="315"/>
      <c r="AH57" s="315"/>
      <c r="AI57" s="315"/>
      <c r="AJ57" s="315"/>
      <c r="AK57" s="314">
        <v>50</v>
      </c>
      <c r="AL57" s="315"/>
      <c r="AM57" s="315"/>
      <c r="AN57" s="315"/>
      <c r="AO57" s="315"/>
      <c r="AP57" s="315"/>
      <c r="AQ57" s="315"/>
      <c r="AR57" s="317"/>
      <c r="AS57" s="315"/>
      <c r="AT57" s="315"/>
      <c r="AU57" s="315"/>
      <c r="AV57" s="315"/>
      <c r="AW57" s="315"/>
      <c r="AX57" s="316"/>
      <c r="AY57" s="316"/>
      <c r="AZ57" s="316"/>
      <c r="BA57" s="318"/>
      <c r="BB57" s="319"/>
      <c r="BC57" s="320"/>
      <c r="BD57" s="317"/>
      <c r="BE57" s="315"/>
      <c r="BF57" s="318"/>
      <c r="BG57" s="319"/>
      <c r="BH57" s="315"/>
      <c r="BI57" s="315"/>
      <c r="BJ57" s="321"/>
      <c r="BK57" s="322"/>
      <c r="BL57" s="314">
        <v>50</v>
      </c>
      <c r="BM57" s="319"/>
      <c r="BN57" s="322"/>
      <c r="BO57" s="320"/>
      <c r="BP57" s="319"/>
      <c r="BQ57" s="315"/>
      <c r="BR57" s="315"/>
      <c r="BS57" s="321"/>
      <c r="BT57" s="315"/>
      <c r="BU57" s="315"/>
      <c r="BV57" s="315"/>
      <c r="BW57" s="315"/>
      <c r="BX57" s="315"/>
      <c r="BY57" s="315"/>
      <c r="BZ57" s="315"/>
      <c r="CA57" s="315"/>
      <c r="CB57" s="315"/>
      <c r="CC57" s="315"/>
      <c r="CD57" s="315"/>
      <c r="CE57" s="315"/>
      <c r="CF57" s="316"/>
    </row>
    <row r="58" spans="1:84" s="323" customFormat="1" ht="50.25" customHeight="1" x14ac:dyDescent="0.2">
      <c r="A58" s="314">
        <v>51</v>
      </c>
      <c r="B58" s="315"/>
      <c r="C58" s="315"/>
      <c r="D58" s="315"/>
      <c r="E58" s="315"/>
      <c r="F58" s="316"/>
      <c r="G58" s="316"/>
      <c r="H58" s="316"/>
      <c r="I58" s="316"/>
      <c r="J58" s="316"/>
      <c r="K58" s="316"/>
      <c r="L58" s="316"/>
      <c r="M58" s="316"/>
      <c r="N58" s="315"/>
      <c r="O58" s="316"/>
      <c r="P58" s="316"/>
      <c r="Q58" s="316"/>
      <c r="R58" s="315"/>
      <c r="S58" s="315"/>
      <c r="T58" s="315"/>
      <c r="U58" s="315"/>
      <c r="V58" s="315"/>
      <c r="W58" s="314">
        <v>51</v>
      </c>
      <c r="X58" s="315"/>
      <c r="Y58" s="315"/>
      <c r="Z58" s="315"/>
      <c r="AA58" s="315"/>
      <c r="AB58" s="315"/>
      <c r="AC58" s="315"/>
      <c r="AD58" s="315"/>
      <c r="AE58" s="315"/>
      <c r="AF58" s="315"/>
      <c r="AG58" s="315"/>
      <c r="AH58" s="315"/>
      <c r="AI58" s="315"/>
      <c r="AJ58" s="315"/>
      <c r="AK58" s="314">
        <v>51</v>
      </c>
      <c r="AL58" s="315"/>
      <c r="AM58" s="315"/>
      <c r="AN58" s="315"/>
      <c r="AO58" s="315"/>
      <c r="AP58" s="315"/>
      <c r="AQ58" s="315"/>
      <c r="AR58" s="317"/>
      <c r="AS58" s="315"/>
      <c r="AT58" s="315"/>
      <c r="AU58" s="315"/>
      <c r="AV58" s="315"/>
      <c r="AW58" s="315"/>
      <c r="AX58" s="316"/>
      <c r="AY58" s="316"/>
      <c r="AZ58" s="316"/>
      <c r="BA58" s="318"/>
      <c r="BB58" s="319"/>
      <c r="BC58" s="320"/>
      <c r="BD58" s="317"/>
      <c r="BE58" s="322"/>
      <c r="BF58" s="318"/>
      <c r="BG58" s="319"/>
      <c r="BH58" s="315"/>
      <c r="BI58" s="315"/>
      <c r="BJ58" s="321"/>
      <c r="BK58" s="322"/>
      <c r="BL58" s="314">
        <v>51</v>
      </c>
      <c r="BM58" s="319"/>
      <c r="BN58" s="322"/>
      <c r="BO58" s="320"/>
      <c r="BP58" s="319"/>
      <c r="BQ58" s="315"/>
      <c r="BR58" s="315"/>
      <c r="BS58" s="321"/>
      <c r="BT58" s="315"/>
      <c r="BU58" s="315"/>
      <c r="BV58" s="315"/>
      <c r="BW58" s="315"/>
      <c r="BX58" s="315"/>
      <c r="BY58" s="315"/>
      <c r="BZ58" s="315"/>
      <c r="CA58" s="315"/>
      <c r="CB58" s="315"/>
      <c r="CC58" s="315"/>
      <c r="CD58" s="315"/>
      <c r="CE58" s="315"/>
      <c r="CF58" s="316"/>
    </row>
    <row r="59" spans="1:84" s="323" customFormat="1" ht="50.25" customHeight="1" thickBot="1" x14ac:dyDescent="0.25">
      <c r="A59" s="314">
        <v>52</v>
      </c>
      <c r="B59" s="315"/>
      <c r="C59" s="315"/>
      <c r="D59" s="315"/>
      <c r="E59" s="315"/>
      <c r="F59" s="316"/>
      <c r="G59" s="316"/>
      <c r="H59" s="316"/>
      <c r="I59" s="316"/>
      <c r="J59" s="316"/>
      <c r="K59" s="316"/>
      <c r="L59" s="316"/>
      <c r="M59" s="316"/>
      <c r="N59" s="315"/>
      <c r="O59" s="316"/>
      <c r="P59" s="316"/>
      <c r="Q59" s="316"/>
      <c r="R59" s="315"/>
      <c r="S59" s="315"/>
      <c r="T59" s="315"/>
      <c r="U59" s="315"/>
      <c r="V59" s="315"/>
      <c r="W59" s="314">
        <v>52</v>
      </c>
      <c r="X59" s="315"/>
      <c r="Y59" s="315"/>
      <c r="Z59" s="315"/>
      <c r="AA59" s="315"/>
      <c r="AB59" s="315"/>
      <c r="AC59" s="315"/>
      <c r="AD59" s="315"/>
      <c r="AE59" s="315"/>
      <c r="AF59" s="315"/>
      <c r="AG59" s="315"/>
      <c r="AH59" s="315"/>
      <c r="AI59" s="315"/>
      <c r="AJ59" s="315"/>
      <c r="AK59" s="314">
        <v>52</v>
      </c>
      <c r="AL59" s="315"/>
      <c r="AM59" s="315"/>
      <c r="AN59" s="315"/>
      <c r="AO59" s="315"/>
      <c r="AP59" s="315"/>
      <c r="AQ59" s="315"/>
      <c r="AR59" s="317"/>
      <c r="AS59" s="315"/>
      <c r="AT59" s="315"/>
      <c r="AU59" s="315"/>
      <c r="AV59" s="315"/>
      <c r="AW59" s="315"/>
      <c r="AX59" s="316"/>
      <c r="AY59" s="316"/>
      <c r="AZ59" s="316"/>
      <c r="BA59" s="318"/>
      <c r="BB59" s="326"/>
      <c r="BC59" s="327"/>
      <c r="BD59" s="317"/>
      <c r="BE59" s="322"/>
      <c r="BF59" s="318"/>
      <c r="BG59" s="326"/>
      <c r="BH59" s="328"/>
      <c r="BI59" s="315"/>
      <c r="BJ59" s="329"/>
      <c r="BK59" s="322"/>
      <c r="BL59" s="314">
        <v>52</v>
      </c>
      <c r="BM59" s="326"/>
      <c r="BN59" s="330"/>
      <c r="BO59" s="327"/>
      <c r="BP59" s="326"/>
      <c r="BQ59" s="328"/>
      <c r="BR59" s="315"/>
      <c r="BS59" s="329"/>
      <c r="BT59" s="315"/>
      <c r="BU59" s="315"/>
      <c r="BV59" s="315"/>
      <c r="BW59" s="315"/>
      <c r="BX59" s="315"/>
      <c r="BY59" s="315"/>
      <c r="BZ59" s="315"/>
      <c r="CA59" s="315"/>
      <c r="CB59" s="315"/>
      <c r="CC59" s="315"/>
      <c r="CD59" s="315"/>
      <c r="CE59" s="315"/>
      <c r="CF59" s="316"/>
    </row>
    <row r="60" spans="1:84" ht="13.5" thickTop="1" x14ac:dyDescent="0.2"/>
  </sheetData>
  <dataConsolidate/>
  <mergeCells count="50">
    <mergeCell ref="CD1:CE1"/>
    <mergeCell ref="CD2:CE2"/>
    <mergeCell ref="CD3:CE3"/>
    <mergeCell ref="BL1:BL4"/>
    <mergeCell ref="BB4:BC4"/>
    <mergeCell ref="BM4:BO4"/>
    <mergeCell ref="BP4:BS4"/>
    <mergeCell ref="BG4:BJ4"/>
    <mergeCell ref="BA2:BK2"/>
    <mergeCell ref="BA1:BK1"/>
    <mergeCell ref="O2:Q2"/>
    <mergeCell ref="R3:S3"/>
    <mergeCell ref="BM1:CC1"/>
    <mergeCell ref="BM3:BS3"/>
    <mergeCell ref="L3:N3"/>
    <mergeCell ref="AL1:AW1"/>
    <mergeCell ref="U1:V1"/>
    <mergeCell ref="AU2:AW2"/>
    <mergeCell ref="AX1:AZ1"/>
    <mergeCell ref="AX2:AZ2"/>
    <mergeCell ref="BF3:BK3"/>
    <mergeCell ref="BM2:CC2"/>
    <mergeCell ref="A1:A4"/>
    <mergeCell ref="W1:W4"/>
    <mergeCell ref="AK1:AK4"/>
    <mergeCell ref="AI2:AJ2"/>
    <mergeCell ref="AL2:AQ2"/>
    <mergeCell ref="B1:D1"/>
    <mergeCell ref="F2:M2"/>
    <mergeCell ref="F1:T1"/>
    <mergeCell ref="AI1:AJ1"/>
    <mergeCell ref="U2:V2"/>
    <mergeCell ref="O3:P3"/>
    <mergeCell ref="F3:H3"/>
    <mergeCell ref="BA3:BD3"/>
    <mergeCell ref="AR2:AT2"/>
    <mergeCell ref="I3:K3"/>
    <mergeCell ref="U3:V3"/>
    <mergeCell ref="CF1:CF3"/>
    <mergeCell ref="Y1:AG1"/>
    <mergeCell ref="Y2:AG2"/>
    <mergeCell ref="CB3:CC3"/>
    <mergeCell ref="BZ3:CA3"/>
    <mergeCell ref="BX3:BY3"/>
    <mergeCell ref="AR3:AT3"/>
    <mergeCell ref="BT3:BU3"/>
    <mergeCell ref="AX3:AZ3"/>
    <mergeCell ref="AU3:AW3"/>
    <mergeCell ref="Y3:AF3"/>
    <mergeCell ref="AI3:AJ3"/>
  </mergeCells>
  <printOptions verticalCentered="1"/>
  <pageMargins left="3.937007874015748E-2" right="3.937007874015748E-2" top="0.39370078740157483" bottom="0.15748031496062992" header="0" footer="0"/>
  <pageSetup paperSize="9" scale="33" orientation="landscape" r:id="rId1"/>
  <rowBreaks count="1" manualBreakCount="1">
    <brk id="31" max="16383" man="1"/>
  </rowBreaks>
  <colBreaks count="3" manualBreakCount="3">
    <brk id="22" max="1048575" man="1"/>
    <brk id="36" max="1048575" man="1"/>
    <brk id="63" max="1048575" man="1"/>
  </colBreaks>
  <drawing r:id="rId2"/>
  <legacyDrawing r:id="rId3"/>
  <controls>
    <mc:AlternateContent xmlns:mc="http://schemas.openxmlformats.org/markup-compatibility/2006">
      <mc:Choice Requires="x14">
        <control shapeId="10247" r:id="rId4" name="CommandButton4">
          <controlPr defaultSize="0" print="0" autoLine="0" r:id="rId5">
            <anchor moveWithCells="1">
              <from>
                <xdr:col>84</xdr:col>
                <xdr:colOff>85725</xdr:colOff>
                <xdr:row>0</xdr:row>
                <xdr:rowOff>28575</xdr:rowOff>
              </from>
              <to>
                <xdr:col>85</xdr:col>
                <xdr:colOff>1085850</xdr:colOff>
                <xdr:row>1</xdr:row>
                <xdr:rowOff>19050</xdr:rowOff>
              </to>
            </anchor>
          </controlPr>
        </control>
      </mc:Choice>
      <mc:Fallback>
        <control shapeId="10247" r:id="rId4" name="CommandButton4"/>
      </mc:Fallback>
    </mc:AlternateContent>
    <mc:AlternateContent xmlns:mc="http://schemas.openxmlformats.org/markup-compatibility/2006">
      <mc:Choice Requires="x14">
        <control shapeId="10245" r:id="rId6" name="CommandButton3">
          <controlPr defaultSize="0" print="0" autoLine="0" r:id="rId7">
            <anchor moveWithCells="1">
              <from>
                <xdr:col>84</xdr:col>
                <xdr:colOff>104775</xdr:colOff>
                <xdr:row>1</xdr:row>
                <xdr:rowOff>123825</xdr:rowOff>
              </from>
              <to>
                <xdr:col>85</xdr:col>
                <xdr:colOff>1409700</xdr:colOff>
                <xdr:row>2</xdr:row>
                <xdr:rowOff>304800</xdr:rowOff>
              </to>
            </anchor>
          </controlPr>
        </control>
      </mc:Choice>
      <mc:Fallback>
        <control shapeId="10245" r:id="rId6" name="CommandButton3"/>
      </mc:Fallback>
    </mc:AlternateContent>
    <mc:AlternateContent xmlns:mc="http://schemas.openxmlformats.org/markup-compatibility/2006">
      <mc:Choice Requires="x14">
        <control shapeId="10243" r:id="rId8" name="CommandButton1">
          <controlPr defaultSize="0" print="0" autoLine="0" autoPict="0" r:id="rId9">
            <anchor moveWithCells="1">
              <from>
                <xdr:col>0</xdr:col>
                <xdr:colOff>190500</xdr:colOff>
                <xdr:row>3</xdr:row>
                <xdr:rowOff>9525</xdr:rowOff>
              </from>
              <to>
                <xdr:col>2</xdr:col>
                <xdr:colOff>762000</xdr:colOff>
                <xdr:row>3</xdr:row>
                <xdr:rowOff>638175</xdr:rowOff>
              </to>
            </anchor>
          </controlPr>
        </control>
      </mc:Choice>
      <mc:Fallback>
        <control shapeId="10243" r:id="rId8" name="CommandButton1"/>
      </mc:Fallback>
    </mc:AlternateContent>
    <mc:AlternateContent xmlns:mc="http://schemas.openxmlformats.org/markup-compatibility/2006">
      <mc:Choice Requires="x14">
        <control shapeId="10244" r:id="rId10" name="CommandButton2">
          <controlPr defaultSize="0" print="0" autoLine="0" r:id="rId11">
            <anchor moveWithCells="1">
              <from>
                <xdr:col>2</xdr:col>
                <xdr:colOff>1438275</xdr:colOff>
                <xdr:row>3</xdr:row>
                <xdr:rowOff>28575</xdr:rowOff>
              </from>
              <to>
                <xdr:col>4</xdr:col>
                <xdr:colOff>371475</xdr:colOff>
                <xdr:row>3</xdr:row>
                <xdr:rowOff>590550</xdr:rowOff>
              </to>
            </anchor>
          </controlPr>
        </control>
      </mc:Choice>
      <mc:Fallback>
        <control shapeId="10244" r:id="rId10" name="CommandButton2"/>
      </mc:Fallback>
    </mc:AlternateContent>
    <mc:AlternateContent xmlns:mc="http://schemas.openxmlformats.org/markup-compatibility/2006">
      <mc:Choice Requires="x14">
        <control shapeId="10248" r:id="rId12" name="CommandButton5">
          <controlPr defaultSize="0" print="0" autoLine="0" r:id="rId13">
            <anchor moveWithCells="1">
              <from>
                <xdr:col>4</xdr:col>
                <xdr:colOff>342900</xdr:colOff>
                <xdr:row>3</xdr:row>
                <xdr:rowOff>876300</xdr:rowOff>
              </from>
              <to>
                <xdr:col>4</xdr:col>
                <xdr:colOff>2409825</xdr:colOff>
                <xdr:row>3</xdr:row>
                <xdr:rowOff>1447800</xdr:rowOff>
              </to>
            </anchor>
          </controlPr>
        </control>
      </mc:Choice>
      <mc:Fallback>
        <control shapeId="10248" r:id="rId12" name="CommandButton5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R63"/>
  <sheetViews>
    <sheetView zoomScale="85" zoomScaleNormal="85" workbookViewId="0">
      <pane ySplit="4" topLeftCell="A53" activePane="bottomLeft" state="frozen"/>
      <selection activeCell="E1" sqref="E1"/>
      <selection pane="bottomLeft" activeCell="R63" sqref="R63"/>
    </sheetView>
  </sheetViews>
  <sheetFormatPr baseColWidth="10" defaultRowHeight="12.75" outlineLevelRow="2" x14ac:dyDescent="0.2"/>
  <cols>
    <col min="2" max="2" width="16.42578125" customWidth="1"/>
    <col min="3" max="6" width="11.85546875" customWidth="1"/>
    <col min="7" max="14" width="18.85546875" customWidth="1"/>
    <col min="15" max="18" width="17.5703125" customWidth="1"/>
  </cols>
  <sheetData>
    <row r="1" spans="1:18" ht="81" customHeight="1" x14ac:dyDescent="0.2">
      <c r="A1" s="28" t="s">
        <v>3</v>
      </c>
      <c r="B1" s="30"/>
      <c r="C1" s="30"/>
      <c r="D1" s="30"/>
      <c r="E1" s="30"/>
      <c r="F1" s="450"/>
      <c r="G1" s="451"/>
      <c r="H1" s="451"/>
      <c r="I1" s="451"/>
      <c r="J1" s="451"/>
      <c r="K1" s="451"/>
      <c r="L1" s="451"/>
      <c r="M1" s="451"/>
      <c r="N1" s="451"/>
      <c r="O1" s="452"/>
      <c r="P1" s="447"/>
      <c r="Q1" s="448"/>
      <c r="R1" s="449"/>
    </row>
    <row r="2" spans="1:18" ht="16.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1:18" s="10" customFormat="1" ht="48" thickBot="1" x14ac:dyDescent="0.25">
      <c r="B3" s="260" t="s">
        <v>36</v>
      </c>
      <c r="C3" s="463" t="s">
        <v>11</v>
      </c>
      <c r="D3" s="464"/>
      <c r="E3" s="464"/>
      <c r="F3" s="464"/>
      <c r="G3" s="464"/>
      <c r="H3" s="464"/>
      <c r="I3" s="464"/>
      <c r="J3" s="464"/>
      <c r="K3" s="464"/>
      <c r="L3" s="464"/>
      <c r="M3" s="464"/>
      <c r="N3" s="465"/>
      <c r="O3" s="444" t="s">
        <v>15</v>
      </c>
      <c r="P3" s="445"/>
      <c r="Q3" s="445"/>
      <c r="R3" s="446"/>
    </row>
    <row r="4" spans="1:18" s="10" customFormat="1" ht="33.75" customHeight="1" thickBot="1" x14ac:dyDescent="0.25">
      <c r="A4" s="29" t="s">
        <v>13</v>
      </c>
      <c r="B4" s="261" t="s">
        <v>31</v>
      </c>
      <c r="C4" s="453" t="s">
        <v>226</v>
      </c>
      <c r="D4" s="454"/>
      <c r="E4" s="455"/>
      <c r="F4" s="456"/>
      <c r="G4" s="266" t="s">
        <v>35</v>
      </c>
      <c r="H4" s="457" t="s">
        <v>212</v>
      </c>
      <c r="I4" s="458"/>
      <c r="J4" s="459"/>
      <c r="K4" s="458" t="s">
        <v>227</v>
      </c>
      <c r="L4" s="460"/>
      <c r="M4" s="460"/>
      <c r="N4" s="459"/>
      <c r="O4" s="15" t="s">
        <v>16</v>
      </c>
      <c r="P4" s="16" t="s">
        <v>9</v>
      </c>
      <c r="Q4" s="461" t="s">
        <v>210</v>
      </c>
      <c r="R4" s="462"/>
    </row>
    <row r="5" spans="1:18" s="10" customFormat="1" ht="15" x14ac:dyDescent="0.25">
      <c r="A5" s="22">
        <v>50</v>
      </c>
      <c r="B5" s="159">
        <v>240</v>
      </c>
      <c r="C5" s="230">
        <v>1000</v>
      </c>
      <c r="D5" s="238">
        <v>400</v>
      </c>
      <c r="E5" s="293">
        <v>180</v>
      </c>
      <c r="F5" s="262">
        <v>0</v>
      </c>
      <c r="G5" s="271">
        <v>1000</v>
      </c>
      <c r="H5" s="263">
        <v>2160</v>
      </c>
      <c r="I5" s="265">
        <v>0</v>
      </c>
      <c r="J5" s="244">
        <v>0</v>
      </c>
      <c r="K5" s="274">
        <v>1000</v>
      </c>
      <c r="L5" s="265">
        <v>800</v>
      </c>
      <c r="M5" s="262">
        <v>60</v>
      </c>
      <c r="N5" s="244">
        <v>0</v>
      </c>
      <c r="O5" s="229">
        <v>19000</v>
      </c>
      <c r="P5" s="161">
        <v>22100</v>
      </c>
      <c r="Q5" s="253">
        <v>3300</v>
      </c>
      <c r="R5" s="162">
        <v>1250</v>
      </c>
    </row>
    <row r="6" spans="1:18" s="10" customFormat="1" ht="15" x14ac:dyDescent="0.25">
      <c r="A6" s="22">
        <v>51</v>
      </c>
      <c r="B6" s="159"/>
      <c r="C6" s="231"/>
      <c r="D6" s="239"/>
      <c r="E6" s="294"/>
      <c r="F6" s="245"/>
      <c r="G6" s="272"/>
      <c r="H6" s="264"/>
      <c r="I6" s="247"/>
      <c r="J6" s="236"/>
      <c r="K6" s="275"/>
      <c r="L6" s="247"/>
      <c r="M6" s="245"/>
      <c r="N6" s="236"/>
      <c r="O6" s="229"/>
      <c r="P6" s="161"/>
      <c r="Q6" s="254"/>
      <c r="R6" s="178"/>
    </row>
    <row r="7" spans="1:18" s="10" customFormat="1" ht="15.75" thickBot="1" x14ac:dyDescent="0.3">
      <c r="A7" s="23">
        <v>52</v>
      </c>
      <c r="B7" s="160"/>
      <c r="C7" s="232"/>
      <c r="D7" s="240"/>
      <c r="E7" s="295"/>
      <c r="F7" s="246"/>
      <c r="G7" s="273"/>
      <c r="H7" s="255"/>
      <c r="I7" s="248"/>
      <c r="J7" s="212"/>
      <c r="K7" s="276"/>
      <c r="L7" s="248"/>
      <c r="M7" s="246"/>
      <c r="N7" s="212"/>
      <c r="O7" s="157"/>
      <c r="P7" s="158"/>
      <c r="Q7" s="255"/>
      <c r="R7" s="177"/>
    </row>
    <row r="8" spans="1:18" s="10" customFormat="1" ht="20.25" customHeight="1" outlineLevel="2" x14ac:dyDescent="0.25">
      <c r="A8" s="21">
        <v>1</v>
      </c>
      <c r="B8" s="166"/>
      <c r="C8" s="233"/>
      <c r="D8" s="241"/>
      <c r="E8" s="296"/>
      <c r="F8" s="237"/>
      <c r="G8" s="267"/>
      <c r="H8" s="256"/>
      <c r="I8" s="249"/>
      <c r="J8" s="169"/>
      <c r="K8" s="277"/>
      <c r="L8" s="249"/>
      <c r="M8" s="267"/>
      <c r="N8" s="169"/>
      <c r="O8" s="167"/>
      <c r="P8" s="168"/>
      <c r="Q8" s="256"/>
      <c r="R8" s="169"/>
    </row>
    <row r="9" spans="1:18" s="10" customFormat="1" ht="20.25" customHeight="1" outlineLevel="1" x14ac:dyDescent="0.25">
      <c r="A9" s="22">
        <v>2</v>
      </c>
      <c r="B9" s="170"/>
      <c r="C9" s="234"/>
      <c r="D9" s="242"/>
      <c r="E9" s="268"/>
      <c r="F9" s="173"/>
      <c r="G9" s="268"/>
      <c r="H9" s="257"/>
      <c r="I9" s="250"/>
      <c r="J9" s="173"/>
      <c r="K9" s="278"/>
      <c r="L9" s="250"/>
      <c r="M9" s="268"/>
      <c r="N9" s="173"/>
      <c r="O9" s="171"/>
      <c r="P9" s="172"/>
      <c r="Q9" s="257"/>
      <c r="R9" s="173"/>
    </row>
    <row r="10" spans="1:18" s="10" customFormat="1" ht="20.25" customHeight="1" outlineLevel="1" x14ac:dyDescent="0.25">
      <c r="A10" s="22">
        <v>3</v>
      </c>
      <c r="B10" s="170"/>
      <c r="C10" s="234"/>
      <c r="D10" s="242"/>
      <c r="E10" s="268"/>
      <c r="F10" s="173"/>
      <c r="G10" s="268"/>
      <c r="H10" s="257"/>
      <c r="I10" s="250"/>
      <c r="J10" s="173"/>
      <c r="K10" s="278"/>
      <c r="L10" s="250"/>
      <c r="M10" s="268"/>
      <c r="N10" s="173"/>
      <c r="O10" s="171"/>
      <c r="P10" s="172"/>
      <c r="Q10" s="257"/>
      <c r="R10" s="173"/>
    </row>
    <row r="11" spans="1:18" s="10" customFormat="1" ht="20.25" customHeight="1" outlineLevel="1" x14ac:dyDescent="0.25">
      <c r="A11" s="22">
        <v>4</v>
      </c>
      <c r="B11" s="170"/>
      <c r="C11" s="234"/>
      <c r="D11" s="242"/>
      <c r="E11" s="268"/>
      <c r="F11" s="173"/>
      <c r="G11" s="268"/>
      <c r="H11" s="257"/>
      <c r="I11" s="250"/>
      <c r="J11" s="173"/>
      <c r="K11" s="278"/>
      <c r="L11" s="250"/>
      <c r="M11" s="268"/>
      <c r="N11" s="173"/>
      <c r="O11" s="171"/>
      <c r="P11" s="172"/>
      <c r="Q11" s="257"/>
      <c r="R11" s="173"/>
    </row>
    <row r="12" spans="1:18" s="10" customFormat="1" ht="20.25" customHeight="1" outlineLevel="1" x14ac:dyDescent="0.25">
      <c r="A12" s="22">
        <v>5</v>
      </c>
      <c r="B12" s="170"/>
      <c r="C12" s="234"/>
      <c r="D12" s="242"/>
      <c r="E12" s="268"/>
      <c r="F12" s="173"/>
      <c r="G12" s="268"/>
      <c r="H12" s="257"/>
      <c r="I12" s="250"/>
      <c r="J12" s="173"/>
      <c r="K12" s="278"/>
      <c r="L12" s="250"/>
      <c r="M12" s="268"/>
      <c r="N12" s="173"/>
      <c r="O12" s="171"/>
      <c r="P12" s="172"/>
      <c r="Q12" s="257"/>
      <c r="R12" s="173"/>
    </row>
    <row r="13" spans="1:18" s="10" customFormat="1" ht="20.25" customHeight="1" outlineLevel="1" x14ac:dyDescent="0.25">
      <c r="A13" s="22">
        <v>6</v>
      </c>
      <c r="B13" s="170"/>
      <c r="C13" s="234"/>
      <c r="D13" s="242"/>
      <c r="E13" s="268"/>
      <c r="F13" s="173"/>
      <c r="G13" s="268"/>
      <c r="H13" s="257"/>
      <c r="I13" s="250"/>
      <c r="J13" s="173"/>
      <c r="K13" s="278"/>
      <c r="L13" s="250"/>
      <c r="M13" s="268"/>
      <c r="N13" s="173"/>
      <c r="O13" s="171"/>
      <c r="P13" s="172"/>
      <c r="Q13" s="257"/>
      <c r="R13" s="173"/>
    </row>
    <row r="14" spans="1:18" s="10" customFormat="1" ht="20.25" customHeight="1" outlineLevel="1" x14ac:dyDescent="0.25">
      <c r="A14" s="22">
        <v>7</v>
      </c>
      <c r="B14" s="170"/>
      <c r="C14" s="234"/>
      <c r="D14" s="242"/>
      <c r="E14" s="268"/>
      <c r="F14" s="173"/>
      <c r="G14" s="268"/>
      <c r="H14" s="257"/>
      <c r="I14" s="250"/>
      <c r="J14" s="173"/>
      <c r="K14" s="278"/>
      <c r="L14" s="250"/>
      <c r="M14" s="268"/>
      <c r="N14" s="173"/>
      <c r="O14" s="171"/>
      <c r="P14" s="172"/>
      <c r="Q14" s="257"/>
      <c r="R14" s="173"/>
    </row>
    <row r="15" spans="1:18" s="10" customFormat="1" ht="20.25" customHeight="1" outlineLevel="1" x14ac:dyDescent="0.25">
      <c r="A15" s="22">
        <v>8</v>
      </c>
      <c r="B15" s="170"/>
      <c r="C15" s="234"/>
      <c r="D15" s="242"/>
      <c r="E15" s="268"/>
      <c r="F15" s="173"/>
      <c r="G15" s="268"/>
      <c r="H15" s="257"/>
      <c r="I15" s="250"/>
      <c r="J15" s="173"/>
      <c r="K15" s="278"/>
      <c r="L15" s="250"/>
      <c r="M15" s="268"/>
      <c r="N15" s="173"/>
      <c r="O15" s="174"/>
      <c r="P15" s="172"/>
      <c r="Q15" s="257"/>
      <c r="R15" s="173"/>
    </row>
    <row r="16" spans="1:18" s="10" customFormat="1" ht="20.25" customHeight="1" outlineLevel="1" x14ac:dyDescent="0.25">
      <c r="A16" s="22">
        <v>9</v>
      </c>
      <c r="B16" s="170"/>
      <c r="C16" s="234"/>
      <c r="D16" s="242"/>
      <c r="E16" s="268"/>
      <c r="F16" s="173"/>
      <c r="G16" s="268"/>
      <c r="H16" s="257"/>
      <c r="I16" s="250"/>
      <c r="J16" s="173"/>
      <c r="K16" s="278"/>
      <c r="L16" s="250"/>
      <c r="M16" s="268"/>
      <c r="N16" s="173"/>
      <c r="O16" s="171"/>
      <c r="P16" s="172"/>
      <c r="Q16" s="257"/>
      <c r="R16" s="173"/>
    </row>
    <row r="17" spans="1:18" s="10" customFormat="1" ht="20.25" customHeight="1" outlineLevel="1" x14ac:dyDescent="0.25">
      <c r="A17" s="22">
        <v>10</v>
      </c>
      <c r="B17" s="170"/>
      <c r="C17" s="234"/>
      <c r="D17" s="242"/>
      <c r="E17" s="268"/>
      <c r="F17" s="173"/>
      <c r="G17" s="268"/>
      <c r="H17" s="257"/>
      <c r="I17" s="250"/>
      <c r="J17" s="173"/>
      <c r="K17" s="278"/>
      <c r="L17" s="250"/>
      <c r="M17" s="268"/>
      <c r="N17" s="173"/>
      <c r="O17" s="171"/>
      <c r="P17" s="172"/>
      <c r="Q17" s="257"/>
      <c r="R17" s="173"/>
    </row>
    <row r="18" spans="1:18" s="10" customFormat="1" ht="20.25" customHeight="1" outlineLevel="1" x14ac:dyDescent="0.25">
      <c r="A18" s="22">
        <v>11</v>
      </c>
      <c r="B18" s="170"/>
      <c r="C18" s="234"/>
      <c r="D18" s="242"/>
      <c r="E18" s="268"/>
      <c r="F18" s="173"/>
      <c r="G18" s="268"/>
      <c r="H18" s="257"/>
      <c r="I18" s="250"/>
      <c r="J18" s="173"/>
      <c r="K18" s="278"/>
      <c r="L18" s="250"/>
      <c r="M18" s="268"/>
      <c r="N18" s="173"/>
      <c r="O18" s="171"/>
      <c r="P18" s="172"/>
      <c r="Q18" s="257"/>
      <c r="R18" s="173"/>
    </row>
    <row r="19" spans="1:18" s="10" customFormat="1" ht="20.25" customHeight="1" outlineLevel="1" x14ac:dyDescent="0.25">
      <c r="A19" s="22">
        <v>12</v>
      </c>
      <c r="B19" s="170"/>
      <c r="C19" s="234"/>
      <c r="D19" s="242"/>
      <c r="E19" s="268"/>
      <c r="F19" s="173"/>
      <c r="G19" s="268"/>
      <c r="H19" s="257"/>
      <c r="I19" s="250"/>
      <c r="J19" s="173"/>
      <c r="K19" s="278"/>
      <c r="L19" s="250"/>
      <c r="M19" s="268"/>
      <c r="N19" s="173"/>
      <c r="O19" s="171"/>
      <c r="P19" s="172"/>
      <c r="Q19" s="257"/>
      <c r="R19" s="173"/>
    </row>
    <row r="20" spans="1:18" s="10" customFormat="1" ht="20.25" customHeight="1" outlineLevel="1" x14ac:dyDescent="0.25">
      <c r="A20" s="22">
        <v>13</v>
      </c>
      <c r="B20" s="170"/>
      <c r="C20" s="234"/>
      <c r="D20" s="242"/>
      <c r="E20" s="268"/>
      <c r="F20" s="173"/>
      <c r="G20" s="268"/>
      <c r="H20" s="257"/>
      <c r="I20" s="250"/>
      <c r="J20" s="173"/>
      <c r="K20" s="278"/>
      <c r="L20" s="250"/>
      <c r="M20" s="268"/>
      <c r="N20" s="173"/>
      <c r="O20" s="171"/>
      <c r="P20" s="172"/>
      <c r="Q20" s="257"/>
      <c r="R20" s="173"/>
    </row>
    <row r="21" spans="1:18" s="10" customFormat="1" ht="20.25" customHeight="1" outlineLevel="1" x14ac:dyDescent="0.25">
      <c r="A21" s="22">
        <v>14</v>
      </c>
      <c r="B21" s="170"/>
      <c r="C21" s="234"/>
      <c r="D21" s="242"/>
      <c r="E21" s="268"/>
      <c r="F21" s="213"/>
      <c r="G21" s="269"/>
      <c r="H21" s="258"/>
      <c r="I21" s="251"/>
      <c r="J21" s="213"/>
      <c r="K21" s="279"/>
      <c r="L21" s="251"/>
      <c r="M21" s="269"/>
      <c r="N21" s="173"/>
      <c r="O21" s="171"/>
      <c r="P21" s="172"/>
      <c r="Q21" s="257"/>
      <c r="R21" s="173"/>
    </row>
    <row r="22" spans="1:18" s="10" customFormat="1" ht="20.25" customHeight="1" outlineLevel="1" x14ac:dyDescent="0.25">
      <c r="A22" s="22">
        <v>15</v>
      </c>
      <c r="B22" s="170"/>
      <c r="C22" s="234"/>
      <c r="D22" s="242"/>
      <c r="E22" s="268"/>
      <c r="F22" s="213"/>
      <c r="G22" s="269"/>
      <c r="H22" s="258"/>
      <c r="I22" s="251"/>
      <c r="J22" s="213"/>
      <c r="K22" s="279"/>
      <c r="L22" s="251"/>
      <c r="M22" s="269"/>
      <c r="N22" s="173"/>
      <c r="O22" s="174"/>
      <c r="P22" s="172"/>
      <c r="Q22" s="257"/>
      <c r="R22" s="173"/>
    </row>
    <row r="23" spans="1:18" s="10" customFormat="1" ht="20.25" customHeight="1" outlineLevel="1" x14ac:dyDescent="0.25">
      <c r="A23" s="22">
        <v>16</v>
      </c>
      <c r="B23" s="170"/>
      <c r="C23" s="234"/>
      <c r="D23" s="242"/>
      <c r="E23" s="268"/>
      <c r="F23" s="173"/>
      <c r="G23" s="268"/>
      <c r="H23" s="257"/>
      <c r="I23" s="250"/>
      <c r="J23" s="173"/>
      <c r="K23" s="278"/>
      <c r="L23" s="250"/>
      <c r="M23" s="268"/>
      <c r="N23" s="173"/>
      <c r="O23" s="171"/>
      <c r="P23" s="172"/>
      <c r="Q23" s="257"/>
      <c r="R23" s="173"/>
    </row>
    <row r="24" spans="1:18" s="10" customFormat="1" ht="20.25" customHeight="1" outlineLevel="1" x14ac:dyDescent="0.25">
      <c r="A24" s="22">
        <v>17</v>
      </c>
      <c r="B24" s="170"/>
      <c r="C24" s="234"/>
      <c r="D24" s="242"/>
      <c r="E24" s="268"/>
      <c r="F24" s="173"/>
      <c r="G24" s="268"/>
      <c r="H24" s="257"/>
      <c r="I24" s="250"/>
      <c r="J24" s="173"/>
      <c r="K24" s="278"/>
      <c r="L24" s="250"/>
      <c r="M24" s="268"/>
      <c r="N24" s="173"/>
      <c r="O24" s="171"/>
      <c r="P24" s="172"/>
      <c r="Q24" s="257"/>
      <c r="R24" s="173"/>
    </row>
    <row r="25" spans="1:18" s="10" customFormat="1" ht="20.25" customHeight="1" outlineLevel="1" x14ac:dyDescent="0.25">
      <c r="A25" s="22">
        <v>18</v>
      </c>
      <c r="B25" s="170"/>
      <c r="C25" s="234"/>
      <c r="D25" s="242"/>
      <c r="E25" s="268"/>
      <c r="F25" s="173"/>
      <c r="G25" s="268"/>
      <c r="H25" s="257"/>
      <c r="I25" s="250"/>
      <c r="J25" s="173"/>
      <c r="K25" s="278"/>
      <c r="L25" s="250"/>
      <c r="M25" s="268"/>
      <c r="N25" s="173"/>
      <c r="O25" s="171"/>
      <c r="P25" s="172"/>
      <c r="Q25" s="257"/>
      <c r="R25" s="173"/>
    </row>
    <row r="26" spans="1:18" s="10" customFormat="1" ht="20.25" customHeight="1" outlineLevel="1" x14ac:dyDescent="0.25">
      <c r="A26" s="22">
        <v>19</v>
      </c>
      <c r="B26" s="170"/>
      <c r="C26" s="234"/>
      <c r="D26" s="242"/>
      <c r="E26" s="268"/>
      <c r="F26" s="173"/>
      <c r="G26" s="268"/>
      <c r="H26" s="257"/>
      <c r="I26" s="250"/>
      <c r="J26" s="173"/>
      <c r="K26" s="278"/>
      <c r="L26" s="250"/>
      <c r="M26" s="268"/>
      <c r="N26" s="173"/>
      <c r="O26" s="171"/>
      <c r="P26" s="172"/>
      <c r="Q26" s="257"/>
      <c r="R26" s="173"/>
    </row>
    <row r="27" spans="1:18" s="10" customFormat="1" ht="20.25" customHeight="1" outlineLevel="1" x14ac:dyDescent="0.25">
      <c r="A27" s="22">
        <v>20</v>
      </c>
      <c r="B27" s="170"/>
      <c r="C27" s="234"/>
      <c r="D27" s="242"/>
      <c r="E27" s="268"/>
      <c r="F27" s="173"/>
      <c r="G27" s="268"/>
      <c r="H27" s="257"/>
      <c r="I27" s="250"/>
      <c r="J27" s="173"/>
      <c r="K27" s="278"/>
      <c r="L27" s="250"/>
      <c r="M27" s="268"/>
      <c r="N27" s="173"/>
      <c r="O27" s="171"/>
      <c r="P27" s="172"/>
      <c r="Q27" s="257"/>
      <c r="R27" s="173"/>
    </row>
    <row r="28" spans="1:18" s="10" customFormat="1" ht="20.25" customHeight="1" outlineLevel="1" x14ac:dyDescent="0.25">
      <c r="A28" s="22">
        <v>21</v>
      </c>
      <c r="B28" s="170"/>
      <c r="C28" s="234"/>
      <c r="D28" s="242"/>
      <c r="E28" s="268"/>
      <c r="F28" s="213"/>
      <c r="G28" s="269"/>
      <c r="H28" s="258"/>
      <c r="I28" s="251"/>
      <c r="J28" s="173"/>
      <c r="K28" s="278"/>
      <c r="L28" s="250"/>
      <c r="M28" s="268"/>
      <c r="N28" s="173"/>
      <c r="O28" s="174"/>
      <c r="P28" s="172"/>
      <c r="Q28" s="257"/>
      <c r="R28" s="173"/>
    </row>
    <row r="29" spans="1:18" s="10" customFormat="1" ht="20.25" customHeight="1" outlineLevel="1" x14ac:dyDescent="0.25">
      <c r="A29" s="22">
        <v>22</v>
      </c>
      <c r="B29" s="170"/>
      <c r="C29" s="234"/>
      <c r="D29" s="242"/>
      <c r="E29" s="268"/>
      <c r="F29" s="173"/>
      <c r="G29" s="268"/>
      <c r="H29" s="257"/>
      <c r="I29" s="250"/>
      <c r="J29" s="173"/>
      <c r="K29" s="278"/>
      <c r="L29" s="250"/>
      <c r="M29" s="268"/>
      <c r="N29" s="173"/>
      <c r="O29" s="171"/>
      <c r="P29" s="172"/>
      <c r="Q29" s="257"/>
      <c r="R29" s="173"/>
    </row>
    <row r="30" spans="1:18" s="10" customFormat="1" ht="20.25" customHeight="1" outlineLevel="1" x14ac:dyDescent="0.25">
      <c r="A30" s="22">
        <v>23</v>
      </c>
      <c r="B30" s="170"/>
      <c r="C30" s="234"/>
      <c r="D30" s="242"/>
      <c r="E30" s="268"/>
      <c r="F30" s="213"/>
      <c r="G30" s="269"/>
      <c r="H30" s="258"/>
      <c r="I30" s="251"/>
      <c r="J30" s="173"/>
      <c r="K30" s="278"/>
      <c r="L30" s="250"/>
      <c r="M30" s="268"/>
      <c r="N30" s="173"/>
      <c r="O30" s="174"/>
      <c r="P30" s="172"/>
      <c r="Q30" s="257"/>
      <c r="R30" s="173"/>
    </row>
    <row r="31" spans="1:18" s="10" customFormat="1" ht="20.25" customHeight="1" outlineLevel="1" x14ac:dyDescent="0.25">
      <c r="A31" s="22">
        <v>24</v>
      </c>
      <c r="B31" s="170"/>
      <c r="C31" s="234"/>
      <c r="D31" s="242"/>
      <c r="E31" s="268"/>
      <c r="F31" s="173"/>
      <c r="G31" s="268"/>
      <c r="H31" s="257"/>
      <c r="I31" s="250"/>
      <c r="J31" s="173"/>
      <c r="K31" s="278"/>
      <c r="L31" s="250"/>
      <c r="M31" s="268"/>
      <c r="N31" s="173"/>
      <c r="O31" s="171"/>
      <c r="P31" s="172"/>
      <c r="Q31" s="257"/>
      <c r="R31" s="173"/>
    </row>
    <row r="32" spans="1:18" s="10" customFormat="1" ht="20.25" customHeight="1" outlineLevel="1" x14ac:dyDescent="0.25">
      <c r="A32" s="22">
        <v>25</v>
      </c>
      <c r="B32" s="170"/>
      <c r="C32" s="234"/>
      <c r="D32" s="242"/>
      <c r="E32" s="268"/>
      <c r="F32" s="173"/>
      <c r="G32" s="268"/>
      <c r="H32" s="257"/>
      <c r="I32" s="250"/>
      <c r="J32" s="173"/>
      <c r="K32" s="278"/>
      <c r="L32" s="250"/>
      <c r="M32" s="268"/>
      <c r="N32" s="173"/>
      <c r="O32" s="171"/>
      <c r="P32" s="172"/>
      <c r="Q32" s="257"/>
      <c r="R32" s="173"/>
    </row>
    <row r="33" spans="1:18" s="10" customFormat="1" ht="20.25" customHeight="1" outlineLevel="1" x14ac:dyDescent="0.25">
      <c r="A33" s="22">
        <v>26</v>
      </c>
      <c r="B33" s="170"/>
      <c r="C33" s="234"/>
      <c r="D33" s="242"/>
      <c r="E33" s="268"/>
      <c r="F33" s="173"/>
      <c r="G33" s="268"/>
      <c r="H33" s="257"/>
      <c r="I33" s="250"/>
      <c r="J33" s="173"/>
      <c r="K33" s="278"/>
      <c r="L33" s="250"/>
      <c r="M33" s="268"/>
      <c r="N33" s="173"/>
      <c r="O33" s="171"/>
      <c r="P33" s="172"/>
      <c r="Q33" s="257"/>
      <c r="R33" s="173"/>
    </row>
    <row r="34" spans="1:18" s="10" customFormat="1" ht="20.25" customHeight="1" outlineLevel="1" x14ac:dyDescent="0.25">
      <c r="A34" s="22">
        <v>27</v>
      </c>
      <c r="B34" s="170"/>
      <c r="C34" s="234"/>
      <c r="D34" s="242"/>
      <c r="E34" s="268"/>
      <c r="F34" s="173"/>
      <c r="G34" s="268"/>
      <c r="H34" s="257"/>
      <c r="I34" s="250"/>
      <c r="J34" s="173"/>
      <c r="K34" s="278"/>
      <c r="L34" s="250"/>
      <c r="M34" s="268"/>
      <c r="N34" s="173"/>
      <c r="O34" s="174"/>
      <c r="P34" s="175"/>
      <c r="Q34" s="258"/>
      <c r="R34" s="173"/>
    </row>
    <row r="35" spans="1:18" s="10" customFormat="1" ht="20.25" customHeight="1" x14ac:dyDescent="0.25">
      <c r="A35" s="22">
        <v>28</v>
      </c>
      <c r="B35" s="170"/>
      <c r="C35" s="234"/>
      <c r="D35" s="242"/>
      <c r="E35" s="268"/>
      <c r="F35" s="173"/>
      <c r="G35" s="268"/>
      <c r="H35" s="257"/>
      <c r="I35" s="250"/>
      <c r="J35" s="173"/>
      <c r="K35" s="278"/>
      <c r="L35" s="250"/>
      <c r="M35" s="268"/>
      <c r="N35" s="173"/>
      <c r="O35" s="171"/>
      <c r="P35" s="175"/>
      <c r="Q35" s="258"/>
      <c r="R35" s="173"/>
    </row>
    <row r="36" spans="1:18" s="10" customFormat="1" ht="20.25" customHeight="1" x14ac:dyDescent="0.25">
      <c r="A36" s="22">
        <v>29</v>
      </c>
      <c r="B36" s="170"/>
      <c r="C36" s="234"/>
      <c r="D36" s="242"/>
      <c r="E36" s="268"/>
      <c r="F36" s="173"/>
      <c r="G36" s="268"/>
      <c r="H36" s="257"/>
      <c r="I36" s="250"/>
      <c r="J36" s="173"/>
      <c r="K36" s="278"/>
      <c r="L36" s="250"/>
      <c r="M36" s="268"/>
      <c r="N36" s="173"/>
      <c r="O36" s="171"/>
      <c r="P36" s="172"/>
      <c r="Q36" s="257"/>
      <c r="R36" s="173"/>
    </row>
    <row r="37" spans="1:18" s="10" customFormat="1" ht="20.25" customHeight="1" x14ac:dyDescent="0.25">
      <c r="A37" s="22">
        <v>30</v>
      </c>
      <c r="B37" s="170"/>
      <c r="C37" s="234"/>
      <c r="D37" s="242"/>
      <c r="E37" s="268"/>
      <c r="F37" s="173"/>
      <c r="G37" s="268"/>
      <c r="H37" s="257"/>
      <c r="I37" s="250"/>
      <c r="J37" s="173"/>
      <c r="K37" s="278"/>
      <c r="L37" s="250"/>
      <c r="M37" s="268"/>
      <c r="N37" s="173"/>
      <c r="O37" s="171"/>
      <c r="P37" s="172"/>
      <c r="Q37" s="257"/>
      <c r="R37" s="173"/>
    </row>
    <row r="38" spans="1:18" s="10" customFormat="1" ht="20.25" customHeight="1" x14ac:dyDescent="0.25">
      <c r="A38" s="22">
        <v>31</v>
      </c>
      <c r="B38" s="170"/>
      <c r="C38" s="234"/>
      <c r="D38" s="242"/>
      <c r="E38" s="268"/>
      <c r="F38" s="173"/>
      <c r="G38" s="268"/>
      <c r="H38" s="257"/>
      <c r="I38" s="250"/>
      <c r="J38" s="173"/>
      <c r="K38" s="278"/>
      <c r="L38" s="250"/>
      <c r="M38" s="268"/>
      <c r="N38" s="173"/>
      <c r="O38" s="171"/>
      <c r="P38" s="172"/>
      <c r="Q38" s="257"/>
      <c r="R38" s="173"/>
    </row>
    <row r="39" spans="1:18" s="10" customFormat="1" ht="20.25" customHeight="1" x14ac:dyDescent="0.25">
      <c r="A39" s="22">
        <v>32</v>
      </c>
      <c r="B39" s="170"/>
      <c r="C39" s="234"/>
      <c r="D39" s="242"/>
      <c r="E39" s="268"/>
      <c r="F39" s="173"/>
      <c r="G39" s="268"/>
      <c r="H39" s="257"/>
      <c r="I39" s="250"/>
      <c r="J39" s="173"/>
      <c r="K39" s="278"/>
      <c r="L39" s="250"/>
      <c r="M39" s="268"/>
      <c r="N39" s="173"/>
      <c r="O39" s="171"/>
      <c r="P39" s="172"/>
      <c r="Q39" s="257"/>
      <c r="R39" s="173"/>
    </row>
    <row r="40" spans="1:18" s="10" customFormat="1" ht="20.25" customHeight="1" x14ac:dyDescent="0.25">
      <c r="A40" s="22">
        <v>33</v>
      </c>
      <c r="B40" s="170"/>
      <c r="C40" s="234"/>
      <c r="D40" s="242"/>
      <c r="E40" s="268"/>
      <c r="F40" s="173"/>
      <c r="G40" s="268"/>
      <c r="H40" s="257"/>
      <c r="I40" s="250"/>
      <c r="J40" s="173"/>
      <c r="K40" s="278"/>
      <c r="L40" s="250"/>
      <c r="M40" s="268"/>
      <c r="N40" s="173"/>
      <c r="O40" s="171"/>
      <c r="P40" s="172"/>
      <c r="Q40" s="257"/>
      <c r="R40" s="173"/>
    </row>
    <row r="41" spans="1:18" s="10" customFormat="1" ht="20.25" customHeight="1" x14ac:dyDescent="0.25">
      <c r="A41" s="22">
        <v>34</v>
      </c>
      <c r="B41" s="170"/>
      <c r="C41" s="234"/>
      <c r="D41" s="242"/>
      <c r="E41" s="268"/>
      <c r="F41" s="173"/>
      <c r="G41" s="268"/>
      <c r="H41" s="257"/>
      <c r="I41" s="250"/>
      <c r="J41" s="173"/>
      <c r="K41" s="278"/>
      <c r="L41" s="250"/>
      <c r="M41" s="268"/>
      <c r="N41" s="173"/>
      <c r="O41" s="171"/>
      <c r="P41" s="172"/>
      <c r="Q41" s="257"/>
      <c r="R41" s="173"/>
    </row>
    <row r="42" spans="1:18" s="10" customFormat="1" ht="20.25" customHeight="1" x14ac:dyDescent="0.25">
      <c r="A42" s="22">
        <v>35</v>
      </c>
      <c r="B42" s="170"/>
      <c r="C42" s="234"/>
      <c r="D42" s="242"/>
      <c r="E42" s="268"/>
      <c r="F42" s="173"/>
      <c r="G42" s="268"/>
      <c r="H42" s="257"/>
      <c r="I42" s="250"/>
      <c r="J42" s="173"/>
      <c r="K42" s="278"/>
      <c r="L42" s="250"/>
      <c r="M42" s="268"/>
      <c r="N42" s="173"/>
      <c r="O42" s="171"/>
      <c r="P42" s="172"/>
      <c r="Q42" s="257"/>
      <c r="R42" s="173"/>
    </row>
    <row r="43" spans="1:18" s="10" customFormat="1" ht="20.25" customHeight="1" x14ac:dyDescent="0.25">
      <c r="A43" s="22">
        <v>36</v>
      </c>
      <c r="B43" s="170"/>
      <c r="C43" s="234"/>
      <c r="D43" s="242"/>
      <c r="E43" s="268"/>
      <c r="F43" s="173"/>
      <c r="G43" s="268"/>
      <c r="H43" s="257"/>
      <c r="I43" s="250"/>
      <c r="J43" s="173"/>
      <c r="K43" s="278"/>
      <c r="L43" s="250"/>
      <c r="M43" s="268"/>
      <c r="N43" s="173"/>
      <c r="O43" s="171"/>
      <c r="P43" s="172"/>
      <c r="Q43" s="257"/>
      <c r="R43" s="173"/>
    </row>
    <row r="44" spans="1:18" s="10" customFormat="1" ht="20.25" customHeight="1" x14ac:dyDescent="0.25">
      <c r="A44" s="22">
        <v>37</v>
      </c>
      <c r="B44" s="170"/>
      <c r="C44" s="234"/>
      <c r="D44" s="242"/>
      <c r="E44" s="268"/>
      <c r="F44" s="173"/>
      <c r="G44" s="268"/>
      <c r="H44" s="257"/>
      <c r="I44" s="250"/>
      <c r="J44" s="173"/>
      <c r="K44" s="278"/>
      <c r="L44" s="250"/>
      <c r="M44" s="268"/>
      <c r="N44" s="173"/>
      <c r="O44" s="171"/>
      <c r="P44" s="172"/>
      <c r="Q44" s="257"/>
      <c r="R44" s="173"/>
    </row>
    <row r="45" spans="1:18" s="10" customFormat="1" ht="20.25" customHeight="1" x14ac:dyDescent="0.25">
      <c r="A45" s="22">
        <v>38</v>
      </c>
      <c r="B45" s="170"/>
      <c r="C45" s="234"/>
      <c r="D45" s="242"/>
      <c r="E45" s="268"/>
      <c r="F45" s="173"/>
      <c r="G45" s="268"/>
      <c r="H45" s="257"/>
      <c r="I45" s="250"/>
      <c r="J45" s="173"/>
      <c r="K45" s="278"/>
      <c r="L45" s="250"/>
      <c r="M45" s="268"/>
      <c r="N45" s="173"/>
      <c r="O45" s="171"/>
      <c r="P45" s="172"/>
      <c r="Q45" s="257"/>
      <c r="R45" s="173"/>
    </row>
    <row r="46" spans="1:18" s="10" customFormat="1" ht="20.25" customHeight="1" x14ac:dyDescent="0.25">
      <c r="A46" s="22">
        <v>39</v>
      </c>
      <c r="B46" s="170"/>
      <c r="C46" s="234"/>
      <c r="D46" s="242"/>
      <c r="E46" s="268"/>
      <c r="F46" s="173"/>
      <c r="G46" s="268"/>
      <c r="H46" s="257"/>
      <c r="I46" s="250"/>
      <c r="J46" s="173"/>
      <c r="K46" s="278"/>
      <c r="L46" s="250"/>
      <c r="M46" s="268"/>
      <c r="N46" s="173"/>
      <c r="O46" s="171"/>
      <c r="P46" s="172"/>
      <c r="Q46" s="257"/>
      <c r="R46" s="173"/>
    </row>
    <row r="47" spans="1:18" s="10" customFormat="1" ht="20.25" customHeight="1" x14ac:dyDescent="0.25">
      <c r="A47" s="22">
        <v>40</v>
      </c>
      <c r="B47" s="170"/>
      <c r="C47" s="234"/>
      <c r="D47" s="242"/>
      <c r="E47" s="268"/>
      <c r="F47" s="173"/>
      <c r="G47" s="268"/>
      <c r="H47" s="257"/>
      <c r="I47" s="250"/>
      <c r="J47" s="173"/>
      <c r="K47" s="278"/>
      <c r="L47" s="250"/>
      <c r="M47" s="268"/>
      <c r="N47" s="173"/>
      <c r="O47" s="171"/>
      <c r="P47" s="172"/>
      <c r="Q47" s="257"/>
      <c r="R47" s="173"/>
    </row>
    <row r="48" spans="1:18" s="10" customFormat="1" ht="20.25" customHeight="1" x14ac:dyDescent="0.25">
      <c r="A48" s="22">
        <v>41</v>
      </c>
      <c r="B48" s="170"/>
      <c r="C48" s="234"/>
      <c r="D48" s="242"/>
      <c r="E48" s="268"/>
      <c r="F48" s="173"/>
      <c r="G48" s="268"/>
      <c r="H48" s="257"/>
      <c r="I48" s="250"/>
      <c r="J48" s="173"/>
      <c r="K48" s="278"/>
      <c r="L48" s="250"/>
      <c r="M48" s="268"/>
      <c r="N48" s="173"/>
      <c r="O48" s="171"/>
      <c r="P48" s="172"/>
      <c r="Q48" s="257"/>
      <c r="R48" s="173"/>
    </row>
    <row r="49" spans="1:18" s="10" customFormat="1" ht="20.25" customHeight="1" x14ac:dyDescent="0.25">
      <c r="A49" s="22">
        <v>42</v>
      </c>
      <c r="B49" s="170"/>
      <c r="C49" s="234"/>
      <c r="D49" s="242"/>
      <c r="E49" s="268"/>
      <c r="F49" s="173"/>
      <c r="G49" s="268"/>
      <c r="H49" s="257"/>
      <c r="I49" s="250"/>
      <c r="J49" s="173"/>
      <c r="K49" s="278"/>
      <c r="L49" s="250"/>
      <c r="M49" s="268"/>
      <c r="N49" s="173"/>
      <c r="O49" s="171"/>
      <c r="P49" s="172"/>
      <c r="Q49" s="257"/>
      <c r="R49" s="173"/>
    </row>
    <row r="50" spans="1:18" s="10" customFormat="1" ht="20.25" customHeight="1" x14ac:dyDescent="0.25">
      <c r="A50" s="22">
        <v>43</v>
      </c>
      <c r="B50" s="170"/>
      <c r="C50" s="234"/>
      <c r="D50" s="242"/>
      <c r="E50" s="268"/>
      <c r="F50" s="173"/>
      <c r="G50" s="268"/>
      <c r="H50" s="257"/>
      <c r="I50" s="250"/>
      <c r="J50" s="173"/>
      <c r="K50" s="278"/>
      <c r="L50" s="250"/>
      <c r="M50" s="268"/>
      <c r="N50" s="173"/>
      <c r="O50" s="171"/>
      <c r="P50" s="172"/>
      <c r="Q50" s="257"/>
      <c r="R50" s="173"/>
    </row>
    <row r="51" spans="1:18" s="10" customFormat="1" ht="20.25" customHeight="1" x14ac:dyDescent="0.25">
      <c r="A51" s="22">
        <v>44</v>
      </c>
      <c r="B51" s="170"/>
      <c r="C51" s="234"/>
      <c r="D51" s="242"/>
      <c r="E51" s="268"/>
      <c r="F51" s="173"/>
      <c r="G51" s="268"/>
      <c r="H51" s="257"/>
      <c r="I51" s="250"/>
      <c r="J51" s="173"/>
      <c r="K51" s="278"/>
      <c r="L51" s="250"/>
      <c r="M51" s="268"/>
      <c r="N51" s="173"/>
      <c r="O51" s="171"/>
      <c r="P51" s="172"/>
      <c r="Q51" s="257"/>
      <c r="R51" s="173"/>
    </row>
    <row r="52" spans="1:18" s="10" customFormat="1" ht="20.25" customHeight="1" x14ac:dyDescent="0.25">
      <c r="A52" s="22">
        <v>45</v>
      </c>
      <c r="B52" s="170"/>
      <c r="C52" s="234"/>
      <c r="D52" s="242"/>
      <c r="E52" s="268"/>
      <c r="F52" s="173"/>
      <c r="G52" s="268"/>
      <c r="H52" s="257"/>
      <c r="I52" s="250"/>
      <c r="J52" s="173"/>
      <c r="K52" s="278"/>
      <c r="L52" s="250"/>
      <c r="M52" s="268"/>
      <c r="N52" s="173"/>
      <c r="O52" s="171"/>
      <c r="P52" s="172"/>
      <c r="Q52" s="257"/>
      <c r="R52" s="173"/>
    </row>
    <row r="53" spans="1:18" s="10" customFormat="1" ht="20.25" customHeight="1" x14ac:dyDescent="0.25">
      <c r="A53" s="22">
        <v>46</v>
      </c>
      <c r="B53" s="170"/>
      <c r="C53" s="234"/>
      <c r="D53" s="242"/>
      <c r="E53" s="268"/>
      <c r="F53" s="173"/>
      <c r="G53" s="268"/>
      <c r="H53" s="257"/>
      <c r="I53" s="250"/>
      <c r="J53" s="173"/>
      <c r="K53" s="278"/>
      <c r="L53" s="250"/>
      <c r="M53" s="268"/>
      <c r="N53" s="173"/>
      <c r="O53" s="171"/>
      <c r="P53" s="172"/>
      <c r="Q53" s="257"/>
      <c r="R53" s="173"/>
    </row>
    <row r="54" spans="1:18" s="10" customFormat="1" ht="20.25" customHeight="1" x14ac:dyDescent="0.25">
      <c r="A54" s="22">
        <v>47</v>
      </c>
      <c r="B54" s="170"/>
      <c r="C54" s="234"/>
      <c r="D54" s="242"/>
      <c r="E54" s="268"/>
      <c r="F54" s="173"/>
      <c r="G54" s="268"/>
      <c r="H54" s="257"/>
      <c r="I54" s="250"/>
      <c r="J54" s="173"/>
      <c r="K54" s="278"/>
      <c r="L54" s="250"/>
      <c r="M54" s="268"/>
      <c r="N54" s="173"/>
      <c r="O54" s="171"/>
      <c r="P54" s="172"/>
      <c r="Q54" s="257"/>
      <c r="R54" s="173"/>
    </row>
    <row r="55" spans="1:18" s="10" customFormat="1" ht="20.25" customHeight="1" x14ac:dyDescent="0.25">
      <c r="A55" s="22">
        <v>48</v>
      </c>
      <c r="B55" s="170"/>
      <c r="C55" s="234"/>
      <c r="D55" s="242"/>
      <c r="E55" s="268"/>
      <c r="F55" s="173"/>
      <c r="G55" s="268"/>
      <c r="H55" s="257"/>
      <c r="I55" s="250"/>
      <c r="J55" s="173"/>
      <c r="K55" s="278"/>
      <c r="L55" s="250"/>
      <c r="M55" s="268"/>
      <c r="N55" s="173"/>
      <c r="O55" s="171"/>
      <c r="P55" s="172"/>
      <c r="Q55" s="257"/>
      <c r="R55" s="173"/>
    </row>
    <row r="56" spans="1:18" s="10" customFormat="1" ht="20.25" customHeight="1" x14ac:dyDescent="0.25">
      <c r="A56" s="22">
        <v>49</v>
      </c>
      <c r="B56" s="170"/>
      <c r="C56" s="234"/>
      <c r="D56" s="242"/>
      <c r="E56" s="268"/>
      <c r="F56" s="173"/>
      <c r="G56" s="268"/>
      <c r="H56" s="257"/>
      <c r="I56" s="250"/>
      <c r="J56" s="173"/>
      <c r="K56" s="278"/>
      <c r="L56" s="250"/>
      <c r="M56" s="268"/>
      <c r="N56" s="173"/>
      <c r="O56" s="171"/>
      <c r="P56" s="172"/>
      <c r="Q56" s="257"/>
      <c r="R56" s="173"/>
    </row>
    <row r="57" spans="1:18" s="10" customFormat="1" ht="20.25" customHeight="1" x14ac:dyDescent="0.25">
      <c r="A57" s="22">
        <v>50</v>
      </c>
      <c r="B57" s="170"/>
      <c r="C57" s="234"/>
      <c r="D57" s="242"/>
      <c r="E57" s="268"/>
      <c r="F57" s="173"/>
      <c r="G57" s="268"/>
      <c r="H57" s="257"/>
      <c r="I57" s="250"/>
      <c r="J57" s="173"/>
      <c r="K57" s="278"/>
      <c r="L57" s="250"/>
      <c r="M57" s="268"/>
      <c r="N57" s="173"/>
      <c r="O57" s="171"/>
      <c r="P57" s="172"/>
      <c r="Q57" s="257"/>
      <c r="R57" s="173"/>
    </row>
    <row r="58" spans="1:18" s="10" customFormat="1" ht="20.25" customHeight="1" x14ac:dyDescent="0.25">
      <c r="A58" s="22">
        <v>51</v>
      </c>
      <c r="B58" s="170"/>
      <c r="C58" s="234"/>
      <c r="D58" s="242"/>
      <c r="E58" s="268"/>
      <c r="F58" s="173"/>
      <c r="G58" s="268"/>
      <c r="H58" s="257"/>
      <c r="I58" s="250"/>
      <c r="J58" s="173"/>
      <c r="K58" s="278"/>
      <c r="L58" s="250"/>
      <c r="M58" s="268"/>
      <c r="N58" s="173"/>
      <c r="O58" s="171"/>
      <c r="P58" s="172"/>
      <c r="Q58" s="257"/>
      <c r="R58" s="173"/>
    </row>
    <row r="59" spans="1:18" s="10" customFormat="1" ht="20.25" customHeight="1" thickBot="1" x14ac:dyDescent="0.3">
      <c r="A59" s="23">
        <v>52</v>
      </c>
      <c r="B59" s="176"/>
      <c r="C59" s="235"/>
      <c r="D59" s="243"/>
      <c r="E59" s="270"/>
      <c r="F59" s="165"/>
      <c r="G59" s="270"/>
      <c r="H59" s="259"/>
      <c r="I59" s="252"/>
      <c r="J59" s="165"/>
      <c r="K59" s="280"/>
      <c r="L59" s="252"/>
      <c r="M59" s="270"/>
      <c r="N59" s="165"/>
      <c r="O59" s="163"/>
      <c r="P59" s="164"/>
      <c r="Q59" s="259"/>
      <c r="R59" s="165"/>
    </row>
    <row r="62" spans="1:18" ht="15" customHeight="1" x14ac:dyDescent="0.2">
      <c r="A62" s="443"/>
      <c r="B62" s="443"/>
      <c r="C62" s="443"/>
      <c r="D62" s="443"/>
      <c r="E62" s="443"/>
      <c r="F62" s="443"/>
      <c r="G62" s="443"/>
      <c r="H62" s="443"/>
      <c r="I62" s="443"/>
      <c r="J62" s="443"/>
      <c r="K62" s="443"/>
      <c r="L62" s="443"/>
      <c r="M62" s="443"/>
      <c r="N62" s="443"/>
      <c r="O62" s="443"/>
      <c r="P62" s="443"/>
      <c r="Q62" s="443"/>
      <c r="R62" s="443"/>
    </row>
    <row r="63" spans="1:18" ht="15" customHeight="1" x14ac:dyDescent="0.2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9"/>
      <c r="R63" s="20"/>
    </row>
  </sheetData>
  <mergeCells count="9">
    <mergeCell ref="A62:R62"/>
    <mergeCell ref="O3:R3"/>
    <mergeCell ref="P1:R1"/>
    <mergeCell ref="F1:O1"/>
    <mergeCell ref="C4:F4"/>
    <mergeCell ref="H4:J4"/>
    <mergeCell ref="K4:N4"/>
    <mergeCell ref="Q4:R4"/>
    <mergeCell ref="C3:N3"/>
  </mergeCells>
  <printOptions horizontalCentered="1"/>
  <pageMargins left="0.23" right="0.11811023622047245" top="0.23622047244094491" bottom="0.43307086614173229" header="0.51181102362204722" footer="0.51181102362204722"/>
  <pageSetup paperSize="9" scale="65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L75"/>
  <sheetViews>
    <sheetView workbookViewId="0">
      <pane ySplit="4" topLeftCell="A44" activePane="bottomLeft" state="frozen"/>
      <selection pane="bottomLeft" activeCell="E26" sqref="E26"/>
    </sheetView>
  </sheetViews>
  <sheetFormatPr baseColWidth="10" defaultRowHeight="15" outlineLevelRow="2" x14ac:dyDescent="0.25"/>
  <cols>
    <col min="1" max="1" width="24.5703125" style="66" customWidth="1"/>
    <col min="2" max="2" width="12" style="115" bestFit="1" customWidth="1"/>
    <col min="3" max="3" width="12" style="66" bestFit="1" customWidth="1"/>
    <col min="4" max="4" width="9.42578125" style="66" customWidth="1"/>
    <col min="5" max="5" width="9.140625" style="66" customWidth="1"/>
    <col min="6" max="6" width="7.5703125" style="66" customWidth="1"/>
    <col min="7" max="7" width="9.140625" style="66" customWidth="1"/>
    <col min="8" max="9" width="10.7109375" style="66" customWidth="1"/>
    <col min="10" max="16384" width="11.42578125" style="66"/>
  </cols>
  <sheetData>
    <row r="1" spans="1:12" ht="15.75" x14ac:dyDescent="0.25">
      <c r="A1" s="65" t="s">
        <v>51</v>
      </c>
      <c r="B1" s="116"/>
      <c r="C1" s="65"/>
    </row>
    <row r="2" spans="1:12" ht="30" x14ac:dyDescent="0.25">
      <c r="A2" s="286" t="s">
        <v>214</v>
      </c>
      <c r="B2" s="284" t="s">
        <v>176</v>
      </c>
      <c r="C2" s="284" t="s">
        <v>176</v>
      </c>
      <c r="D2" s="284" t="s">
        <v>177</v>
      </c>
      <c r="E2" s="282" t="s">
        <v>177</v>
      </c>
      <c r="F2" s="283" t="s">
        <v>176</v>
      </c>
      <c r="G2" s="283" t="s">
        <v>176</v>
      </c>
      <c r="H2" s="285" t="s">
        <v>198</v>
      </c>
      <c r="I2" s="282" t="s">
        <v>198</v>
      </c>
    </row>
    <row r="3" spans="1:12" x14ac:dyDescent="0.25">
      <c r="A3" s="287" t="s">
        <v>215</v>
      </c>
      <c r="B3" s="153" t="s">
        <v>52</v>
      </c>
      <c r="C3" s="153" t="s">
        <v>52</v>
      </c>
      <c r="D3" s="153" t="s">
        <v>53</v>
      </c>
      <c r="E3" s="153" t="s">
        <v>53</v>
      </c>
      <c r="F3" s="153" t="s">
        <v>54</v>
      </c>
      <c r="G3" s="153" t="s">
        <v>54</v>
      </c>
      <c r="H3" s="154" t="s">
        <v>55</v>
      </c>
      <c r="I3" s="154" t="s">
        <v>56</v>
      </c>
    </row>
    <row r="4" spans="1:12" ht="15.75" thickBot="1" x14ac:dyDescent="0.3">
      <c r="A4" s="288" t="s">
        <v>216</v>
      </c>
      <c r="B4" s="155" t="s">
        <v>57</v>
      </c>
      <c r="C4" s="155" t="s">
        <v>58</v>
      </c>
      <c r="D4" s="155" t="s">
        <v>57</v>
      </c>
      <c r="E4" s="155" t="s">
        <v>58</v>
      </c>
      <c r="F4" s="155" t="s">
        <v>57</v>
      </c>
      <c r="G4" s="155" t="s">
        <v>58</v>
      </c>
      <c r="H4" s="156" t="s">
        <v>59</v>
      </c>
      <c r="I4" s="156" t="s">
        <v>58</v>
      </c>
    </row>
    <row r="5" spans="1:12" x14ac:dyDescent="0.25">
      <c r="A5" s="102" t="s">
        <v>107</v>
      </c>
      <c r="B5" s="113"/>
      <c r="C5" s="103"/>
      <c r="D5" s="103"/>
      <c r="E5" s="103"/>
      <c r="F5" s="103"/>
      <c r="G5" s="103"/>
      <c r="H5" s="103"/>
      <c r="I5" s="104"/>
    </row>
    <row r="6" spans="1:12" x14ac:dyDescent="0.25">
      <c r="A6" s="105" t="s">
        <v>108</v>
      </c>
      <c r="B6" s="73"/>
      <c r="C6" s="72"/>
      <c r="D6" s="72"/>
      <c r="E6" s="72"/>
      <c r="F6" s="72"/>
      <c r="G6" s="72"/>
      <c r="H6" s="72"/>
      <c r="I6" s="106"/>
    </row>
    <row r="7" spans="1:12" ht="15.75" thickBot="1" x14ac:dyDescent="0.3">
      <c r="A7" s="107" t="s">
        <v>109</v>
      </c>
      <c r="B7" s="114"/>
      <c r="C7" s="108"/>
      <c r="D7" s="108"/>
      <c r="E7" s="108"/>
      <c r="F7" s="108"/>
      <c r="G7" s="108"/>
      <c r="H7" s="108"/>
      <c r="I7" s="109"/>
    </row>
    <row r="8" spans="1:12" outlineLevel="2" x14ac:dyDescent="0.25">
      <c r="A8" s="101" t="s">
        <v>60</v>
      </c>
      <c r="B8" s="148"/>
      <c r="C8" s="148"/>
      <c r="D8" s="148"/>
      <c r="E8" s="148"/>
      <c r="F8" s="148"/>
      <c r="G8" s="148"/>
      <c r="H8" s="151"/>
      <c r="I8" s="151"/>
    </row>
    <row r="9" spans="1:12" outlineLevel="1" x14ac:dyDescent="0.25">
      <c r="A9" s="67" t="s">
        <v>61</v>
      </c>
      <c r="B9" s="149"/>
      <c r="C9" s="149"/>
      <c r="D9" s="149"/>
      <c r="E9" s="149"/>
      <c r="F9" s="149"/>
      <c r="G9" s="149"/>
      <c r="H9" s="149"/>
      <c r="I9" s="149"/>
      <c r="J9" s="68"/>
    </row>
    <row r="10" spans="1:12" outlineLevel="1" x14ac:dyDescent="0.25">
      <c r="A10" s="67" t="s">
        <v>62</v>
      </c>
      <c r="B10" s="149"/>
      <c r="C10" s="149"/>
      <c r="D10" s="149"/>
      <c r="E10" s="149"/>
      <c r="F10" s="149"/>
      <c r="G10" s="149"/>
      <c r="H10" s="149"/>
      <c r="I10" s="149"/>
    </row>
    <row r="11" spans="1:12" outlineLevel="1" x14ac:dyDescent="0.25">
      <c r="A11" s="67" t="s">
        <v>63</v>
      </c>
      <c r="B11" s="149"/>
      <c r="C11" s="149"/>
      <c r="D11" s="149"/>
      <c r="E11" s="149"/>
      <c r="F11" s="149"/>
      <c r="G11" s="149"/>
      <c r="H11" s="149"/>
      <c r="I11" s="149"/>
      <c r="J11" s="69"/>
      <c r="K11" s="70"/>
      <c r="L11" s="70"/>
    </row>
    <row r="12" spans="1:12" outlineLevel="1" x14ac:dyDescent="0.25">
      <c r="A12" s="67" t="s">
        <v>64</v>
      </c>
      <c r="B12" s="149"/>
      <c r="C12" s="149"/>
      <c r="D12" s="149"/>
      <c r="E12" s="149"/>
      <c r="F12" s="149"/>
      <c r="G12" s="149"/>
      <c r="H12" s="149"/>
      <c r="I12" s="149"/>
    </row>
    <row r="13" spans="1:12" outlineLevel="1" x14ac:dyDescent="0.25">
      <c r="A13" s="67" t="s">
        <v>65</v>
      </c>
      <c r="B13" s="149"/>
      <c r="C13" s="149"/>
      <c r="D13" s="149"/>
      <c r="E13" s="149"/>
      <c r="F13" s="149"/>
      <c r="G13" s="149"/>
      <c r="H13" s="149"/>
      <c r="I13" s="149"/>
    </row>
    <row r="14" spans="1:12" outlineLevel="1" x14ac:dyDescent="0.25">
      <c r="A14" s="67" t="s">
        <v>66</v>
      </c>
      <c r="B14" s="149"/>
      <c r="C14" s="149"/>
      <c r="D14" s="149"/>
      <c r="E14" s="149"/>
      <c r="F14" s="149"/>
      <c r="G14" s="149"/>
      <c r="H14" s="149"/>
      <c r="I14" s="149"/>
    </row>
    <row r="15" spans="1:12" outlineLevel="1" x14ac:dyDescent="0.25">
      <c r="A15" s="67" t="s">
        <v>67</v>
      </c>
      <c r="B15" s="149"/>
      <c r="C15" s="149"/>
      <c r="D15" s="149"/>
      <c r="E15" s="149"/>
      <c r="F15" s="149"/>
      <c r="G15" s="149"/>
      <c r="H15" s="149"/>
      <c r="I15" s="149"/>
      <c r="J15" s="69"/>
    </row>
    <row r="16" spans="1:12" outlineLevel="1" x14ac:dyDescent="0.25">
      <c r="A16" s="71" t="s">
        <v>68</v>
      </c>
      <c r="B16" s="149"/>
      <c r="C16" s="149"/>
      <c r="D16" s="149"/>
      <c r="E16" s="149"/>
      <c r="F16" s="149"/>
      <c r="G16" s="149"/>
      <c r="H16" s="149"/>
      <c r="I16" s="149"/>
    </row>
    <row r="17" spans="1:12" outlineLevel="1" x14ac:dyDescent="0.25">
      <c r="A17" s="67" t="s">
        <v>69</v>
      </c>
      <c r="B17" s="149"/>
      <c r="C17" s="149"/>
      <c r="D17" s="149"/>
      <c r="E17" s="149"/>
      <c r="F17" s="149"/>
      <c r="G17" s="149"/>
      <c r="H17" s="149"/>
      <c r="I17" s="149"/>
    </row>
    <row r="18" spans="1:12" outlineLevel="1" x14ac:dyDescent="0.25">
      <c r="A18" s="67" t="s">
        <v>70</v>
      </c>
      <c r="B18" s="149"/>
      <c r="C18" s="149"/>
      <c r="D18" s="149"/>
      <c r="E18" s="149"/>
      <c r="F18" s="149"/>
      <c r="G18" s="149"/>
      <c r="H18" s="149"/>
      <c r="I18" s="149"/>
    </row>
    <row r="19" spans="1:12" outlineLevel="1" x14ac:dyDescent="0.25">
      <c r="A19" s="67" t="s">
        <v>71</v>
      </c>
      <c r="B19" s="149"/>
      <c r="C19" s="149"/>
      <c r="D19" s="149"/>
      <c r="E19" s="149"/>
      <c r="F19" s="149"/>
      <c r="G19" s="149"/>
      <c r="H19" s="149"/>
      <c r="I19" s="149"/>
    </row>
    <row r="20" spans="1:12" outlineLevel="1" x14ac:dyDescent="0.25">
      <c r="A20" s="67" t="s">
        <v>72</v>
      </c>
      <c r="B20" s="149"/>
      <c r="C20" s="149"/>
      <c r="D20" s="149"/>
      <c r="E20" s="149"/>
      <c r="F20" s="149"/>
      <c r="G20" s="149"/>
      <c r="H20" s="149"/>
      <c r="I20" s="149"/>
    </row>
    <row r="21" spans="1:12" outlineLevel="1" x14ac:dyDescent="0.25">
      <c r="A21" s="67" t="s">
        <v>73</v>
      </c>
      <c r="B21" s="149"/>
      <c r="C21" s="149"/>
      <c r="D21" s="149"/>
      <c r="E21" s="149"/>
      <c r="F21" s="149"/>
      <c r="G21" s="149"/>
      <c r="H21" s="149"/>
      <c r="I21" s="149"/>
    </row>
    <row r="22" spans="1:12" ht="15.75" outlineLevel="1" x14ac:dyDescent="0.25">
      <c r="A22" s="67" t="s">
        <v>74</v>
      </c>
      <c r="B22" s="149"/>
      <c r="C22" s="149"/>
      <c r="D22" s="149"/>
      <c r="E22" s="149"/>
      <c r="F22" s="149"/>
      <c r="G22" s="150"/>
      <c r="H22" s="149"/>
      <c r="I22" s="149"/>
      <c r="J22" s="69"/>
    </row>
    <row r="23" spans="1:12" outlineLevel="1" x14ac:dyDescent="0.25">
      <c r="A23" s="67" t="s">
        <v>75</v>
      </c>
      <c r="B23" s="149"/>
      <c r="C23" s="149"/>
      <c r="D23" s="149"/>
      <c r="E23" s="149"/>
      <c r="F23" s="149"/>
      <c r="G23" s="149"/>
      <c r="H23" s="149"/>
      <c r="I23" s="149"/>
    </row>
    <row r="24" spans="1:12" outlineLevel="1" x14ac:dyDescent="0.25">
      <c r="A24" s="67" t="s">
        <v>76</v>
      </c>
      <c r="B24" s="149"/>
      <c r="C24" s="149"/>
      <c r="D24" s="149"/>
      <c r="E24" s="149"/>
      <c r="F24" s="149"/>
      <c r="G24" s="149"/>
      <c r="H24" s="149"/>
      <c r="I24" s="149"/>
    </row>
    <row r="25" spans="1:12" ht="15.75" outlineLevel="1" x14ac:dyDescent="0.25">
      <c r="A25" s="67" t="s">
        <v>77</v>
      </c>
      <c r="B25" s="149"/>
      <c r="C25" s="149"/>
      <c r="D25" s="149"/>
      <c r="E25" s="149"/>
      <c r="F25" s="149"/>
      <c r="G25" s="150"/>
      <c r="H25" s="149"/>
      <c r="I25" s="149"/>
    </row>
    <row r="26" spans="1:12" ht="15.75" outlineLevel="1" x14ac:dyDescent="0.25">
      <c r="A26" s="67" t="s">
        <v>78</v>
      </c>
      <c r="B26" s="150"/>
      <c r="C26" s="149"/>
      <c r="D26" s="149"/>
      <c r="E26" s="149"/>
      <c r="F26" s="149"/>
      <c r="G26" s="149"/>
      <c r="H26" s="149"/>
      <c r="I26" s="149"/>
      <c r="J26" s="69"/>
      <c r="K26" s="69"/>
      <c r="L26" s="69"/>
    </row>
    <row r="27" spans="1:12" ht="15.75" outlineLevel="1" x14ac:dyDescent="0.25">
      <c r="A27" s="67" t="s">
        <v>79</v>
      </c>
      <c r="B27" s="150"/>
      <c r="C27" s="149"/>
      <c r="D27" s="149"/>
      <c r="E27" s="149"/>
      <c r="F27" s="149"/>
      <c r="G27" s="149"/>
      <c r="H27" s="149"/>
      <c r="I27" s="149"/>
      <c r="J27" s="41"/>
      <c r="K27" s="41"/>
    </row>
    <row r="28" spans="1:12" outlineLevel="1" x14ac:dyDescent="0.25">
      <c r="A28" s="67" t="s">
        <v>80</v>
      </c>
      <c r="B28" s="149"/>
      <c r="C28" s="149"/>
      <c r="D28" s="149"/>
      <c r="E28" s="149"/>
      <c r="F28" s="149"/>
      <c r="G28" s="149"/>
      <c r="H28" s="149"/>
      <c r="I28" s="149"/>
      <c r="J28" s="41"/>
      <c r="K28" s="41"/>
    </row>
    <row r="29" spans="1:12" outlineLevel="1" x14ac:dyDescent="0.25">
      <c r="A29" s="67" t="s">
        <v>81</v>
      </c>
      <c r="B29" s="149"/>
      <c r="C29" s="149"/>
      <c r="D29" s="149"/>
      <c r="E29" s="149"/>
      <c r="F29" s="149"/>
      <c r="G29" s="149"/>
      <c r="H29" s="149"/>
      <c r="I29" s="149"/>
      <c r="J29" s="41"/>
      <c r="K29" s="41"/>
    </row>
    <row r="30" spans="1:12" outlineLevel="1" x14ac:dyDescent="0.25">
      <c r="A30" s="67" t="s">
        <v>82</v>
      </c>
      <c r="B30" s="149"/>
      <c r="C30" s="149"/>
      <c r="D30" s="149"/>
      <c r="E30" s="149"/>
      <c r="F30" s="149"/>
      <c r="G30" s="149"/>
      <c r="H30" s="149"/>
      <c r="I30" s="149"/>
      <c r="J30" s="41"/>
      <c r="K30" s="41"/>
    </row>
    <row r="31" spans="1:12" outlineLevel="1" x14ac:dyDescent="0.25">
      <c r="A31" s="67" t="s">
        <v>195</v>
      </c>
      <c r="B31" s="149"/>
      <c r="C31" s="149"/>
      <c r="D31" s="149"/>
      <c r="E31" s="149"/>
      <c r="F31" s="149"/>
      <c r="G31" s="149"/>
      <c r="H31" s="149"/>
      <c r="I31" s="149"/>
      <c r="J31" s="110"/>
      <c r="K31" s="41"/>
    </row>
    <row r="32" spans="1:12" outlineLevel="1" x14ac:dyDescent="0.25">
      <c r="A32" s="67" t="s">
        <v>196</v>
      </c>
      <c r="B32" s="149"/>
      <c r="C32" s="149"/>
      <c r="D32" s="149"/>
      <c r="E32" s="149"/>
      <c r="F32" s="149"/>
      <c r="G32" s="149"/>
      <c r="H32" s="149"/>
      <c r="I32" s="149"/>
      <c r="J32" s="60"/>
      <c r="K32" s="41"/>
    </row>
    <row r="33" spans="1:11" outlineLevel="1" x14ac:dyDescent="0.25">
      <c r="A33" s="67" t="s">
        <v>83</v>
      </c>
      <c r="B33" s="149"/>
      <c r="C33" s="149"/>
      <c r="D33" s="149"/>
      <c r="E33" s="149"/>
      <c r="F33" s="149"/>
      <c r="G33" s="149"/>
      <c r="H33" s="149"/>
      <c r="I33" s="149"/>
      <c r="J33" s="41"/>
      <c r="K33" s="41"/>
    </row>
    <row r="34" spans="1:11" outlineLevel="1" x14ac:dyDescent="0.25">
      <c r="A34" s="67" t="s">
        <v>84</v>
      </c>
      <c r="B34" s="149"/>
      <c r="C34" s="149"/>
      <c r="D34" s="149"/>
      <c r="E34" s="149"/>
      <c r="F34" s="149"/>
      <c r="G34" s="149"/>
      <c r="H34" s="149"/>
      <c r="I34" s="149"/>
      <c r="J34" s="41"/>
      <c r="K34" s="41"/>
    </row>
    <row r="35" spans="1:11" outlineLevel="1" x14ac:dyDescent="0.25">
      <c r="A35" s="67" t="s">
        <v>85</v>
      </c>
      <c r="B35" s="149"/>
      <c r="C35" s="149"/>
      <c r="D35" s="149"/>
      <c r="E35" s="149"/>
      <c r="F35" s="149"/>
      <c r="G35" s="149"/>
      <c r="H35" s="149"/>
      <c r="I35" s="149"/>
      <c r="J35" s="41"/>
      <c r="K35" s="41"/>
    </row>
    <row r="36" spans="1:11" outlineLevel="1" x14ac:dyDescent="0.25">
      <c r="A36" s="67" t="s">
        <v>86</v>
      </c>
      <c r="B36" s="149"/>
      <c r="C36" s="149"/>
      <c r="D36" s="149"/>
      <c r="E36" s="149"/>
      <c r="F36" s="149"/>
      <c r="G36" s="149"/>
      <c r="H36" s="149"/>
      <c r="I36" s="149"/>
      <c r="J36" s="41"/>
      <c r="K36" s="41"/>
    </row>
    <row r="37" spans="1:11" outlineLevel="1" x14ac:dyDescent="0.25">
      <c r="A37" s="67" t="s">
        <v>87</v>
      </c>
      <c r="B37" s="149"/>
      <c r="C37" s="149"/>
      <c r="D37" s="149"/>
      <c r="E37" s="149"/>
      <c r="F37" s="149"/>
      <c r="G37" s="149"/>
      <c r="H37" s="149"/>
      <c r="I37" s="149"/>
      <c r="J37" s="41"/>
      <c r="K37" s="41"/>
    </row>
    <row r="38" spans="1:11" outlineLevel="1" x14ac:dyDescent="0.25">
      <c r="A38" s="67" t="s">
        <v>88</v>
      </c>
      <c r="B38" s="149"/>
      <c r="C38" s="149"/>
      <c r="D38" s="149"/>
      <c r="E38" s="149"/>
      <c r="F38" s="149"/>
      <c r="G38" s="149"/>
      <c r="H38" s="149"/>
      <c r="I38" s="149"/>
      <c r="J38" s="110"/>
      <c r="K38" s="41"/>
    </row>
    <row r="39" spans="1:11" outlineLevel="1" x14ac:dyDescent="0.25">
      <c r="A39" s="67" t="s">
        <v>89</v>
      </c>
      <c r="B39" s="149"/>
      <c r="C39" s="149"/>
      <c r="D39" s="149"/>
      <c r="E39" s="149"/>
      <c r="F39" s="149"/>
      <c r="G39" s="149"/>
      <c r="H39" s="149"/>
      <c r="I39" s="149"/>
      <c r="J39" s="111"/>
      <c r="K39" s="41"/>
    </row>
    <row r="40" spans="1:11" outlineLevel="1" x14ac:dyDescent="0.25">
      <c r="A40" s="67" t="s">
        <v>90</v>
      </c>
      <c r="B40" s="149"/>
      <c r="C40" s="149"/>
      <c r="D40" s="149"/>
      <c r="E40" s="149"/>
      <c r="F40" s="149"/>
      <c r="G40" s="149"/>
      <c r="H40" s="149"/>
      <c r="I40" s="149"/>
      <c r="J40" s="41"/>
      <c r="K40" s="41"/>
    </row>
    <row r="41" spans="1:11" outlineLevel="1" x14ac:dyDescent="0.25">
      <c r="A41" s="67" t="s">
        <v>91</v>
      </c>
      <c r="B41" s="149"/>
      <c r="C41" s="149"/>
      <c r="D41" s="149"/>
      <c r="E41" s="149"/>
      <c r="F41" s="149"/>
      <c r="G41" s="149"/>
      <c r="H41" s="149"/>
      <c r="I41" s="149"/>
      <c r="J41" s="41"/>
      <c r="K41" s="41"/>
    </row>
    <row r="42" spans="1:11" outlineLevel="1" x14ac:dyDescent="0.25">
      <c r="A42" s="67" t="s">
        <v>92</v>
      </c>
      <c r="B42" s="149"/>
      <c r="C42" s="149"/>
      <c r="D42" s="149"/>
      <c r="E42" s="149"/>
      <c r="F42" s="149"/>
      <c r="G42" s="149"/>
      <c r="H42" s="149"/>
      <c r="I42" s="149"/>
      <c r="J42" s="41"/>
      <c r="K42" s="41"/>
    </row>
    <row r="43" spans="1:11" outlineLevel="1" x14ac:dyDescent="0.25">
      <c r="A43" s="67" t="s">
        <v>93</v>
      </c>
      <c r="B43" s="149"/>
      <c r="C43" s="149"/>
      <c r="D43" s="149"/>
      <c r="E43" s="149"/>
      <c r="F43" s="149"/>
      <c r="G43" s="149"/>
      <c r="H43" s="149"/>
      <c r="I43" s="149"/>
      <c r="J43" s="41"/>
      <c r="K43" s="41"/>
    </row>
    <row r="44" spans="1:11" outlineLevel="1" x14ac:dyDescent="0.25">
      <c r="A44" s="67" t="s">
        <v>94</v>
      </c>
      <c r="B44" s="149"/>
      <c r="C44" s="149"/>
      <c r="D44" s="149"/>
      <c r="E44" s="149"/>
      <c r="F44" s="149"/>
      <c r="G44" s="149"/>
      <c r="H44" s="149"/>
      <c r="I44" s="149"/>
      <c r="J44" s="41"/>
      <c r="K44" s="41"/>
    </row>
    <row r="45" spans="1:11" x14ac:dyDescent="0.25">
      <c r="A45" s="67" t="s">
        <v>95</v>
      </c>
      <c r="B45" s="149"/>
      <c r="C45" s="149"/>
      <c r="D45" s="149"/>
      <c r="E45" s="149"/>
      <c r="F45" s="149"/>
      <c r="G45" s="149"/>
      <c r="H45" s="149"/>
      <c r="I45" s="149"/>
      <c r="J45" s="41"/>
      <c r="K45" s="41"/>
    </row>
    <row r="46" spans="1:11" x14ac:dyDescent="0.25">
      <c r="A46" s="67" t="s">
        <v>96</v>
      </c>
      <c r="B46" s="149"/>
      <c r="C46" s="149"/>
      <c r="D46" s="149"/>
      <c r="E46" s="149"/>
      <c r="F46" s="149"/>
      <c r="G46" s="149"/>
      <c r="H46" s="149"/>
      <c r="I46" s="149"/>
      <c r="J46" s="41"/>
      <c r="K46" s="41"/>
    </row>
    <row r="47" spans="1:11" x14ac:dyDescent="0.25">
      <c r="A47" s="67" t="s">
        <v>97</v>
      </c>
      <c r="B47" s="149"/>
      <c r="C47" s="149"/>
      <c r="D47" s="149"/>
      <c r="E47" s="149"/>
      <c r="F47" s="149"/>
      <c r="G47" s="149"/>
      <c r="H47" s="149"/>
      <c r="I47" s="149"/>
      <c r="J47" s="41"/>
      <c r="K47" s="41"/>
    </row>
    <row r="48" spans="1:11" x14ac:dyDescent="0.25">
      <c r="A48" s="67" t="s">
        <v>98</v>
      </c>
      <c r="B48" s="149"/>
      <c r="C48" s="149"/>
      <c r="D48" s="149"/>
      <c r="E48" s="149"/>
      <c r="F48" s="149"/>
      <c r="G48" s="149"/>
      <c r="H48" s="149"/>
      <c r="I48" s="149"/>
      <c r="J48" s="41"/>
      <c r="K48" s="41"/>
    </row>
    <row r="49" spans="1:11" x14ac:dyDescent="0.25">
      <c r="A49" s="67" t="s">
        <v>99</v>
      </c>
      <c r="B49" s="149"/>
      <c r="C49" s="149"/>
      <c r="D49" s="149"/>
      <c r="E49" s="149"/>
      <c r="F49" s="149"/>
      <c r="G49" s="149"/>
      <c r="H49" s="149"/>
      <c r="I49" s="149"/>
      <c r="J49" s="41"/>
      <c r="K49" s="41"/>
    </row>
    <row r="50" spans="1:11" x14ac:dyDescent="0.25">
      <c r="A50" s="67" t="s">
        <v>100</v>
      </c>
      <c r="B50" s="149"/>
      <c r="C50" s="149"/>
      <c r="D50" s="149"/>
      <c r="E50" s="149"/>
      <c r="F50" s="149"/>
      <c r="G50" s="149"/>
      <c r="H50" s="149"/>
      <c r="I50" s="149"/>
      <c r="J50" s="112"/>
      <c r="K50" s="41"/>
    </row>
    <row r="51" spans="1:11" x14ac:dyDescent="0.25">
      <c r="A51" s="67" t="s">
        <v>101</v>
      </c>
      <c r="B51" s="149"/>
      <c r="C51" s="152"/>
      <c r="D51" s="152"/>
      <c r="E51" s="152"/>
      <c r="F51" s="152"/>
      <c r="G51" s="152"/>
      <c r="H51" s="152"/>
      <c r="I51" s="149"/>
      <c r="J51" s="41"/>
      <c r="K51" s="41"/>
    </row>
    <row r="52" spans="1:11" x14ac:dyDescent="0.25">
      <c r="A52" s="67" t="s">
        <v>102</v>
      </c>
      <c r="B52" s="149"/>
      <c r="C52" s="149"/>
      <c r="D52" s="149"/>
      <c r="E52" s="149"/>
      <c r="F52" s="149"/>
      <c r="G52" s="149"/>
      <c r="H52" s="149"/>
      <c r="I52" s="149"/>
      <c r="J52" s="41"/>
      <c r="K52" s="41"/>
    </row>
    <row r="53" spans="1:11" x14ac:dyDescent="0.25">
      <c r="A53" s="67" t="s">
        <v>103</v>
      </c>
      <c r="B53" s="149"/>
      <c r="C53" s="149"/>
      <c r="D53" s="149"/>
      <c r="E53" s="149"/>
      <c r="F53" s="149"/>
      <c r="G53" s="149"/>
      <c r="H53" s="149"/>
      <c r="I53" s="149"/>
      <c r="J53" s="41"/>
      <c r="K53" s="41"/>
    </row>
    <row r="54" spans="1:11" x14ac:dyDescent="0.25">
      <c r="A54" s="67" t="s">
        <v>104</v>
      </c>
      <c r="B54" s="149"/>
      <c r="C54" s="149"/>
      <c r="D54" s="149"/>
      <c r="E54" s="149"/>
      <c r="F54" s="149"/>
      <c r="G54" s="149"/>
      <c r="H54" s="149"/>
      <c r="I54" s="149"/>
      <c r="J54" s="41"/>
      <c r="K54" s="41"/>
    </row>
    <row r="55" spans="1:11" x14ac:dyDescent="0.25">
      <c r="A55" s="67" t="s">
        <v>105</v>
      </c>
      <c r="B55" s="149"/>
      <c r="C55" s="149"/>
      <c r="D55" s="149"/>
      <c r="E55" s="149"/>
      <c r="F55" s="149"/>
      <c r="G55" s="149"/>
      <c r="H55" s="149"/>
      <c r="I55" s="149"/>
      <c r="J55" s="41"/>
      <c r="K55" s="41"/>
    </row>
    <row r="56" spans="1:11" x14ac:dyDescent="0.25">
      <c r="A56" s="67" t="s">
        <v>106</v>
      </c>
      <c r="B56" s="149"/>
      <c r="C56" s="149"/>
      <c r="D56" s="149"/>
      <c r="E56" s="149"/>
      <c r="F56" s="149"/>
      <c r="G56" s="149"/>
      <c r="H56" s="149"/>
      <c r="I56" s="149"/>
      <c r="J56" s="112"/>
      <c r="K56" s="41"/>
    </row>
    <row r="57" spans="1:11" x14ac:dyDescent="0.25">
      <c r="A57" s="67" t="s">
        <v>107</v>
      </c>
      <c r="B57" s="149"/>
      <c r="C57" s="149"/>
      <c r="D57" s="149"/>
      <c r="E57" s="149"/>
      <c r="F57" s="149"/>
      <c r="G57" s="149"/>
      <c r="H57" s="149"/>
      <c r="I57" s="149"/>
    </row>
    <row r="58" spans="1:11" x14ac:dyDescent="0.25">
      <c r="A58" s="67" t="s">
        <v>108</v>
      </c>
      <c r="B58" s="149"/>
      <c r="C58" s="149"/>
      <c r="D58" s="149"/>
      <c r="E58" s="149"/>
      <c r="F58" s="149"/>
      <c r="G58" s="149"/>
      <c r="H58" s="149"/>
      <c r="I58" s="149"/>
    </row>
    <row r="59" spans="1:11" x14ac:dyDescent="0.25">
      <c r="A59" s="67" t="s">
        <v>109</v>
      </c>
      <c r="B59" s="149"/>
      <c r="C59" s="149"/>
      <c r="D59" s="149"/>
      <c r="E59" s="149"/>
      <c r="F59" s="149"/>
      <c r="G59" s="149"/>
      <c r="H59" s="149"/>
      <c r="I59" s="149"/>
    </row>
    <row r="60" spans="1:11" x14ac:dyDescent="0.25">
      <c r="A60" s="110" t="s">
        <v>249</v>
      </c>
      <c r="B60" s="304" t="s">
        <v>251</v>
      </c>
      <c r="C60" s="304" t="s">
        <v>252</v>
      </c>
      <c r="D60" s="304" t="s">
        <v>248</v>
      </c>
      <c r="E60" s="304" t="s">
        <v>250</v>
      </c>
      <c r="F60" s="304" t="s">
        <v>246</v>
      </c>
      <c r="G60" s="304" t="s">
        <v>253</v>
      </c>
      <c r="H60" s="304"/>
      <c r="I60" s="304" t="s">
        <v>247</v>
      </c>
    </row>
    <row r="61" spans="1:11" x14ac:dyDescent="0.25">
      <c r="A61" s="300" t="s">
        <v>245</v>
      </c>
      <c r="B61" s="301" t="e">
        <f>AVERAGE(B8:B59)</f>
        <v>#DIV/0!</v>
      </c>
      <c r="C61" s="301" t="e">
        <f>AVERAGE(C8:C59)</f>
        <v>#DIV/0!</v>
      </c>
      <c r="D61" s="301" t="e">
        <f>AVERAGE(D8:D59)</f>
        <v>#DIV/0!</v>
      </c>
      <c r="E61" s="301" t="e">
        <f>AVERAGE(E5:E59)</f>
        <v>#DIV/0!</v>
      </c>
      <c r="F61" s="301" t="e">
        <f>AVERAGE(F8:F59)</f>
        <v>#DIV/0!</v>
      </c>
      <c r="G61" s="301" t="e">
        <f>AVERAGE(G8:G59)</f>
        <v>#DIV/0!</v>
      </c>
      <c r="H61" s="301"/>
      <c r="I61" s="301" t="e">
        <f>AVERAGE(I8:I59)</f>
        <v>#DIV/0!</v>
      </c>
    </row>
    <row r="62" spans="1:11" x14ac:dyDescent="0.25">
      <c r="A62" s="300" t="s">
        <v>242</v>
      </c>
      <c r="B62" s="301">
        <f t="shared" ref="B62:G62" si="0">SUM(B8:B59)/950</f>
        <v>0</v>
      </c>
      <c r="C62" s="301">
        <f t="shared" si="0"/>
        <v>0</v>
      </c>
      <c r="D62" s="301">
        <f t="shared" si="0"/>
        <v>0</v>
      </c>
      <c r="E62" s="301">
        <f t="shared" si="0"/>
        <v>0</v>
      </c>
      <c r="F62" s="301">
        <f t="shared" si="0"/>
        <v>0</v>
      </c>
      <c r="G62" s="301">
        <f t="shared" si="0"/>
        <v>0</v>
      </c>
      <c r="H62" s="301"/>
      <c r="I62" s="301">
        <f>SUM(I8:I59)/950</f>
        <v>0</v>
      </c>
    </row>
    <row r="63" spans="1:11" x14ac:dyDescent="0.25">
      <c r="A63" s="300" t="s">
        <v>243</v>
      </c>
      <c r="B63" s="301" t="e">
        <f>950/B61</f>
        <v>#DIV/0!</v>
      </c>
      <c r="C63" s="301" t="e">
        <f t="shared" ref="C63:I63" si="1">950/C61</f>
        <v>#DIV/0!</v>
      </c>
      <c r="D63" s="301" t="e">
        <f t="shared" si="1"/>
        <v>#DIV/0!</v>
      </c>
      <c r="E63" s="301" t="e">
        <f t="shared" si="1"/>
        <v>#DIV/0!</v>
      </c>
      <c r="F63" s="301" t="e">
        <f t="shared" si="1"/>
        <v>#DIV/0!</v>
      </c>
      <c r="G63" s="301" t="e">
        <f t="shared" si="1"/>
        <v>#DIV/0!</v>
      </c>
      <c r="H63" s="301"/>
      <c r="I63" s="301" t="e">
        <f t="shared" si="1"/>
        <v>#DIV/0!</v>
      </c>
    </row>
    <row r="64" spans="1:11" x14ac:dyDescent="0.25">
      <c r="B64" s="301"/>
      <c r="C64" s="302"/>
      <c r="D64" s="302"/>
      <c r="E64" s="302"/>
      <c r="F64" s="302"/>
      <c r="G64" s="302"/>
      <c r="H64" s="302"/>
      <c r="I64" s="302"/>
    </row>
    <row r="65" spans="1:9" x14ac:dyDescent="0.25">
      <c r="B65" s="301"/>
      <c r="C65" s="303" t="s">
        <v>244</v>
      </c>
      <c r="D65" s="302"/>
      <c r="E65" s="302"/>
      <c r="F65" s="302"/>
      <c r="G65" s="302"/>
      <c r="H65" s="302"/>
      <c r="I65" s="302"/>
    </row>
    <row r="66" spans="1:9" x14ac:dyDescent="0.25">
      <c r="A66" s="300" t="s">
        <v>239</v>
      </c>
      <c r="B66" s="301" t="e">
        <f>SUM(B61+C61+F61+G61)</f>
        <v>#DIV/0!</v>
      </c>
      <c r="C66" s="302">
        <f>(B62+C62+F62+G62)/52</f>
        <v>0</v>
      </c>
      <c r="D66" s="303"/>
      <c r="E66" s="302"/>
      <c r="F66" s="302"/>
      <c r="G66" s="302"/>
      <c r="H66" s="302"/>
      <c r="I66" s="302"/>
    </row>
    <row r="67" spans="1:9" x14ac:dyDescent="0.25">
      <c r="A67" s="300" t="s">
        <v>240</v>
      </c>
      <c r="B67" s="301" t="e">
        <f>SUM(D61+E61)</f>
        <v>#DIV/0!</v>
      </c>
      <c r="C67" s="302">
        <f>(D62+E62)/52</f>
        <v>0</v>
      </c>
      <c r="D67" s="302"/>
      <c r="E67" s="302"/>
      <c r="F67" s="302"/>
      <c r="G67" s="302"/>
      <c r="H67" s="302"/>
      <c r="I67" s="302"/>
    </row>
    <row r="68" spans="1:9" x14ac:dyDescent="0.25">
      <c r="A68" s="300" t="s">
        <v>241</v>
      </c>
      <c r="B68" s="301" t="e">
        <f>SUM(I61+H61)</f>
        <v>#DIV/0!</v>
      </c>
      <c r="C68" s="302">
        <f>G62/52</f>
        <v>0</v>
      </c>
      <c r="D68" s="302"/>
      <c r="E68" s="302"/>
      <c r="F68" s="302"/>
      <c r="G68" s="302"/>
      <c r="H68" s="302"/>
      <c r="I68" s="302"/>
    </row>
    <row r="69" spans="1:9" x14ac:dyDescent="0.25">
      <c r="B69" s="302"/>
      <c r="C69" s="302"/>
      <c r="D69" s="302"/>
      <c r="E69" s="302"/>
      <c r="F69" s="302"/>
      <c r="G69" s="302"/>
      <c r="H69" s="302"/>
      <c r="I69" s="302"/>
    </row>
    <row r="70" spans="1:9" x14ac:dyDescent="0.25">
      <c r="B70" s="301"/>
      <c r="C70" s="302"/>
      <c r="D70" s="302"/>
      <c r="E70" s="302"/>
      <c r="F70" s="302"/>
      <c r="G70" s="302"/>
      <c r="H70" s="302"/>
      <c r="I70" s="302"/>
    </row>
    <row r="71" spans="1:9" x14ac:dyDescent="0.25">
      <c r="B71" s="301"/>
      <c r="C71" s="302"/>
      <c r="D71" s="302"/>
      <c r="E71" s="302"/>
      <c r="F71" s="302"/>
      <c r="G71" s="302"/>
      <c r="H71" s="302"/>
      <c r="I71" s="302"/>
    </row>
    <row r="72" spans="1:9" x14ac:dyDescent="0.25">
      <c r="B72" s="66"/>
      <c r="D72" s="302"/>
      <c r="E72" s="302"/>
      <c r="F72" s="302"/>
      <c r="G72" s="302"/>
      <c r="H72" s="302"/>
      <c r="I72" s="302"/>
    </row>
    <row r="73" spans="1:9" x14ac:dyDescent="0.25">
      <c r="B73" s="66"/>
      <c r="D73" s="302"/>
      <c r="E73" s="302"/>
      <c r="F73" s="302"/>
      <c r="G73" s="302"/>
      <c r="H73" s="302"/>
      <c r="I73" s="302"/>
    </row>
    <row r="74" spans="1:9" x14ac:dyDescent="0.25">
      <c r="B74" s="66"/>
      <c r="D74" s="302"/>
      <c r="E74" s="302"/>
      <c r="F74" s="302"/>
      <c r="G74" s="302"/>
      <c r="H74" s="302"/>
      <c r="I74" s="302"/>
    </row>
    <row r="75" spans="1:9" x14ac:dyDescent="0.25">
      <c r="B75" s="66"/>
      <c r="D75" s="302"/>
      <c r="E75" s="302"/>
      <c r="F75" s="302"/>
      <c r="G75" s="302"/>
      <c r="H75" s="302"/>
      <c r="I75" s="302"/>
    </row>
  </sheetData>
  <conditionalFormatting sqref="B5:B60">
    <cfRule type="cellIs" dxfId="9" priority="8" operator="greaterThan">
      <formula>255</formula>
    </cfRule>
  </conditionalFormatting>
  <conditionalFormatting sqref="C5:C60">
    <cfRule type="cellIs" dxfId="8" priority="7" operator="greaterThan">
      <formula>345</formula>
    </cfRule>
  </conditionalFormatting>
  <conditionalFormatting sqref="D5:D60">
    <cfRule type="cellIs" dxfId="7" priority="6" operator="greaterThan">
      <formula>445</formula>
    </cfRule>
  </conditionalFormatting>
  <conditionalFormatting sqref="E5:E60">
    <cfRule type="cellIs" dxfId="6" priority="5" operator="greaterThan">
      <formula>645</formula>
    </cfRule>
  </conditionalFormatting>
  <conditionalFormatting sqref="F5:F60">
    <cfRule type="cellIs" dxfId="5" priority="4" operator="greaterThan">
      <formula>340</formula>
    </cfRule>
  </conditionalFormatting>
  <conditionalFormatting sqref="G5:G60">
    <cfRule type="cellIs" dxfId="4" priority="3" operator="greaterThan">
      <formula>355</formula>
    </cfRule>
  </conditionalFormatting>
  <conditionalFormatting sqref="I5:I60">
    <cfRule type="cellIs" dxfId="3" priority="2" operator="greaterThan">
      <formula>405</formula>
    </cfRule>
  </conditionalFormatting>
  <conditionalFormatting sqref="A60">
    <cfRule type="containsText" dxfId="2" priority="1" operator="containsText" text="Valeur de surlignage">
      <formula>NOT(ISERROR(SEARCH("Valeur de surlignage",A60)))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MH86"/>
  <sheetViews>
    <sheetView topLeftCell="A5" zoomScale="85" zoomScaleNormal="85" workbookViewId="0">
      <pane ySplit="7" topLeftCell="A12" activePane="bottomLeft" state="frozen"/>
      <selection activeCell="A5" sqref="A5"/>
      <selection pane="bottomLeft" activeCell="AK21" sqref="AK21"/>
    </sheetView>
  </sheetViews>
  <sheetFormatPr baseColWidth="10" defaultRowHeight="15" outlineLevelRow="1" x14ac:dyDescent="0.25"/>
  <cols>
    <col min="1" max="1" width="9.28515625" style="41" customWidth="1"/>
    <col min="2" max="21" width="5.7109375" style="41" customWidth="1"/>
    <col min="22" max="22" width="4.7109375" style="41" customWidth="1"/>
    <col min="23" max="24" width="5.7109375" style="41" customWidth="1"/>
    <col min="25" max="25" width="11" style="41" bestFit="1" customWidth="1"/>
    <col min="26" max="31" width="5.7109375" style="41" customWidth="1"/>
    <col min="32" max="34" width="5.85546875" style="41" customWidth="1"/>
    <col min="35" max="38" width="5.7109375" style="41" customWidth="1"/>
    <col min="39" max="39" width="5.85546875" style="41" bestFit="1" customWidth="1"/>
    <col min="40" max="41" width="5.7109375" style="41" customWidth="1"/>
    <col min="42" max="42" width="7" style="41" bestFit="1" customWidth="1"/>
    <col min="43" max="45" width="5.7109375" style="41" customWidth="1"/>
    <col min="46" max="46" width="11" style="41" customWidth="1"/>
    <col min="47" max="48" width="5.7109375" style="41" customWidth="1"/>
    <col min="49" max="49" width="40.5703125" style="41" customWidth="1"/>
    <col min="50" max="51" width="11.42578125" style="41"/>
    <col min="52" max="52" width="11.42578125" style="41" customWidth="1"/>
    <col min="53" max="264" width="11.42578125" style="41"/>
    <col min="265" max="265" width="9.28515625" style="41" customWidth="1"/>
    <col min="266" max="266" width="11.42578125" style="41" customWidth="1"/>
    <col min="267" max="287" width="5.7109375" style="41" customWidth="1"/>
    <col min="288" max="290" width="5.85546875" style="41" customWidth="1"/>
    <col min="291" max="294" width="5.7109375" style="41" customWidth="1"/>
    <col min="295" max="295" width="8.7109375" style="41" customWidth="1"/>
    <col min="296" max="304" width="5.7109375" style="41" customWidth="1"/>
    <col min="305" max="305" width="40.5703125" style="41" customWidth="1"/>
    <col min="306" max="520" width="11.42578125" style="41"/>
    <col min="521" max="521" width="9.28515625" style="41" customWidth="1"/>
    <col min="522" max="522" width="11.42578125" style="41" customWidth="1"/>
    <col min="523" max="543" width="5.7109375" style="41" customWidth="1"/>
    <col min="544" max="546" width="5.85546875" style="41" customWidth="1"/>
    <col min="547" max="550" width="5.7109375" style="41" customWidth="1"/>
    <col min="551" max="551" width="8.7109375" style="41" customWidth="1"/>
    <col min="552" max="560" width="5.7109375" style="41" customWidth="1"/>
    <col min="561" max="561" width="40.5703125" style="41" customWidth="1"/>
    <col min="562" max="776" width="11.42578125" style="41"/>
    <col min="777" max="777" width="9.28515625" style="41" customWidth="1"/>
    <col min="778" max="778" width="11.42578125" style="41" customWidth="1"/>
    <col min="779" max="799" width="5.7109375" style="41" customWidth="1"/>
    <col min="800" max="802" width="5.85546875" style="41" customWidth="1"/>
    <col min="803" max="806" width="5.7109375" style="41" customWidth="1"/>
    <col min="807" max="807" width="8.7109375" style="41" customWidth="1"/>
    <col min="808" max="816" width="5.7109375" style="41" customWidth="1"/>
    <col min="817" max="817" width="40.5703125" style="41" customWidth="1"/>
    <col min="818" max="1032" width="11.42578125" style="41"/>
    <col min="1033" max="1033" width="9.28515625" style="41" customWidth="1"/>
    <col min="1034" max="1034" width="11.42578125" style="41" customWidth="1"/>
    <col min="1035" max="1055" width="5.7109375" style="41" customWidth="1"/>
    <col min="1056" max="1058" width="5.85546875" style="41" customWidth="1"/>
    <col min="1059" max="1062" width="5.7109375" style="41" customWidth="1"/>
    <col min="1063" max="1063" width="8.7109375" style="41" customWidth="1"/>
    <col min="1064" max="1072" width="5.7109375" style="41" customWidth="1"/>
    <col min="1073" max="1073" width="40.5703125" style="41" customWidth="1"/>
    <col min="1074" max="1288" width="11.42578125" style="41"/>
    <col min="1289" max="1289" width="9.28515625" style="41" customWidth="1"/>
    <col min="1290" max="1290" width="11.42578125" style="41" customWidth="1"/>
    <col min="1291" max="1311" width="5.7109375" style="41" customWidth="1"/>
    <col min="1312" max="1314" width="5.85546875" style="41" customWidth="1"/>
    <col min="1315" max="1318" width="5.7109375" style="41" customWidth="1"/>
    <col min="1319" max="1319" width="8.7109375" style="41" customWidth="1"/>
    <col min="1320" max="1328" width="5.7109375" style="41" customWidth="1"/>
    <col min="1329" max="1329" width="40.5703125" style="41" customWidth="1"/>
    <col min="1330" max="1544" width="11.42578125" style="41"/>
    <col min="1545" max="1545" width="9.28515625" style="41" customWidth="1"/>
    <col min="1546" max="1546" width="11.42578125" style="41" customWidth="1"/>
    <col min="1547" max="1567" width="5.7109375" style="41" customWidth="1"/>
    <col min="1568" max="1570" width="5.85546875" style="41" customWidth="1"/>
    <col min="1571" max="1574" width="5.7109375" style="41" customWidth="1"/>
    <col min="1575" max="1575" width="8.7109375" style="41" customWidth="1"/>
    <col min="1576" max="1584" width="5.7109375" style="41" customWidth="1"/>
    <col min="1585" max="1585" width="40.5703125" style="41" customWidth="1"/>
    <col min="1586" max="1800" width="11.42578125" style="41"/>
    <col min="1801" max="1801" width="9.28515625" style="41" customWidth="1"/>
    <col min="1802" max="1802" width="11.42578125" style="41" customWidth="1"/>
    <col min="1803" max="1823" width="5.7109375" style="41" customWidth="1"/>
    <col min="1824" max="1826" width="5.85546875" style="41" customWidth="1"/>
    <col min="1827" max="1830" width="5.7109375" style="41" customWidth="1"/>
    <col min="1831" max="1831" width="8.7109375" style="41" customWidth="1"/>
    <col min="1832" max="1840" width="5.7109375" style="41" customWidth="1"/>
    <col min="1841" max="1841" width="40.5703125" style="41" customWidth="1"/>
    <col min="1842" max="2056" width="11.42578125" style="41"/>
    <col min="2057" max="2057" width="9.28515625" style="41" customWidth="1"/>
    <col min="2058" max="2058" width="11.42578125" style="41" customWidth="1"/>
    <col min="2059" max="2079" width="5.7109375" style="41" customWidth="1"/>
    <col min="2080" max="2082" width="5.85546875" style="41" customWidth="1"/>
    <col min="2083" max="2086" width="5.7109375" style="41" customWidth="1"/>
    <col min="2087" max="2087" width="8.7109375" style="41" customWidth="1"/>
    <col min="2088" max="2096" width="5.7109375" style="41" customWidth="1"/>
    <col min="2097" max="2097" width="40.5703125" style="41" customWidth="1"/>
    <col min="2098" max="2312" width="11.42578125" style="41"/>
    <col min="2313" max="2313" width="9.28515625" style="41" customWidth="1"/>
    <col min="2314" max="2314" width="11.42578125" style="41" customWidth="1"/>
    <col min="2315" max="2335" width="5.7109375" style="41" customWidth="1"/>
    <col min="2336" max="2338" width="5.85546875" style="41" customWidth="1"/>
    <col min="2339" max="2342" width="5.7109375" style="41" customWidth="1"/>
    <col min="2343" max="2343" width="8.7109375" style="41" customWidth="1"/>
    <col min="2344" max="2352" width="5.7109375" style="41" customWidth="1"/>
    <col min="2353" max="2353" width="40.5703125" style="41" customWidth="1"/>
    <col min="2354" max="2568" width="11.42578125" style="41"/>
    <col min="2569" max="2569" width="9.28515625" style="41" customWidth="1"/>
    <col min="2570" max="2570" width="11.42578125" style="41" customWidth="1"/>
    <col min="2571" max="2591" width="5.7109375" style="41" customWidth="1"/>
    <col min="2592" max="2594" width="5.85546875" style="41" customWidth="1"/>
    <col min="2595" max="2598" width="5.7109375" style="41" customWidth="1"/>
    <col min="2599" max="2599" width="8.7109375" style="41" customWidth="1"/>
    <col min="2600" max="2608" width="5.7109375" style="41" customWidth="1"/>
    <col min="2609" max="2609" width="40.5703125" style="41" customWidth="1"/>
    <col min="2610" max="2824" width="11.42578125" style="41"/>
    <col min="2825" max="2825" width="9.28515625" style="41" customWidth="1"/>
    <col min="2826" max="2826" width="11.42578125" style="41" customWidth="1"/>
    <col min="2827" max="2847" width="5.7109375" style="41" customWidth="1"/>
    <col min="2848" max="2850" width="5.85546875" style="41" customWidth="1"/>
    <col min="2851" max="2854" width="5.7109375" style="41" customWidth="1"/>
    <col min="2855" max="2855" width="8.7109375" style="41" customWidth="1"/>
    <col min="2856" max="2864" width="5.7109375" style="41" customWidth="1"/>
    <col min="2865" max="2865" width="40.5703125" style="41" customWidth="1"/>
    <col min="2866" max="3080" width="11.42578125" style="41"/>
    <col min="3081" max="3081" width="9.28515625" style="41" customWidth="1"/>
    <col min="3082" max="3082" width="11.42578125" style="41" customWidth="1"/>
    <col min="3083" max="3103" width="5.7109375" style="41" customWidth="1"/>
    <col min="3104" max="3106" width="5.85546875" style="41" customWidth="1"/>
    <col min="3107" max="3110" width="5.7109375" style="41" customWidth="1"/>
    <col min="3111" max="3111" width="8.7109375" style="41" customWidth="1"/>
    <col min="3112" max="3120" width="5.7109375" style="41" customWidth="1"/>
    <col min="3121" max="3121" width="40.5703125" style="41" customWidth="1"/>
    <col min="3122" max="3336" width="11.42578125" style="41"/>
    <col min="3337" max="3337" width="9.28515625" style="41" customWidth="1"/>
    <col min="3338" max="3338" width="11.42578125" style="41" customWidth="1"/>
    <col min="3339" max="3359" width="5.7109375" style="41" customWidth="1"/>
    <col min="3360" max="3362" width="5.85546875" style="41" customWidth="1"/>
    <col min="3363" max="3366" width="5.7109375" style="41" customWidth="1"/>
    <col min="3367" max="3367" width="8.7109375" style="41" customWidth="1"/>
    <col min="3368" max="3376" width="5.7109375" style="41" customWidth="1"/>
    <col min="3377" max="3377" width="40.5703125" style="41" customWidth="1"/>
    <col min="3378" max="3592" width="11.42578125" style="41"/>
    <col min="3593" max="3593" width="9.28515625" style="41" customWidth="1"/>
    <col min="3594" max="3594" width="11.42578125" style="41" customWidth="1"/>
    <col min="3595" max="3615" width="5.7109375" style="41" customWidth="1"/>
    <col min="3616" max="3618" width="5.85546875" style="41" customWidth="1"/>
    <col min="3619" max="3622" width="5.7109375" style="41" customWidth="1"/>
    <col min="3623" max="3623" width="8.7109375" style="41" customWidth="1"/>
    <col min="3624" max="3632" width="5.7109375" style="41" customWidth="1"/>
    <col min="3633" max="3633" width="40.5703125" style="41" customWidth="1"/>
    <col min="3634" max="3848" width="11.42578125" style="41"/>
    <col min="3849" max="3849" width="9.28515625" style="41" customWidth="1"/>
    <col min="3850" max="3850" width="11.42578125" style="41" customWidth="1"/>
    <col min="3851" max="3871" width="5.7109375" style="41" customWidth="1"/>
    <col min="3872" max="3874" width="5.85546875" style="41" customWidth="1"/>
    <col min="3875" max="3878" width="5.7109375" style="41" customWidth="1"/>
    <col min="3879" max="3879" width="8.7109375" style="41" customWidth="1"/>
    <col min="3880" max="3888" width="5.7109375" style="41" customWidth="1"/>
    <col min="3889" max="3889" width="40.5703125" style="41" customWidth="1"/>
    <col min="3890" max="4104" width="11.42578125" style="41"/>
    <col min="4105" max="4105" width="9.28515625" style="41" customWidth="1"/>
    <col min="4106" max="4106" width="11.42578125" style="41" customWidth="1"/>
    <col min="4107" max="4127" width="5.7109375" style="41" customWidth="1"/>
    <col min="4128" max="4130" width="5.85546875" style="41" customWidth="1"/>
    <col min="4131" max="4134" width="5.7109375" style="41" customWidth="1"/>
    <col min="4135" max="4135" width="8.7109375" style="41" customWidth="1"/>
    <col min="4136" max="4144" width="5.7109375" style="41" customWidth="1"/>
    <col min="4145" max="4145" width="40.5703125" style="41" customWidth="1"/>
    <col min="4146" max="4360" width="11.42578125" style="41"/>
    <col min="4361" max="4361" width="9.28515625" style="41" customWidth="1"/>
    <col min="4362" max="4362" width="11.42578125" style="41" customWidth="1"/>
    <col min="4363" max="4383" width="5.7109375" style="41" customWidth="1"/>
    <col min="4384" max="4386" width="5.85546875" style="41" customWidth="1"/>
    <col min="4387" max="4390" width="5.7109375" style="41" customWidth="1"/>
    <col min="4391" max="4391" width="8.7109375" style="41" customWidth="1"/>
    <col min="4392" max="4400" width="5.7109375" style="41" customWidth="1"/>
    <col min="4401" max="4401" width="40.5703125" style="41" customWidth="1"/>
    <col min="4402" max="4616" width="11.42578125" style="41"/>
    <col min="4617" max="4617" width="9.28515625" style="41" customWidth="1"/>
    <col min="4618" max="4618" width="11.42578125" style="41" customWidth="1"/>
    <col min="4619" max="4639" width="5.7109375" style="41" customWidth="1"/>
    <col min="4640" max="4642" width="5.85546875" style="41" customWidth="1"/>
    <col min="4643" max="4646" width="5.7109375" style="41" customWidth="1"/>
    <col min="4647" max="4647" width="8.7109375" style="41" customWidth="1"/>
    <col min="4648" max="4656" width="5.7109375" style="41" customWidth="1"/>
    <col min="4657" max="4657" width="40.5703125" style="41" customWidth="1"/>
    <col min="4658" max="4872" width="11.42578125" style="41"/>
    <col min="4873" max="4873" width="9.28515625" style="41" customWidth="1"/>
    <col min="4874" max="4874" width="11.42578125" style="41" customWidth="1"/>
    <col min="4875" max="4895" width="5.7109375" style="41" customWidth="1"/>
    <col min="4896" max="4898" width="5.85546875" style="41" customWidth="1"/>
    <col min="4899" max="4902" width="5.7109375" style="41" customWidth="1"/>
    <col min="4903" max="4903" width="8.7109375" style="41" customWidth="1"/>
    <col min="4904" max="4912" width="5.7109375" style="41" customWidth="1"/>
    <col min="4913" max="4913" width="40.5703125" style="41" customWidth="1"/>
    <col min="4914" max="5128" width="11.42578125" style="41"/>
    <col min="5129" max="5129" width="9.28515625" style="41" customWidth="1"/>
    <col min="5130" max="5130" width="11.42578125" style="41" customWidth="1"/>
    <col min="5131" max="5151" width="5.7109375" style="41" customWidth="1"/>
    <col min="5152" max="5154" width="5.85546875" style="41" customWidth="1"/>
    <col min="5155" max="5158" width="5.7109375" style="41" customWidth="1"/>
    <col min="5159" max="5159" width="8.7109375" style="41" customWidth="1"/>
    <col min="5160" max="5168" width="5.7109375" style="41" customWidth="1"/>
    <col min="5169" max="5169" width="40.5703125" style="41" customWidth="1"/>
    <col min="5170" max="5384" width="11.42578125" style="41"/>
    <col min="5385" max="5385" width="9.28515625" style="41" customWidth="1"/>
    <col min="5386" max="5386" width="11.42578125" style="41" customWidth="1"/>
    <col min="5387" max="5407" width="5.7109375" style="41" customWidth="1"/>
    <col min="5408" max="5410" width="5.85546875" style="41" customWidth="1"/>
    <col min="5411" max="5414" width="5.7109375" style="41" customWidth="1"/>
    <col min="5415" max="5415" width="8.7109375" style="41" customWidth="1"/>
    <col min="5416" max="5424" width="5.7109375" style="41" customWidth="1"/>
    <col min="5425" max="5425" width="40.5703125" style="41" customWidth="1"/>
    <col min="5426" max="5640" width="11.42578125" style="41"/>
    <col min="5641" max="5641" width="9.28515625" style="41" customWidth="1"/>
    <col min="5642" max="5642" width="11.42578125" style="41" customWidth="1"/>
    <col min="5643" max="5663" width="5.7109375" style="41" customWidth="1"/>
    <col min="5664" max="5666" width="5.85546875" style="41" customWidth="1"/>
    <col min="5667" max="5670" width="5.7109375" style="41" customWidth="1"/>
    <col min="5671" max="5671" width="8.7109375" style="41" customWidth="1"/>
    <col min="5672" max="5680" width="5.7109375" style="41" customWidth="1"/>
    <col min="5681" max="5681" width="40.5703125" style="41" customWidth="1"/>
    <col min="5682" max="5896" width="11.42578125" style="41"/>
    <col min="5897" max="5897" width="9.28515625" style="41" customWidth="1"/>
    <col min="5898" max="5898" width="11.42578125" style="41" customWidth="1"/>
    <col min="5899" max="5919" width="5.7109375" style="41" customWidth="1"/>
    <col min="5920" max="5922" width="5.85546875" style="41" customWidth="1"/>
    <col min="5923" max="5926" width="5.7109375" style="41" customWidth="1"/>
    <col min="5927" max="5927" width="8.7109375" style="41" customWidth="1"/>
    <col min="5928" max="5936" width="5.7109375" style="41" customWidth="1"/>
    <col min="5937" max="5937" width="40.5703125" style="41" customWidth="1"/>
    <col min="5938" max="6152" width="11.42578125" style="41"/>
    <col min="6153" max="6153" width="9.28515625" style="41" customWidth="1"/>
    <col min="6154" max="6154" width="11.42578125" style="41" customWidth="1"/>
    <col min="6155" max="6175" width="5.7109375" style="41" customWidth="1"/>
    <col min="6176" max="6178" width="5.85546875" style="41" customWidth="1"/>
    <col min="6179" max="6182" width="5.7109375" style="41" customWidth="1"/>
    <col min="6183" max="6183" width="8.7109375" style="41" customWidth="1"/>
    <col min="6184" max="6192" width="5.7109375" style="41" customWidth="1"/>
    <col min="6193" max="6193" width="40.5703125" style="41" customWidth="1"/>
    <col min="6194" max="6408" width="11.42578125" style="41"/>
    <col min="6409" max="6409" width="9.28515625" style="41" customWidth="1"/>
    <col min="6410" max="6410" width="11.42578125" style="41" customWidth="1"/>
    <col min="6411" max="6431" width="5.7109375" style="41" customWidth="1"/>
    <col min="6432" max="6434" width="5.85546875" style="41" customWidth="1"/>
    <col min="6435" max="6438" width="5.7109375" style="41" customWidth="1"/>
    <col min="6439" max="6439" width="8.7109375" style="41" customWidth="1"/>
    <col min="6440" max="6448" width="5.7109375" style="41" customWidth="1"/>
    <col min="6449" max="6449" width="40.5703125" style="41" customWidth="1"/>
    <col min="6450" max="6664" width="11.42578125" style="41"/>
    <col min="6665" max="6665" width="9.28515625" style="41" customWidth="1"/>
    <col min="6666" max="6666" width="11.42578125" style="41" customWidth="1"/>
    <col min="6667" max="6687" width="5.7109375" style="41" customWidth="1"/>
    <col min="6688" max="6690" width="5.85546875" style="41" customWidth="1"/>
    <col min="6691" max="6694" width="5.7109375" style="41" customWidth="1"/>
    <col min="6695" max="6695" width="8.7109375" style="41" customWidth="1"/>
    <col min="6696" max="6704" width="5.7109375" style="41" customWidth="1"/>
    <col min="6705" max="6705" width="40.5703125" style="41" customWidth="1"/>
    <col min="6706" max="6920" width="11.42578125" style="41"/>
    <col min="6921" max="6921" width="9.28515625" style="41" customWidth="1"/>
    <col min="6922" max="6922" width="11.42578125" style="41" customWidth="1"/>
    <col min="6923" max="6943" width="5.7109375" style="41" customWidth="1"/>
    <col min="6944" max="6946" width="5.85546875" style="41" customWidth="1"/>
    <col min="6947" max="6950" width="5.7109375" style="41" customWidth="1"/>
    <col min="6951" max="6951" width="8.7109375" style="41" customWidth="1"/>
    <col min="6952" max="6960" width="5.7109375" style="41" customWidth="1"/>
    <col min="6961" max="6961" width="40.5703125" style="41" customWidth="1"/>
    <col min="6962" max="7176" width="11.42578125" style="41"/>
    <col min="7177" max="7177" width="9.28515625" style="41" customWidth="1"/>
    <col min="7178" max="7178" width="11.42578125" style="41" customWidth="1"/>
    <col min="7179" max="7199" width="5.7109375" style="41" customWidth="1"/>
    <col min="7200" max="7202" width="5.85546875" style="41" customWidth="1"/>
    <col min="7203" max="7206" width="5.7109375" style="41" customWidth="1"/>
    <col min="7207" max="7207" width="8.7109375" style="41" customWidth="1"/>
    <col min="7208" max="7216" width="5.7109375" style="41" customWidth="1"/>
    <col min="7217" max="7217" width="40.5703125" style="41" customWidth="1"/>
    <col min="7218" max="7432" width="11.42578125" style="41"/>
    <col min="7433" max="7433" width="9.28515625" style="41" customWidth="1"/>
    <col min="7434" max="7434" width="11.42578125" style="41" customWidth="1"/>
    <col min="7435" max="7455" width="5.7109375" style="41" customWidth="1"/>
    <col min="7456" max="7458" width="5.85546875" style="41" customWidth="1"/>
    <col min="7459" max="7462" width="5.7109375" style="41" customWidth="1"/>
    <col min="7463" max="7463" width="8.7109375" style="41" customWidth="1"/>
    <col min="7464" max="7472" width="5.7109375" style="41" customWidth="1"/>
    <col min="7473" max="7473" width="40.5703125" style="41" customWidth="1"/>
    <col min="7474" max="7688" width="11.42578125" style="41"/>
    <col min="7689" max="7689" width="9.28515625" style="41" customWidth="1"/>
    <col min="7690" max="7690" width="11.42578125" style="41" customWidth="1"/>
    <col min="7691" max="7711" width="5.7109375" style="41" customWidth="1"/>
    <col min="7712" max="7714" width="5.85546875" style="41" customWidth="1"/>
    <col min="7715" max="7718" width="5.7109375" style="41" customWidth="1"/>
    <col min="7719" max="7719" width="8.7109375" style="41" customWidth="1"/>
    <col min="7720" max="7728" width="5.7109375" style="41" customWidth="1"/>
    <col min="7729" max="7729" width="40.5703125" style="41" customWidth="1"/>
    <col min="7730" max="7944" width="11.42578125" style="41"/>
    <col min="7945" max="7945" width="9.28515625" style="41" customWidth="1"/>
    <col min="7946" max="7946" width="11.42578125" style="41" customWidth="1"/>
    <col min="7947" max="7967" width="5.7109375" style="41" customWidth="1"/>
    <col min="7968" max="7970" width="5.85546875" style="41" customWidth="1"/>
    <col min="7971" max="7974" width="5.7109375" style="41" customWidth="1"/>
    <col min="7975" max="7975" width="8.7109375" style="41" customWidth="1"/>
    <col min="7976" max="7984" width="5.7109375" style="41" customWidth="1"/>
    <col min="7985" max="7985" width="40.5703125" style="41" customWidth="1"/>
    <col min="7986" max="8200" width="11.42578125" style="41"/>
    <col min="8201" max="8201" width="9.28515625" style="41" customWidth="1"/>
    <col min="8202" max="8202" width="11.42578125" style="41" customWidth="1"/>
    <col min="8203" max="8223" width="5.7109375" style="41" customWidth="1"/>
    <col min="8224" max="8226" width="5.85546875" style="41" customWidth="1"/>
    <col min="8227" max="8230" width="5.7109375" style="41" customWidth="1"/>
    <col min="8231" max="8231" width="8.7109375" style="41" customWidth="1"/>
    <col min="8232" max="8240" width="5.7109375" style="41" customWidth="1"/>
    <col min="8241" max="8241" width="40.5703125" style="41" customWidth="1"/>
    <col min="8242" max="8456" width="11.42578125" style="41"/>
    <col min="8457" max="8457" width="9.28515625" style="41" customWidth="1"/>
    <col min="8458" max="8458" width="11.42578125" style="41" customWidth="1"/>
    <col min="8459" max="8479" width="5.7109375" style="41" customWidth="1"/>
    <col min="8480" max="8482" width="5.85546875" style="41" customWidth="1"/>
    <col min="8483" max="8486" width="5.7109375" style="41" customWidth="1"/>
    <col min="8487" max="8487" width="8.7109375" style="41" customWidth="1"/>
    <col min="8488" max="8496" width="5.7109375" style="41" customWidth="1"/>
    <col min="8497" max="8497" width="40.5703125" style="41" customWidth="1"/>
    <col min="8498" max="8712" width="11.42578125" style="41"/>
    <col min="8713" max="8713" width="9.28515625" style="41" customWidth="1"/>
    <col min="8714" max="8714" width="11.42578125" style="41" customWidth="1"/>
    <col min="8715" max="8735" width="5.7109375" style="41" customWidth="1"/>
    <col min="8736" max="8738" width="5.85546875" style="41" customWidth="1"/>
    <col min="8739" max="8742" width="5.7109375" style="41" customWidth="1"/>
    <col min="8743" max="8743" width="8.7109375" style="41" customWidth="1"/>
    <col min="8744" max="8752" width="5.7109375" style="41" customWidth="1"/>
    <col min="8753" max="8753" width="40.5703125" style="41" customWidth="1"/>
    <col min="8754" max="8968" width="11.42578125" style="41"/>
    <col min="8969" max="8969" width="9.28515625" style="41" customWidth="1"/>
    <col min="8970" max="8970" width="11.42578125" style="41" customWidth="1"/>
    <col min="8971" max="8991" width="5.7109375" style="41" customWidth="1"/>
    <col min="8992" max="8994" width="5.85546875" style="41" customWidth="1"/>
    <col min="8995" max="8998" width="5.7109375" style="41" customWidth="1"/>
    <col min="8999" max="8999" width="8.7109375" style="41" customWidth="1"/>
    <col min="9000" max="9008" width="5.7109375" style="41" customWidth="1"/>
    <col min="9009" max="9009" width="40.5703125" style="41" customWidth="1"/>
    <col min="9010" max="9224" width="11.42578125" style="41"/>
    <col min="9225" max="9225" width="9.28515625" style="41" customWidth="1"/>
    <col min="9226" max="9226" width="11.42578125" style="41" customWidth="1"/>
    <col min="9227" max="9247" width="5.7109375" style="41" customWidth="1"/>
    <col min="9248" max="9250" width="5.85546875" style="41" customWidth="1"/>
    <col min="9251" max="9254" width="5.7109375" style="41" customWidth="1"/>
    <col min="9255" max="9255" width="8.7109375" style="41" customWidth="1"/>
    <col min="9256" max="9264" width="5.7109375" style="41" customWidth="1"/>
    <col min="9265" max="9265" width="40.5703125" style="41" customWidth="1"/>
    <col min="9266" max="9480" width="11.42578125" style="41"/>
    <col min="9481" max="9481" width="9.28515625" style="41" customWidth="1"/>
    <col min="9482" max="9482" width="11.42578125" style="41" customWidth="1"/>
    <col min="9483" max="9503" width="5.7109375" style="41" customWidth="1"/>
    <col min="9504" max="9506" width="5.85546875" style="41" customWidth="1"/>
    <col min="9507" max="9510" width="5.7109375" style="41" customWidth="1"/>
    <col min="9511" max="9511" width="8.7109375" style="41" customWidth="1"/>
    <col min="9512" max="9520" width="5.7109375" style="41" customWidth="1"/>
    <col min="9521" max="9521" width="40.5703125" style="41" customWidth="1"/>
    <col min="9522" max="9736" width="11.42578125" style="41"/>
    <col min="9737" max="9737" width="9.28515625" style="41" customWidth="1"/>
    <col min="9738" max="9738" width="11.42578125" style="41" customWidth="1"/>
    <col min="9739" max="9759" width="5.7109375" style="41" customWidth="1"/>
    <col min="9760" max="9762" width="5.85546875" style="41" customWidth="1"/>
    <col min="9763" max="9766" width="5.7109375" style="41" customWidth="1"/>
    <col min="9767" max="9767" width="8.7109375" style="41" customWidth="1"/>
    <col min="9768" max="9776" width="5.7109375" style="41" customWidth="1"/>
    <col min="9777" max="9777" width="40.5703125" style="41" customWidth="1"/>
    <col min="9778" max="9992" width="11.42578125" style="41"/>
    <col min="9993" max="9993" width="9.28515625" style="41" customWidth="1"/>
    <col min="9994" max="9994" width="11.42578125" style="41" customWidth="1"/>
    <col min="9995" max="10015" width="5.7109375" style="41" customWidth="1"/>
    <col min="10016" max="10018" width="5.85546875" style="41" customWidth="1"/>
    <col min="10019" max="10022" width="5.7109375" style="41" customWidth="1"/>
    <col min="10023" max="10023" width="8.7109375" style="41" customWidth="1"/>
    <col min="10024" max="10032" width="5.7109375" style="41" customWidth="1"/>
    <col min="10033" max="10033" width="40.5703125" style="41" customWidth="1"/>
    <col min="10034" max="10248" width="11.42578125" style="41"/>
    <col min="10249" max="10249" width="9.28515625" style="41" customWidth="1"/>
    <col min="10250" max="10250" width="11.42578125" style="41" customWidth="1"/>
    <col min="10251" max="10271" width="5.7109375" style="41" customWidth="1"/>
    <col min="10272" max="10274" width="5.85546875" style="41" customWidth="1"/>
    <col min="10275" max="10278" width="5.7109375" style="41" customWidth="1"/>
    <col min="10279" max="10279" width="8.7109375" style="41" customWidth="1"/>
    <col min="10280" max="10288" width="5.7109375" style="41" customWidth="1"/>
    <col min="10289" max="10289" width="40.5703125" style="41" customWidth="1"/>
    <col min="10290" max="10504" width="11.42578125" style="41"/>
    <col min="10505" max="10505" width="9.28515625" style="41" customWidth="1"/>
    <col min="10506" max="10506" width="11.42578125" style="41" customWidth="1"/>
    <col min="10507" max="10527" width="5.7109375" style="41" customWidth="1"/>
    <col min="10528" max="10530" width="5.85546875" style="41" customWidth="1"/>
    <col min="10531" max="10534" width="5.7109375" style="41" customWidth="1"/>
    <col min="10535" max="10535" width="8.7109375" style="41" customWidth="1"/>
    <col min="10536" max="10544" width="5.7109375" style="41" customWidth="1"/>
    <col min="10545" max="10545" width="40.5703125" style="41" customWidth="1"/>
    <col min="10546" max="10760" width="11.42578125" style="41"/>
    <col min="10761" max="10761" width="9.28515625" style="41" customWidth="1"/>
    <col min="10762" max="10762" width="11.42578125" style="41" customWidth="1"/>
    <col min="10763" max="10783" width="5.7109375" style="41" customWidth="1"/>
    <col min="10784" max="10786" width="5.85546875" style="41" customWidth="1"/>
    <col min="10787" max="10790" width="5.7109375" style="41" customWidth="1"/>
    <col min="10791" max="10791" width="8.7109375" style="41" customWidth="1"/>
    <col min="10792" max="10800" width="5.7109375" style="41" customWidth="1"/>
    <col min="10801" max="10801" width="40.5703125" style="41" customWidth="1"/>
    <col min="10802" max="11016" width="11.42578125" style="41"/>
    <col min="11017" max="11017" width="9.28515625" style="41" customWidth="1"/>
    <col min="11018" max="11018" width="11.42578125" style="41" customWidth="1"/>
    <col min="11019" max="11039" width="5.7109375" style="41" customWidth="1"/>
    <col min="11040" max="11042" width="5.85546875" style="41" customWidth="1"/>
    <col min="11043" max="11046" width="5.7109375" style="41" customWidth="1"/>
    <col min="11047" max="11047" width="8.7109375" style="41" customWidth="1"/>
    <col min="11048" max="11056" width="5.7109375" style="41" customWidth="1"/>
    <col min="11057" max="11057" width="40.5703125" style="41" customWidth="1"/>
    <col min="11058" max="11272" width="11.42578125" style="41"/>
    <col min="11273" max="11273" width="9.28515625" style="41" customWidth="1"/>
    <col min="11274" max="11274" width="11.42578125" style="41" customWidth="1"/>
    <col min="11275" max="11295" width="5.7109375" style="41" customWidth="1"/>
    <col min="11296" max="11298" width="5.85546875" style="41" customWidth="1"/>
    <col min="11299" max="11302" width="5.7109375" style="41" customWidth="1"/>
    <col min="11303" max="11303" width="8.7109375" style="41" customWidth="1"/>
    <col min="11304" max="11312" width="5.7109375" style="41" customWidth="1"/>
    <col min="11313" max="11313" width="40.5703125" style="41" customWidth="1"/>
    <col min="11314" max="11528" width="11.42578125" style="41"/>
    <col min="11529" max="11529" width="9.28515625" style="41" customWidth="1"/>
    <col min="11530" max="11530" width="11.42578125" style="41" customWidth="1"/>
    <col min="11531" max="11551" width="5.7109375" style="41" customWidth="1"/>
    <col min="11552" max="11554" width="5.85546875" style="41" customWidth="1"/>
    <col min="11555" max="11558" width="5.7109375" style="41" customWidth="1"/>
    <col min="11559" max="11559" width="8.7109375" style="41" customWidth="1"/>
    <col min="11560" max="11568" width="5.7109375" style="41" customWidth="1"/>
    <col min="11569" max="11569" width="40.5703125" style="41" customWidth="1"/>
    <col min="11570" max="11784" width="11.42578125" style="41"/>
    <col min="11785" max="11785" width="9.28515625" style="41" customWidth="1"/>
    <col min="11786" max="11786" width="11.42578125" style="41" customWidth="1"/>
    <col min="11787" max="11807" width="5.7109375" style="41" customWidth="1"/>
    <col min="11808" max="11810" width="5.85546875" style="41" customWidth="1"/>
    <col min="11811" max="11814" width="5.7109375" style="41" customWidth="1"/>
    <col min="11815" max="11815" width="8.7109375" style="41" customWidth="1"/>
    <col min="11816" max="11824" width="5.7109375" style="41" customWidth="1"/>
    <col min="11825" max="11825" width="40.5703125" style="41" customWidth="1"/>
    <col min="11826" max="12040" width="11.42578125" style="41"/>
    <col min="12041" max="12041" width="9.28515625" style="41" customWidth="1"/>
    <col min="12042" max="12042" width="11.42578125" style="41" customWidth="1"/>
    <col min="12043" max="12063" width="5.7109375" style="41" customWidth="1"/>
    <col min="12064" max="12066" width="5.85546875" style="41" customWidth="1"/>
    <col min="12067" max="12070" width="5.7109375" style="41" customWidth="1"/>
    <col min="12071" max="12071" width="8.7109375" style="41" customWidth="1"/>
    <col min="12072" max="12080" width="5.7109375" style="41" customWidth="1"/>
    <col min="12081" max="12081" width="40.5703125" style="41" customWidth="1"/>
    <col min="12082" max="12296" width="11.42578125" style="41"/>
    <col min="12297" max="12297" width="9.28515625" style="41" customWidth="1"/>
    <col min="12298" max="12298" width="11.42578125" style="41" customWidth="1"/>
    <col min="12299" max="12319" width="5.7109375" style="41" customWidth="1"/>
    <col min="12320" max="12322" width="5.85546875" style="41" customWidth="1"/>
    <col min="12323" max="12326" width="5.7109375" style="41" customWidth="1"/>
    <col min="12327" max="12327" width="8.7109375" style="41" customWidth="1"/>
    <col min="12328" max="12336" width="5.7109375" style="41" customWidth="1"/>
    <col min="12337" max="12337" width="40.5703125" style="41" customWidth="1"/>
    <col min="12338" max="12552" width="11.42578125" style="41"/>
    <col min="12553" max="12553" width="9.28515625" style="41" customWidth="1"/>
    <col min="12554" max="12554" width="11.42578125" style="41" customWidth="1"/>
    <col min="12555" max="12575" width="5.7109375" style="41" customWidth="1"/>
    <col min="12576" max="12578" width="5.85546875" style="41" customWidth="1"/>
    <col min="12579" max="12582" width="5.7109375" style="41" customWidth="1"/>
    <col min="12583" max="12583" width="8.7109375" style="41" customWidth="1"/>
    <col min="12584" max="12592" width="5.7109375" style="41" customWidth="1"/>
    <col min="12593" max="12593" width="40.5703125" style="41" customWidth="1"/>
    <col min="12594" max="12808" width="11.42578125" style="41"/>
    <col min="12809" max="12809" width="9.28515625" style="41" customWidth="1"/>
    <col min="12810" max="12810" width="11.42578125" style="41" customWidth="1"/>
    <col min="12811" max="12831" width="5.7109375" style="41" customWidth="1"/>
    <col min="12832" max="12834" width="5.85546875" style="41" customWidth="1"/>
    <col min="12835" max="12838" width="5.7109375" style="41" customWidth="1"/>
    <col min="12839" max="12839" width="8.7109375" style="41" customWidth="1"/>
    <col min="12840" max="12848" width="5.7109375" style="41" customWidth="1"/>
    <col min="12849" max="12849" width="40.5703125" style="41" customWidth="1"/>
    <col min="12850" max="13064" width="11.42578125" style="41"/>
    <col min="13065" max="13065" width="9.28515625" style="41" customWidth="1"/>
    <col min="13066" max="13066" width="11.42578125" style="41" customWidth="1"/>
    <col min="13067" max="13087" width="5.7109375" style="41" customWidth="1"/>
    <col min="13088" max="13090" width="5.85546875" style="41" customWidth="1"/>
    <col min="13091" max="13094" width="5.7109375" style="41" customWidth="1"/>
    <col min="13095" max="13095" width="8.7109375" style="41" customWidth="1"/>
    <col min="13096" max="13104" width="5.7109375" style="41" customWidth="1"/>
    <col min="13105" max="13105" width="40.5703125" style="41" customWidth="1"/>
    <col min="13106" max="13320" width="11.42578125" style="41"/>
    <col min="13321" max="13321" width="9.28515625" style="41" customWidth="1"/>
    <col min="13322" max="13322" width="11.42578125" style="41" customWidth="1"/>
    <col min="13323" max="13343" width="5.7109375" style="41" customWidth="1"/>
    <col min="13344" max="13346" width="5.85546875" style="41" customWidth="1"/>
    <col min="13347" max="13350" width="5.7109375" style="41" customWidth="1"/>
    <col min="13351" max="13351" width="8.7109375" style="41" customWidth="1"/>
    <col min="13352" max="13360" width="5.7109375" style="41" customWidth="1"/>
    <col min="13361" max="13361" width="40.5703125" style="41" customWidth="1"/>
    <col min="13362" max="13576" width="11.42578125" style="41"/>
    <col min="13577" max="13577" width="9.28515625" style="41" customWidth="1"/>
    <col min="13578" max="13578" width="11.42578125" style="41" customWidth="1"/>
    <col min="13579" max="13599" width="5.7109375" style="41" customWidth="1"/>
    <col min="13600" max="13602" width="5.85546875" style="41" customWidth="1"/>
    <col min="13603" max="13606" width="5.7109375" style="41" customWidth="1"/>
    <col min="13607" max="13607" width="8.7109375" style="41" customWidth="1"/>
    <col min="13608" max="13616" width="5.7109375" style="41" customWidth="1"/>
    <col min="13617" max="13617" width="40.5703125" style="41" customWidth="1"/>
    <col min="13618" max="13832" width="11.42578125" style="41"/>
    <col min="13833" max="13833" width="9.28515625" style="41" customWidth="1"/>
    <col min="13834" max="13834" width="11.42578125" style="41" customWidth="1"/>
    <col min="13835" max="13855" width="5.7109375" style="41" customWidth="1"/>
    <col min="13856" max="13858" width="5.85546875" style="41" customWidth="1"/>
    <col min="13859" max="13862" width="5.7109375" style="41" customWidth="1"/>
    <col min="13863" max="13863" width="8.7109375" style="41" customWidth="1"/>
    <col min="13864" max="13872" width="5.7109375" style="41" customWidth="1"/>
    <col min="13873" max="13873" width="40.5703125" style="41" customWidth="1"/>
    <col min="13874" max="14088" width="11.42578125" style="41"/>
    <col min="14089" max="14089" width="9.28515625" style="41" customWidth="1"/>
    <col min="14090" max="14090" width="11.42578125" style="41" customWidth="1"/>
    <col min="14091" max="14111" width="5.7109375" style="41" customWidth="1"/>
    <col min="14112" max="14114" width="5.85546875" style="41" customWidth="1"/>
    <col min="14115" max="14118" width="5.7109375" style="41" customWidth="1"/>
    <col min="14119" max="14119" width="8.7109375" style="41" customWidth="1"/>
    <col min="14120" max="14128" width="5.7109375" style="41" customWidth="1"/>
    <col min="14129" max="14129" width="40.5703125" style="41" customWidth="1"/>
    <col min="14130" max="14344" width="11.42578125" style="41"/>
    <col min="14345" max="14345" width="9.28515625" style="41" customWidth="1"/>
    <col min="14346" max="14346" width="11.42578125" style="41" customWidth="1"/>
    <col min="14347" max="14367" width="5.7109375" style="41" customWidth="1"/>
    <col min="14368" max="14370" width="5.85546875" style="41" customWidth="1"/>
    <col min="14371" max="14374" width="5.7109375" style="41" customWidth="1"/>
    <col min="14375" max="14375" width="8.7109375" style="41" customWidth="1"/>
    <col min="14376" max="14384" width="5.7109375" style="41" customWidth="1"/>
    <col min="14385" max="14385" width="40.5703125" style="41" customWidth="1"/>
    <col min="14386" max="14600" width="11.42578125" style="41"/>
    <col min="14601" max="14601" width="9.28515625" style="41" customWidth="1"/>
    <col min="14602" max="14602" width="11.42578125" style="41" customWidth="1"/>
    <col min="14603" max="14623" width="5.7109375" style="41" customWidth="1"/>
    <col min="14624" max="14626" width="5.85546875" style="41" customWidth="1"/>
    <col min="14627" max="14630" width="5.7109375" style="41" customWidth="1"/>
    <col min="14631" max="14631" width="8.7109375" style="41" customWidth="1"/>
    <col min="14632" max="14640" width="5.7109375" style="41" customWidth="1"/>
    <col min="14641" max="14641" width="40.5703125" style="41" customWidth="1"/>
    <col min="14642" max="14856" width="11.42578125" style="41"/>
    <col min="14857" max="14857" width="9.28515625" style="41" customWidth="1"/>
    <col min="14858" max="14858" width="11.42578125" style="41" customWidth="1"/>
    <col min="14859" max="14879" width="5.7109375" style="41" customWidth="1"/>
    <col min="14880" max="14882" width="5.85546875" style="41" customWidth="1"/>
    <col min="14883" max="14886" width="5.7109375" style="41" customWidth="1"/>
    <col min="14887" max="14887" width="8.7109375" style="41" customWidth="1"/>
    <col min="14888" max="14896" width="5.7109375" style="41" customWidth="1"/>
    <col min="14897" max="14897" width="40.5703125" style="41" customWidth="1"/>
    <col min="14898" max="15112" width="11.42578125" style="41"/>
    <col min="15113" max="15113" width="9.28515625" style="41" customWidth="1"/>
    <col min="15114" max="15114" width="11.42578125" style="41" customWidth="1"/>
    <col min="15115" max="15135" width="5.7109375" style="41" customWidth="1"/>
    <col min="15136" max="15138" width="5.85546875" style="41" customWidth="1"/>
    <col min="15139" max="15142" width="5.7109375" style="41" customWidth="1"/>
    <col min="15143" max="15143" width="8.7109375" style="41" customWidth="1"/>
    <col min="15144" max="15152" width="5.7109375" style="41" customWidth="1"/>
    <col min="15153" max="15153" width="40.5703125" style="41" customWidth="1"/>
    <col min="15154" max="15368" width="11.42578125" style="41"/>
    <col min="15369" max="15369" width="9.28515625" style="41" customWidth="1"/>
    <col min="15370" max="15370" width="11.42578125" style="41" customWidth="1"/>
    <col min="15371" max="15391" width="5.7109375" style="41" customWidth="1"/>
    <col min="15392" max="15394" width="5.85546875" style="41" customWidth="1"/>
    <col min="15395" max="15398" width="5.7109375" style="41" customWidth="1"/>
    <col min="15399" max="15399" width="8.7109375" style="41" customWidth="1"/>
    <col min="15400" max="15408" width="5.7109375" style="41" customWidth="1"/>
    <col min="15409" max="15409" width="40.5703125" style="41" customWidth="1"/>
    <col min="15410" max="15624" width="11.42578125" style="41"/>
    <col min="15625" max="15625" width="9.28515625" style="41" customWidth="1"/>
    <col min="15626" max="15626" width="11.42578125" style="41" customWidth="1"/>
    <col min="15627" max="15647" width="5.7109375" style="41" customWidth="1"/>
    <col min="15648" max="15650" width="5.85546875" style="41" customWidth="1"/>
    <col min="15651" max="15654" width="5.7109375" style="41" customWidth="1"/>
    <col min="15655" max="15655" width="8.7109375" style="41" customWidth="1"/>
    <col min="15656" max="15664" width="5.7109375" style="41" customWidth="1"/>
    <col min="15665" max="15665" width="40.5703125" style="41" customWidth="1"/>
    <col min="15666" max="15880" width="11.42578125" style="41"/>
    <col min="15881" max="15881" width="9.28515625" style="41" customWidth="1"/>
    <col min="15882" max="15882" width="11.42578125" style="41" customWidth="1"/>
    <col min="15883" max="15903" width="5.7109375" style="41" customWidth="1"/>
    <col min="15904" max="15906" width="5.85546875" style="41" customWidth="1"/>
    <col min="15907" max="15910" width="5.7109375" style="41" customWidth="1"/>
    <col min="15911" max="15911" width="8.7109375" style="41" customWidth="1"/>
    <col min="15912" max="15920" width="5.7109375" style="41" customWidth="1"/>
    <col min="15921" max="15921" width="40.5703125" style="41" customWidth="1"/>
    <col min="15922" max="16136" width="11.42578125" style="41"/>
    <col min="16137" max="16137" width="9.28515625" style="41" customWidth="1"/>
    <col min="16138" max="16138" width="11.42578125" style="41" customWidth="1"/>
    <col min="16139" max="16159" width="5.7109375" style="41" customWidth="1"/>
    <col min="16160" max="16162" width="5.85546875" style="41" customWidth="1"/>
    <col min="16163" max="16166" width="5.7109375" style="41" customWidth="1"/>
    <col min="16167" max="16167" width="8.7109375" style="41" customWidth="1"/>
    <col min="16168" max="16176" width="5.7109375" style="41" customWidth="1"/>
    <col min="16177" max="16177" width="40.5703125" style="41" customWidth="1"/>
    <col min="16178" max="16384" width="11.42578125" style="41"/>
  </cols>
  <sheetData>
    <row r="1" spans="1:346" ht="75" customHeight="1" x14ac:dyDescent="0.25">
      <c r="A1" s="473" t="s">
        <v>3</v>
      </c>
      <c r="B1" s="474"/>
      <c r="C1" s="475"/>
      <c r="D1" s="476" t="s">
        <v>37</v>
      </c>
      <c r="E1" s="476"/>
      <c r="F1" s="476"/>
      <c r="G1" s="476"/>
      <c r="H1" s="476"/>
      <c r="I1" s="476"/>
      <c r="J1" s="476"/>
      <c r="K1" s="476"/>
      <c r="L1" s="476"/>
      <c r="M1" s="476"/>
      <c r="N1" s="476"/>
      <c r="O1" s="476"/>
      <c r="P1" s="476"/>
      <c r="Q1" s="476"/>
      <c r="R1" s="476"/>
      <c r="S1" s="476"/>
      <c r="T1" s="476"/>
      <c r="U1" s="476"/>
      <c r="V1" s="476"/>
      <c r="W1" s="476"/>
      <c r="X1" s="476"/>
      <c r="Y1" s="476"/>
      <c r="Z1" s="476"/>
      <c r="AA1" s="476"/>
      <c r="AB1" s="476"/>
      <c r="AC1" s="476"/>
      <c r="AD1" s="476"/>
      <c r="AE1" s="476"/>
      <c r="AF1" s="476"/>
      <c r="AG1" s="476"/>
      <c r="AH1" s="476"/>
      <c r="AI1" s="477" t="s">
        <v>38</v>
      </c>
      <c r="AJ1" s="477"/>
      <c r="AK1" s="477"/>
      <c r="AL1" s="477"/>
      <c r="AM1" s="477"/>
      <c r="AN1" s="477"/>
      <c r="AO1" s="477"/>
      <c r="AP1" s="477"/>
      <c r="AQ1" s="477"/>
      <c r="AR1" s="39"/>
      <c r="AS1" s="39"/>
      <c r="AT1" s="471"/>
      <c r="AU1" s="471"/>
      <c r="AV1" s="471"/>
      <c r="AW1" s="471"/>
      <c r="AX1" s="40"/>
      <c r="CB1" s="41">
        <v>2.5259999999999998</v>
      </c>
    </row>
    <row r="2" spans="1:346" ht="20.25" customHeight="1" x14ac:dyDescent="0.25">
      <c r="A2" s="472" t="s">
        <v>39</v>
      </c>
      <c r="B2" s="472"/>
      <c r="C2" s="472"/>
      <c r="D2" s="472"/>
      <c r="E2" s="472"/>
      <c r="F2" s="472"/>
      <c r="G2" s="472"/>
      <c r="H2" s="472"/>
      <c r="I2" s="472"/>
      <c r="J2" s="472"/>
      <c r="K2" s="472"/>
      <c r="L2" s="472"/>
      <c r="M2" s="472"/>
      <c r="N2" s="472"/>
      <c r="O2" s="472"/>
      <c r="P2" s="472"/>
      <c r="Q2" s="472"/>
      <c r="R2" s="472"/>
      <c r="S2" s="472"/>
      <c r="T2" s="472"/>
      <c r="U2" s="472"/>
      <c r="V2" s="472"/>
      <c r="W2" s="472"/>
      <c r="X2" s="472"/>
      <c r="Y2" s="472"/>
      <c r="Z2" s="472"/>
      <c r="AA2" s="472"/>
      <c r="AB2" s="472"/>
      <c r="AC2" s="472"/>
      <c r="AD2" s="42"/>
      <c r="AE2" s="43"/>
      <c r="AF2" s="43"/>
      <c r="AG2" s="43"/>
      <c r="AH2" s="43"/>
      <c r="AI2" s="44"/>
      <c r="AJ2" s="44"/>
      <c r="AK2" s="44"/>
      <c r="AL2" s="44"/>
      <c r="AM2" s="44"/>
      <c r="AN2" s="44"/>
      <c r="AO2" s="44"/>
      <c r="AP2" s="44"/>
      <c r="AQ2" s="44"/>
      <c r="AR2" s="39"/>
      <c r="AS2" s="39"/>
      <c r="AT2" s="45"/>
      <c r="AU2" s="45"/>
      <c r="AV2" s="45"/>
      <c r="AW2" s="45"/>
      <c r="AX2" s="40"/>
    </row>
    <row r="3" spans="1:346" ht="15" customHeight="1" x14ac:dyDescent="0.25">
      <c r="A3" s="46" t="s">
        <v>40</v>
      </c>
      <c r="AE3" s="43"/>
      <c r="AF3" s="43"/>
      <c r="AG3" s="43"/>
      <c r="AH3" s="43"/>
      <c r="AI3" s="45"/>
      <c r="AJ3" s="45"/>
      <c r="AK3" s="45"/>
      <c r="AL3" s="45"/>
      <c r="AM3" s="45"/>
      <c r="AN3" s="45"/>
      <c r="AO3" s="45"/>
      <c r="AP3" s="45"/>
      <c r="AQ3" s="45"/>
      <c r="AR3" s="39"/>
      <c r="AS3" s="39"/>
      <c r="AT3" s="45"/>
      <c r="AU3" s="45"/>
      <c r="AV3" s="45"/>
      <c r="AW3" s="45"/>
      <c r="AX3" s="40"/>
    </row>
    <row r="4" spans="1:346" ht="9.9499999999999993" customHeight="1" x14ac:dyDescent="0.25"/>
    <row r="5" spans="1:346" ht="15" customHeight="1" x14ac:dyDescent="0.25">
      <c r="A5" s="47"/>
      <c r="B5" s="467" t="s">
        <v>41</v>
      </c>
      <c r="C5" s="467"/>
      <c r="D5" s="467"/>
      <c r="E5" s="467"/>
      <c r="F5" s="467"/>
      <c r="G5" s="467"/>
      <c r="H5" s="467"/>
      <c r="I5" s="467"/>
      <c r="J5" s="467"/>
      <c r="K5" s="484" t="s">
        <v>42</v>
      </c>
      <c r="L5" s="485"/>
      <c r="M5" s="485"/>
      <c r="N5" s="485"/>
      <c r="O5" s="485"/>
      <c r="P5" s="485"/>
      <c r="Q5" s="485"/>
      <c r="R5" s="485"/>
      <c r="S5" s="486"/>
      <c r="T5" s="478" t="s">
        <v>43</v>
      </c>
      <c r="U5" s="479"/>
      <c r="V5" s="479"/>
      <c r="W5" s="479"/>
      <c r="X5" s="479"/>
      <c r="Y5" s="479"/>
      <c r="Z5" s="479"/>
      <c r="AA5" s="479"/>
      <c r="AB5" s="480"/>
      <c r="AC5" s="469" t="s">
        <v>44</v>
      </c>
      <c r="AD5" s="469"/>
      <c r="AE5" s="469"/>
      <c r="AF5" s="469"/>
      <c r="AG5" s="469"/>
      <c r="AH5" s="469"/>
      <c r="AI5" s="467" t="s">
        <v>45</v>
      </c>
      <c r="AJ5" s="467"/>
      <c r="AK5" s="467"/>
      <c r="AL5" s="467"/>
      <c r="AM5" s="467"/>
      <c r="AN5" s="467"/>
      <c r="AO5" s="467" t="s">
        <v>46</v>
      </c>
      <c r="AP5" s="467"/>
      <c r="AQ5" s="467"/>
      <c r="AZ5" s="75" t="s">
        <v>115</v>
      </c>
    </row>
    <row r="6" spans="1:346" ht="18.75" x14ac:dyDescent="0.3">
      <c r="A6" s="47"/>
      <c r="B6" s="467"/>
      <c r="C6" s="467"/>
      <c r="D6" s="467"/>
      <c r="E6" s="467"/>
      <c r="F6" s="467"/>
      <c r="G6" s="467"/>
      <c r="H6" s="467"/>
      <c r="I6" s="467"/>
      <c r="J6" s="467"/>
      <c r="K6" s="490"/>
      <c r="L6" s="491"/>
      <c r="M6" s="491"/>
      <c r="N6" s="491"/>
      <c r="O6" s="491"/>
      <c r="P6" s="491"/>
      <c r="Q6" s="491"/>
      <c r="R6" s="491"/>
      <c r="S6" s="492"/>
      <c r="T6" s="481"/>
      <c r="U6" s="482"/>
      <c r="V6" s="482"/>
      <c r="W6" s="482"/>
      <c r="X6" s="482"/>
      <c r="Y6" s="482"/>
      <c r="Z6" s="482"/>
      <c r="AA6" s="482"/>
      <c r="AB6" s="483"/>
      <c r="AC6" s="469"/>
      <c r="AD6" s="469"/>
      <c r="AE6" s="469"/>
      <c r="AF6" s="469"/>
      <c r="AG6" s="469"/>
      <c r="AH6" s="469"/>
      <c r="AI6" s="467"/>
      <c r="AJ6" s="467"/>
      <c r="AK6" s="467"/>
      <c r="AL6" s="467"/>
      <c r="AM6" s="467"/>
      <c r="AN6" s="467"/>
      <c r="AO6" s="467"/>
      <c r="AP6" s="467"/>
      <c r="AQ6" s="467"/>
      <c r="AR6" s="48"/>
      <c r="AV6" s="48"/>
      <c r="AW6" s="48"/>
      <c r="AZ6" s="74" t="s">
        <v>110</v>
      </c>
    </row>
    <row r="7" spans="1:346" ht="15" customHeight="1" x14ac:dyDescent="0.3">
      <c r="A7" s="468" t="s">
        <v>47</v>
      </c>
      <c r="B7" s="469" t="s">
        <v>221</v>
      </c>
      <c r="C7" s="469"/>
      <c r="D7" s="469"/>
      <c r="E7" s="469" t="s">
        <v>217</v>
      </c>
      <c r="F7" s="469"/>
      <c r="G7" s="469"/>
      <c r="H7" s="469" t="s">
        <v>228</v>
      </c>
      <c r="I7" s="469"/>
      <c r="J7" s="469"/>
      <c r="K7" s="469" t="s">
        <v>222</v>
      </c>
      <c r="L7" s="469"/>
      <c r="M7" s="469"/>
      <c r="N7" s="469" t="s">
        <v>217</v>
      </c>
      <c r="O7" s="469"/>
      <c r="P7" s="469"/>
      <c r="Q7" s="469" t="s">
        <v>228</v>
      </c>
      <c r="R7" s="469"/>
      <c r="S7" s="469"/>
      <c r="T7" s="469" t="s">
        <v>222</v>
      </c>
      <c r="U7" s="469"/>
      <c r="V7" s="469"/>
      <c r="W7" s="469" t="s">
        <v>218</v>
      </c>
      <c r="X7" s="469"/>
      <c r="Y7" s="469"/>
      <c r="Z7" s="484" t="s">
        <v>229</v>
      </c>
      <c r="AA7" s="485"/>
      <c r="AB7" s="486"/>
      <c r="AC7" s="469" t="s">
        <v>224</v>
      </c>
      <c r="AD7" s="469"/>
      <c r="AE7" s="469"/>
      <c r="AF7" s="469" t="s">
        <v>225</v>
      </c>
      <c r="AG7" s="469"/>
      <c r="AH7" s="469"/>
      <c r="AI7" s="469" t="s">
        <v>223</v>
      </c>
      <c r="AJ7" s="469"/>
      <c r="AK7" s="469"/>
      <c r="AL7" s="469" t="s">
        <v>219</v>
      </c>
      <c r="AM7" s="469"/>
      <c r="AN7" s="469"/>
      <c r="AO7" s="469" t="s">
        <v>220</v>
      </c>
      <c r="AP7" s="469"/>
      <c r="AQ7" s="469"/>
      <c r="AR7" s="49"/>
      <c r="AV7" s="49"/>
      <c r="AW7" s="49"/>
      <c r="AZ7" s="74" t="s">
        <v>111</v>
      </c>
    </row>
    <row r="8" spans="1:346" ht="15" customHeight="1" thickBot="1" x14ac:dyDescent="0.35">
      <c r="A8" s="468"/>
      <c r="B8" s="469"/>
      <c r="C8" s="469"/>
      <c r="D8" s="469"/>
      <c r="E8" s="469"/>
      <c r="F8" s="469"/>
      <c r="G8" s="469"/>
      <c r="H8" s="469"/>
      <c r="I8" s="469"/>
      <c r="J8" s="469"/>
      <c r="K8" s="469"/>
      <c r="L8" s="469"/>
      <c r="M8" s="469"/>
      <c r="N8" s="469"/>
      <c r="O8" s="469"/>
      <c r="P8" s="469"/>
      <c r="Q8" s="469"/>
      <c r="R8" s="469"/>
      <c r="S8" s="469"/>
      <c r="T8" s="469"/>
      <c r="U8" s="469"/>
      <c r="V8" s="469"/>
      <c r="W8" s="469"/>
      <c r="X8" s="469"/>
      <c r="Y8" s="469"/>
      <c r="Z8" s="487"/>
      <c r="AA8" s="488"/>
      <c r="AB8" s="489"/>
      <c r="AC8" s="469"/>
      <c r="AD8" s="469"/>
      <c r="AE8" s="469"/>
      <c r="AF8" s="469"/>
      <c r="AG8" s="469"/>
      <c r="AH8" s="469"/>
      <c r="AI8" s="469"/>
      <c r="AJ8" s="469"/>
      <c r="AK8" s="469"/>
      <c r="AL8" s="469"/>
      <c r="AM8" s="469"/>
      <c r="AN8" s="469"/>
      <c r="AO8" s="469"/>
      <c r="AP8" s="469"/>
      <c r="AQ8" s="469"/>
      <c r="AR8" s="49"/>
      <c r="AS8" s="49"/>
      <c r="AT8" s="49"/>
      <c r="AU8" s="49"/>
      <c r="AV8" s="49"/>
      <c r="AW8" s="49"/>
      <c r="AZ8" s="74" t="s">
        <v>112</v>
      </c>
    </row>
    <row r="9" spans="1:346" ht="15" customHeight="1" thickBot="1" x14ac:dyDescent="0.35">
      <c r="A9" s="468"/>
      <c r="B9" s="469"/>
      <c r="C9" s="469"/>
      <c r="D9" s="469"/>
      <c r="E9" s="469"/>
      <c r="F9" s="469"/>
      <c r="G9" s="469"/>
      <c r="H9" s="469"/>
      <c r="I9" s="469"/>
      <c r="J9" s="469"/>
      <c r="K9" s="469"/>
      <c r="L9" s="469"/>
      <c r="M9" s="469"/>
      <c r="N9" s="469"/>
      <c r="O9" s="469"/>
      <c r="P9" s="469"/>
      <c r="Q9" s="469"/>
      <c r="R9" s="469"/>
      <c r="S9" s="469"/>
      <c r="T9" s="469"/>
      <c r="U9" s="469"/>
      <c r="V9" s="469"/>
      <c r="W9" s="469"/>
      <c r="X9" s="469"/>
      <c r="Y9" s="469"/>
      <c r="Z9" s="487"/>
      <c r="AA9" s="488"/>
      <c r="AB9" s="489"/>
      <c r="AC9" s="469"/>
      <c r="AD9" s="469"/>
      <c r="AE9" s="469"/>
      <c r="AF9" s="469"/>
      <c r="AG9" s="469"/>
      <c r="AH9" s="469"/>
      <c r="AI9" s="469"/>
      <c r="AJ9" s="469"/>
      <c r="AK9" s="469"/>
      <c r="AL9" s="469"/>
      <c r="AM9" s="469"/>
      <c r="AN9" s="469"/>
      <c r="AO9" s="469"/>
      <c r="AP9" s="469"/>
      <c r="AQ9" s="469"/>
      <c r="AR9" s="49"/>
      <c r="AS9" s="49"/>
      <c r="AT9" s="291">
        <v>2000</v>
      </c>
      <c r="AU9" s="198" t="s">
        <v>201</v>
      </c>
      <c r="AV9" s="48"/>
      <c r="AW9" s="49"/>
      <c r="AZ9" s="74" t="s">
        <v>113</v>
      </c>
    </row>
    <row r="10" spans="1:346" ht="18.75" x14ac:dyDescent="0.3">
      <c r="A10" s="468"/>
      <c r="B10" s="469"/>
      <c r="C10" s="469"/>
      <c r="D10" s="469"/>
      <c r="E10" s="469"/>
      <c r="F10" s="469"/>
      <c r="G10" s="469"/>
      <c r="H10" s="469"/>
      <c r="I10" s="469"/>
      <c r="J10" s="469"/>
      <c r="K10" s="469"/>
      <c r="L10" s="469"/>
      <c r="M10" s="469"/>
      <c r="N10" s="469"/>
      <c r="O10" s="469"/>
      <c r="P10" s="469"/>
      <c r="Q10" s="469"/>
      <c r="R10" s="469"/>
      <c r="S10" s="469"/>
      <c r="T10" s="469"/>
      <c r="U10" s="469"/>
      <c r="V10" s="469"/>
      <c r="W10" s="469"/>
      <c r="X10" s="469"/>
      <c r="Y10" s="469"/>
      <c r="Z10" s="490"/>
      <c r="AA10" s="491"/>
      <c r="AB10" s="492"/>
      <c r="AC10" s="469"/>
      <c r="AD10" s="469"/>
      <c r="AE10" s="469"/>
      <c r="AF10" s="470"/>
      <c r="AG10" s="470"/>
      <c r="AH10" s="470"/>
      <c r="AI10" s="470"/>
      <c r="AJ10" s="470"/>
      <c r="AK10" s="470"/>
      <c r="AL10" s="470"/>
      <c r="AM10" s="470"/>
      <c r="AN10" s="470"/>
      <c r="AO10" s="470"/>
      <c r="AP10" s="470"/>
      <c r="AQ10" s="470"/>
      <c r="AR10" s="49"/>
      <c r="AS10" s="49"/>
      <c r="AT10" s="201">
        <v>1.4285714285714286</v>
      </c>
      <c r="AU10" s="200" t="s">
        <v>202</v>
      </c>
      <c r="AV10" s="49"/>
      <c r="AW10" s="49"/>
      <c r="AZ10" s="74" t="s">
        <v>114</v>
      </c>
      <c r="MH10" s="41">
        <v>0</v>
      </c>
    </row>
    <row r="11" spans="1:346" x14ac:dyDescent="0.25">
      <c r="A11" s="468"/>
      <c r="B11" s="50" t="s">
        <v>48</v>
      </c>
      <c r="C11" s="50" t="s">
        <v>49</v>
      </c>
      <c r="D11" s="50" t="s">
        <v>50</v>
      </c>
      <c r="E11" s="50" t="s">
        <v>48</v>
      </c>
      <c r="F11" s="50" t="s">
        <v>49</v>
      </c>
      <c r="G11" s="50" t="s">
        <v>50</v>
      </c>
      <c r="H11" s="50" t="s">
        <v>48</v>
      </c>
      <c r="I11" s="50" t="s">
        <v>49</v>
      </c>
      <c r="J11" s="50" t="s">
        <v>50</v>
      </c>
      <c r="K11" s="50" t="s">
        <v>48</v>
      </c>
      <c r="L11" s="50" t="s">
        <v>49</v>
      </c>
      <c r="M11" s="50" t="s">
        <v>50</v>
      </c>
      <c r="N11" s="50" t="s">
        <v>48</v>
      </c>
      <c r="O11" s="50" t="s">
        <v>49</v>
      </c>
      <c r="P11" s="50" t="s">
        <v>50</v>
      </c>
      <c r="Q11" s="50" t="s">
        <v>48</v>
      </c>
      <c r="R11" s="50" t="s">
        <v>49</v>
      </c>
      <c r="S11" s="50" t="s">
        <v>50</v>
      </c>
      <c r="T11" s="50" t="s">
        <v>48</v>
      </c>
      <c r="U11" s="50" t="s">
        <v>49</v>
      </c>
      <c r="V11" s="50" t="s">
        <v>50</v>
      </c>
      <c r="W11" s="50" t="s">
        <v>48</v>
      </c>
      <c r="X11" s="50" t="s">
        <v>49</v>
      </c>
      <c r="Y11" s="50" t="s">
        <v>50</v>
      </c>
      <c r="Z11" s="50" t="s">
        <v>48</v>
      </c>
      <c r="AA11" s="50" t="s">
        <v>49</v>
      </c>
      <c r="AB11" s="50" t="s">
        <v>50</v>
      </c>
      <c r="AC11" s="50" t="s">
        <v>48</v>
      </c>
      <c r="AD11" s="50" t="s">
        <v>49</v>
      </c>
      <c r="AE11" s="50" t="s">
        <v>50</v>
      </c>
      <c r="AF11" s="50" t="s">
        <v>48</v>
      </c>
      <c r="AG11" s="50" t="s">
        <v>49</v>
      </c>
      <c r="AH11" s="91" t="s">
        <v>50</v>
      </c>
      <c r="AI11" s="203" t="s">
        <v>48</v>
      </c>
      <c r="AJ11" s="50" t="s">
        <v>49</v>
      </c>
      <c r="AK11" s="204" t="s">
        <v>50</v>
      </c>
      <c r="AL11" s="92" t="s">
        <v>48</v>
      </c>
      <c r="AM11" s="50" t="s">
        <v>49</v>
      </c>
      <c r="AN11" s="91" t="s">
        <v>50</v>
      </c>
      <c r="AO11" s="203" t="s">
        <v>48</v>
      </c>
      <c r="AP11" s="50" t="s">
        <v>49</v>
      </c>
      <c r="AQ11" s="50" t="s">
        <v>50</v>
      </c>
      <c r="AR11" s="51"/>
      <c r="AS11" s="51"/>
      <c r="AT11" s="51"/>
      <c r="AU11" s="51"/>
      <c r="AV11" s="51"/>
      <c r="AW11" s="51"/>
    </row>
    <row r="12" spans="1:346" x14ac:dyDescent="0.25">
      <c r="A12" s="76">
        <v>50</v>
      </c>
      <c r="B12" s="58"/>
      <c r="C12" s="299"/>
      <c r="D12" s="59"/>
      <c r="E12" s="57"/>
      <c r="F12" s="299"/>
      <c r="G12" s="53"/>
      <c r="H12" s="58"/>
      <c r="I12" s="299"/>
      <c r="J12" s="53"/>
      <c r="K12" s="58"/>
      <c r="L12" s="299"/>
      <c r="M12" s="59"/>
      <c r="N12" s="58"/>
      <c r="O12" s="299"/>
      <c r="P12" s="59"/>
      <c r="Q12" s="58"/>
      <c r="R12" s="299"/>
      <c r="S12" s="59"/>
      <c r="T12" s="57"/>
      <c r="U12" s="299"/>
      <c r="V12" s="59"/>
      <c r="W12" s="57"/>
      <c r="X12" s="299"/>
      <c r="Y12" s="53"/>
      <c r="Z12" s="58"/>
      <c r="AA12" s="299"/>
      <c r="AB12" s="59"/>
      <c r="AC12" s="57"/>
      <c r="AD12" s="299"/>
      <c r="AE12" s="59"/>
      <c r="AF12" s="57"/>
      <c r="AG12" s="299"/>
      <c r="AH12" s="53"/>
      <c r="AI12" s="58"/>
      <c r="AJ12" s="299"/>
      <c r="AK12" s="59"/>
      <c r="AL12" s="57"/>
      <c r="AM12" s="299"/>
      <c r="AN12" s="53"/>
      <c r="AO12" s="58"/>
      <c r="AP12" s="299"/>
      <c r="AQ12" s="59"/>
      <c r="AR12" s="51"/>
      <c r="AS12" s="51"/>
      <c r="AT12" s="51"/>
      <c r="AU12" s="51"/>
      <c r="AV12" s="51"/>
      <c r="AW12" s="51"/>
    </row>
    <row r="13" spans="1:346" x14ac:dyDescent="0.25">
      <c r="A13" s="76">
        <v>51</v>
      </c>
      <c r="B13" s="58"/>
      <c r="C13" s="76"/>
      <c r="D13" s="59"/>
      <c r="E13" s="57"/>
      <c r="F13" s="76"/>
      <c r="G13" s="53"/>
      <c r="H13" s="58"/>
      <c r="I13" s="76"/>
      <c r="J13" s="53"/>
      <c r="K13" s="58"/>
      <c r="L13" s="205"/>
      <c r="M13" s="59"/>
      <c r="N13" s="58"/>
      <c r="O13" s="205"/>
      <c r="P13" s="59"/>
      <c r="Q13" s="58"/>
      <c r="R13" s="205"/>
      <c r="S13" s="59"/>
      <c r="T13" s="57"/>
      <c r="U13" s="76"/>
      <c r="V13" s="59"/>
      <c r="W13" s="57"/>
      <c r="X13" s="76"/>
      <c r="Y13" s="53"/>
      <c r="Z13" s="58"/>
      <c r="AA13" s="205"/>
      <c r="AB13" s="59"/>
      <c r="AC13" s="57"/>
      <c r="AD13" s="76"/>
      <c r="AE13" s="59"/>
      <c r="AF13" s="58"/>
      <c r="AG13" s="202"/>
      <c r="AH13" s="53"/>
      <c r="AI13" s="58"/>
      <c r="AJ13" s="202"/>
      <c r="AK13" s="59"/>
      <c r="AL13" s="57"/>
      <c r="AM13" s="202"/>
      <c r="AN13" s="53"/>
      <c r="AO13" s="58"/>
      <c r="AP13" s="202"/>
      <c r="AQ13" s="59"/>
      <c r="AR13" s="51"/>
      <c r="AS13" s="51"/>
      <c r="AT13" s="51"/>
      <c r="AU13" s="51"/>
      <c r="AV13" s="199"/>
      <c r="AW13" s="51"/>
    </row>
    <row r="14" spans="1:346" ht="15.75" thickBot="1" x14ac:dyDescent="0.3">
      <c r="A14" s="76">
        <v>52</v>
      </c>
      <c r="B14" s="61"/>
      <c r="C14" s="62"/>
      <c r="D14" s="63"/>
      <c r="E14" s="95"/>
      <c r="F14" s="62"/>
      <c r="G14" s="96"/>
      <c r="H14" s="61"/>
      <c r="I14" s="62"/>
      <c r="J14" s="96"/>
      <c r="K14" s="61"/>
      <c r="L14" s="62"/>
      <c r="M14" s="63"/>
      <c r="N14" s="209"/>
      <c r="O14" s="208"/>
      <c r="P14" s="210"/>
      <c r="Q14" s="209"/>
      <c r="R14" s="208"/>
      <c r="S14" s="210"/>
      <c r="T14" s="95"/>
      <c r="U14" s="62"/>
      <c r="V14" s="63"/>
      <c r="W14" s="95"/>
      <c r="X14" s="62"/>
      <c r="Y14" s="96"/>
      <c r="Z14" s="61"/>
      <c r="AA14" s="62"/>
      <c r="AB14" s="63"/>
      <c r="AC14" s="95"/>
      <c r="AD14" s="62"/>
      <c r="AE14" s="63"/>
      <c r="AF14" s="61"/>
      <c r="AG14" s="62"/>
      <c r="AH14" s="96"/>
      <c r="AI14" s="61"/>
      <c r="AJ14" s="62"/>
      <c r="AK14" s="63"/>
      <c r="AL14" s="95"/>
      <c r="AM14" s="62"/>
      <c r="AN14" s="96"/>
      <c r="AO14" s="61"/>
      <c r="AP14" s="62"/>
      <c r="AQ14" s="63"/>
      <c r="AR14" s="51"/>
      <c r="AS14" s="51"/>
      <c r="AT14" s="51"/>
      <c r="AU14" s="51"/>
      <c r="AV14" s="51"/>
      <c r="AW14" s="51"/>
    </row>
    <row r="15" spans="1:346" ht="21.6" customHeight="1" outlineLevel="1" x14ac:dyDescent="0.25">
      <c r="A15" s="52">
        <v>1</v>
      </c>
      <c r="B15" s="54"/>
      <c r="C15" s="55"/>
      <c r="D15" s="56"/>
      <c r="E15" s="93"/>
      <c r="F15" s="55"/>
      <c r="G15" s="94"/>
      <c r="H15" s="54"/>
      <c r="I15" s="55"/>
      <c r="J15" s="94"/>
      <c r="K15" s="54"/>
      <c r="L15" s="55"/>
      <c r="M15" s="56"/>
      <c r="N15" s="54"/>
      <c r="O15" s="55"/>
      <c r="P15" s="56"/>
      <c r="Q15" s="54"/>
      <c r="R15" s="55"/>
      <c r="S15" s="56"/>
      <c r="T15" s="93"/>
      <c r="U15" s="55"/>
      <c r="V15" s="56"/>
      <c r="W15" s="93"/>
      <c r="X15" s="55"/>
      <c r="Y15" s="94"/>
      <c r="Z15" s="54"/>
      <c r="AA15" s="55"/>
      <c r="AB15" s="56"/>
      <c r="AC15" s="93"/>
      <c r="AD15" s="55"/>
      <c r="AE15" s="56"/>
      <c r="AF15" s="93"/>
      <c r="AG15" s="55"/>
      <c r="AH15" s="56"/>
      <c r="AI15" s="54"/>
      <c r="AJ15" s="55"/>
      <c r="AK15" s="56"/>
      <c r="AL15" s="93"/>
      <c r="AM15" s="55"/>
      <c r="AN15" s="56"/>
      <c r="AO15" s="54"/>
      <c r="AP15" s="55"/>
      <c r="AQ15" s="56"/>
    </row>
    <row r="16" spans="1:346" ht="21.6" customHeight="1" outlineLevel="1" x14ac:dyDescent="0.25">
      <c r="A16" s="52">
        <v>2</v>
      </c>
      <c r="B16" s="58"/>
      <c r="C16" s="205"/>
      <c r="D16" s="59"/>
      <c r="E16" s="57"/>
      <c r="F16" s="205"/>
      <c r="G16" s="53"/>
      <c r="H16" s="58"/>
      <c r="I16" s="205"/>
      <c r="J16" s="53"/>
      <c r="K16" s="58"/>
      <c r="L16" s="205"/>
      <c r="M16" s="59"/>
      <c r="N16" s="58"/>
      <c r="O16" s="205"/>
      <c r="P16" s="59"/>
      <c r="Q16" s="58"/>
      <c r="R16" s="205"/>
      <c r="S16" s="59"/>
      <c r="T16" s="57"/>
      <c r="U16" s="205"/>
      <c r="V16" s="59"/>
      <c r="W16" s="57"/>
      <c r="X16" s="205"/>
      <c r="Y16" s="53"/>
      <c r="Z16" s="58"/>
      <c r="AA16" s="205"/>
      <c r="AB16" s="59"/>
      <c r="AC16" s="57"/>
      <c r="AD16" s="205"/>
      <c r="AE16" s="59"/>
      <c r="AF16" s="57"/>
      <c r="AG16" s="205"/>
      <c r="AH16" s="53"/>
      <c r="AI16" s="58"/>
      <c r="AJ16" s="205"/>
      <c r="AK16" s="59"/>
      <c r="AL16" s="57"/>
      <c r="AM16" s="205"/>
      <c r="AN16" s="53"/>
      <c r="AO16" s="58"/>
      <c r="AP16" s="205"/>
      <c r="AQ16" s="59"/>
    </row>
    <row r="17" spans="1:43" ht="21.6" customHeight="1" outlineLevel="1" x14ac:dyDescent="0.25">
      <c r="A17" s="52">
        <v>3</v>
      </c>
      <c r="B17" s="58"/>
      <c r="C17" s="205"/>
      <c r="D17" s="59"/>
      <c r="E17" s="207"/>
      <c r="F17" s="57"/>
      <c r="G17" s="53"/>
      <c r="H17" s="58"/>
      <c r="I17" s="205"/>
      <c r="J17" s="53"/>
      <c r="K17" s="58"/>
      <c r="L17" s="205"/>
      <c r="M17" s="59"/>
      <c r="N17" s="58"/>
      <c r="O17" s="205"/>
      <c r="P17" s="59"/>
      <c r="Q17" s="58"/>
      <c r="R17" s="205"/>
      <c r="S17" s="59"/>
      <c r="T17" s="57"/>
      <c r="U17" s="205"/>
      <c r="V17" s="59"/>
      <c r="W17" s="57"/>
      <c r="X17" s="205"/>
      <c r="Y17" s="53"/>
      <c r="Z17" s="58"/>
      <c r="AA17" s="205"/>
      <c r="AB17" s="59"/>
      <c r="AC17" s="57"/>
      <c r="AD17" s="205"/>
      <c r="AE17" s="59"/>
      <c r="AF17" s="57"/>
      <c r="AG17" s="205"/>
      <c r="AH17" s="53"/>
      <c r="AI17" s="58"/>
      <c r="AJ17" s="205"/>
      <c r="AK17" s="59"/>
      <c r="AL17" s="57"/>
      <c r="AM17" s="205"/>
      <c r="AN17" s="53"/>
      <c r="AO17" s="58"/>
      <c r="AP17" s="205"/>
      <c r="AQ17" s="59"/>
    </row>
    <row r="18" spans="1:43" ht="21.6" customHeight="1" outlineLevel="1" x14ac:dyDescent="0.25">
      <c r="A18" s="52">
        <v>4</v>
      </c>
      <c r="B18" s="58"/>
      <c r="C18" s="205"/>
      <c r="D18" s="59"/>
      <c r="E18" s="57"/>
      <c r="F18" s="205"/>
      <c r="G18" s="53"/>
      <c r="H18" s="58"/>
      <c r="I18" s="205"/>
      <c r="J18" s="53"/>
      <c r="K18" s="58"/>
      <c r="L18" s="205"/>
      <c r="M18" s="59"/>
      <c r="N18" s="58"/>
      <c r="O18" s="205"/>
      <c r="P18" s="59"/>
      <c r="Q18" s="58"/>
      <c r="R18" s="205"/>
      <c r="S18" s="59"/>
      <c r="T18" s="57"/>
      <c r="U18" s="205"/>
      <c r="V18" s="59"/>
      <c r="W18" s="57"/>
      <c r="X18" s="205"/>
      <c r="Y18" s="53"/>
      <c r="Z18" s="58"/>
      <c r="AA18" s="205"/>
      <c r="AB18" s="59"/>
      <c r="AC18" s="57"/>
      <c r="AD18" s="205"/>
      <c r="AE18" s="59"/>
      <c r="AF18" s="57"/>
      <c r="AG18" s="205"/>
      <c r="AH18" s="53"/>
      <c r="AI18" s="58"/>
      <c r="AJ18" s="205"/>
      <c r="AK18" s="59"/>
      <c r="AL18" s="57"/>
      <c r="AM18" s="205"/>
      <c r="AN18" s="53"/>
      <c r="AO18" s="58"/>
      <c r="AP18" s="205"/>
      <c r="AQ18" s="59"/>
    </row>
    <row r="19" spans="1:43" ht="21.6" customHeight="1" outlineLevel="1" x14ac:dyDescent="0.25">
      <c r="A19" s="52">
        <v>5</v>
      </c>
      <c r="B19" s="58"/>
      <c r="C19" s="205"/>
      <c r="D19" s="59"/>
      <c r="E19" s="57"/>
      <c r="F19" s="205"/>
      <c r="G19" s="53"/>
      <c r="H19" s="58"/>
      <c r="I19" s="205"/>
      <c r="J19" s="53"/>
      <c r="K19" s="58"/>
      <c r="L19" s="205"/>
      <c r="M19" s="59"/>
      <c r="N19" s="58"/>
      <c r="O19" s="205"/>
      <c r="P19" s="59"/>
      <c r="Q19" s="58"/>
      <c r="R19" s="205"/>
      <c r="S19" s="59"/>
      <c r="T19" s="57"/>
      <c r="U19" s="205"/>
      <c r="V19" s="59"/>
      <c r="W19" s="57"/>
      <c r="X19" s="205"/>
      <c r="Y19" s="53"/>
      <c r="Z19" s="58"/>
      <c r="AA19" s="205"/>
      <c r="AB19" s="59"/>
      <c r="AC19" s="57"/>
      <c r="AD19" s="205"/>
      <c r="AE19" s="59"/>
      <c r="AF19" s="57"/>
      <c r="AG19" s="205"/>
      <c r="AH19" s="53"/>
      <c r="AI19" s="58"/>
      <c r="AJ19" s="205"/>
      <c r="AK19" s="59"/>
      <c r="AL19" s="57"/>
      <c r="AM19" s="205"/>
      <c r="AN19" s="53"/>
      <c r="AO19" s="58"/>
      <c r="AP19" s="205"/>
      <c r="AQ19" s="59"/>
    </row>
    <row r="20" spans="1:43" ht="21.6" customHeight="1" outlineLevel="1" x14ac:dyDescent="0.25">
      <c r="A20" s="52">
        <v>6</v>
      </c>
      <c r="B20" s="58"/>
      <c r="C20" s="205"/>
      <c r="D20" s="59"/>
      <c r="E20" s="57"/>
      <c r="F20" s="205"/>
      <c r="G20" s="53"/>
      <c r="H20" s="58"/>
      <c r="I20" s="205"/>
      <c r="J20" s="53"/>
      <c r="K20" s="58"/>
      <c r="L20" s="205"/>
      <c r="M20" s="59"/>
      <c r="N20" s="58"/>
      <c r="O20" s="205"/>
      <c r="P20" s="59"/>
      <c r="Q20" s="58"/>
      <c r="R20" s="205"/>
      <c r="S20" s="59"/>
      <c r="T20" s="57"/>
      <c r="U20" s="205"/>
      <c r="V20" s="59"/>
      <c r="W20" s="57"/>
      <c r="X20" s="205"/>
      <c r="Y20" s="53"/>
      <c r="Z20" s="58"/>
      <c r="AA20" s="205"/>
      <c r="AB20" s="59"/>
      <c r="AC20" s="57"/>
      <c r="AD20" s="205"/>
      <c r="AE20" s="59"/>
      <c r="AF20" s="57"/>
      <c r="AG20" s="205"/>
      <c r="AH20" s="53"/>
      <c r="AI20" s="58"/>
      <c r="AJ20" s="205"/>
      <c r="AK20" s="59"/>
      <c r="AL20" s="57"/>
      <c r="AM20" s="205"/>
      <c r="AN20" s="53"/>
      <c r="AO20" s="58"/>
      <c r="AP20" s="205"/>
      <c r="AQ20" s="59"/>
    </row>
    <row r="21" spans="1:43" ht="21.6" customHeight="1" outlineLevel="1" x14ac:dyDescent="0.25">
      <c r="A21" s="52">
        <v>7</v>
      </c>
      <c r="B21" s="58"/>
      <c r="C21" s="205"/>
      <c r="D21" s="59"/>
      <c r="E21" s="57"/>
      <c r="F21" s="205"/>
      <c r="G21" s="53"/>
      <c r="H21" s="58"/>
      <c r="I21" s="205"/>
      <c r="J21" s="53"/>
      <c r="K21" s="58"/>
      <c r="L21" s="205"/>
      <c r="M21" s="59"/>
      <c r="N21" s="58"/>
      <c r="O21" s="205"/>
      <c r="P21" s="59"/>
      <c r="Q21" s="58"/>
      <c r="R21" s="205"/>
      <c r="S21" s="59"/>
      <c r="T21" s="57"/>
      <c r="U21" s="205"/>
      <c r="V21" s="59"/>
      <c r="W21" s="57"/>
      <c r="X21" s="205"/>
      <c r="Y21" s="53"/>
      <c r="Z21" s="58"/>
      <c r="AA21" s="205"/>
      <c r="AB21" s="59"/>
      <c r="AC21" s="57"/>
      <c r="AD21" s="205"/>
      <c r="AE21" s="59"/>
      <c r="AF21" s="57"/>
      <c r="AG21" s="205"/>
      <c r="AH21" s="53"/>
      <c r="AI21" s="58"/>
      <c r="AJ21" s="205"/>
      <c r="AK21" s="59"/>
      <c r="AL21" s="57"/>
      <c r="AM21" s="205"/>
      <c r="AN21" s="53"/>
      <c r="AO21" s="58"/>
      <c r="AP21" s="205"/>
      <c r="AQ21" s="59"/>
    </row>
    <row r="22" spans="1:43" ht="21.6" customHeight="1" outlineLevel="1" x14ac:dyDescent="0.25">
      <c r="A22" s="52">
        <v>8</v>
      </c>
      <c r="B22" s="58"/>
      <c r="C22" s="205"/>
      <c r="D22" s="59"/>
      <c r="E22" s="57"/>
      <c r="F22" s="205"/>
      <c r="G22" s="53"/>
      <c r="H22" s="58"/>
      <c r="I22" s="205"/>
      <c r="J22" s="53"/>
      <c r="K22" s="58"/>
      <c r="L22" s="205"/>
      <c r="M22" s="59"/>
      <c r="N22" s="58"/>
      <c r="O22" s="205"/>
      <c r="P22" s="59"/>
      <c r="Q22" s="58"/>
      <c r="R22" s="205"/>
      <c r="S22" s="59"/>
      <c r="T22" s="57"/>
      <c r="U22" s="205"/>
      <c r="V22" s="59"/>
      <c r="W22" s="57"/>
      <c r="X22" s="205"/>
      <c r="Y22" s="53"/>
      <c r="Z22" s="58"/>
      <c r="AA22" s="205"/>
      <c r="AB22" s="59"/>
      <c r="AC22" s="57"/>
      <c r="AD22" s="205"/>
      <c r="AE22" s="59"/>
      <c r="AF22" s="57"/>
      <c r="AG22" s="205"/>
      <c r="AH22" s="53"/>
      <c r="AI22" s="58"/>
      <c r="AJ22" s="205"/>
      <c r="AK22" s="59"/>
      <c r="AL22" s="57"/>
      <c r="AM22" s="205"/>
      <c r="AN22" s="53"/>
      <c r="AO22" s="58"/>
      <c r="AP22" s="205"/>
      <c r="AQ22" s="59"/>
    </row>
    <row r="23" spans="1:43" ht="21.6" customHeight="1" outlineLevel="1" x14ac:dyDescent="0.25">
      <c r="A23" s="52">
        <v>9</v>
      </c>
      <c r="B23" s="58"/>
      <c r="C23" s="205"/>
      <c r="D23" s="59"/>
      <c r="E23" s="57"/>
      <c r="F23" s="205"/>
      <c r="G23" s="53"/>
      <c r="H23" s="58"/>
      <c r="I23" s="205"/>
      <c r="J23" s="53"/>
      <c r="K23" s="58"/>
      <c r="L23" s="205"/>
      <c r="M23" s="59"/>
      <c r="N23" s="58"/>
      <c r="O23" s="205"/>
      <c r="P23" s="59"/>
      <c r="Q23" s="58"/>
      <c r="R23" s="205"/>
      <c r="S23" s="59"/>
      <c r="T23" s="57"/>
      <c r="U23" s="205"/>
      <c r="V23" s="59"/>
      <c r="W23" s="57"/>
      <c r="X23" s="205"/>
      <c r="Y23" s="53"/>
      <c r="Z23" s="58"/>
      <c r="AA23" s="205"/>
      <c r="AB23" s="59"/>
      <c r="AC23" s="57"/>
      <c r="AD23" s="205"/>
      <c r="AE23" s="59"/>
      <c r="AF23" s="57"/>
      <c r="AG23" s="205"/>
      <c r="AH23" s="53"/>
      <c r="AI23" s="58"/>
      <c r="AJ23" s="205"/>
      <c r="AK23" s="59"/>
      <c r="AL23" s="57"/>
      <c r="AM23" s="205"/>
      <c r="AN23" s="53"/>
      <c r="AO23" s="58"/>
      <c r="AP23" s="205"/>
      <c r="AQ23" s="59"/>
    </row>
    <row r="24" spans="1:43" ht="21.6" customHeight="1" outlineLevel="1" x14ac:dyDescent="0.25">
      <c r="A24" s="52">
        <v>10</v>
      </c>
      <c r="B24" s="58"/>
      <c r="C24" s="205"/>
      <c r="D24" s="59"/>
      <c r="E24" s="57"/>
      <c r="F24" s="205"/>
      <c r="G24" s="53"/>
      <c r="H24" s="58"/>
      <c r="I24" s="211"/>
      <c r="J24" s="53"/>
      <c r="K24" s="58"/>
      <c r="L24" s="211"/>
      <c r="M24" s="59"/>
      <c r="N24" s="58"/>
      <c r="O24" s="211"/>
      <c r="P24" s="59"/>
      <c r="Q24" s="58"/>
      <c r="R24" s="211"/>
      <c r="S24" s="59"/>
      <c r="T24" s="57"/>
      <c r="U24" s="205"/>
      <c r="V24" s="59"/>
      <c r="W24" s="57"/>
      <c r="X24" s="205"/>
      <c r="Y24" s="53"/>
      <c r="Z24" s="58"/>
      <c r="AA24" s="205"/>
      <c r="AB24" s="59"/>
      <c r="AC24" s="57"/>
      <c r="AD24" s="205"/>
      <c r="AE24" s="59"/>
      <c r="AF24" s="57"/>
      <c r="AG24" s="205"/>
      <c r="AH24" s="53"/>
      <c r="AI24" s="58"/>
      <c r="AJ24" s="205"/>
      <c r="AK24" s="59"/>
      <c r="AL24" s="57"/>
      <c r="AM24" s="205"/>
      <c r="AN24" s="53"/>
      <c r="AO24" s="58"/>
      <c r="AP24" s="205"/>
      <c r="AQ24" s="59"/>
    </row>
    <row r="25" spans="1:43" ht="21.6" customHeight="1" outlineLevel="1" x14ac:dyDescent="0.25">
      <c r="A25" s="52">
        <v>11</v>
      </c>
      <c r="B25" s="58"/>
      <c r="C25" s="205"/>
      <c r="D25" s="59"/>
      <c r="E25" s="57"/>
      <c r="F25" s="205"/>
      <c r="G25" s="53"/>
      <c r="H25" s="58"/>
      <c r="I25" s="205"/>
      <c r="J25" s="53"/>
      <c r="K25" s="58"/>
      <c r="L25" s="205"/>
      <c r="M25" s="59"/>
      <c r="N25" s="58"/>
      <c r="O25" s="206"/>
      <c r="P25" s="59"/>
      <c r="Q25" s="58"/>
      <c r="R25" s="205"/>
      <c r="S25" s="59"/>
      <c r="T25" s="57"/>
      <c r="U25" s="205"/>
      <c r="V25" s="59"/>
      <c r="W25" s="57"/>
      <c r="X25" s="205"/>
      <c r="Y25" s="53"/>
      <c r="Z25" s="58"/>
      <c r="AA25" s="205"/>
      <c r="AB25" s="59"/>
      <c r="AC25" s="57"/>
      <c r="AD25" s="205"/>
      <c r="AE25" s="59"/>
      <c r="AF25" s="57"/>
      <c r="AG25" s="205"/>
      <c r="AH25" s="53"/>
      <c r="AI25" s="58"/>
      <c r="AJ25" s="205"/>
      <c r="AK25" s="59"/>
      <c r="AL25" s="57"/>
      <c r="AM25" s="205"/>
      <c r="AN25" s="53"/>
      <c r="AO25" s="58"/>
      <c r="AP25" s="205"/>
      <c r="AQ25" s="59"/>
    </row>
    <row r="26" spans="1:43" ht="21.6" customHeight="1" outlineLevel="1" x14ac:dyDescent="0.25">
      <c r="A26" s="52">
        <v>12</v>
      </c>
      <c r="B26" s="58"/>
      <c r="C26" s="205"/>
      <c r="D26" s="59"/>
      <c r="E26" s="57"/>
      <c r="F26" s="205"/>
      <c r="G26" s="53"/>
      <c r="H26" s="58"/>
      <c r="I26" s="211"/>
      <c r="J26" s="53"/>
      <c r="K26" s="58"/>
      <c r="L26" s="205"/>
      <c r="M26" s="59"/>
      <c r="N26" s="58"/>
      <c r="O26" s="205"/>
      <c r="P26" s="59"/>
      <c r="Q26" s="58"/>
      <c r="R26" s="205"/>
      <c r="S26" s="59"/>
      <c r="T26" s="57"/>
      <c r="U26" s="205"/>
      <c r="V26" s="59"/>
      <c r="W26" s="57"/>
      <c r="X26" s="205"/>
      <c r="Y26" s="53"/>
      <c r="Z26" s="58"/>
      <c r="AA26" s="205"/>
      <c r="AB26" s="59"/>
      <c r="AC26" s="57"/>
      <c r="AD26" s="205"/>
      <c r="AE26" s="59"/>
      <c r="AF26" s="57"/>
      <c r="AG26" s="205"/>
      <c r="AH26" s="53"/>
      <c r="AI26" s="58"/>
      <c r="AJ26" s="205"/>
      <c r="AK26" s="59"/>
      <c r="AL26" s="57"/>
      <c r="AM26" s="205"/>
      <c r="AN26" s="53"/>
      <c r="AO26" s="58"/>
      <c r="AP26" s="205"/>
      <c r="AQ26" s="59"/>
    </row>
    <row r="27" spans="1:43" ht="21.6" customHeight="1" outlineLevel="1" x14ac:dyDescent="0.25">
      <c r="A27" s="52">
        <v>13</v>
      </c>
      <c r="B27" s="58"/>
      <c r="C27" s="205"/>
      <c r="D27" s="59"/>
      <c r="E27" s="57"/>
      <c r="F27" s="205"/>
      <c r="G27" s="53"/>
      <c r="H27" s="58"/>
      <c r="I27" s="205"/>
      <c r="J27" s="53"/>
      <c r="K27" s="58"/>
      <c r="L27" s="205"/>
      <c r="M27" s="59"/>
      <c r="N27" s="58"/>
      <c r="O27" s="205"/>
      <c r="P27" s="59"/>
      <c r="Q27" s="58"/>
      <c r="R27" s="205"/>
      <c r="S27" s="59"/>
      <c r="T27" s="57"/>
      <c r="U27" s="205"/>
      <c r="V27" s="59"/>
      <c r="W27" s="57"/>
      <c r="X27" s="205"/>
      <c r="Y27" s="53"/>
      <c r="Z27" s="58"/>
      <c r="AA27" s="205"/>
      <c r="AB27" s="59"/>
      <c r="AC27" s="57"/>
      <c r="AD27" s="205"/>
      <c r="AE27" s="59"/>
      <c r="AF27" s="57"/>
      <c r="AG27" s="205"/>
      <c r="AH27" s="53"/>
      <c r="AI27" s="58"/>
      <c r="AJ27" s="205"/>
      <c r="AK27" s="59"/>
      <c r="AL27" s="57"/>
      <c r="AM27" s="205"/>
      <c r="AN27" s="53"/>
      <c r="AO27" s="58"/>
      <c r="AP27" s="205"/>
      <c r="AQ27" s="59"/>
    </row>
    <row r="28" spans="1:43" ht="21.6" customHeight="1" outlineLevel="1" x14ac:dyDescent="0.25">
      <c r="A28" s="52">
        <v>14</v>
      </c>
      <c r="B28" s="58"/>
      <c r="C28" s="205"/>
      <c r="D28" s="59"/>
      <c r="E28" s="57"/>
      <c r="F28" s="205"/>
      <c r="G28" s="53"/>
      <c r="H28" s="58"/>
      <c r="I28" s="205"/>
      <c r="J28" s="53"/>
      <c r="K28" s="58"/>
      <c r="L28" s="205"/>
      <c r="M28" s="59"/>
      <c r="N28" s="58"/>
      <c r="O28" s="205"/>
      <c r="P28" s="59"/>
      <c r="Q28" s="58"/>
      <c r="R28" s="205"/>
      <c r="S28" s="59"/>
      <c r="T28" s="57"/>
      <c r="U28" s="205"/>
      <c r="V28" s="59"/>
      <c r="W28" s="57"/>
      <c r="X28" s="205"/>
      <c r="Y28" s="53"/>
      <c r="Z28" s="58"/>
      <c r="AA28" s="205"/>
      <c r="AB28" s="59"/>
      <c r="AC28" s="57"/>
      <c r="AD28" s="205"/>
      <c r="AE28" s="59"/>
      <c r="AF28" s="57"/>
      <c r="AG28" s="205"/>
      <c r="AH28" s="53"/>
      <c r="AI28" s="58"/>
      <c r="AJ28" s="205"/>
      <c r="AK28" s="59"/>
      <c r="AL28" s="57"/>
      <c r="AM28" s="205"/>
      <c r="AN28" s="53"/>
      <c r="AO28" s="58"/>
      <c r="AP28" s="205"/>
      <c r="AQ28" s="59"/>
    </row>
    <row r="29" spans="1:43" ht="21.6" customHeight="1" outlineLevel="1" x14ac:dyDescent="0.25">
      <c r="A29" s="52">
        <v>15</v>
      </c>
      <c r="B29" s="58"/>
      <c r="C29" s="205"/>
      <c r="D29" s="59"/>
      <c r="E29" s="57"/>
      <c r="F29" s="205"/>
      <c r="G29" s="53"/>
      <c r="H29" s="58"/>
      <c r="I29" s="205"/>
      <c r="J29" s="53"/>
      <c r="K29" s="58"/>
      <c r="L29" s="205"/>
      <c r="M29" s="59"/>
      <c r="N29" s="58"/>
      <c r="O29" s="205"/>
      <c r="P29" s="59"/>
      <c r="Q29" s="58"/>
      <c r="R29" s="205"/>
      <c r="S29" s="59"/>
      <c r="T29" s="57"/>
      <c r="U29" s="205"/>
      <c r="V29" s="59"/>
      <c r="W29" s="57"/>
      <c r="X29" s="205"/>
      <c r="Y29" s="53"/>
      <c r="Z29" s="58"/>
      <c r="AA29" s="205"/>
      <c r="AB29" s="59"/>
      <c r="AC29" s="57"/>
      <c r="AD29" s="205"/>
      <c r="AE29" s="59"/>
      <c r="AF29" s="57"/>
      <c r="AG29" s="205"/>
      <c r="AH29" s="53"/>
      <c r="AI29" s="58"/>
      <c r="AJ29" s="205"/>
      <c r="AK29" s="59"/>
      <c r="AL29" s="57"/>
      <c r="AM29" s="205"/>
      <c r="AN29" s="53"/>
      <c r="AO29" s="58"/>
      <c r="AP29" s="205"/>
      <c r="AQ29" s="59"/>
    </row>
    <row r="30" spans="1:43" ht="21.6" customHeight="1" outlineLevel="1" x14ac:dyDescent="0.25">
      <c r="A30" s="52">
        <v>16</v>
      </c>
      <c r="B30" s="58"/>
      <c r="C30" s="205"/>
      <c r="D30" s="59"/>
      <c r="E30" s="57"/>
      <c r="F30" s="205"/>
      <c r="G30" s="53"/>
      <c r="H30" s="58"/>
      <c r="I30" s="205"/>
      <c r="J30" s="53"/>
      <c r="K30" s="58"/>
      <c r="L30" s="205"/>
      <c r="M30" s="59"/>
      <c r="N30" s="58"/>
      <c r="O30" s="205"/>
      <c r="P30" s="59"/>
      <c r="Q30" s="58"/>
      <c r="R30" s="205"/>
      <c r="S30" s="59"/>
      <c r="T30" s="57"/>
      <c r="U30" s="205"/>
      <c r="V30" s="59"/>
      <c r="W30" s="57"/>
      <c r="X30" s="205"/>
      <c r="Y30" s="53"/>
      <c r="Z30" s="58"/>
      <c r="AA30" s="205"/>
      <c r="AB30" s="59"/>
      <c r="AC30" s="57"/>
      <c r="AD30" s="205"/>
      <c r="AE30" s="59"/>
      <c r="AF30" s="57"/>
      <c r="AG30" s="205"/>
      <c r="AH30" s="53"/>
      <c r="AI30" s="58"/>
      <c r="AJ30" s="205"/>
      <c r="AK30" s="59"/>
      <c r="AL30" s="57"/>
      <c r="AM30" s="205"/>
      <c r="AN30" s="53"/>
      <c r="AO30" s="58"/>
      <c r="AP30" s="205"/>
      <c r="AQ30" s="59"/>
    </row>
    <row r="31" spans="1:43" ht="21.6" customHeight="1" outlineLevel="1" x14ac:dyDescent="0.25">
      <c r="A31" s="52">
        <v>17</v>
      </c>
      <c r="B31" s="58"/>
      <c r="C31" s="281"/>
      <c r="D31" s="59"/>
      <c r="E31" s="57"/>
      <c r="F31" s="205"/>
      <c r="G31" s="53"/>
      <c r="H31" s="58"/>
      <c r="I31" s="205"/>
      <c r="J31" s="53"/>
      <c r="K31" s="58"/>
      <c r="L31" s="205"/>
      <c r="M31" s="59"/>
      <c r="N31" s="58"/>
      <c r="O31" s="205"/>
      <c r="P31" s="59"/>
      <c r="Q31" s="58"/>
      <c r="R31" s="205"/>
      <c r="S31" s="59"/>
      <c r="T31" s="57"/>
      <c r="U31" s="205"/>
      <c r="V31" s="59"/>
      <c r="W31" s="57"/>
      <c r="X31" s="205"/>
      <c r="Y31" s="53"/>
      <c r="Z31" s="58"/>
      <c r="AA31" s="205"/>
      <c r="AB31" s="59"/>
      <c r="AC31" s="57"/>
      <c r="AD31" s="205"/>
      <c r="AE31" s="59"/>
      <c r="AF31" s="57"/>
      <c r="AG31" s="205"/>
      <c r="AH31" s="53"/>
      <c r="AI31" s="58"/>
      <c r="AJ31" s="205"/>
      <c r="AK31" s="59"/>
      <c r="AL31" s="57"/>
      <c r="AM31" s="205"/>
      <c r="AN31" s="53"/>
      <c r="AO31" s="58"/>
      <c r="AP31" s="205"/>
      <c r="AQ31" s="59"/>
    </row>
    <row r="32" spans="1:43" ht="21.6" customHeight="1" outlineLevel="1" x14ac:dyDescent="0.25">
      <c r="A32" s="52">
        <v>18</v>
      </c>
      <c r="B32" s="58"/>
      <c r="C32" s="205"/>
      <c r="D32" s="59"/>
      <c r="E32" s="57"/>
      <c r="F32" s="205"/>
      <c r="G32" s="53"/>
      <c r="H32" s="58"/>
      <c r="I32" s="205"/>
      <c r="J32" s="53"/>
      <c r="K32" s="58"/>
      <c r="L32" s="205"/>
      <c r="M32" s="59"/>
      <c r="N32" s="58"/>
      <c r="O32" s="205"/>
      <c r="P32" s="59"/>
      <c r="Q32" s="58"/>
      <c r="R32" s="205"/>
      <c r="S32" s="59"/>
      <c r="T32" s="57"/>
      <c r="U32" s="205"/>
      <c r="V32" s="59"/>
      <c r="W32" s="57"/>
      <c r="X32" s="205"/>
      <c r="Y32" s="53"/>
      <c r="Z32" s="58"/>
      <c r="AA32" s="205"/>
      <c r="AB32" s="59"/>
      <c r="AC32" s="57"/>
      <c r="AD32" s="205"/>
      <c r="AE32" s="59"/>
      <c r="AF32" s="57"/>
      <c r="AG32" s="205"/>
      <c r="AH32" s="53"/>
      <c r="AI32" s="58"/>
      <c r="AJ32" s="205"/>
      <c r="AK32" s="59"/>
      <c r="AL32" s="57"/>
      <c r="AM32" s="205"/>
      <c r="AN32" s="53"/>
      <c r="AO32" s="58"/>
      <c r="AP32" s="205"/>
      <c r="AQ32" s="59"/>
    </row>
    <row r="33" spans="1:49" ht="21.6" customHeight="1" outlineLevel="1" x14ac:dyDescent="0.25">
      <c r="A33" s="52">
        <v>19</v>
      </c>
      <c r="B33" s="58"/>
      <c r="C33" s="205"/>
      <c r="D33" s="59"/>
      <c r="E33" s="57"/>
      <c r="F33" s="205"/>
      <c r="G33" s="53"/>
      <c r="H33" s="58"/>
      <c r="I33" s="205"/>
      <c r="J33" s="53"/>
      <c r="K33" s="58"/>
      <c r="L33" s="205"/>
      <c r="M33" s="59"/>
      <c r="N33" s="58"/>
      <c r="O33" s="205"/>
      <c r="P33" s="59"/>
      <c r="Q33" s="58"/>
      <c r="R33" s="205"/>
      <c r="S33" s="59"/>
      <c r="T33" s="57"/>
      <c r="U33" s="205"/>
      <c r="V33" s="59"/>
      <c r="W33" s="57"/>
      <c r="X33" s="205"/>
      <c r="Y33" s="53"/>
      <c r="Z33" s="58"/>
      <c r="AA33" s="205"/>
      <c r="AB33" s="59"/>
      <c r="AC33" s="57"/>
      <c r="AD33" s="205"/>
      <c r="AE33" s="59"/>
      <c r="AF33" s="57"/>
      <c r="AG33" s="205"/>
      <c r="AH33" s="53"/>
      <c r="AI33" s="58"/>
      <c r="AJ33" s="205"/>
      <c r="AK33" s="59"/>
      <c r="AL33" s="57"/>
      <c r="AM33" s="205"/>
      <c r="AN33" s="53"/>
      <c r="AO33" s="58"/>
      <c r="AP33" s="205"/>
      <c r="AQ33" s="59"/>
      <c r="AR33" s="48"/>
    </row>
    <row r="34" spans="1:49" ht="21.6" customHeight="1" outlineLevel="1" x14ac:dyDescent="0.25">
      <c r="A34" s="52">
        <v>20</v>
      </c>
      <c r="B34" s="58"/>
      <c r="C34" s="205"/>
      <c r="D34" s="59"/>
      <c r="E34" s="57"/>
      <c r="F34" s="205"/>
      <c r="G34" s="53"/>
      <c r="H34" s="58"/>
      <c r="I34" s="205"/>
      <c r="J34" s="53"/>
      <c r="K34" s="58"/>
      <c r="L34" s="205"/>
      <c r="M34" s="59"/>
      <c r="N34" s="58"/>
      <c r="O34" s="205"/>
      <c r="P34" s="59"/>
      <c r="Q34" s="58"/>
      <c r="R34" s="205"/>
      <c r="S34" s="59"/>
      <c r="T34" s="57"/>
      <c r="U34" s="205"/>
      <c r="V34" s="59"/>
      <c r="W34" s="57"/>
      <c r="X34" s="205"/>
      <c r="Y34" s="53"/>
      <c r="Z34" s="58"/>
      <c r="AA34" s="205"/>
      <c r="AB34" s="59"/>
      <c r="AC34" s="57"/>
      <c r="AD34" s="205"/>
      <c r="AE34" s="59"/>
      <c r="AF34" s="57"/>
      <c r="AG34" s="205"/>
      <c r="AH34" s="53"/>
      <c r="AI34" s="58"/>
      <c r="AJ34" s="205"/>
      <c r="AK34" s="59"/>
      <c r="AL34" s="57"/>
      <c r="AM34" s="205"/>
      <c r="AN34" s="53"/>
      <c r="AO34" s="58"/>
      <c r="AP34" s="205"/>
      <c r="AQ34" s="59"/>
      <c r="AR34" s="48"/>
      <c r="AS34" s="48"/>
    </row>
    <row r="35" spans="1:49" ht="21.6" customHeight="1" outlineLevel="1" x14ac:dyDescent="0.25">
      <c r="A35" s="52">
        <v>21</v>
      </c>
      <c r="B35" s="58"/>
      <c r="C35" s="205"/>
      <c r="D35" s="59"/>
      <c r="E35" s="57"/>
      <c r="F35" s="205"/>
      <c r="G35" s="53"/>
      <c r="H35" s="58"/>
      <c r="I35" s="205"/>
      <c r="J35" s="53"/>
      <c r="K35" s="58"/>
      <c r="L35" s="205"/>
      <c r="M35" s="59"/>
      <c r="N35" s="58"/>
      <c r="O35" s="205"/>
      <c r="P35" s="59"/>
      <c r="Q35" s="58"/>
      <c r="R35" s="205"/>
      <c r="S35" s="59"/>
      <c r="T35" s="57"/>
      <c r="U35" s="205"/>
      <c r="V35" s="59"/>
      <c r="W35" s="57"/>
      <c r="X35" s="205"/>
      <c r="Y35" s="53"/>
      <c r="Z35" s="58"/>
      <c r="AA35" s="205"/>
      <c r="AB35" s="59"/>
      <c r="AC35" s="57"/>
      <c r="AD35" s="205"/>
      <c r="AE35" s="59"/>
      <c r="AF35" s="57"/>
      <c r="AG35" s="205"/>
      <c r="AH35" s="53"/>
      <c r="AI35" s="58"/>
      <c r="AJ35" s="205"/>
      <c r="AK35" s="59"/>
      <c r="AL35" s="57"/>
      <c r="AM35" s="205"/>
      <c r="AN35" s="53"/>
      <c r="AO35" s="58"/>
      <c r="AP35" s="205"/>
      <c r="AQ35" s="59"/>
      <c r="AR35" s="48"/>
    </row>
    <row r="36" spans="1:49" ht="21.6" customHeight="1" outlineLevel="1" x14ac:dyDescent="0.25">
      <c r="A36" s="52">
        <v>22</v>
      </c>
      <c r="B36" s="58"/>
      <c r="C36" s="205"/>
      <c r="D36" s="59"/>
      <c r="E36" s="57"/>
      <c r="F36" s="205"/>
      <c r="G36" s="53"/>
      <c r="H36" s="58"/>
      <c r="I36" s="205"/>
      <c r="J36" s="53"/>
      <c r="K36" s="58"/>
      <c r="L36" s="205"/>
      <c r="M36" s="59"/>
      <c r="N36" s="58"/>
      <c r="O36" s="205"/>
      <c r="P36" s="59"/>
      <c r="Q36" s="58"/>
      <c r="R36" s="205"/>
      <c r="S36" s="59"/>
      <c r="T36" s="57"/>
      <c r="U36" s="205"/>
      <c r="V36" s="59"/>
      <c r="W36" s="57"/>
      <c r="X36" s="205"/>
      <c r="Y36" s="53"/>
      <c r="Z36" s="58"/>
      <c r="AA36" s="205"/>
      <c r="AB36" s="59"/>
      <c r="AC36" s="57"/>
      <c r="AD36" s="205"/>
      <c r="AE36" s="59"/>
      <c r="AF36" s="57"/>
      <c r="AG36" s="205"/>
      <c r="AH36" s="53"/>
      <c r="AI36" s="58"/>
      <c r="AJ36" s="205"/>
      <c r="AK36" s="59"/>
      <c r="AL36" s="57"/>
      <c r="AM36" s="205"/>
      <c r="AN36" s="53"/>
      <c r="AO36" s="58"/>
      <c r="AP36" s="205"/>
      <c r="AQ36" s="59"/>
    </row>
    <row r="37" spans="1:49" ht="21.6" customHeight="1" outlineLevel="1" x14ac:dyDescent="0.25">
      <c r="A37" s="52">
        <v>23</v>
      </c>
      <c r="B37" s="58"/>
      <c r="C37" s="205"/>
      <c r="D37" s="59"/>
      <c r="E37" s="57"/>
      <c r="F37" s="205"/>
      <c r="G37" s="53"/>
      <c r="H37" s="58"/>
      <c r="I37" s="205"/>
      <c r="J37" s="53"/>
      <c r="K37" s="58"/>
      <c r="L37" s="205"/>
      <c r="M37" s="59"/>
      <c r="N37" s="58"/>
      <c r="O37" s="205"/>
      <c r="P37" s="59"/>
      <c r="Q37" s="58"/>
      <c r="R37" s="205"/>
      <c r="S37" s="59"/>
      <c r="T37" s="57"/>
      <c r="U37" s="205"/>
      <c r="V37" s="59"/>
      <c r="W37" s="57"/>
      <c r="X37" s="205"/>
      <c r="Y37" s="53"/>
      <c r="Z37" s="58"/>
      <c r="AA37" s="205"/>
      <c r="AB37" s="59"/>
      <c r="AC37" s="57"/>
      <c r="AD37" s="205"/>
      <c r="AE37" s="59"/>
      <c r="AF37" s="57"/>
      <c r="AG37" s="205"/>
      <c r="AH37" s="53"/>
      <c r="AI37" s="58"/>
      <c r="AJ37" s="205"/>
      <c r="AK37" s="59"/>
      <c r="AL37" s="57"/>
      <c r="AM37" s="205"/>
      <c r="AN37" s="53"/>
      <c r="AO37" s="58"/>
      <c r="AP37" s="205"/>
      <c r="AQ37" s="59"/>
    </row>
    <row r="38" spans="1:49" ht="21.6" customHeight="1" outlineLevel="1" x14ac:dyDescent="0.25">
      <c r="A38" s="52">
        <v>24</v>
      </c>
      <c r="B38" s="58"/>
      <c r="C38" s="205"/>
      <c r="D38" s="59"/>
      <c r="E38" s="57"/>
      <c r="F38" s="205"/>
      <c r="G38" s="53"/>
      <c r="H38" s="58"/>
      <c r="I38" s="205"/>
      <c r="J38" s="53"/>
      <c r="K38" s="58"/>
      <c r="L38" s="205"/>
      <c r="M38" s="59"/>
      <c r="N38" s="58"/>
      <c r="O38" s="205"/>
      <c r="P38" s="59"/>
      <c r="Q38" s="58"/>
      <c r="R38" s="205"/>
      <c r="S38" s="59"/>
      <c r="T38" s="57"/>
      <c r="U38" s="205"/>
      <c r="V38" s="59"/>
      <c r="W38" s="57"/>
      <c r="X38" s="205"/>
      <c r="Y38" s="53"/>
      <c r="Z38" s="58"/>
      <c r="AA38" s="205"/>
      <c r="AB38" s="59"/>
      <c r="AC38" s="57"/>
      <c r="AD38" s="205"/>
      <c r="AE38" s="59"/>
      <c r="AF38" s="57"/>
      <c r="AG38" s="205"/>
      <c r="AH38" s="53"/>
      <c r="AI38" s="58"/>
      <c r="AJ38" s="205"/>
      <c r="AK38" s="59"/>
      <c r="AL38" s="57"/>
      <c r="AM38" s="205"/>
      <c r="AN38" s="53"/>
      <c r="AO38" s="58"/>
      <c r="AP38" s="205"/>
      <c r="AQ38" s="59"/>
      <c r="AR38" s="60"/>
      <c r="AS38" s="60"/>
      <c r="AT38" s="60"/>
      <c r="AU38" s="60"/>
      <c r="AV38" s="60"/>
      <c r="AW38" s="60"/>
    </row>
    <row r="39" spans="1:49" ht="21.6" customHeight="1" outlineLevel="1" x14ac:dyDescent="0.25">
      <c r="A39" s="52">
        <v>25</v>
      </c>
      <c r="B39" s="58"/>
      <c r="C39" s="205"/>
      <c r="D39" s="59"/>
      <c r="E39" s="57"/>
      <c r="F39" s="205"/>
      <c r="G39" s="53"/>
      <c r="H39" s="58"/>
      <c r="I39" s="205"/>
      <c r="J39" s="53"/>
      <c r="K39" s="58"/>
      <c r="L39" s="205"/>
      <c r="M39" s="59"/>
      <c r="N39" s="58"/>
      <c r="O39" s="205"/>
      <c r="P39" s="59"/>
      <c r="Q39" s="58"/>
      <c r="R39" s="205"/>
      <c r="S39" s="59"/>
      <c r="T39" s="57"/>
      <c r="U39" s="205"/>
      <c r="V39" s="59"/>
      <c r="W39" s="57"/>
      <c r="X39" s="289"/>
      <c r="Y39" s="53"/>
      <c r="Z39" s="58"/>
      <c r="AA39" s="205"/>
      <c r="AB39" s="59"/>
      <c r="AC39" s="57"/>
      <c r="AD39" s="205"/>
      <c r="AE39" s="59"/>
      <c r="AF39" s="57"/>
      <c r="AG39" s="205"/>
      <c r="AH39" s="53"/>
      <c r="AI39" s="58"/>
      <c r="AJ39" s="205"/>
      <c r="AK39" s="59"/>
      <c r="AL39" s="57"/>
      <c r="AM39" s="205"/>
      <c r="AN39" s="53"/>
      <c r="AO39" s="58"/>
      <c r="AP39" s="205"/>
      <c r="AQ39" s="59"/>
    </row>
    <row r="40" spans="1:49" ht="21.6" customHeight="1" outlineLevel="1" x14ac:dyDescent="0.25">
      <c r="A40" s="52">
        <v>26</v>
      </c>
      <c r="B40" s="58"/>
      <c r="C40" s="205"/>
      <c r="D40" s="59"/>
      <c r="E40" s="57"/>
      <c r="F40" s="205"/>
      <c r="G40" s="53"/>
      <c r="H40" s="58"/>
      <c r="I40" s="205"/>
      <c r="J40" s="53"/>
      <c r="K40" s="58"/>
      <c r="L40" s="205"/>
      <c r="M40" s="59"/>
      <c r="N40" s="58"/>
      <c r="O40" s="205"/>
      <c r="P40" s="59"/>
      <c r="Q40" s="58"/>
      <c r="R40" s="205"/>
      <c r="S40" s="59"/>
      <c r="T40" s="57"/>
      <c r="U40" s="205"/>
      <c r="V40" s="59"/>
      <c r="W40" s="57"/>
      <c r="X40" s="205"/>
      <c r="Y40" s="53"/>
      <c r="Z40" s="58"/>
      <c r="AA40" s="205"/>
      <c r="AB40" s="59"/>
      <c r="AC40" s="57"/>
      <c r="AD40" s="205"/>
      <c r="AE40" s="59"/>
      <c r="AF40" s="57"/>
      <c r="AG40" s="205"/>
      <c r="AH40" s="53"/>
      <c r="AI40" s="58"/>
      <c r="AJ40" s="205"/>
      <c r="AK40" s="59"/>
      <c r="AL40" s="57"/>
      <c r="AM40" s="205"/>
      <c r="AN40" s="53"/>
      <c r="AO40" s="58"/>
      <c r="AP40" s="205"/>
      <c r="AQ40" s="59"/>
    </row>
    <row r="41" spans="1:49" ht="21.6" customHeight="1" outlineLevel="1" x14ac:dyDescent="0.25">
      <c r="A41" s="52">
        <v>27</v>
      </c>
      <c r="B41" s="58"/>
      <c r="C41" s="205"/>
      <c r="D41" s="59"/>
      <c r="E41" s="57"/>
      <c r="F41" s="205"/>
      <c r="G41" s="53"/>
      <c r="H41" s="58"/>
      <c r="I41" s="205"/>
      <c r="J41" s="53"/>
      <c r="K41" s="58"/>
      <c r="L41" s="205"/>
      <c r="M41" s="59"/>
      <c r="N41" s="58"/>
      <c r="O41" s="205"/>
      <c r="P41" s="59"/>
      <c r="Q41" s="58"/>
      <c r="R41" s="205"/>
      <c r="S41" s="59"/>
      <c r="T41" s="57"/>
      <c r="U41" s="290"/>
      <c r="V41" s="59"/>
      <c r="W41" s="57"/>
      <c r="X41" s="205"/>
      <c r="Y41" s="53"/>
      <c r="Z41" s="58"/>
      <c r="AA41" s="205"/>
      <c r="AB41" s="59"/>
      <c r="AC41" s="57"/>
      <c r="AD41" s="205"/>
      <c r="AE41" s="59"/>
      <c r="AF41" s="57"/>
      <c r="AG41" s="205"/>
      <c r="AH41" s="53"/>
      <c r="AI41" s="58"/>
      <c r="AJ41" s="205"/>
      <c r="AK41" s="59"/>
      <c r="AL41" s="57"/>
      <c r="AM41" s="205"/>
      <c r="AN41" s="53"/>
      <c r="AO41" s="58"/>
      <c r="AP41" s="205"/>
      <c r="AQ41" s="59"/>
    </row>
    <row r="42" spans="1:49" ht="21.6" customHeight="1" x14ac:dyDescent="0.25">
      <c r="A42" s="52">
        <v>28</v>
      </c>
      <c r="B42" s="58"/>
      <c r="C42" s="205"/>
      <c r="D42" s="59"/>
      <c r="E42" s="57"/>
      <c r="F42" s="205"/>
      <c r="G42" s="53"/>
      <c r="H42" s="58"/>
      <c r="I42" s="205"/>
      <c r="J42" s="53"/>
      <c r="K42" s="58"/>
      <c r="L42" s="205"/>
      <c r="M42" s="59"/>
      <c r="N42" s="58"/>
      <c r="O42" s="205"/>
      <c r="P42" s="59"/>
      <c r="Q42" s="58"/>
      <c r="R42" s="205"/>
      <c r="S42" s="59"/>
      <c r="T42" s="57"/>
      <c r="U42" s="290"/>
      <c r="V42" s="59"/>
      <c r="W42" s="57"/>
      <c r="X42" s="205"/>
      <c r="Y42" s="53"/>
      <c r="Z42" s="58"/>
      <c r="AA42" s="205"/>
      <c r="AB42" s="59"/>
      <c r="AC42" s="57"/>
      <c r="AD42" s="205"/>
      <c r="AE42" s="59"/>
      <c r="AF42" s="57"/>
      <c r="AG42" s="205"/>
      <c r="AH42" s="53"/>
      <c r="AI42" s="58"/>
      <c r="AJ42" s="205"/>
      <c r="AK42" s="59"/>
      <c r="AL42" s="57"/>
      <c r="AM42" s="205"/>
      <c r="AN42" s="53"/>
      <c r="AO42" s="58"/>
      <c r="AP42" s="205"/>
      <c r="AQ42" s="59"/>
    </row>
    <row r="43" spans="1:49" ht="21.6" customHeight="1" x14ac:dyDescent="0.25">
      <c r="A43" s="52">
        <v>29</v>
      </c>
      <c r="B43" s="58"/>
      <c r="C43" s="205"/>
      <c r="D43" s="59"/>
      <c r="E43" s="57"/>
      <c r="F43" s="205"/>
      <c r="G43" s="53"/>
      <c r="H43" s="58"/>
      <c r="I43" s="205"/>
      <c r="J43" s="53"/>
      <c r="K43" s="58"/>
      <c r="L43" s="205"/>
      <c r="M43" s="59"/>
      <c r="N43" s="58"/>
      <c r="O43" s="205"/>
      <c r="P43" s="59"/>
      <c r="Q43" s="58"/>
      <c r="R43" s="205"/>
      <c r="S43" s="59"/>
      <c r="T43" s="57"/>
      <c r="U43" s="205"/>
      <c r="V43" s="59"/>
      <c r="W43" s="57"/>
      <c r="X43" s="205"/>
      <c r="Y43" s="53"/>
      <c r="Z43" s="58"/>
      <c r="AA43" s="205"/>
      <c r="AB43" s="59"/>
      <c r="AC43" s="57"/>
      <c r="AD43" s="205"/>
      <c r="AE43" s="59"/>
      <c r="AF43" s="57"/>
      <c r="AG43" s="205"/>
      <c r="AH43" s="53"/>
      <c r="AI43" s="58"/>
      <c r="AJ43" s="205"/>
      <c r="AK43" s="59"/>
      <c r="AL43" s="57"/>
      <c r="AM43" s="205"/>
      <c r="AN43" s="53"/>
      <c r="AO43" s="58"/>
      <c r="AP43" s="205"/>
      <c r="AQ43" s="59"/>
    </row>
    <row r="44" spans="1:49" ht="21.6" customHeight="1" x14ac:dyDescent="0.25">
      <c r="A44" s="52">
        <v>30</v>
      </c>
      <c r="B44" s="58"/>
      <c r="C44" s="205"/>
      <c r="D44" s="59"/>
      <c r="E44" s="57"/>
      <c r="F44" s="292"/>
      <c r="G44" s="53"/>
      <c r="H44" s="58"/>
      <c r="I44" s="205"/>
      <c r="J44" s="53"/>
      <c r="K44" s="58"/>
      <c r="L44" s="205"/>
      <c r="M44" s="59"/>
      <c r="N44" s="58"/>
      <c r="O44" s="205"/>
      <c r="P44" s="59"/>
      <c r="Q44" s="58"/>
      <c r="R44" s="205"/>
      <c r="S44" s="59"/>
      <c r="T44" s="57"/>
      <c r="U44" s="205"/>
      <c r="V44" s="59"/>
      <c r="W44" s="57"/>
      <c r="X44" s="205"/>
      <c r="Y44" s="53"/>
      <c r="Z44" s="58"/>
      <c r="AA44" s="205"/>
      <c r="AB44" s="59"/>
      <c r="AC44" s="57"/>
      <c r="AD44" s="205"/>
      <c r="AE44" s="59"/>
      <c r="AF44" s="57"/>
      <c r="AG44" s="205"/>
      <c r="AH44" s="53"/>
      <c r="AI44" s="58"/>
      <c r="AJ44" s="205"/>
      <c r="AK44" s="59"/>
      <c r="AL44" s="57"/>
      <c r="AM44" s="205"/>
      <c r="AN44" s="53"/>
      <c r="AO44" s="58"/>
      <c r="AP44" s="205"/>
      <c r="AQ44" s="59"/>
    </row>
    <row r="45" spans="1:49" ht="21.6" customHeight="1" x14ac:dyDescent="0.25">
      <c r="A45" s="52">
        <v>31</v>
      </c>
      <c r="B45" s="58"/>
      <c r="C45" s="205"/>
      <c r="D45" s="59"/>
      <c r="E45" s="57"/>
      <c r="F45" s="205"/>
      <c r="G45" s="53"/>
      <c r="H45" s="58"/>
      <c r="I45" s="205"/>
      <c r="J45" s="53"/>
      <c r="K45" s="58"/>
      <c r="L45" s="205"/>
      <c r="M45" s="59"/>
      <c r="N45" s="58"/>
      <c r="O45" s="205"/>
      <c r="P45" s="59"/>
      <c r="Q45" s="58"/>
      <c r="R45" s="205"/>
      <c r="S45" s="59"/>
      <c r="T45" s="57"/>
      <c r="U45" s="205"/>
      <c r="V45" s="59"/>
      <c r="W45" s="57"/>
      <c r="X45" s="205"/>
      <c r="Y45" s="53"/>
      <c r="Z45" s="58"/>
      <c r="AA45" s="205"/>
      <c r="AB45" s="59"/>
      <c r="AC45" s="57"/>
      <c r="AD45" s="205"/>
      <c r="AE45" s="59"/>
      <c r="AF45" s="57"/>
      <c r="AG45" s="205"/>
      <c r="AH45" s="53"/>
      <c r="AI45" s="58"/>
      <c r="AJ45" s="205"/>
      <c r="AK45" s="59"/>
      <c r="AL45" s="57"/>
      <c r="AM45" s="205"/>
      <c r="AN45" s="53"/>
      <c r="AO45" s="58"/>
      <c r="AP45" s="205"/>
      <c r="AQ45" s="59"/>
    </row>
    <row r="46" spans="1:49" ht="21.6" customHeight="1" x14ac:dyDescent="0.25">
      <c r="A46" s="52">
        <v>32</v>
      </c>
      <c r="B46" s="58"/>
      <c r="C46" s="205"/>
      <c r="D46" s="59"/>
      <c r="E46" s="57"/>
      <c r="F46" s="205"/>
      <c r="G46" s="53"/>
      <c r="H46" s="58"/>
      <c r="I46" s="205"/>
      <c r="J46" s="53"/>
      <c r="K46" s="58"/>
      <c r="L46" s="205"/>
      <c r="M46" s="59"/>
      <c r="N46" s="58"/>
      <c r="O46" s="205"/>
      <c r="P46" s="59"/>
      <c r="Q46" s="58"/>
      <c r="R46" s="205"/>
      <c r="S46" s="59"/>
      <c r="T46" s="57"/>
      <c r="U46" s="205"/>
      <c r="V46" s="59"/>
      <c r="W46" s="57"/>
      <c r="X46" s="205"/>
      <c r="Y46" s="53"/>
      <c r="Z46" s="58"/>
      <c r="AA46" s="205"/>
      <c r="AB46" s="59"/>
      <c r="AC46" s="57"/>
      <c r="AD46" s="205"/>
      <c r="AE46" s="59"/>
      <c r="AF46" s="57"/>
      <c r="AG46" s="205"/>
      <c r="AH46" s="53"/>
      <c r="AI46" s="58"/>
      <c r="AJ46" s="205"/>
      <c r="AK46" s="59"/>
      <c r="AL46" s="57"/>
      <c r="AM46" s="205"/>
      <c r="AN46" s="53"/>
      <c r="AO46" s="58"/>
      <c r="AP46" s="205"/>
      <c r="AQ46" s="59"/>
    </row>
    <row r="47" spans="1:49" ht="21.6" customHeight="1" x14ac:dyDescent="0.25">
      <c r="A47" s="52">
        <v>33</v>
      </c>
      <c r="B47" s="58"/>
      <c r="C47" s="205"/>
      <c r="D47" s="59"/>
      <c r="E47" s="57"/>
      <c r="F47" s="205"/>
      <c r="G47" s="53"/>
      <c r="H47" s="58"/>
      <c r="I47" s="205"/>
      <c r="J47" s="53"/>
      <c r="K47" s="58"/>
      <c r="L47" s="205"/>
      <c r="M47" s="59"/>
      <c r="N47" s="58"/>
      <c r="O47" s="205"/>
      <c r="P47" s="59"/>
      <c r="Q47" s="58"/>
      <c r="R47" s="205"/>
      <c r="S47" s="59"/>
      <c r="T47" s="57"/>
      <c r="U47" s="205"/>
      <c r="V47" s="59"/>
      <c r="W47" s="57"/>
      <c r="X47" s="205"/>
      <c r="Y47" s="53"/>
      <c r="Z47" s="58"/>
      <c r="AA47" s="205"/>
      <c r="AB47" s="59"/>
      <c r="AC47" s="57"/>
      <c r="AD47" s="205"/>
      <c r="AE47" s="59"/>
      <c r="AF47" s="57"/>
      <c r="AG47" s="205"/>
      <c r="AH47" s="53"/>
      <c r="AI47" s="58"/>
      <c r="AJ47" s="205"/>
      <c r="AK47" s="59"/>
      <c r="AL47" s="57"/>
      <c r="AM47" s="205"/>
      <c r="AN47" s="53"/>
      <c r="AO47" s="58"/>
      <c r="AP47" s="205"/>
      <c r="AQ47" s="59"/>
    </row>
    <row r="48" spans="1:49" ht="21.6" customHeight="1" x14ac:dyDescent="0.25">
      <c r="A48" s="52">
        <v>34</v>
      </c>
      <c r="B48" s="58"/>
      <c r="C48" s="205"/>
      <c r="D48" s="59"/>
      <c r="E48" s="57"/>
      <c r="F48" s="205"/>
      <c r="G48" s="53"/>
      <c r="H48" s="58"/>
      <c r="I48" s="205"/>
      <c r="J48" s="53"/>
      <c r="K48" s="58"/>
      <c r="L48" s="205"/>
      <c r="M48" s="59"/>
      <c r="N48" s="58"/>
      <c r="O48" s="205"/>
      <c r="P48" s="59"/>
      <c r="Q48" s="58"/>
      <c r="R48" s="205"/>
      <c r="S48" s="59"/>
      <c r="T48" s="57"/>
      <c r="U48" s="205"/>
      <c r="V48" s="59"/>
      <c r="W48" s="57"/>
      <c r="X48" s="205"/>
      <c r="Y48" s="53"/>
      <c r="Z48" s="58"/>
      <c r="AA48" s="205"/>
      <c r="AB48" s="59"/>
      <c r="AC48" s="57"/>
      <c r="AD48" s="205"/>
      <c r="AE48" s="59"/>
      <c r="AF48" s="57"/>
      <c r="AG48" s="205"/>
      <c r="AH48" s="53"/>
      <c r="AI48" s="58"/>
      <c r="AJ48" s="205"/>
      <c r="AK48" s="59"/>
      <c r="AL48" s="57"/>
      <c r="AM48" s="205"/>
      <c r="AN48" s="53"/>
      <c r="AO48" s="58"/>
      <c r="AP48" s="205"/>
      <c r="AQ48" s="59"/>
    </row>
    <row r="49" spans="1:47" ht="21.6" customHeight="1" x14ac:dyDescent="0.25">
      <c r="A49" s="52">
        <v>35</v>
      </c>
      <c r="B49" s="58"/>
      <c r="C49" s="205"/>
      <c r="D49" s="59"/>
      <c r="E49" s="57"/>
      <c r="F49" s="205"/>
      <c r="G49" s="53"/>
      <c r="H49" s="58"/>
      <c r="I49" s="205"/>
      <c r="J49" s="53"/>
      <c r="K49" s="58"/>
      <c r="L49" s="205"/>
      <c r="M49" s="59"/>
      <c r="N49" s="58"/>
      <c r="O49" s="205"/>
      <c r="P49" s="59"/>
      <c r="Q49" s="58"/>
      <c r="R49" s="205"/>
      <c r="S49" s="59"/>
      <c r="T49" s="57"/>
      <c r="U49" s="205"/>
      <c r="V49" s="59"/>
      <c r="W49" s="57"/>
      <c r="X49" s="205"/>
      <c r="Y49" s="53"/>
      <c r="Z49" s="58"/>
      <c r="AA49" s="205"/>
      <c r="AB49" s="540"/>
      <c r="AC49" s="541"/>
      <c r="AD49" s="542"/>
      <c r="AE49" s="540"/>
      <c r="AF49" s="541"/>
      <c r="AG49" s="542"/>
      <c r="AH49" s="543"/>
      <c r="AI49" s="544"/>
      <c r="AJ49" s="542"/>
      <c r="AK49" s="540"/>
      <c r="AL49" s="541"/>
      <c r="AM49" s="542"/>
      <c r="AN49" s="543"/>
      <c r="AO49" s="544"/>
      <c r="AP49" s="542"/>
      <c r="AQ49" s="540"/>
      <c r="AR49" s="112"/>
      <c r="AS49" s="112"/>
      <c r="AT49" s="112"/>
      <c r="AU49" s="112"/>
    </row>
    <row r="50" spans="1:47" ht="21.6" customHeight="1" x14ac:dyDescent="0.25">
      <c r="A50" s="52">
        <v>36</v>
      </c>
      <c r="B50" s="58"/>
      <c r="C50" s="205"/>
      <c r="D50" s="59"/>
      <c r="E50" s="57"/>
      <c r="F50" s="205"/>
      <c r="G50" s="53"/>
      <c r="H50" s="58"/>
      <c r="I50" s="205"/>
      <c r="J50" s="53"/>
      <c r="K50" s="58"/>
      <c r="L50" s="205"/>
      <c r="M50" s="59"/>
      <c r="N50" s="58"/>
      <c r="O50" s="205"/>
      <c r="P50" s="59"/>
      <c r="Q50" s="58"/>
      <c r="R50" s="205"/>
      <c r="S50" s="59"/>
      <c r="T50" s="57"/>
      <c r="U50" s="205"/>
      <c r="V50" s="59"/>
      <c r="W50" s="57"/>
      <c r="X50" s="205"/>
      <c r="Y50" s="53"/>
      <c r="Z50" s="58"/>
      <c r="AA50" s="205"/>
      <c r="AB50" s="540"/>
      <c r="AC50" s="541"/>
      <c r="AD50" s="542"/>
      <c r="AE50" s="540"/>
      <c r="AF50" s="541"/>
      <c r="AG50" s="542"/>
      <c r="AH50" s="543"/>
      <c r="AI50" s="544"/>
      <c r="AJ50" s="542"/>
      <c r="AK50" s="540"/>
      <c r="AL50" s="541"/>
      <c r="AM50" s="542"/>
      <c r="AN50" s="543"/>
      <c r="AO50" s="544"/>
      <c r="AP50" s="542"/>
      <c r="AQ50" s="540"/>
      <c r="AR50" s="112"/>
      <c r="AS50" s="112"/>
      <c r="AT50" s="112"/>
      <c r="AU50" s="112"/>
    </row>
    <row r="51" spans="1:47" ht="21.6" customHeight="1" x14ac:dyDescent="0.25">
      <c r="A51" s="52">
        <v>37</v>
      </c>
      <c r="B51" s="58"/>
      <c r="C51" s="205"/>
      <c r="D51" s="59"/>
      <c r="E51" s="57"/>
      <c r="F51" s="205"/>
      <c r="G51" s="53"/>
      <c r="H51" s="58"/>
      <c r="I51" s="205"/>
      <c r="J51" s="53"/>
      <c r="K51" s="58"/>
      <c r="L51" s="205"/>
      <c r="M51" s="59"/>
      <c r="N51" s="58"/>
      <c r="O51" s="205"/>
      <c r="P51" s="59"/>
      <c r="Q51" s="58"/>
      <c r="R51" s="205"/>
      <c r="S51" s="59"/>
      <c r="T51" s="57"/>
      <c r="U51" s="205"/>
      <c r="V51" s="59"/>
      <c r="W51" s="57"/>
      <c r="X51" s="205"/>
      <c r="Y51" s="53"/>
      <c r="Z51" s="58"/>
      <c r="AA51" s="205"/>
      <c r="AB51" s="540"/>
      <c r="AC51" s="541"/>
      <c r="AD51" s="542"/>
      <c r="AE51" s="540"/>
      <c r="AF51" s="541"/>
      <c r="AG51" s="542"/>
      <c r="AH51" s="543"/>
      <c r="AI51" s="544"/>
      <c r="AJ51" s="542"/>
      <c r="AK51" s="540"/>
      <c r="AL51" s="541"/>
      <c r="AM51" s="542"/>
      <c r="AN51" s="543"/>
      <c r="AO51" s="544"/>
      <c r="AP51" s="542"/>
      <c r="AQ51" s="540"/>
      <c r="AR51" s="112"/>
      <c r="AS51" s="112"/>
      <c r="AT51" s="545"/>
      <c r="AU51" s="112"/>
    </row>
    <row r="52" spans="1:47" ht="21.6" customHeight="1" x14ac:dyDescent="0.25">
      <c r="A52" s="52">
        <v>38</v>
      </c>
      <c r="B52" s="58"/>
      <c r="C52" s="205"/>
      <c r="D52" s="59"/>
      <c r="E52" s="57"/>
      <c r="F52" s="298"/>
      <c r="G52" s="53"/>
      <c r="H52" s="58"/>
      <c r="I52" s="205"/>
      <c r="J52" s="53"/>
      <c r="K52" s="58"/>
      <c r="L52" s="205"/>
      <c r="M52" s="59"/>
      <c r="N52" s="58"/>
      <c r="O52" s="205"/>
      <c r="P52" s="59"/>
      <c r="Q52" s="58"/>
      <c r="R52" s="298"/>
      <c r="S52" s="59"/>
      <c r="T52" s="57"/>
      <c r="U52" s="205"/>
      <c r="V52" s="59"/>
      <c r="W52" s="57"/>
      <c r="X52" s="205"/>
      <c r="Y52" s="53"/>
      <c r="Z52" s="58"/>
      <c r="AA52" s="205"/>
      <c r="AB52" s="540"/>
      <c r="AC52" s="541"/>
      <c r="AD52" s="542"/>
      <c r="AE52" s="540"/>
      <c r="AF52" s="541"/>
      <c r="AG52" s="542"/>
      <c r="AH52" s="543"/>
      <c r="AI52" s="544"/>
      <c r="AJ52" s="542"/>
      <c r="AK52" s="540"/>
      <c r="AL52" s="541"/>
      <c r="AM52" s="542"/>
      <c r="AN52" s="543"/>
      <c r="AO52" s="544"/>
      <c r="AP52" s="542"/>
      <c r="AQ52" s="540"/>
      <c r="AR52" s="112"/>
      <c r="AS52" s="112"/>
      <c r="AT52" s="112"/>
      <c r="AU52" s="112"/>
    </row>
    <row r="53" spans="1:47" ht="21.6" customHeight="1" x14ac:dyDescent="0.25">
      <c r="A53" s="52">
        <v>39</v>
      </c>
      <c r="B53" s="58"/>
      <c r="C53" s="205"/>
      <c r="D53" s="59"/>
      <c r="E53" s="57"/>
      <c r="F53" s="298"/>
      <c r="G53" s="53"/>
      <c r="H53" s="58"/>
      <c r="I53" s="205"/>
      <c r="J53" s="53"/>
      <c r="K53" s="58"/>
      <c r="L53" s="205"/>
      <c r="M53" s="59"/>
      <c r="N53" s="58"/>
      <c r="O53" s="205"/>
      <c r="P53" s="59"/>
      <c r="Q53" s="58"/>
      <c r="R53" s="298"/>
      <c r="S53" s="59"/>
      <c r="T53" s="57"/>
      <c r="U53" s="205"/>
      <c r="V53" s="59"/>
      <c r="W53" s="57"/>
      <c r="X53" s="205"/>
      <c r="Y53" s="53"/>
      <c r="Z53" s="58"/>
      <c r="AA53" s="205"/>
      <c r="AB53" s="540"/>
      <c r="AC53" s="541"/>
      <c r="AD53" s="542"/>
      <c r="AE53" s="540"/>
      <c r="AF53" s="541"/>
      <c r="AG53" s="542"/>
      <c r="AH53" s="543"/>
      <c r="AI53" s="544"/>
      <c r="AJ53" s="542"/>
      <c r="AK53" s="540"/>
      <c r="AL53" s="541"/>
      <c r="AM53" s="542"/>
      <c r="AN53" s="543"/>
      <c r="AO53" s="544"/>
      <c r="AP53" s="542"/>
      <c r="AQ53" s="540"/>
      <c r="AR53" s="112"/>
      <c r="AS53" s="112"/>
      <c r="AT53" s="112"/>
      <c r="AU53" s="112"/>
    </row>
    <row r="54" spans="1:47" ht="21.6" customHeight="1" x14ac:dyDescent="0.25">
      <c r="A54" s="52">
        <v>40</v>
      </c>
      <c r="B54" s="58"/>
      <c r="C54" s="205"/>
      <c r="D54" s="59"/>
      <c r="E54" s="57"/>
      <c r="F54" s="205"/>
      <c r="G54" s="53"/>
      <c r="H54" s="58"/>
      <c r="I54" s="205"/>
      <c r="J54" s="53"/>
      <c r="K54" s="58"/>
      <c r="L54" s="205"/>
      <c r="M54" s="59"/>
      <c r="N54" s="58"/>
      <c r="O54" s="205"/>
      <c r="P54" s="59"/>
      <c r="Q54" s="58"/>
      <c r="R54" s="205"/>
      <c r="S54" s="59"/>
      <c r="T54" s="57"/>
      <c r="U54" s="205"/>
      <c r="V54" s="59"/>
      <c r="W54" s="57"/>
      <c r="X54" s="205"/>
      <c r="Y54" s="53"/>
      <c r="Z54" s="58"/>
      <c r="AA54" s="205"/>
      <c r="AB54" s="540"/>
      <c r="AC54" s="541"/>
      <c r="AD54" s="542"/>
      <c r="AE54" s="540"/>
      <c r="AF54" s="541"/>
      <c r="AG54" s="542"/>
      <c r="AH54" s="543"/>
      <c r="AI54" s="544"/>
      <c r="AJ54" s="542"/>
      <c r="AK54" s="540"/>
      <c r="AL54" s="541"/>
      <c r="AM54" s="542"/>
      <c r="AN54" s="543"/>
      <c r="AO54" s="544"/>
      <c r="AP54" s="542"/>
      <c r="AQ54" s="540"/>
      <c r="AR54" s="112"/>
      <c r="AS54" s="112"/>
      <c r="AT54" s="112"/>
      <c r="AU54" s="112"/>
    </row>
    <row r="55" spans="1:47" ht="21.6" customHeight="1" x14ac:dyDescent="0.25">
      <c r="A55" s="52">
        <v>41</v>
      </c>
      <c r="B55" s="58"/>
      <c r="C55" s="205"/>
      <c r="D55" s="59"/>
      <c r="E55" s="57"/>
      <c r="F55" s="205"/>
      <c r="G55" s="53"/>
      <c r="H55" s="58"/>
      <c r="I55" s="205"/>
      <c r="J55" s="53"/>
      <c r="K55" s="58"/>
      <c r="L55" s="205"/>
      <c r="M55" s="59"/>
      <c r="N55" s="58"/>
      <c r="O55" s="205"/>
      <c r="P55" s="59"/>
      <c r="Q55" s="58"/>
      <c r="R55" s="205"/>
      <c r="S55" s="59"/>
      <c r="T55" s="57"/>
      <c r="U55" s="205"/>
      <c r="V55" s="59"/>
      <c r="W55" s="57"/>
      <c r="X55" s="205"/>
      <c r="Y55" s="53"/>
      <c r="Z55" s="58"/>
      <c r="AA55" s="205"/>
      <c r="AB55" s="540"/>
      <c r="AC55" s="541"/>
      <c r="AD55" s="542"/>
      <c r="AE55" s="540"/>
      <c r="AF55" s="541"/>
      <c r="AG55" s="542"/>
      <c r="AH55" s="543"/>
      <c r="AI55" s="544"/>
      <c r="AJ55" s="542"/>
      <c r="AK55" s="540"/>
      <c r="AL55" s="541"/>
      <c r="AM55" s="542"/>
      <c r="AN55" s="543"/>
      <c r="AO55" s="544"/>
      <c r="AP55" s="542"/>
      <c r="AQ55" s="540"/>
      <c r="AR55" s="112"/>
      <c r="AS55" s="112"/>
      <c r="AT55" s="112"/>
      <c r="AU55" s="112"/>
    </row>
    <row r="56" spans="1:47" ht="21.6" customHeight="1" x14ac:dyDescent="0.25">
      <c r="A56" s="52">
        <v>42</v>
      </c>
      <c r="B56" s="58"/>
      <c r="C56" s="205"/>
      <c r="D56" s="59"/>
      <c r="E56" s="57"/>
      <c r="F56" s="205"/>
      <c r="G56" s="53"/>
      <c r="H56" s="58"/>
      <c r="I56" s="205"/>
      <c r="J56" s="53"/>
      <c r="K56" s="58"/>
      <c r="L56" s="205"/>
      <c r="M56" s="59"/>
      <c r="N56" s="58"/>
      <c r="O56" s="205"/>
      <c r="P56" s="59"/>
      <c r="Q56" s="58"/>
      <c r="R56" s="205"/>
      <c r="S56" s="59"/>
      <c r="T56" s="57"/>
      <c r="U56" s="205"/>
      <c r="V56" s="59"/>
      <c r="W56" s="57"/>
      <c r="X56" s="205"/>
      <c r="Y56" s="53"/>
      <c r="Z56" s="58"/>
      <c r="AA56" s="205"/>
      <c r="AB56" s="540"/>
      <c r="AC56" s="541"/>
      <c r="AD56" s="542"/>
      <c r="AE56" s="540"/>
      <c r="AF56" s="541"/>
      <c r="AG56" s="542"/>
      <c r="AH56" s="543"/>
      <c r="AI56" s="544"/>
      <c r="AJ56" s="542"/>
      <c r="AK56" s="540"/>
      <c r="AL56" s="541"/>
      <c r="AM56" s="542"/>
      <c r="AN56" s="543"/>
      <c r="AO56" s="544"/>
      <c r="AP56" s="542"/>
      <c r="AQ56" s="540"/>
      <c r="AR56" s="112"/>
      <c r="AS56" s="112"/>
      <c r="AT56" s="546"/>
      <c r="AU56" s="112"/>
    </row>
    <row r="57" spans="1:47" ht="21.6" customHeight="1" x14ac:dyDescent="0.25">
      <c r="A57" s="52">
        <v>43</v>
      </c>
      <c r="B57" s="58"/>
      <c r="C57" s="205"/>
      <c r="D57" s="59"/>
      <c r="E57" s="57"/>
      <c r="F57" s="205"/>
      <c r="G57" s="53"/>
      <c r="H57" s="58"/>
      <c r="I57" s="205"/>
      <c r="J57" s="53"/>
      <c r="K57" s="58"/>
      <c r="L57" s="205"/>
      <c r="M57" s="59"/>
      <c r="N57" s="58"/>
      <c r="O57" s="205"/>
      <c r="P57" s="59"/>
      <c r="Q57" s="58"/>
      <c r="R57" s="205"/>
      <c r="S57" s="59"/>
      <c r="T57" s="57"/>
      <c r="U57" s="205"/>
      <c r="V57" s="59"/>
      <c r="W57" s="57"/>
      <c r="X57" s="205"/>
      <c r="Y57" s="53"/>
      <c r="Z57" s="58"/>
      <c r="AA57" s="205"/>
      <c r="AB57" s="540"/>
      <c r="AC57" s="541"/>
      <c r="AD57" s="542"/>
      <c r="AE57" s="540"/>
      <c r="AF57" s="541"/>
      <c r="AG57" s="542"/>
      <c r="AH57" s="543"/>
      <c r="AI57" s="544"/>
      <c r="AJ57" s="542"/>
      <c r="AK57" s="540"/>
      <c r="AL57" s="541"/>
      <c r="AM57" s="542"/>
      <c r="AN57" s="543"/>
      <c r="AO57" s="544"/>
      <c r="AP57" s="542"/>
      <c r="AQ57" s="540"/>
      <c r="AR57" s="112"/>
      <c r="AS57" s="112"/>
      <c r="AT57" s="547"/>
      <c r="AU57" s="112"/>
    </row>
    <row r="58" spans="1:47" ht="21.6" customHeight="1" x14ac:dyDescent="0.25">
      <c r="A58" s="52">
        <v>44</v>
      </c>
      <c r="B58" s="58"/>
      <c r="C58" s="205"/>
      <c r="D58" s="59"/>
      <c r="E58" s="57"/>
      <c r="F58" s="205"/>
      <c r="G58" s="53"/>
      <c r="H58" s="58"/>
      <c r="I58" s="205"/>
      <c r="J58" s="53"/>
      <c r="K58" s="58"/>
      <c r="L58" s="205"/>
      <c r="M58" s="59"/>
      <c r="N58" s="58"/>
      <c r="O58" s="205"/>
      <c r="P58" s="59"/>
      <c r="Q58" s="58"/>
      <c r="R58" s="205"/>
      <c r="S58" s="59"/>
      <c r="T58" s="57"/>
      <c r="U58" s="205"/>
      <c r="V58" s="59"/>
      <c r="W58" s="57"/>
      <c r="X58" s="205"/>
      <c r="Y58" s="53"/>
      <c r="Z58" s="58"/>
      <c r="AA58" s="205"/>
      <c r="AB58" s="540"/>
      <c r="AC58" s="541"/>
      <c r="AD58" s="542"/>
      <c r="AE58" s="540"/>
      <c r="AF58" s="541"/>
      <c r="AG58" s="542"/>
      <c r="AH58" s="543"/>
      <c r="AI58" s="544"/>
      <c r="AJ58" s="542"/>
      <c r="AK58" s="540"/>
      <c r="AL58" s="541"/>
      <c r="AM58" s="542"/>
      <c r="AN58" s="543"/>
      <c r="AO58" s="544"/>
      <c r="AP58" s="542"/>
      <c r="AQ58" s="540"/>
      <c r="AR58" s="548"/>
      <c r="AS58" s="112"/>
      <c r="AT58" s="547"/>
      <c r="AU58" s="112"/>
    </row>
    <row r="59" spans="1:47" ht="21.6" customHeight="1" x14ac:dyDescent="0.25">
      <c r="A59" s="52">
        <v>45</v>
      </c>
      <c r="B59" s="58"/>
      <c r="C59" s="205"/>
      <c r="D59" s="59"/>
      <c r="E59" s="57"/>
      <c r="F59" s="205"/>
      <c r="G59" s="53"/>
      <c r="H59" s="58"/>
      <c r="I59" s="205"/>
      <c r="J59" s="53"/>
      <c r="K59" s="58"/>
      <c r="L59" s="205"/>
      <c r="M59" s="59"/>
      <c r="N59" s="58"/>
      <c r="O59" s="205"/>
      <c r="P59" s="59"/>
      <c r="Q59" s="58"/>
      <c r="R59" s="205"/>
      <c r="S59" s="59"/>
      <c r="T59" s="57"/>
      <c r="U59" s="205"/>
      <c r="V59" s="59"/>
      <c r="W59" s="57"/>
      <c r="X59" s="205"/>
      <c r="Y59" s="53"/>
      <c r="Z59" s="58"/>
      <c r="AA59" s="205"/>
      <c r="AB59" s="540"/>
      <c r="AC59" s="541"/>
      <c r="AD59" s="542"/>
      <c r="AE59" s="540"/>
      <c r="AF59" s="541"/>
      <c r="AG59" s="542"/>
      <c r="AH59" s="543"/>
      <c r="AI59" s="544"/>
      <c r="AJ59" s="542"/>
      <c r="AK59" s="540"/>
      <c r="AL59" s="541"/>
      <c r="AM59" s="542"/>
      <c r="AN59" s="543"/>
      <c r="AO59" s="544"/>
      <c r="AP59" s="542"/>
      <c r="AQ59" s="540"/>
      <c r="AR59" s="548"/>
      <c r="AS59" s="548"/>
      <c r="AT59" s="547"/>
      <c r="AU59" s="112"/>
    </row>
    <row r="60" spans="1:47" ht="21.6" customHeight="1" x14ac:dyDescent="0.25">
      <c r="A60" s="52">
        <v>46</v>
      </c>
      <c r="B60" s="58"/>
      <c r="C60" s="205"/>
      <c r="D60" s="59"/>
      <c r="E60" s="57"/>
      <c r="F60" s="205"/>
      <c r="G60" s="53"/>
      <c r="H60" s="58"/>
      <c r="I60" s="205"/>
      <c r="J60" s="53"/>
      <c r="K60" s="58"/>
      <c r="L60" s="205"/>
      <c r="M60" s="59"/>
      <c r="N60" s="58"/>
      <c r="O60" s="205"/>
      <c r="P60" s="59"/>
      <c r="Q60" s="58"/>
      <c r="R60" s="205"/>
      <c r="S60" s="59"/>
      <c r="T60" s="57"/>
      <c r="U60" s="205"/>
      <c r="V60" s="59"/>
      <c r="W60" s="57"/>
      <c r="X60" s="205"/>
      <c r="Y60" s="53"/>
      <c r="Z60" s="58"/>
      <c r="AA60" s="205"/>
      <c r="AB60" s="540"/>
      <c r="AC60" s="541"/>
      <c r="AD60" s="542"/>
      <c r="AE60" s="540"/>
      <c r="AF60" s="541"/>
      <c r="AG60" s="542"/>
      <c r="AH60" s="543"/>
      <c r="AI60" s="544"/>
      <c r="AJ60" s="542"/>
      <c r="AK60" s="540"/>
      <c r="AL60" s="541"/>
      <c r="AM60" s="542"/>
      <c r="AN60" s="543"/>
      <c r="AO60" s="544"/>
      <c r="AP60" s="542"/>
      <c r="AQ60" s="540"/>
      <c r="AR60" s="548"/>
      <c r="AS60" s="112"/>
      <c r="AT60" s="112"/>
      <c r="AU60" s="112"/>
    </row>
    <row r="61" spans="1:47" ht="21.6" customHeight="1" x14ac:dyDescent="0.25">
      <c r="A61" s="52">
        <v>47</v>
      </c>
      <c r="B61" s="58"/>
      <c r="C61" s="205"/>
      <c r="D61" s="59"/>
      <c r="E61" s="57"/>
      <c r="F61" s="205"/>
      <c r="G61" s="53"/>
      <c r="H61" s="58"/>
      <c r="I61" s="205"/>
      <c r="J61" s="53"/>
      <c r="K61" s="58"/>
      <c r="L61" s="205"/>
      <c r="M61" s="59"/>
      <c r="N61" s="58"/>
      <c r="O61" s="205"/>
      <c r="P61" s="59"/>
      <c r="Q61" s="58"/>
      <c r="R61" s="205"/>
      <c r="S61" s="59"/>
      <c r="T61" s="57"/>
      <c r="U61" s="205"/>
      <c r="V61" s="59"/>
      <c r="W61" s="57"/>
      <c r="X61" s="205"/>
      <c r="Y61" s="53"/>
      <c r="Z61" s="58"/>
      <c r="AA61" s="205"/>
      <c r="AB61" s="540"/>
      <c r="AC61" s="541"/>
      <c r="AD61" s="542"/>
      <c r="AE61" s="540"/>
      <c r="AF61" s="541"/>
      <c r="AG61" s="542"/>
      <c r="AH61" s="543"/>
      <c r="AI61" s="544"/>
      <c r="AJ61" s="542"/>
      <c r="AK61" s="540"/>
      <c r="AL61" s="541"/>
      <c r="AM61" s="542"/>
      <c r="AN61" s="543"/>
      <c r="AO61" s="544"/>
      <c r="AP61" s="542"/>
      <c r="AQ61" s="540"/>
      <c r="AR61" s="112"/>
      <c r="AS61" s="112"/>
      <c r="AT61" s="112"/>
      <c r="AU61" s="112"/>
    </row>
    <row r="62" spans="1:47" ht="21.6" customHeight="1" x14ac:dyDescent="0.25">
      <c r="A62" s="52">
        <v>48</v>
      </c>
      <c r="B62" s="58"/>
      <c r="C62" s="205"/>
      <c r="D62" s="59"/>
      <c r="E62" s="57"/>
      <c r="F62" s="205"/>
      <c r="G62" s="53"/>
      <c r="H62" s="58"/>
      <c r="I62" s="205"/>
      <c r="J62" s="53"/>
      <c r="K62" s="58"/>
      <c r="L62" s="205"/>
      <c r="M62" s="59"/>
      <c r="N62" s="58"/>
      <c r="O62" s="205"/>
      <c r="P62" s="59"/>
      <c r="Q62" s="58"/>
      <c r="R62" s="205"/>
      <c r="S62" s="59"/>
      <c r="T62" s="57"/>
      <c r="U62" s="205"/>
      <c r="V62" s="59"/>
      <c r="W62" s="57"/>
      <c r="X62" s="205"/>
      <c r="Y62" s="53"/>
      <c r="Z62" s="58"/>
      <c r="AA62" s="205"/>
      <c r="AB62" s="540"/>
      <c r="AC62" s="541"/>
      <c r="AD62" s="542"/>
      <c r="AE62" s="540"/>
      <c r="AF62" s="541"/>
      <c r="AG62" s="542"/>
      <c r="AH62" s="543"/>
      <c r="AI62" s="544"/>
      <c r="AJ62" s="542"/>
      <c r="AK62" s="540"/>
      <c r="AL62" s="541"/>
      <c r="AM62" s="542"/>
      <c r="AN62" s="543"/>
      <c r="AO62" s="544"/>
      <c r="AP62" s="542"/>
      <c r="AQ62" s="540"/>
      <c r="AR62" s="112"/>
      <c r="AS62" s="112"/>
      <c r="AT62" s="112"/>
      <c r="AU62" s="112"/>
    </row>
    <row r="63" spans="1:47" ht="21.6" customHeight="1" x14ac:dyDescent="0.25">
      <c r="A63" s="52">
        <v>49</v>
      </c>
      <c r="B63" s="58"/>
      <c r="C63" s="205"/>
      <c r="D63" s="59"/>
      <c r="E63" s="57"/>
      <c r="F63" s="205"/>
      <c r="G63" s="53"/>
      <c r="H63" s="58"/>
      <c r="I63" s="205"/>
      <c r="J63" s="53"/>
      <c r="K63" s="58"/>
      <c r="L63" s="205"/>
      <c r="M63" s="59"/>
      <c r="N63" s="58"/>
      <c r="O63" s="205"/>
      <c r="P63" s="59"/>
      <c r="Q63" s="58"/>
      <c r="R63" s="205"/>
      <c r="S63" s="59"/>
      <c r="T63" s="57"/>
      <c r="U63" s="205"/>
      <c r="V63" s="59"/>
      <c r="W63" s="57"/>
      <c r="X63" s="205"/>
      <c r="Y63" s="53"/>
      <c r="Z63" s="58"/>
      <c r="AA63" s="205"/>
      <c r="AB63" s="540"/>
      <c r="AC63" s="541"/>
      <c r="AD63" s="542"/>
      <c r="AE63" s="540"/>
      <c r="AF63" s="541"/>
      <c r="AG63" s="542"/>
      <c r="AH63" s="543"/>
      <c r="AI63" s="544"/>
      <c r="AJ63" s="542"/>
      <c r="AK63" s="540"/>
      <c r="AL63" s="541"/>
      <c r="AM63" s="542"/>
      <c r="AN63" s="543"/>
      <c r="AO63" s="544"/>
      <c r="AP63" s="542"/>
      <c r="AQ63" s="540"/>
      <c r="AR63" s="112"/>
      <c r="AS63" s="112"/>
      <c r="AT63" s="112"/>
      <c r="AU63" s="112"/>
    </row>
    <row r="64" spans="1:47" ht="21.6" customHeight="1" x14ac:dyDescent="0.25">
      <c r="A64" s="52">
        <v>50</v>
      </c>
      <c r="B64" s="58"/>
      <c r="C64" s="205"/>
      <c r="D64" s="59"/>
      <c r="E64" s="57"/>
      <c r="F64" s="205"/>
      <c r="G64" s="53"/>
      <c r="H64" s="58"/>
      <c r="I64" s="205"/>
      <c r="J64" s="53"/>
      <c r="K64" s="58"/>
      <c r="L64" s="205"/>
      <c r="M64" s="59"/>
      <c r="N64" s="58"/>
      <c r="O64" s="205"/>
      <c r="P64" s="59"/>
      <c r="Q64" s="58"/>
      <c r="R64" s="205"/>
      <c r="S64" s="59"/>
      <c r="T64" s="57"/>
      <c r="U64" s="205"/>
      <c r="V64" s="59"/>
      <c r="W64" s="57"/>
      <c r="X64" s="205"/>
      <c r="Y64" s="53"/>
      <c r="Z64" s="58"/>
      <c r="AA64" s="205"/>
      <c r="AB64" s="59"/>
      <c r="AC64" s="57"/>
      <c r="AD64" s="205"/>
      <c r="AE64" s="59"/>
      <c r="AF64" s="57"/>
      <c r="AG64" s="205"/>
      <c r="AH64" s="53"/>
      <c r="AI64" s="58"/>
      <c r="AJ64" s="205"/>
      <c r="AK64" s="59"/>
      <c r="AL64" s="57"/>
      <c r="AM64" s="205"/>
      <c r="AN64" s="53"/>
      <c r="AO64" s="58"/>
      <c r="AP64" s="205"/>
      <c r="AQ64" s="59"/>
    </row>
    <row r="65" spans="1:43" ht="21.6" customHeight="1" x14ac:dyDescent="0.25">
      <c r="A65" s="52">
        <v>51</v>
      </c>
      <c r="B65" s="58"/>
      <c r="C65" s="205"/>
      <c r="D65" s="59"/>
      <c r="E65" s="57"/>
      <c r="F65" s="205"/>
      <c r="G65" s="53"/>
      <c r="H65" s="58"/>
      <c r="I65" s="205"/>
      <c r="J65" s="53"/>
      <c r="K65" s="58"/>
      <c r="L65" s="205"/>
      <c r="M65" s="59"/>
      <c r="N65" s="58"/>
      <c r="O65" s="205"/>
      <c r="P65" s="59"/>
      <c r="Q65" s="58"/>
      <c r="R65" s="205"/>
      <c r="S65" s="59"/>
      <c r="T65" s="57"/>
      <c r="U65" s="205"/>
      <c r="V65" s="59"/>
      <c r="W65" s="57"/>
      <c r="X65" s="205"/>
      <c r="Y65" s="53"/>
      <c r="Z65" s="58"/>
      <c r="AA65" s="205"/>
      <c r="AB65" s="59"/>
      <c r="AC65" s="57"/>
      <c r="AD65" s="205"/>
      <c r="AE65" s="59"/>
      <c r="AF65" s="57"/>
      <c r="AG65" s="205"/>
      <c r="AH65" s="53"/>
      <c r="AI65" s="58"/>
      <c r="AJ65" s="205"/>
      <c r="AK65" s="59"/>
      <c r="AL65" s="57"/>
      <c r="AM65" s="205"/>
      <c r="AN65" s="53"/>
      <c r="AO65" s="58"/>
      <c r="AP65" s="205"/>
      <c r="AQ65" s="59"/>
    </row>
    <row r="66" spans="1:43" ht="21.6" customHeight="1" thickBot="1" x14ac:dyDescent="0.3">
      <c r="A66" s="52">
        <v>52</v>
      </c>
      <c r="B66" s="61"/>
      <c r="C66" s="62"/>
      <c r="D66" s="63">
        <f t="shared" ref="D66" si="0">B66-B67+C66</f>
        <v>0</v>
      </c>
      <c r="E66" s="95"/>
      <c r="F66" s="62"/>
      <c r="G66" s="96">
        <f t="shared" ref="G66" si="1">E66-E67+F66</f>
        <v>0</v>
      </c>
      <c r="H66" s="61"/>
      <c r="I66" s="62"/>
      <c r="J66" s="96">
        <f t="shared" ref="J66" si="2">H66-H67+I66</f>
        <v>0</v>
      </c>
      <c r="K66" s="61"/>
      <c r="L66" s="62"/>
      <c r="M66" s="63">
        <f t="shared" ref="M66" si="3">K66-K67+L66</f>
        <v>0</v>
      </c>
      <c r="N66" s="61"/>
      <c r="O66" s="62"/>
      <c r="P66" s="63">
        <f t="shared" ref="P66" si="4">N66-N67+O66</f>
        <v>0</v>
      </c>
      <c r="Q66" s="61"/>
      <c r="R66" s="62"/>
      <c r="S66" s="63">
        <f t="shared" ref="S66" si="5">Q66-Q67+R66</f>
        <v>0</v>
      </c>
      <c r="T66" s="95"/>
      <c r="U66" s="62"/>
      <c r="V66" s="63">
        <f t="shared" ref="V66" si="6">T66-T67+U66</f>
        <v>0</v>
      </c>
      <c r="W66" s="95"/>
      <c r="X66" s="62"/>
      <c r="Y66" s="96">
        <f t="shared" ref="Y66" si="7">W66-W67+X66</f>
        <v>0</v>
      </c>
      <c r="Z66" s="61"/>
      <c r="AA66" s="62"/>
      <c r="AB66" s="63">
        <f t="shared" ref="AB66" si="8">Z66-Z67+AA66</f>
        <v>0</v>
      </c>
      <c r="AC66" s="95"/>
      <c r="AD66" s="62"/>
      <c r="AE66" s="63">
        <f t="shared" ref="AE66" si="9">AC66-AC67+AD66</f>
        <v>0</v>
      </c>
      <c r="AF66" s="95"/>
      <c r="AG66" s="62"/>
      <c r="AH66" s="96">
        <f t="shared" ref="AH66" si="10">AF66-AF67+AG66</f>
        <v>0</v>
      </c>
      <c r="AI66" s="61"/>
      <c r="AJ66" s="62"/>
      <c r="AK66" s="63">
        <f t="shared" ref="AK66" si="11">AI66-AI67+AJ66</f>
        <v>0</v>
      </c>
      <c r="AL66" s="95"/>
      <c r="AM66" s="62"/>
      <c r="AN66" s="96">
        <f t="shared" ref="AN66" si="12">AL66-AL67+AM66</f>
        <v>0</v>
      </c>
      <c r="AO66" s="61"/>
      <c r="AP66" s="62"/>
      <c r="AQ66" s="63">
        <f t="shared" ref="AQ66" si="13">AO66-AO67+AP66</f>
        <v>0</v>
      </c>
    </row>
    <row r="69" spans="1:43" x14ac:dyDescent="0.25">
      <c r="A69" s="466"/>
      <c r="B69" s="466"/>
      <c r="C69" s="466"/>
      <c r="D69" s="466"/>
      <c r="E69" s="466"/>
      <c r="F69" s="466"/>
      <c r="G69" s="466"/>
      <c r="H69" s="466"/>
      <c r="I69" s="466"/>
      <c r="J69" s="466"/>
      <c r="K69" s="466"/>
      <c r="L69" s="466"/>
      <c r="M69" s="466"/>
      <c r="N69" s="466"/>
      <c r="O69" s="466"/>
      <c r="P69" s="466"/>
      <c r="Q69" s="466"/>
      <c r="R69" s="466"/>
      <c r="S69" s="466"/>
      <c r="T69" s="466"/>
      <c r="U69" s="466"/>
      <c r="V69" s="466"/>
      <c r="W69" s="466"/>
      <c r="X69" s="466"/>
      <c r="Y69" s="466"/>
      <c r="Z69" s="466"/>
      <c r="AA69" s="466"/>
      <c r="AB69" s="466"/>
      <c r="AC69" s="466"/>
      <c r="AD69" s="466"/>
      <c r="AE69" s="466"/>
      <c r="AF69" s="466"/>
      <c r="AG69" s="466"/>
      <c r="AH69" s="466"/>
      <c r="AI69" s="466"/>
      <c r="AJ69" s="466"/>
      <c r="AK69" s="466"/>
      <c r="AL69" s="466"/>
      <c r="AM69" s="466"/>
      <c r="AN69" s="466"/>
      <c r="AO69" s="466"/>
      <c r="AP69" s="466"/>
      <c r="AQ69" s="466"/>
    </row>
    <row r="70" spans="1:43" x14ac:dyDescent="0.25">
      <c r="AQ70" s="64"/>
    </row>
    <row r="86" spans="2:3" x14ac:dyDescent="0.25">
      <c r="B86" s="75"/>
      <c r="C86" s="75"/>
    </row>
  </sheetData>
  <mergeCells count="28">
    <mergeCell ref="AT56:AT59"/>
    <mergeCell ref="AT1:AW1"/>
    <mergeCell ref="A2:AC2"/>
    <mergeCell ref="AI7:AK10"/>
    <mergeCell ref="AL7:AN10"/>
    <mergeCell ref="AO7:AQ10"/>
    <mergeCell ref="AC5:AH6"/>
    <mergeCell ref="AI5:AN6"/>
    <mergeCell ref="A1:C1"/>
    <mergeCell ref="D1:AH1"/>
    <mergeCell ref="AI1:AQ1"/>
    <mergeCell ref="T5:AB6"/>
    <mergeCell ref="Z7:AB10"/>
    <mergeCell ref="K5:S6"/>
    <mergeCell ref="N7:P10"/>
    <mergeCell ref="Q7:S10"/>
    <mergeCell ref="A69:AQ69"/>
    <mergeCell ref="AO5:AQ6"/>
    <mergeCell ref="A7:A11"/>
    <mergeCell ref="B7:D10"/>
    <mergeCell ref="E7:G10"/>
    <mergeCell ref="H7:J10"/>
    <mergeCell ref="K7:M10"/>
    <mergeCell ref="T7:V10"/>
    <mergeCell ref="W7:Y10"/>
    <mergeCell ref="AC7:AE10"/>
    <mergeCell ref="AF7:AH10"/>
    <mergeCell ref="B5:J6"/>
  </mergeCells>
  <conditionalFormatting sqref="A1:AQ1048576">
    <cfRule type="cellIs" dxfId="1" priority="1" operator="lessThan">
      <formula>0</formula>
    </cfRule>
  </conditionalFormatting>
  <pageMargins left="0.23622047244094491" right="0.23622047244094491" top="0.15748031496062992" bottom="0.15748031496062992" header="0.31496062992125984" footer="0.31496062992125984"/>
  <pageSetup paperSize="9" scale="72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5130" r:id="rId4" name="frequence">
          <controlPr defaultSize="0" print="0" autoFill="0" autoLine="0" listFillRange="Liste" r:id="rId5">
            <anchor moveWithCells="1">
              <from>
                <xdr:col>43</xdr:col>
                <xdr:colOff>85725</xdr:colOff>
                <xdr:row>4</xdr:row>
                <xdr:rowOff>66675</xdr:rowOff>
              </from>
              <to>
                <xdr:col>46</xdr:col>
                <xdr:colOff>257175</xdr:colOff>
                <xdr:row>5</xdr:row>
                <xdr:rowOff>133350</xdr:rowOff>
              </to>
            </anchor>
          </controlPr>
        </control>
      </mc:Choice>
      <mc:Fallback>
        <control shapeId="5130" r:id="rId4" name="frequence"/>
      </mc:Fallback>
    </mc:AlternateContent>
  </control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G63"/>
  <sheetViews>
    <sheetView workbookViewId="0">
      <pane ySplit="4" topLeftCell="A62" activePane="bottomLeft" state="frozen"/>
      <selection pane="bottomLeft" activeCell="G63" sqref="G63"/>
    </sheetView>
  </sheetViews>
  <sheetFormatPr baseColWidth="10" defaultRowHeight="12.75" outlineLevelRow="1" x14ac:dyDescent="0.2"/>
  <cols>
    <col min="2" max="7" width="20.7109375" customWidth="1"/>
  </cols>
  <sheetData>
    <row r="1" spans="1:7" ht="81" customHeight="1" x14ac:dyDescent="0.2">
      <c r="A1" s="493" t="s">
        <v>3</v>
      </c>
      <c r="B1" s="494"/>
      <c r="C1" s="498"/>
      <c r="D1" s="498"/>
      <c r="E1" s="498"/>
      <c r="F1" s="498"/>
      <c r="G1" s="19"/>
    </row>
    <row r="2" spans="1:7" ht="16.5" thickBot="1" x14ac:dyDescent="0.3">
      <c r="A2" s="1"/>
      <c r="B2" s="1"/>
      <c r="C2" s="1"/>
      <c r="D2" s="1"/>
      <c r="E2" s="1"/>
      <c r="F2" s="1"/>
      <c r="G2" s="1"/>
    </row>
    <row r="3" spans="1:7" s="10" customFormat="1" ht="30" customHeight="1" thickBot="1" x14ac:dyDescent="0.25">
      <c r="B3" s="495" t="s">
        <v>10</v>
      </c>
      <c r="C3" s="496"/>
      <c r="D3" s="497"/>
      <c r="E3" s="495" t="s">
        <v>14</v>
      </c>
      <c r="F3" s="497"/>
      <c r="G3" s="17" t="s">
        <v>12</v>
      </c>
    </row>
    <row r="4" spans="1:7" s="10" customFormat="1" ht="30.75" customHeight="1" thickBot="1" x14ac:dyDescent="0.25">
      <c r="A4" s="14" t="s">
        <v>13</v>
      </c>
      <c r="B4" s="11" t="s">
        <v>0</v>
      </c>
      <c r="C4" s="12" t="s">
        <v>1</v>
      </c>
      <c r="D4" s="13" t="s">
        <v>2</v>
      </c>
      <c r="E4" s="15" t="s">
        <v>32</v>
      </c>
      <c r="F4" s="16" t="s">
        <v>5</v>
      </c>
      <c r="G4" s="18" t="s">
        <v>4</v>
      </c>
    </row>
    <row r="5" spans="1:7" s="10" customFormat="1" ht="15" x14ac:dyDescent="0.25">
      <c r="A5" s="22">
        <v>50</v>
      </c>
      <c r="B5" s="5">
        <v>3000</v>
      </c>
      <c r="C5" s="6">
        <v>300</v>
      </c>
      <c r="D5" s="137">
        <v>90</v>
      </c>
      <c r="E5" s="5">
        <v>2100</v>
      </c>
      <c r="F5" s="7">
        <v>250</v>
      </c>
      <c r="G5" s="195">
        <v>1000</v>
      </c>
    </row>
    <row r="6" spans="1:7" s="10" customFormat="1" ht="15" x14ac:dyDescent="0.25">
      <c r="A6" s="22">
        <v>51</v>
      </c>
      <c r="B6" s="2"/>
      <c r="C6" s="25"/>
      <c r="D6" s="4"/>
      <c r="E6" s="2"/>
      <c r="F6" s="4"/>
      <c r="G6" s="196"/>
    </row>
    <row r="7" spans="1:7" s="10" customFormat="1" ht="15.75" thickBot="1" x14ac:dyDescent="0.3">
      <c r="A7" s="23">
        <v>52</v>
      </c>
      <c r="B7" s="117"/>
      <c r="C7" s="118"/>
      <c r="D7" s="138"/>
      <c r="E7" s="117"/>
      <c r="F7" s="217"/>
      <c r="G7" s="119"/>
    </row>
    <row r="8" spans="1:7" s="10" customFormat="1" ht="20.25" customHeight="1" outlineLevel="1" x14ac:dyDescent="0.25">
      <c r="A8" s="21">
        <v>1</v>
      </c>
      <c r="B8" s="139"/>
      <c r="C8" s="140"/>
      <c r="D8" s="141"/>
      <c r="E8" s="139"/>
      <c r="F8" s="141"/>
      <c r="G8" s="218"/>
    </row>
    <row r="9" spans="1:7" s="10" customFormat="1" ht="20.25" customHeight="1" outlineLevel="1" x14ac:dyDescent="0.25">
      <c r="A9" s="22">
        <v>2</v>
      </c>
      <c r="B9" s="142"/>
      <c r="C9" s="143"/>
      <c r="D9" s="144"/>
      <c r="E9" s="142"/>
      <c r="F9" s="144"/>
      <c r="G9" s="219"/>
    </row>
    <row r="10" spans="1:7" s="10" customFormat="1" ht="20.25" customHeight="1" outlineLevel="1" x14ac:dyDescent="0.25">
      <c r="A10" s="22">
        <v>3</v>
      </c>
      <c r="B10" s="142"/>
      <c r="C10" s="143"/>
      <c r="D10" s="144"/>
      <c r="E10" s="142"/>
      <c r="F10" s="144"/>
      <c r="G10" s="219"/>
    </row>
    <row r="11" spans="1:7" s="10" customFormat="1" ht="20.25" customHeight="1" outlineLevel="1" x14ac:dyDescent="0.25">
      <c r="A11" s="22">
        <v>4</v>
      </c>
      <c r="B11" s="142"/>
      <c r="C11" s="143"/>
      <c r="D11" s="144"/>
      <c r="E11" s="142"/>
      <c r="F11" s="144"/>
      <c r="G11" s="219"/>
    </row>
    <row r="12" spans="1:7" s="10" customFormat="1" ht="20.25" customHeight="1" outlineLevel="1" x14ac:dyDescent="0.25">
      <c r="A12" s="22">
        <v>5</v>
      </c>
      <c r="B12" s="142"/>
      <c r="C12" s="143"/>
      <c r="D12" s="144"/>
      <c r="E12" s="142"/>
      <c r="F12" s="144"/>
      <c r="G12" s="219"/>
    </row>
    <row r="13" spans="1:7" s="10" customFormat="1" ht="20.25" customHeight="1" outlineLevel="1" x14ac:dyDescent="0.25">
      <c r="A13" s="22">
        <v>6</v>
      </c>
      <c r="B13" s="142"/>
      <c r="C13" s="143"/>
      <c r="D13" s="144"/>
      <c r="E13" s="142"/>
      <c r="F13" s="144"/>
      <c r="G13" s="219"/>
    </row>
    <row r="14" spans="1:7" s="10" customFormat="1" ht="20.25" customHeight="1" outlineLevel="1" x14ac:dyDescent="0.25">
      <c r="A14" s="22">
        <v>7</v>
      </c>
      <c r="B14" s="142"/>
      <c r="C14" s="143"/>
      <c r="D14" s="144"/>
      <c r="E14" s="142"/>
      <c r="F14" s="144"/>
      <c r="G14" s="219"/>
    </row>
    <row r="15" spans="1:7" s="10" customFormat="1" ht="20.25" customHeight="1" outlineLevel="1" x14ac:dyDescent="0.25">
      <c r="A15" s="22">
        <v>8</v>
      </c>
      <c r="B15" s="142"/>
      <c r="C15" s="143"/>
      <c r="D15" s="144"/>
      <c r="E15" s="145"/>
      <c r="F15" s="144"/>
      <c r="G15" s="219"/>
    </row>
    <row r="16" spans="1:7" s="10" customFormat="1" ht="20.25" customHeight="1" outlineLevel="1" x14ac:dyDescent="0.25">
      <c r="A16" s="22">
        <v>9</v>
      </c>
      <c r="B16" s="142"/>
      <c r="C16" s="143"/>
      <c r="D16" s="144"/>
      <c r="E16" s="142"/>
      <c r="F16" s="144"/>
      <c r="G16" s="219"/>
    </row>
    <row r="17" spans="1:7" s="10" customFormat="1" ht="20.25" customHeight="1" outlineLevel="1" x14ac:dyDescent="0.25">
      <c r="A17" s="22">
        <v>10</v>
      </c>
      <c r="B17" s="142"/>
      <c r="C17" s="143"/>
      <c r="D17" s="144"/>
      <c r="E17" s="142"/>
      <c r="F17" s="144"/>
      <c r="G17" s="219"/>
    </row>
    <row r="18" spans="1:7" s="10" customFormat="1" ht="20.25" customHeight="1" outlineLevel="1" x14ac:dyDescent="0.25">
      <c r="A18" s="22">
        <v>11</v>
      </c>
      <c r="B18" s="142"/>
      <c r="C18" s="143"/>
      <c r="D18" s="144"/>
      <c r="E18" s="142"/>
      <c r="F18" s="144"/>
      <c r="G18" s="219"/>
    </row>
    <row r="19" spans="1:7" s="10" customFormat="1" ht="20.25" customHeight="1" outlineLevel="1" x14ac:dyDescent="0.25">
      <c r="A19" s="22">
        <v>12</v>
      </c>
      <c r="B19" s="142"/>
      <c r="C19" s="143"/>
      <c r="D19" s="144"/>
      <c r="E19" s="142"/>
      <c r="F19" s="144"/>
      <c r="G19" s="219"/>
    </row>
    <row r="20" spans="1:7" s="10" customFormat="1" ht="20.25" customHeight="1" outlineLevel="1" x14ac:dyDescent="0.25">
      <c r="A20" s="22">
        <v>13</v>
      </c>
      <c r="B20" s="142"/>
      <c r="C20" s="143"/>
      <c r="D20" s="144"/>
      <c r="E20" s="142"/>
      <c r="F20" s="144"/>
      <c r="G20" s="219"/>
    </row>
    <row r="21" spans="1:7" s="10" customFormat="1" ht="20.25" customHeight="1" outlineLevel="1" x14ac:dyDescent="0.25">
      <c r="A21" s="22">
        <v>14</v>
      </c>
      <c r="B21" s="145"/>
      <c r="C21" s="146"/>
      <c r="D21" s="144"/>
      <c r="E21" s="142"/>
      <c r="F21" s="144"/>
      <c r="G21" s="219"/>
    </row>
    <row r="22" spans="1:7" s="10" customFormat="1" ht="20.25" customHeight="1" outlineLevel="1" x14ac:dyDescent="0.25">
      <c r="A22" s="22">
        <v>15</v>
      </c>
      <c r="B22" s="145"/>
      <c r="C22" s="146"/>
      <c r="D22" s="147"/>
      <c r="E22" s="145"/>
      <c r="F22" s="144"/>
      <c r="G22" s="219"/>
    </row>
    <row r="23" spans="1:7" s="10" customFormat="1" ht="20.25" customHeight="1" outlineLevel="1" x14ac:dyDescent="0.25">
      <c r="A23" s="22">
        <v>16</v>
      </c>
      <c r="B23" s="142"/>
      <c r="C23" s="143"/>
      <c r="D23" s="144"/>
      <c r="E23" s="142"/>
      <c r="F23" s="144"/>
      <c r="G23" s="219"/>
    </row>
    <row r="24" spans="1:7" s="10" customFormat="1" ht="20.25" customHeight="1" outlineLevel="1" x14ac:dyDescent="0.25">
      <c r="A24" s="22">
        <v>17</v>
      </c>
      <c r="B24" s="142"/>
      <c r="C24" s="143"/>
      <c r="D24" s="144"/>
      <c r="E24" s="142"/>
      <c r="F24" s="144"/>
      <c r="G24" s="219"/>
    </row>
    <row r="25" spans="1:7" s="10" customFormat="1" ht="20.25" customHeight="1" outlineLevel="1" x14ac:dyDescent="0.25">
      <c r="A25" s="22">
        <v>18</v>
      </c>
      <c r="B25" s="142"/>
      <c r="C25" s="143"/>
      <c r="D25" s="144"/>
      <c r="E25" s="142"/>
      <c r="F25" s="144"/>
      <c r="G25" s="219"/>
    </row>
    <row r="26" spans="1:7" s="10" customFormat="1" ht="20.25" customHeight="1" outlineLevel="1" x14ac:dyDescent="0.25">
      <c r="A26" s="22">
        <v>19</v>
      </c>
      <c r="B26" s="142"/>
      <c r="C26" s="143"/>
      <c r="D26" s="144"/>
      <c r="E26" s="142"/>
      <c r="F26" s="144"/>
      <c r="G26" s="219"/>
    </row>
    <row r="27" spans="1:7" s="10" customFormat="1" ht="20.25" customHeight="1" outlineLevel="1" x14ac:dyDescent="0.25">
      <c r="A27" s="22">
        <v>20</v>
      </c>
      <c r="B27" s="145"/>
      <c r="C27" s="143"/>
      <c r="D27" s="144"/>
      <c r="E27" s="142"/>
      <c r="F27" s="144"/>
      <c r="G27" s="219"/>
    </row>
    <row r="28" spans="1:7" s="10" customFormat="1" ht="20.25" customHeight="1" outlineLevel="1" x14ac:dyDescent="0.25">
      <c r="A28" s="22">
        <v>21</v>
      </c>
      <c r="B28" s="142"/>
      <c r="C28" s="143"/>
      <c r="D28" s="144"/>
      <c r="E28" s="142"/>
      <c r="F28" s="144"/>
      <c r="G28" s="219"/>
    </row>
    <row r="29" spans="1:7" s="10" customFormat="1" ht="20.25" customHeight="1" outlineLevel="1" x14ac:dyDescent="0.25">
      <c r="A29" s="22">
        <v>22</v>
      </c>
      <c r="B29" s="142"/>
      <c r="C29" s="143"/>
      <c r="D29" s="144"/>
      <c r="E29" s="142"/>
      <c r="F29" s="144"/>
      <c r="G29" s="219"/>
    </row>
    <row r="30" spans="1:7" s="10" customFormat="1" ht="20.25" customHeight="1" outlineLevel="1" x14ac:dyDescent="0.25">
      <c r="A30" s="22">
        <v>23</v>
      </c>
      <c r="B30" s="145"/>
      <c r="C30" s="143"/>
      <c r="D30" s="144"/>
      <c r="E30" s="145"/>
      <c r="F30" s="144"/>
      <c r="G30" s="219"/>
    </row>
    <row r="31" spans="1:7" s="10" customFormat="1" ht="20.25" customHeight="1" outlineLevel="1" x14ac:dyDescent="0.25">
      <c r="A31" s="22">
        <v>24</v>
      </c>
      <c r="B31" s="142"/>
      <c r="C31" s="143"/>
      <c r="D31" s="144"/>
      <c r="E31" s="142"/>
      <c r="F31" s="144"/>
      <c r="G31" s="219"/>
    </row>
    <row r="32" spans="1:7" s="10" customFormat="1" ht="20.25" customHeight="1" outlineLevel="1" x14ac:dyDescent="0.25">
      <c r="A32" s="22">
        <v>25</v>
      </c>
      <c r="B32" s="142"/>
      <c r="C32" s="143"/>
      <c r="D32" s="144"/>
      <c r="E32" s="142"/>
      <c r="F32" s="144"/>
      <c r="G32" s="219"/>
    </row>
    <row r="33" spans="1:7" s="10" customFormat="1" ht="20.25" customHeight="1" outlineLevel="1" x14ac:dyDescent="0.25">
      <c r="A33" s="22">
        <v>26</v>
      </c>
      <c r="B33" s="142"/>
      <c r="C33" s="143"/>
      <c r="D33" s="144"/>
      <c r="E33" s="142"/>
      <c r="F33" s="144"/>
      <c r="G33" s="219"/>
    </row>
    <row r="34" spans="1:7" s="10" customFormat="1" ht="20.25" customHeight="1" outlineLevel="1" x14ac:dyDescent="0.25">
      <c r="A34" s="22">
        <v>27</v>
      </c>
      <c r="B34" s="142"/>
      <c r="C34" s="143"/>
      <c r="D34" s="144"/>
      <c r="E34" s="145"/>
      <c r="F34" s="147"/>
      <c r="G34" s="219"/>
    </row>
    <row r="35" spans="1:7" s="10" customFormat="1" ht="20.25" customHeight="1" x14ac:dyDescent="0.25">
      <c r="A35" s="22">
        <v>28</v>
      </c>
      <c r="B35" s="142"/>
      <c r="C35" s="143"/>
      <c r="D35" s="144"/>
      <c r="E35" s="142"/>
      <c r="F35" s="144"/>
      <c r="G35" s="219"/>
    </row>
    <row r="36" spans="1:7" s="10" customFormat="1" ht="20.25" customHeight="1" x14ac:dyDescent="0.25">
      <c r="A36" s="22">
        <v>29</v>
      </c>
      <c r="B36" s="142"/>
      <c r="C36" s="143"/>
      <c r="D36" s="144"/>
      <c r="E36" s="142"/>
      <c r="F36" s="144"/>
      <c r="G36" s="219"/>
    </row>
    <row r="37" spans="1:7" s="10" customFormat="1" ht="20.25" customHeight="1" x14ac:dyDescent="0.25">
      <c r="A37" s="22">
        <v>30</v>
      </c>
      <c r="B37" s="142"/>
      <c r="C37" s="143"/>
      <c r="D37" s="144"/>
      <c r="E37" s="142"/>
      <c r="F37" s="144"/>
      <c r="G37" s="219"/>
    </row>
    <row r="38" spans="1:7" s="10" customFormat="1" ht="20.25" customHeight="1" x14ac:dyDescent="0.25">
      <c r="A38" s="22">
        <v>31</v>
      </c>
      <c r="B38" s="142"/>
      <c r="C38" s="143"/>
      <c r="D38" s="144"/>
      <c r="E38" s="142"/>
      <c r="F38" s="144"/>
      <c r="G38" s="219"/>
    </row>
    <row r="39" spans="1:7" s="10" customFormat="1" ht="20.25" customHeight="1" x14ac:dyDescent="0.25">
      <c r="A39" s="22">
        <v>32</v>
      </c>
      <c r="B39" s="142"/>
      <c r="C39" s="143"/>
      <c r="D39" s="144"/>
      <c r="E39" s="142"/>
      <c r="F39" s="144"/>
      <c r="G39" s="219"/>
    </row>
    <row r="40" spans="1:7" s="10" customFormat="1" ht="20.25" customHeight="1" x14ac:dyDescent="0.25">
      <c r="A40" s="22">
        <v>33</v>
      </c>
      <c r="B40" s="142"/>
      <c r="C40" s="143"/>
      <c r="D40" s="144"/>
      <c r="E40" s="142"/>
      <c r="F40" s="144"/>
      <c r="G40" s="219"/>
    </row>
    <row r="41" spans="1:7" s="10" customFormat="1" ht="20.25" customHeight="1" x14ac:dyDescent="0.25">
      <c r="A41" s="22">
        <v>34</v>
      </c>
      <c r="B41" s="142"/>
      <c r="C41" s="143"/>
      <c r="D41" s="144"/>
      <c r="E41" s="142"/>
      <c r="F41" s="144"/>
      <c r="G41" s="219"/>
    </row>
    <row r="42" spans="1:7" s="10" customFormat="1" ht="20.25" customHeight="1" x14ac:dyDescent="0.25">
      <c r="A42" s="22">
        <v>35</v>
      </c>
      <c r="B42" s="142"/>
      <c r="C42" s="143"/>
      <c r="D42" s="144"/>
      <c r="E42" s="142"/>
      <c r="F42" s="144"/>
      <c r="G42" s="219"/>
    </row>
    <row r="43" spans="1:7" s="10" customFormat="1" ht="20.25" customHeight="1" x14ac:dyDescent="0.25">
      <c r="A43" s="22">
        <v>36</v>
      </c>
      <c r="B43" s="142"/>
      <c r="C43" s="143"/>
      <c r="D43" s="144"/>
      <c r="E43" s="142"/>
      <c r="F43" s="144"/>
      <c r="G43" s="219"/>
    </row>
    <row r="44" spans="1:7" s="10" customFormat="1" ht="20.25" customHeight="1" x14ac:dyDescent="0.25">
      <c r="A44" s="22">
        <v>37</v>
      </c>
      <c r="B44" s="142"/>
      <c r="C44" s="143"/>
      <c r="D44" s="144"/>
      <c r="E44" s="142"/>
      <c r="F44" s="144"/>
      <c r="G44" s="219"/>
    </row>
    <row r="45" spans="1:7" s="10" customFormat="1" ht="20.25" customHeight="1" x14ac:dyDescent="0.25">
      <c r="A45" s="22">
        <v>38</v>
      </c>
      <c r="B45" s="142"/>
      <c r="C45" s="143"/>
      <c r="D45" s="144"/>
      <c r="E45" s="142"/>
      <c r="F45" s="144"/>
      <c r="G45" s="219"/>
    </row>
    <row r="46" spans="1:7" s="10" customFormat="1" ht="20.25" customHeight="1" x14ac:dyDescent="0.25">
      <c r="A46" s="22">
        <v>39</v>
      </c>
      <c r="B46" s="142"/>
      <c r="C46" s="143"/>
      <c r="D46" s="144"/>
      <c r="E46" s="142"/>
      <c r="F46" s="144"/>
      <c r="G46" s="219"/>
    </row>
    <row r="47" spans="1:7" s="10" customFormat="1" ht="20.25" customHeight="1" x14ac:dyDescent="0.25">
      <c r="A47" s="22">
        <v>40</v>
      </c>
      <c r="B47" s="142"/>
      <c r="C47" s="143"/>
      <c r="D47" s="144"/>
      <c r="E47" s="142"/>
      <c r="F47" s="144"/>
      <c r="G47" s="219"/>
    </row>
    <row r="48" spans="1:7" s="10" customFormat="1" ht="20.25" customHeight="1" x14ac:dyDescent="0.25">
      <c r="A48" s="22">
        <v>41</v>
      </c>
      <c r="B48" s="142"/>
      <c r="C48" s="143"/>
      <c r="D48" s="144"/>
      <c r="E48" s="142"/>
      <c r="F48" s="144"/>
      <c r="G48" s="219"/>
    </row>
    <row r="49" spans="1:7" s="10" customFormat="1" ht="20.25" customHeight="1" x14ac:dyDescent="0.25">
      <c r="A49" s="22">
        <v>42</v>
      </c>
      <c r="B49" s="142"/>
      <c r="C49" s="143"/>
      <c r="D49" s="144"/>
      <c r="E49" s="142"/>
      <c r="F49" s="144"/>
      <c r="G49" s="219"/>
    </row>
    <row r="50" spans="1:7" s="10" customFormat="1" ht="20.25" customHeight="1" x14ac:dyDescent="0.25">
      <c r="A50" s="22">
        <v>43</v>
      </c>
      <c r="B50" s="142"/>
      <c r="C50" s="143"/>
      <c r="D50" s="144"/>
      <c r="E50" s="142"/>
      <c r="F50" s="144"/>
      <c r="G50" s="219"/>
    </row>
    <row r="51" spans="1:7" s="10" customFormat="1" ht="20.25" customHeight="1" x14ac:dyDescent="0.25">
      <c r="A51" s="22">
        <v>44</v>
      </c>
      <c r="B51" s="142"/>
      <c r="C51" s="143"/>
      <c r="D51" s="144"/>
      <c r="E51" s="142"/>
      <c r="F51" s="144"/>
      <c r="G51" s="219"/>
    </row>
    <row r="52" spans="1:7" s="10" customFormat="1" ht="20.25" customHeight="1" x14ac:dyDescent="0.25">
      <c r="A52" s="22">
        <v>45</v>
      </c>
      <c r="B52" s="142"/>
      <c r="C52" s="143"/>
      <c r="D52" s="144"/>
      <c r="E52" s="142"/>
      <c r="F52" s="144"/>
      <c r="G52" s="219"/>
    </row>
    <row r="53" spans="1:7" s="10" customFormat="1" ht="20.25" customHeight="1" x14ac:dyDescent="0.25">
      <c r="A53" s="22">
        <v>46</v>
      </c>
      <c r="B53" s="142"/>
      <c r="C53" s="143"/>
      <c r="D53" s="144"/>
      <c r="E53" s="142"/>
      <c r="F53" s="144"/>
      <c r="G53" s="219"/>
    </row>
    <row r="54" spans="1:7" s="10" customFormat="1" ht="20.25" customHeight="1" x14ac:dyDescent="0.25">
      <c r="A54" s="22">
        <v>47</v>
      </c>
      <c r="B54" s="142"/>
      <c r="C54" s="143"/>
      <c r="D54" s="144"/>
      <c r="E54" s="142"/>
      <c r="F54" s="144"/>
      <c r="G54" s="219"/>
    </row>
    <row r="55" spans="1:7" s="10" customFormat="1" ht="20.25" customHeight="1" x14ac:dyDescent="0.25">
      <c r="A55" s="22">
        <v>48</v>
      </c>
      <c r="B55" s="142"/>
      <c r="C55" s="143"/>
      <c r="D55" s="144"/>
      <c r="E55" s="142"/>
      <c r="F55" s="144"/>
      <c r="G55" s="219"/>
    </row>
    <row r="56" spans="1:7" s="10" customFormat="1" ht="20.25" customHeight="1" x14ac:dyDescent="0.25">
      <c r="A56" s="22">
        <v>49</v>
      </c>
      <c r="B56" s="142"/>
      <c r="C56" s="143"/>
      <c r="D56" s="144"/>
      <c r="E56" s="142"/>
      <c r="F56" s="144"/>
      <c r="G56" s="219"/>
    </row>
    <row r="57" spans="1:7" s="10" customFormat="1" ht="20.25" customHeight="1" x14ac:dyDescent="0.25">
      <c r="A57" s="22">
        <v>50</v>
      </c>
      <c r="B57" s="142"/>
      <c r="C57" s="143"/>
      <c r="D57" s="144"/>
      <c r="E57" s="142"/>
      <c r="F57" s="144"/>
      <c r="G57" s="219"/>
    </row>
    <row r="58" spans="1:7" s="10" customFormat="1" ht="20.25" customHeight="1" x14ac:dyDescent="0.25">
      <c r="A58" s="22">
        <v>51</v>
      </c>
      <c r="B58" s="142"/>
      <c r="C58" s="143"/>
      <c r="D58" s="144"/>
      <c r="E58" s="142"/>
      <c r="F58" s="144"/>
      <c r="G58" s="219"/>
    </row>
    <row r="59" spans="1:7" s="10" customFormat="1" ht="20.25" customHeight="1" thickBot="1" x14ac:dyDescent="0.3">
      <c r="A59" s="23">
        <v>52</v>
      </c>
      <c r="B59" s="214"/>
      <c r="C59" s="215"/>
      <c r="D59" s="216"/>
      <c r="E59" s="214"/>
      <c r="F59" s="216"/>
      <c r="G59" s="220"/>
    </row>
    <row r="62" spans="1:7" ht="15" customHeight="1" x14ac:dyDescent="0.2">
      <c r="A62" s="443"/>
      <c r="B62" s="443"/>
      <c r="C62" s="443"/>
      <c r="D62" s="443"/>
      <c r="E62" s="443"/>
      <c r="F62" s="443"/>
      <c r="G62" s="443"/>
    </row>
    <row r="63" spans="1:7" ht="15" customHeight="1" x14ac:dyDescent="0.2">
      <c r="A63" s="8"/>
      <c r="B63" s="8"/>
      <c r="C63" s="8"/>
      <c r="D63" s="9"/>
      <c r="G63" s="20"/>
    </row>
  </sheetData>
  <mergeCells count="5">
    <mergeCell ref="A62:G62"/>
    <mergeCell ref="A1:B1"/>
    <mergeCell ref="B3:D3"/>
    <mergeCell ref="E3:F3"/>
    <mergeCell ref="C1:F1"/>
  </mergeCells>
  <printOptions horizontalCentered="1"/>
  <pageMargins left="0.23" right="0.11811023622047245" top="0.23622047244094491" bottom="0.43307086614173229" header="0.51181102362204722" footer="0.51181102362204722"/>
  <pageSetup paperSize="9" scale="64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Q63"/>
  <sheetViews>
    <sheetView showGridLines="0" zoomScaleNormal="100" workbookViewId="0">
      <pane ySplit="4" topLeftCell="A56" activePane="bottomLeft" state="frozen"/>
      <selection activeCell="P49" sqref="P49"/>
      <selection pane="bottomLeft" activeCell="Q63" sqref="Q63"/>
    </sheetView>
  </sheetViews>
  <sheetFormatPr baseColWidth="10" defaultRowHeight="15" x14ac:dyDescent="0.25"/>
  <cols>
    <col min="1" max="1" width="12.85546875" style="80" customWidth="1"/>
    <col min="2" max="2" width="14.7109375" style="78" bestFit="1" customWidth="1"/>
    <col min="3" max="6" width="12.85546875" style="78" customWidth="1"/>
    <col min="7" max="8" width="12.85546875" style="79" customWidth="1"/>
    <col min="9" max="9" width="14.7109375" style="78" bestFit="1" customWidth="1"/>
    <col min="10" max="14" width="12.85546875" style="78" customWidth="1"/>
    <col min="15" max="16" width="12.85546875" style="79" customWidth="1"/>
    <col min="17" max="17" width="12.85546875" style="78" customWidth="1"/>
    <col min="18" max="16384" width="11.42578125" style="78"/>
  </cols>
  <sheetData>
    <row r="1" spans="1:17" ht="72" customHeight="1" x14ac:dyDescent="0.25">
      <c r="A1" s="502" t="s">
        <v>3</v>
      </c>
      <c r="B1" s="502"/>
      <c r="C1" s="502"/>
      <c r="D1" s="503"/>
      <c r="E1" s="504"/>
      <c r="F1" s="504"/>
      <c r="G1" s="504"/>
      <c r="H1" s="504"/>
      <c r="I1" s="504"/>
      <c r="J1" s="504"/>
      <c r="K1" s="504"/>
      <c r="L1" s="504"/>
      <c r="M1" s="504"/>
      <c r="N1" s="505"/>
      <c r="O1" s="506"/>
      <c r="P1" s="507"/>
      <c r="Q1" s="506"/>
    </row>
    <row r="2" spans="1:17" ht="18.75" customHeight="1" thickBot="1" x14ac:dyDescent="0.4">
      <c r="A2" s="508" t="s">
        <v>186</v>
      </c>
      <c r="B2" s="508"/>
      <c r="C2" s="84"/>
      <c r="D2" s="85"/>
      <c r="E2" s="85"/>
      <c r="F2" s="85"/>
      <c r="G2" s="85"/>
      <c r="H2" s="86"/>
      <c r="I2" s="85"/>
      <c r="J2" s="85"/>
      <c r="K2" s="85"/>
      <c r="L2" s="85"/>
      <c r="M2" s="85"/>
      <c r="N2" s="85"/>
      <c r="O2" s="87"/>
      <c r="P2" s="88"/>
      <c r="Q2" s="89"/>
    </row>
    <row r="3" spans="1:17" x14ac:dyDescent="0.25">
      <c r="A3" s="509" t="s">
        <v>47</v>
      </c>
      <c r="B3" s="511" t="s">
        <v>187</v>
      </c>
      <c r="C3" s="512"/>
      <c r="D3" s="512"/>
      <c r="E3" s="513"/>
      <c r="F3" s="514" t="s">
        <v>168</v>
      </c>
      <c r="G3" s="516" t="s">
        <v>188</v>
      </c>
      <c r="H3" s="516"/>
      <c r="I3" s="516"/>
      <c r="J3" s="516" t="s">
        <v>189</v>
      </c>
      <c r="K3" s="516"/>
      <c r="L3" s="516"/>
      <c r="M3" s="516"/>
      <c r="N3" s="516"/>
      <c r="O3" s="516"/>
      <c r="P3" s="516"/>
      <c r="Q3" s="517"/>
    </row>
    <row r="4" spans="1:17" ht="15.75" thickBot="1" x14ac:dyDescent="0.3">
      <c r="A4" s="510"/>
      <c r="B4" s="121" t="s">
        <v>190</v>
      </c>
      <c r="C4" s="122" t="s">
        <v>169</v>
      </c>
      <c r="D4" s="122" t="s">
        <v>170</v>
      </c>
      <c r="E4" s="122" t="s">
        <v>191</v>
      </c>
      <c r="F4" s="515"/>
      <c r="G4" s="122" t="s">
        <v>192</v>
      </c>
      <c r="H4" s="122" t="s">
        <v>193</v>
      </c>
      <c r="I4" s="122" t="s">
        <v>194</v>
      </c>
      <c r="J4" s="122">
        <v>70</v>
      </c>
      <c r="K4" s="122">
        <v>71</v>
      </c>
      <c r="L4" s="122">
        <v>72</v>
      </c>
      <c r="M4" s="122">
        <v>73</v>
      </c>
      <c r="N4" s="122">
        <v>74</v>
      </c>
      <c r="O4" s="122">
        <v>75</v>
      </c>
      <c r="P4" s="122">
        <v>76</v>
      </c>
      <c r="Q4" s="123">
        <v>77</v>
      </c>
    </row>
    <row r="5" spans="1:17" x14ac:dyDescent="0.25">
      <c r="A5" s="133">
        <v>50</v>
      </c>
      <c r="B5" s="129">
        <v>11584409</v>
      </c>
      <c r="C5" s="124">
        <v>25705740</v>
      </c>
      <c r="D5" s="124">
        <v>6756721</v>
      </c>
      <c r="E5" s="124">
        <v>22751041</v>
      </c>
      <c r="F5" s="124">
        <v>13926614</v>
      </c>
      <c r="G5" s="124">
        <v>23940669</v>
      </c>
      <c r="H5" s="124">
        <v>11904310</v>
      </c>
      <c r="I5" s="124">
        <v>29919083</v>
      </c>
      <c r="J5" s="124">
        <v>2310700</v>
      </c>
      <c r="K5" s="124">
        <v>14042653</v>
      </c>
      <c r="L5" s="124">
        <v>0</v>
      </c>
      <c r="M5" s="124">
        <v>9550125</v>
      </c>
      <c r="N5" s="124">
        <v>0</v>
      </c>
      <c r="O5" s="124">
        <v>28471641</v>
      </c>
      <c r="P5" s="124">
        <v>16467575</v>
      </c>
      <c r="Q5" s="125">
        <v>0</v>
      </c>
    </row>
    <row r="6" spans="1:17" x14ac:dyDescent="0.25">
      <c r="A6" s="134">
        <v>51</v>
      </c>
      <c r="B6" s="130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126"/>
    </row>
    <row r="7" spans="1:17" ht="15.75" thickBot="1" x14ac:dyDescent="0.3">
      <c r="A7" s="135">
        <v>52</v>
      </c>
      <c r="B7" s="131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27"/>
      <c r="P7" s="127"/>
      <c r="Q7" s="128"/>
    </row>
    <row r="8" spans="1:17" s="80" customFormat="1" ht="20.45" customHeight="1" x14ac:dyDescent="0.2">
      <c r="A8" s="136">
        <v>1</v>
      </c>
      <c r="B8" s="132"/>
      <c r="C8" s="120"/>
      <c r="D8" s="120"/>
      <c r="E8" s="120"/>
      <c r="F8" s="120"/>
      <c r="G8" s="120"/>
      <c r="H8" s="120"/>
      <c r="I8" s="120"/>
      <c r="J8" s="120"/>
      <c r="K8" s="120"/>
      <c r="L8" s="120"/>
      <c r="M8" s="120"/>
      <c r="N8" s="120"/>
      <c r="O8" s="120"/>
      <c r="P8" s="120"/>
      <c r="Q8" s="120"/>
    </row>
    <row r="9" spans="1:17" s="80" customFormat="1" ht="20.45" customHeight="1" x14ac:dyDescent="0.2">
      <c r="A9" s="134">
        <v>2</v>
      </c>
      <c r="B9" s="130"/>
      <c r="C9" s="81"/>
      <c r="D9" s="81"/>
      <c r="E9" s="81"/>
      <c r="F9" s="81"/>
      <c r="G9" s="81"/>
      <c r="H9" s="81"/>
      <c r="I9" s="81"/>
      <c r="J9" s="81"/>
      <c r="K9" s="81"/>
      <c r="L9" s="81"/>
      <c r="M9" s="81"/>
      <c r="N9" s="81"/>
      <c r="O9" s="81"/>
      <c r="P9" s="81"/>
      <c r="Q9" s="81"/>
    </row>
    <row r="10" spans="1:17" s="80" customFormat="1" ht="20.45" customHeight="1" x14ac:dyDescent="0.2">
      <c r="A10" s="134">
        <v>3</v>
      </c>
      <c r="B10" s="130"/>
      <c r="C10" s="81"/>
      <c r="D10" s="81"/>
      <c r="E10" s="81"/>
      <c r="F10" s="81"/>
      <c r="G10" s="81"/>
      <c r="H10" s="81"/>
      <c r="I10" s="81"/>
      <c r="J10" s="81"/>
      <c r="K10" s="81"/>
      <c r="L10" s="81"/>
      <c r="M10" s="81"/>
      <c r="N10" s="81"/>
      <c r="O10" s="81"/>
      <c r="P10" s="81"/>
      <c r="Q10" s="81"/>
    </row>
    <row r="11" spans="1:17" s="80" customFormat="1" ht="20.45" customHeight="1" x14ac:dyDescent="0.2">
      <c r="A11" s="134">
        <v>4</v>
      </c>
      <c r="B11" s="130"/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</row>
    <row r="12" spans="1:17" s="80" customFormat="1" ht="20.45" customHeight="1" x14ac:dyDescent="0.2">
      <c r="A12" s="134">
        <v>5</v>
      </c>
      <c r="B12" s="130"/>
      <c r="C12" s="81"/>
      <c r="D12" s="81"/>
      <c r="E12" s="81"/>
      <c r="F12" s="81"/>
      <c r="G12" s="81"/>
      <c r="H12" s="81"/>
      <c r="I12" s="81"/>
      <c r="J12" s="81"/>
      <c r="K12" s="81"/>
      <c r="L12" s="81"/>
      <c r="M12" s="81"/>
      <c r="N12" s="81"/>
      <c r="O12" s="81"/>
      <c r="P12" s="81"/>
      <c r="Q12" s="81"/>
    </row>
    <row r="13" spans="1:17" s="80" customFormat="1" ht="20.45" customHeight="1" x14ac:dyDescent="0.2">
      <c r="A13" s="134">
        <v>6</v>
      </c>
      <c r="B13" s="130"/>
      <c r="C13" s="81"/>
      <c r="D13" s="81"/>
      <c r="E13" s="81"/>
      <c r="F13" s="81"/>
      <c r="G13" s="81"/>
      <c r="H13" s="81"/>
      <c r="I13" s="81"/>
      <c r="J13" s="81"/>
      <c r="K13" s="81"/>
      <c r="L13" s="81"/>
      <c r="M13" s="81"/>
      <c r="N13" s="81"/>
      <c r="O13" s="81"/>
      <c r="P13" s="81"/>
      <c r="Q13" s="81"/>
    </row>
    <row r="14" spans="1:17" s="80" customFormat="1" ht="20.45" customHeight="1" x14ac:dyDescent="0.2">
      <c r="A14" s="134">
        <v>7</v>
      </c>
      <c r="B14" s="130"/>
      <c r="C14" s="81"/>
      <c r="D14" s="81"/>
      <c r="E14" s="81"/>
      <c r="F14" s="81"/>
      <c r="G14" s="81"/>
      <c r="H14" s="81"/>
      <c r="I14" s="81"/>
      <c r="J14" s="81"/>
      <c r="K14" s="81"/>
      <c r="L14" s="81"/>
      <c r="M14" s="81"/>
      <c r="N14" s="81"/>
      <c r="O14" s="81"/>
      <c r="P14" s="81"/>
      <c r="Q14" s="81"/>
    </row>
    <row r="15" spans="1:17" s="80" customFormat="1" ht="20.45" customHeight="1" x14ac:dyDescent="0.2">
      <c r="A15" s="134">
        <v>8</v>
      </c>
      <c r="B15" s="130"/>
      <c r="C15" s="81"/>
      <c r="D15" s="81"/>
      <c r="E15" s="81"/>
      <c r="F15" s="81"/>
      <c r="G15" s="81"/>
      <c r="H15" s="81"/>
      <c r="I15" s="81"/>
      <c r="J15" s="81"/>
      <c r="K15" s="81"/>
      <c r="L15" s="81"/>
      <c r="M15" s="81"/>
      <c r="N15" s="81"/>
      <c r="O15" s="81"/>
      <c r="P15" s="81"/>
      <c r="Q15" s="81"/>
    </row>
    <row r="16" spans="1:17" s="80" customFormat="1" ht="20.45" customHeight="1" x14ac:dyDescent="0.2">
      <c r="A16" s="134">
        <v>9</v>
      </c>
      <c r="B16" s="130"/>
      <c r="C16" s="81"/>
      <c r="D16" s="81"/>
      <c r="E16" s="81"/>
      <c r="F16" s="81"/>
      <c r="G16" s="81"/>
      <c r="H16" s="81"/>
      <c r="I16" s="81"/>
      <c r="J16" s="81"/>
      <c r="K16" s="81"/>
      <c r="L16" s="81"/>
      <c r="M16" s="81"/>
      <c r="N16" s="81"/>
      <c r="O16" s="81"/>
      <c r="P16" s="81"/>
      <c r="Q16" s="81"/>
    </row>
    <row r="17" spans="1:17" s="80" customFormat="1" ht="20.45" customHeight="1" x14ac:dyDescent="0.2">
      <c r="A17" s="134">
        <v>10</v>
      </c>
      <c r="B17" s="130"/>
      <c r="C17" s="81"/>
      <c r="D17" s="81"/>
      <c r="E17" s="81"/>
      <c r="F17" s="81"/>
      <c r="G17" s="81"/>
      <c r="H17" s="81"/>
      <c r="I17" s="81"/>
      <c r="J17" s="81"/>
      <c r="K17" s="81"/>
      <c r="L17" s="81"/>
      <c r="M17" s="81"/>
      <c r="N17" s="81"/>
      <c r="O17" s="81"/>
      <c r="P17" s="81"/>
      <c r="Q17" s="81"/>
    </row>
    <row r="18" spans="1:17" s="80" customFormat="1" ht="20.45" customHeight="1" x14ac:dyDescent="0.2">
      <c r="A18" s="134">
        <v>11</v>
      </c>
      <c r="B18" s="130"/>
      <c r="C18" s="81"/>
      <c r="D18" s="81"/>
      <c r="E18" s="81"/>
      <c r="F18" s="81"/>
      <c r="G18" s="81"/>
      <c r="H18" s="81"/>
      <c r="I18" s="81"/>
      <c r="J18" s="81"/>
      <c r="K18" s="81"/>
      <c r="L18" s="81"/>
      <c r="M18" s="81"/>
      <c r="N18" s="81"/>
      <c r="O18" s="81"/>
      <c r="P18" s="81"/>
      <c r="Q18" s="81"/>
    </row>
    <row r="19" spans="1:17" s="80" customFormat="1" ht="20.45" customHeight="1" x14ac:dyDescent="0.2">
      <c r="A19" s="134">
        <v>12</v>
      </c>
      <c r="B19" s="130"/>
      <c r="C19" s="81"/>
      <c r="D19" s="81"/>
      <c r="E19" s="81"/>
      <c r="F19" s="81"/>
      <c r="G19" s="81"/>
      <c r="H19" s="81"/>
      <c r="I19" s="81"/>
      <c r="J19" s="81"/>
      <c r="K19" s="81"/>
      <c r="L19" s="81"/>
      <c r="M19" s="81"/>
      <c r="N19" s="81"/>
      <c r="O19" s="81"/>
      <c r="P19" s="81"/>
      <c r="Q19" s="81"/>
    </row>
    <row r="20" spans="1:17" s="80" customFormat="1" ht="20.45" customHeight="1" x14ac:dyDescent="0.2">
      <c r="A20" s="134">
        <v>13</v>
      </c>
      <c r="B20" s="130"/>
      <c r="C20" s="81"/>
      <c r="D20" s="81"/>
      <c r="E20" s="81"/>
      <c r="F20" s="81"/>
      <c r="G20" s="81"/>
      <c r="H20" s="81"/>
      <c r="I20" s="81"/>
      <c r="J20" s="81"/>
      <c r="K20" s="81"/>
      <c r="L20" s="81"/>
      <c r="M20" s="81"/>
      <c r="N20" s="81"/>
      <c r="O20" s="81"/>
      <c r="P20" s="81"/>
      <c r="Q20" s="81"/>
    </row>
    <row r="21" spans="1:17" s="80" customFormat="1" ht="20.45" customHeight="1" x14ac:dyDescent="0.2">
      <c r="A21" s="134">
        <v>14</v>
      </c>
      <c r="B21" s="130"/>
      <c r="C21" s="81"/>
      <c r="D21" s="81"/>
      <c r="E21" s="81"/>
      <c r="F21" s="81"/>
      <c r="G21" s="81"/>
      <c r="H21" s="81"/>
      <c r="I21" s="81"/>
      <c r="J21" s="81"/>
      <c r="K21" s="81"/>
      <c r="L21" s="81"/>
      <c r="M21" s="81"/>
      <c r="N21" s="81"/>
      <c r="O21" s="81"/>
      <c r="P21" s="81"/>
      <c r="Q21" s="81"/>
    </row>
    <row r="22" spans="1:17" s="80" customFormat="1" ht="20.45" customHeight="1" x14ac:dyDescent="0.2">
      <c r="A22" s="134">
        <v>15</v>
      </c>
      <c r="B22" s="130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</row>
    <row r="23" spans="1:17" s="80" customFormat="1" ht="20.45" customHeight="1" x14ac:dyDescent="0.2">
      <c r="A23" s="134">
        <v>16</v>
      </c>
      <c r="B23" s="130"/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</row>
    <row r="24" spans="1:17" s="80" customFormat="1" ht="20.45" customHeight="1" x14ac:dyDescent="0.2">
      <c r="A24" s="134">
        <v>17</v>
      </c>
      <c r="B24" s="130"/>
      <c r="C24" s="81"/>
      <c r="D24" s="81"/>
      <c r="E24" s="81"/>
      <c r="F24" s="81"/>
      <c r="G24" s="81"/>
      <c r="H24" s="81"/>
      <c r="I24" s="81"/>
      <c r="J24" s="81"/>
      <c r="K24" s="81"/>
      <c r="L24" s="81"/>
      <c r="M24" s="81"/>
      <c r="N24" s="81"/>
      <c r="O24" s="81"/>
      <c r="P24" s="81"/>
      <c r="Q24" s="81"/>
    </row>
    <row r="25" spans="1:17" s="80" customFormat="1" ht="20.45" customHeight="1" x14ac:dyDescent="0.2">
      <c r="A25" s="134">
        <v>18</v>
      </c>
      <c r="B25" s="130"/>
      <c r="C25" s="81"/>
      <c r="D25" s="81"/>
      <c r="E25" s="81"/>
      <c r="F25" s="81"/>
      <c r="G25" s="81"/>
      <c r="H25" s="81"/>
      <c r="I25" s="81"/>
      <c r="J25" s="81"/>
      <c r="K25" s="81"/>
      <c r="L25" s="81"/>
      <c r="M25" s="81"/>
      <c r="N25" s="81"/>
      <c r="O25" s="81"/>
      <c r="P25" s="81"/>
      <c r="Q25" s="81"/>
    </row>
    <row r="26" spans="1:17" s="80" customFormat="1" ht="20.45" customHeight="1" x14ac:dyDescent="0.2">
      <c r="A26" s="134">
        <v>19</v>
      </c>
      <c r="B26" s="130"/>
      <c r="C26" s="81"/>
      <c r="D26" s="81"/>
      <c r="E26" s="81"/>
      <c r="F26" s="81"/>
      <c r="G26" s="81"/>
      <c r="H26" s="81"/>
      <c r="I26" s="81"/>
      <c r="J26" s="81"/>
      <c r="K26" s="81"/>
      <c r="L26" s="81"/>
      <c r="M26" s="81"/>
      <c r="N26" s="81"/>
      <c r="O26" s="81"/>
      <c r="P26" s="81"/>
      <c r="Q26" s="81"/>
    </row>
    <row r="27" spans="1:17" s="80" customFormat="1" ht="20.45" customHeight="1" x14ac:dyDescent="0.2">
      <c r="A27" s="134">
        <v>20</v>
      </c>
      <c r="B27" s="130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1"/>
      <c r="O27" s="81"/>
      <c r="P27" s="81"/>
      <c r="Q27" s="81"/>
    </row>
    <row r="28" spans="1:17" s="80" customFormat="1" ht="21.75" customHeight="1" x14ac:dyDescent="0.2">
      <c r="A28" s="134">
        <v>21</v>
      </c>
      <c r="B28" s="130"/>
      <c r="C28" s="81"/>
      <c r="D28" s="81"/>
      <c r="E28" s="81"/>
      <c r="F28" s="81"/>
      <c r="G28" s="81"/>
      <c r="H28" s="81"/>
      <c r="I28" s="81"/>
      <c r="J28" s="81"/>
      <c r="K28" s="81"/>
      <c r="L28" s="81"/>
      <c r="M28" s="81"/>
      <c r="N28" s="81"/>
      <c r="O28" s="81"/>
      <c r="P28" s="81"/>
      <c r="Q28" s="81"/>
    </row>
    <row r="29" spans="1:17" s="80" customFormat="1" ht="21.75" customHeight="1" x14ac:dyDescent="0.2">
      <c r="A29" s="134">
        <v>22</v>
      </c>
      <c r="B29" s="130"/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</row>
    <row r="30" spans="1:17" s="80" customFormat="1" ht="21.75" customHeight="1" x14ac:dyDescent="0.2">
      <c r="A30" s="134">
        <v>23</v>
      </c>
      <c r="B30" s="130"/>
      <c r="C30" s="81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1"/>
    </row>
    <row r="31" spans="1:17" s="80" customFormat="1" ht="21.75" customHeight="1" x14ac:dyDescent="0.2">
      <c r="A31" s="134">
        <v>24</v>
      </c>
      <c r="B31" s="130"/>
      <c r="C31" s="81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  <c r="O31" s="81"/>
      <c r="P31" s="81"/>
      <c r="Q31" s="81"/>
    </row>
    <row r="32" spans="1:17" s="80" customFormat="1" ht="21.75" customHeight="1" x14ac:dyDescent="0.2">
      <c r="A32" s="134">
        <v>25</v>
      </c>
      <c r="B32" s="130"/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</row>
    <row r="33" spans="1:17" s="80" customFormat="1" ht="21.75" customHeight="1" x14ac:dyDescent="0.2">
      <c r="A33" s="134">
        <v>26</v>
      </c>
      <c r="B33" s="130"/>
      <c r="C33" s="81"/>
      <c r="D33" s="81"/>
      <c r="E33" s="81"/>
      <c r="F33" s="81"/>
      <c r="G33" s="81"/>
      <c r="H33" s="81"/>
      <c r="I33" s="81"/>
      <c r="J33" s="81"/>
      <c r="K33" s="81"/>
      <c r="L33" s="81"/>
      <c r="M33" s="81"/>
      <c r="N33" s="81"/>
      <c r="O33" s="81"/>
      <c r="P33" s="81"/>
      <c r="Q33" s="81"/>
    </row>
    <row r="34" spans="1:17" s="80" customFormat="1" ht="21.75" customHeight="1" x14ac:dyDescent="0.2">
      <c r="A34" s="134">
        <v>27</v>
      </c>
      <c r="B34" s="130"/>
      <c r="C34" s="81"/>
      <c r="D34" s="81"/>
      <c r="E34" s="81"/>
      <c r="F34" s="81"/>
      <c r="G34" s="81"/>
      <c r="H34" s="81"/>
      <c r="I34" s="81"/>
      <c r="J34" s="81"/>
      <c r="K34" s="81"/>
      <c r="L34" s="81"/>
      <c r="M34" s="81"/>
      <c r="N34" s="81"/>
      <c r="O34" s="81"/>
      <c r="P34" s="81"/>
      <c r="Q34" s="81"/>
    </row>
    <row r="35" spans="1:17" s="80" customFormat="1" ht="21.75" customHeight="1" x14ac:dyDescent="0.2">
      <c r="A35" s="134">
        <v>28</v>
      </c>
      <c r="B35" s="130"/>
      <c r="C35" s="81"/>
      <c r="D35" s="81"/>
      <c r="E35" s="81"/>
      <c r="F35" s="81"/>
      <c r="G35" s="81"/>
      <c r="H35" s="81"/>
      <c r="I35" s="81"/>
      <c r="J35" s="81"/>
      <c r="K35" s="81"/>
      <c r="L35" s="81"/>
      <c r="M35" s="81"/>
      <c r="N35" s="81"/>
      <c r="O35" s="81"/>
      <c r="P35" s="81"/>
      <c r="Q35" s="81"/>
    </row>
    <row r="36" spans="1:17" s="80" customFormat="1" ht="21.75" customHeight="1" x14ac:dyDescent="0.2">
      <c r="A36" s="134">
        <v>29</v>
      </c>
      <c r="B36" s="130"/>
      <c r="C36" s="81"/>
      <c r="D36" s="81"/>
      <c r="E36" s="81"/>
      <c r="F36" s="81"/>
      <c r="G36" s="81"/>
      <c r="H36" s="81"/>
      <c r="I36" s="81"/>
      <c r="J36" s="81"/>
      <c r="K36" s="81"/>
      <c r="L36" s="81"/>
      <c r="M36" s="81"/>
      <c r="N36" s="81"/>
      <c r="O36" s="81"/>
      <c r="P36" s="81"/>
      <c r="Q36" s="81"/>
    </row>
    <row r="37" spans="1:17" s="80" customFormat="1" ht="21.75" customHeight="1" x14ac:dyDescent="0.2">
      <c r="A37" s="134">
        <v>30</v>
      </c>
      <c r="B37" s="130"/>
      <c r="C37" s="81"/>
      <c r="D37" s="81"/>
      <c r="E37" s="81"/>
      <c r="F37" s="81"/>
      <c r="G37" s="81"/>
      <c r="H37" s="81"/>
      <c r="I37" s="81"/>
      <c r="J37" s="81"/>
      <c r="K37" s="81"/>
      <c r="L37" s="81"/>
      <c r="M37" s="81"/>
      <c r="N37" s="81"/>
      <c r="O37" s="81"/>
      <c r="P37" s="81"/>
      <c r="Q37" s="81"/>
    </row>
    <row r="38" spans="1:17" s="80" customFormat="1" ht="21.75" customHeight="1" x14ac:dyDescent="0.2">
      <c r="A38" s="134">
        <v>31</v>
      </c>
      <c r="B38" s="130"/>
      <c r="C38" s="81"/>
      <c r="D38" s="81"/>
      <c r="E38" s="81"/>
      <c r="F38" s="81"/>
      <c r="G38" s="81"/>
      <c r="H38" s="81"/>
      <c r="I38" s="81"/>
      <c r="J38" s="81"/>
      <c r="K38" s="81"/>
      <c r="L38" s="81"/>
      <c r="M38" s="81"/>
      <c r="N38" s="81"/>
      <c r="O38" s="81"/>
      <c r="P38" s="81"/>
      <c r="Q38" s="81"/>
    </row>
    <row r="39" spans="1:17" s="80" customFormat="1" ht="21.75" customHeight="1" x14ac:dyDescent="0.2">
      <c r="A39" s="134">
        <v>32</v>
      </c>
      <c r="B39" s="130"/>
      <c r="C39" s="81"/>
      <c r="D39" s="81"/>
      <c r="E39" s="81"/>
      <c r="F39" s="81"/>
      <c r="G39" s="81"/>
      <c r="H39" s="81"/>
      <c r="I39" s="81"/>
      <c r="J39" s="81"/>
      <c r="K39" s="81"/>
      <c r="L39" s="81"/>
      <c r="M39" s="81"/>
      <c r="N39" s="81"/>
      <c r="O39" s="81"/>
      <c r="P39" s="81"/>
      <c r="Q39" s="81"/>
    </row>
    <row r="40" spans="1:17" s="80" customFormat="1" ht="21.75" customHeight="1" x14ac:dyDescent="0.2">
      <c r="A40" s="134">
        <v>33</v>
      </c>
      <c r="B40" s="130"/>
      <c r="C40" s="81"/>
      <c r="D40" s="81"/>
      <c r="E40" s="81"/>
      <c r="F40" s="81"/>
      <c r="G40" s="81"/>
      <c r="H40" s="81"/>
      <c r="I40" s="81"/>
      <c r="J40" s="81"/>
      <c r="K40" s="81"/>
      <c r="L40" s="81"/>
      <c r="M40" s="81"/>
      <c r="N40" s="81"/>
      <c r="O40" s="81"/>
      <c r="P40" s="81"/>
      <c r="Q40" s="81"/>
    </row>
    <row r="41" spans="1:17" s="80" customFormat="1" ht="21.75" customHeight="1" x14ac:dyDescent="0.2">
      <c r="A41" s="134">
        <v>34</v>
      </c>
      <c r="B41" s="130"/>
      <c r="C41" s="81"/>
      <c r="D41" s="81"/>
      <c r="E41" s="81"/>
      <c r="F41" s="81"/>
      <c r="G41" s="81"/>
      <c r="H41" s="81"/>
      <c r="I41" s="81"/>
      <c r="J41" s="81"/>
      <c r="K41" s="81"/>
      <c r="L41" s="81"/>
      <c r="M41" s="81"/>
      <c r="N41" s="81"/>
      <c r="O41" s="81"/>
      <c r="P41" s="81"/>
      <c r="Q41" s="81"/>
    </row>
    <row r="42" spans="1:17" s="80" customFormat="1" ht="21.75" customHeight="1" x14ac:dyDescent="0.2">
      <c r="A42" s="134">
        <v>35</v>
      </c>
      <c r="B42" s="130"/>
      <c r="C42" s="81"/>
      <c r="D42" s="81"/>
      <c r="E42" s="81"/>
      <c r="F42" s="81"/>
      <c r="G42" s="81"/>
      <c r="H42" s="81"/>
      <c r="I42" s="81"/>
      <c r="J42" s="81"/>
      <c r="K42" s="81"/>
      <c r="L42" s="81"/>
      <c r="M42" s="81"/>
      <c r="N42" s="81"/>
      <c r="O42" s="81"/>
      <c r="P42" s="81"/>
      <c r="Q42" s="81"/>
    </row>
    <row r="43" spans="1:17" s="80" customFormat="1" ht="21.75" customHeight="1" x14ac:dyDescent="0.2">
      <c r="A43" s="134">
        <v>36</v>
      </c>
      <c r="B43" s="130"/>
      <c r="C43" s="81"/>
      <c r="D43" s="81"/>
      <c r="E43" s="81"/>
      <c r="F43" s="81"/>
      <c r="G43" s="81"/>
      <c r="H43" s="81"/>
      <c r="I43" s="81"/>
      <c r="J43" s="81"/>
      <c r="K43" s="81"/>
      <c r="L43" s="81"/>
      <c r="M43" s="81"/>
      <c r="N43" s="81"/>
      <c r="O43" s="81"/>
      <c r="P43" s="81"/>
      <c r="Q43" s="81"/>
    </row>
    <row r="44" spans="1:17" s="80" customFormat="1" ht="21.75" customHeight="1" x14ac:dyDescent="0.2">
      <c r="A44" s="134">
        <v>37</v>
      </c>
      <c r="B44" s="130"/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</row>
    <row r="45" spans="1:17" s="80" customFormat="1" ht="21.75" customHeight="1" x14ac:dyDescent="0.2">
      <c r="A45" s="134">
        <v>38</v>
      </c>
      <c r="B45" s="130"/>
      <c r="C45" s="81"/>
      <c r="D45" s="81"/>
      <c r="E45" s="81"/>
      <c r="F45" s="81"/>
      <c r="G45" s="81"/>
      <c r="H45" s="81"/>
      <c r="I45" s="81"/>
      <c r="J45" s="81"/>
      <c r="K45" s="81"/>
      <c r="L45" s="81"/>
      <c r="M45" s="81"/>
      <c r="N45" s="81"/>
      <c r="O45" s="81"/>
      <c r="P45" s="81"/>
      <c r="Q45" s="81"/>
    </row>
    <row r="46" spans="1:17" s="80" customFormat="1" x14ac:dyDescent="0.2">
      <c r="A46" s="134">
        <v>39</v>
      </c>
      <c r="B46" s="130"/>
      <c r="C46" s="81"/>
      <c r="D46" s="81"/>
      <c r="E46" s="81"/>
      <c r="F46" s="81"/>
      <c r="G46" s="297"/>
      <c r="H46" s="297"/>
      <c r="I46" s="297"/>
      <c r="J46" s="81"/>
      <c r="K46" s="81"/>
      <c r="L46" s="81"/>
      <c r="M46" s="81"/>
      <c r="N46" s="81"/>
      <c r="O46" s="81"/>
      <c r="P46" s="81"/>
      <c r="Q46" s="81"/>
    </row>
    <row r="47" spans="1:17" s="80" customFormat="1" ht="21.75" customHeight="1" x14ac:dyDescent="0.2">
      <c r="A47" s="134">
        <v>40</v>
      </c>
      <c r="B47" s="130"/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</row>
    <row r="48" spans="1:17" s="80" customFormat="1" ht="21.75" customHeight="1" x14ac:dyDescent="0.2">
      <c r="A48" s="134">
        <v>41</v>
      </c>
      <c r="B48" s="130"/>
      <c r="C48" s="81"/>
      <c r="D48" s="81"/>
      <c r="E48" s="81"/>
      <c r="F48" s="81"/>
      <c r="G48" s="81"/>
      <c r="H48" s="81"/>
      <c r="I48" s="81"/>
      <c r="J48" s="81"/>
      <c r="K48" s="81"/>
      <c r="L48" s="81"/>
      <c r="M48" s="81"/>
      <c r="N48" s="81"/>
      <c r="O48" s="81"/>
      <c r="P48" s="81"/>
      <c r="Q48" s="81"/>
    </row>
    <row r="49" spans="1:17" s="80" customFormat="1" ht="21.75" customHeight="1" x14ac:dyDescent="0.2">
      <c r="A49" s="134">
        <v>42</v>
      </c>
      <c r="B49" s="130"/>
      <c r="C49" s="81"/>
      <c r="D49" s="81"/>
      <c r="E49" s="81"/>
      <c r="F49" s="81"/>
      <c r="G49" s="81"/>
      <c r="H49" s="81"/>
      <c r="I49" s="81"/>
      <c r="J49" s="81"/>
      <c r="K49" s="81"/>
      <c r="L49" s="81"/>
      <c r="M49" s="81"/>
      <c r="N49" s="81"/>
      <c r="O49" s="81"/>
      <c r="P49" s="81"/>
      <c r="Q49" s="81"/>
    </row>
    <row r="50" spans="1:17" s="80" customFormat="1" ht="21.75" customHeight="1" x14ac:dyDescent="0.2">
      <c r="A50" s="134">
        <v>43</v>
      </c>
      <c r="B50" s="130"/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</row>
    <row r="51" spans="1:17" s="80" customFormat="1" ht="21.75" customHeight="1" x14ac:dyDescent="0.2">
      <c r="A51" s="134">
        <v>44</v>
      </c>
      <c r="B51" s="130"/>
      <c r="C51" s="81"/>
      <c r="D51" s="81"/>
      <c r="E51" s="81"/>
      <c r="F51" s="81"/>
      <c r="G51" s="81"/>
      <c r="H51" s="81"/>
      <c r="I51" s="81"/>
      <c r="J51" s="81"/>
      <c r="K51" s="81"/>
      <c r="L51" s="81"/>
      <c r="M51" s="81"/>
      <c r="N51" s="81"/>
      <c r="O51" s="81"/>
      <c r="P51" s="81"/>
      <c r="Q51" s="81"/>
    </row>
    <row r="52" spans="1:17" s="80" customFormat="1" ht="21.75" customHeight="1" x14ac:dyDescent="0.2">
      <c r="A52" s="134">
        <v>45</v>
      </c>
      <c r="B52" s="130"/>
      <c r="C52" s="81"/>
      <c r="D52" s="81"/>
      <c r="E52" s="81"/>
      <c r="F52" s="81"/>
      <c r="G52" s="81"/>
      <c r="H52" s="81"/>
      <c r="I52" s="81"/>
      <c r="J52" s="81"/>
      <c r="K52" s="81"/>
      <c r="L52" s="81"/>
      <c r="M52" s="81"/>
      <c r="N52" s="81"/>
      <c r="O52" s="81"/>
      <c r="P52" s="81"/>
      <c r="Q52" s="81"/>
    </row>
    <row r="53" spans="1:17" s="80" customFormat="1" ht="21.75" customHeight="1" x14ac:dyDescent="0.2">
      <c r="A53" s="134">
        <v>46</v>
      </c>
      <c r="B53" s="130"/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</row>
    <row r="54" spans="1:17" s="80" customFormat="1" ht="21.75" customHeight="1" x14ac:dyDescent="0.2">
      <c r="A54" s="134">
        <v>47</v>
      </c>
      <c r="B54" s="130"/>
      <c r="C54" s="81"/>
      <c r="D54" s="81"/>
      <c r="E54" s="81"/>
      <c r="F54" s="81"/>
      <c r="G54" s="81"/>
      <c r="H54" s="81"/>
      <c r="I54" s="81"/>
      <c r="J54" s="81"/>
      <c r="K54" s="81"/>
      <c r="L54" s="81"/>
      <c r="M54" s="81"/>
      <c r="N54" s="81"/>
      <c r="O54" s="81"/>
      <c r="P54" s="81"/>
      <c r="Q54" s="81"/>
    </row>
    <row r="55" spans="1:17" s="80" customFormat="1" ht="21.75" customHeight="1" x14ac:dyDescent="0.2">
      <c r="A55" s="134">
        <v>48</v>
      </c>
      <c r="B55" s="130"/>
      <c r="C55" s="81"/>
      <c r="D55" s="81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1"/>
      <c r="P55" s="81"/>
      <c r="Q55" s="81"/>
    </row>
    <row r="56" spans="1:17" s="80" customFormat="1" ht="21.75" customHeight="1" x14ac:dyDescent="0.2">
      <c r="A56" s="134">
        <v>49</v>
      </c>
      <c r="B56" s="130"/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</row>
    <row r="57" spans="1:17" s="80" customFormat="1" ht="21.75" customHeight="1" x14ac:dyDescent="0.2">
      <c r="A57" s="134">
        <v>50</v>
      </c>
      <c r="B57" s="130"/>
      <c r="C57" s="81"/>
      <c r="D57" s="81"/>
      <c r="E57" s="81"/>
      <c r="F57" s="81"/>
      <c r="G57" s="81"/>
      <c r="H57" s="81"/>
      <c r="I57" s="81"/>
      <c r="J57" s="81"/>
      <c r="K57" s="81"/>
      <c r="L57" s="81"/>
      <c r="M57" s="81"/>
      <c r="N57" s="81"/>
      <c r="O57" s="81"/>
      <c r="P57" s="81"/>
      <c r="Q57" s="81"/>
    </row>
    <row r="58" spans="1:17" s="80" customFormat="1" ht="21.75" customHeight="1" x14ac:dyDescent="0.2">
      <c r="A58" s="134">
        <v>51</v>
      </c>
      <c r="B58" s="130"/>
      <c r="C58" s="81"/>
      <c r="D58" s="81"/>
      <c r="E58" s="81"/>
      <c r="F58" s="81"/>
      <c r="G58" s="81"/>
      <c r="H58" s="81"/>
      <c r="I58" s="81"/>
      <c r="J58" s="81"/>
      <c r="K58" s="81"/>
      <c r="L58" s="81"/>
      <c r="M58" s="81"/>
      <c r="N58" s="81"/>
      <c r="O58" s="81"/>
      <c r="P58" s="81"/>
      <c r="Q58" s="81"/>
    </row>
    <row r="59" spans="1:17" s="80" customFormat="1" ht="21.75" customHeight="1" x14ac:dyDescent="0.2">
      <c r="A59" s="134">
        <v>52</v>
      </c>
      <c r="B59" s="130"/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</row>
    <row r="60" spans="1:17" s="80" customFormat="1" ht="21.75" customHeight="1" thickBot="1" x14ac:dyDescent="0.25">
      <c r="A60" s="135">
        <v>1</v>
      </c>
      <c r="B60" s="130"/>
      <c r="C60" s="81"/>
      <c r="D60" s="81"/>
      <c r="E60" s="81"/>
      <c r="F60" s="81"/>
      <c r="G60" s="81"/>
      <c r="H60" s="81"/>
      <c r="I60" s="81"/>
      <c r="J60" s="81"/>
      <c r="K60" s="81"/>
      <c r="L60" s="81"/>
      <c r="M60" s="81"/>
      <c r="N60" s="81"/>
      <c r="O60" s="81"/>
      <c r="P60" s="81"/>
      <c r="Q60" s="81"/>
    </row>
    <row r="61" spans="1:17" ht="23.45" customHeight="1" x14ac:dyDescent="0.25"/>
    <row r="62" spans="1:17" x14ac:dyDescent="0.25">
      <c r="A62" s="499"/>
      <c r="B62" s="500"/>
      <c r="C62" s="500"/>
      <c r="D62" s="500"/>
      <c r="E62" s="500"/>
      <c r="F62" s="500"/>
      <c r="G62" s="500"/>
      <c r="H62" s="500"/>
      <c r="I62" s="500"/>
      <c r="J62" s="500"/>
      <c r="K62" s="500"/>
      <c r="L62" s="500"/>
      <c r="M62" s="500"/>
      <c r="N62" s="500"/>
      <c r="O62" s="500"/>
      <c r="P62" s="500"/>
      <c r="Q62" s="501"/>
    </row>
    <row r="63" spans="1:17" x14ac:dyDescent="0.25">
      <c r="B63" s="79"/>
      <c r="C63" s="83"/>
      <c r="D63" s="83"/>
      <c r="E63" s="83"/>
      <c r="F63" s="83"/>
      <c r="Q63" s="90"/>
    </row>
  </sheetData>
  <mergeCells count="10">
    <mergeCell ref="A62:Q62"/>
    <mergeCell ref="A1:C1"/>
    <mergeCell ref="D1:N1"/>
    <mergeCell ref="O1:Q1"/>
    <mergeCell ref="A2:B2"/>
    <mergeCell ref="A3:A4"/>
    <mergeCell ref="B3:E3"/>
    <mergeCell ref="F3:F4"/>
    <mergeCell ref="G3:I3"/>
    <mergeCell ref="J3:Q3"/>
  </mergeCells>
  <printOptions horizontalCentered="1" verticalCentered="1"/>
  <pageMargins left="0.23622047244094491" right="0.23622047244094491" top="0.15748031496062992" bottom="0.15748031496062992" header="0.31496062992125984" footer="0.31496062992125984"/>
  <pageSetup paperSize="9" scale="65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G64"/>
  <sheetViews>
    <sheetView workbookViewId="0">
      <pane ySplit="4" topLeftCell="A59" activePane="bottomLeft" state="frozen"/>
      <selection pane="bottomLeft" activeCell="A63" sqref="A63:G63"/>
    </sheetView>
  </sheetViews>
  <sheetFormatPr baseColWidth="10" defaultRowHeight="15" x14ac:dyDescent="0.25"/>
  <cols>
    <col min="1" max="1" width="8.85546875" style="78" customWidth="1"/>
    <col min="2" max="2" width="10.7109375" style="78" customWidth="1"/>
    <col min="3" max="3" width="12" style="79" bestFit="1" customWidth="1"/>
    <col min="4" max="4" width="11.42578125" style="78"/>
    <col min="5" max="5" width="11.42578125" style="80"/>
    <col min="6" max="6" width="11.42578125" style="78"/>
    <col min="7" max="7" width="13" style="78" customWidth="1"/>
    <col min="8" max="16384" width="11.42578125" style="78"/>
  </cols>
  <sheetData>
    <row r="1" spans="1:7" ht="72" customHeight="1" x14ac:dyDescent="0.25">
      <c r="A1" s="518" t="s">
        <v>3</v>
      </c>
      <c r="B1" s="519"/>
      <c r="C1" s="520"/>
      <c r="D1" s="504"/>
      <c r="E1" s="504"/>
      <c r="F1" s="504"/>
      <c r="G1" s="505"/>
    </row>
    <row r="2" spans="1:7" x14ac:dyDescent="0.25">
      <c r="A2" s="521" t="s">
        <v>47</v>
      </c>
      <c r="B2" s="523" t="s">
        <v>181</v>
      </c>
      <c r="C2" s="524"/>
      <c r="D2" s="523" t="s">
        <v>182</v>
      </c>
      <c r="E2" s="524"/>
      <c r="F2" s="524"/>
      <c r="G2" s="525"/>
    </row>
    <row r="3" spans="1:7" ht="15" customHeight="1" x14ac:dyDescent="0.25">
      <c r="A3" s="521"/>
      <c r="B3" s="526" t="s">
        <v>141</v>
      </c>
      <c r="C3" s="527"/>
      <c r="D3" s="528" t="s">
        <v>183</v>
      </c>
      <c r="E3" s="530" t="s">
        <v>184</v>
      </c>
      <c r="F3" s="528" t="s">
        <v>156</v>
      </c>
      <c r="G3" s="530" t="s">
        <v>185</v>
      </c>
    </row>
    <row r="4" spans="1:7" ht="15.75" thickBot="1" x14ac:dyDescent="0.3">
      <c r="A4" s="522"/>
      <c r="B4" s="180" t="s">
        <v>174</v>
      </c>
      <c r="C4" s="180" t="s">
        <v>175</v>
      </c>
      <c r="D4" s="529"/>
      <c r="E4" s="531"/>
      <c r="F4" s="529"/>
      <c r="G4" s="531"/>
    </row>
    <row r="5" spans="1:7" x14ac:dyDescent="0.25">
      <c r="A5" s="181">
        <v>50</v>
      </c>
      <c r="B5" s="182">
        <v>9720784</v>
      </c>
      <c r="C5" s="182">
        <v>153430181</v>
      </c>
      <c r="D5" s="182">
        <v>11427</v>
      </c>
      <c r="E5" s="182">
        <v>787</v>
      </c>
      <c r="F5" s="182">
        <v>67109</v>
      </c>
      <c r="G5" s="183">
        <v>39832</v>
      </c>
    </row>
    <row r="6" spans="1:7" x14ac:dyDescent="0.25">
      <c r="A6" s="184">
        <v>51</v>
      </c>
      <c r="B6" s="185"/>
      <c r="C6" s="185"/>
      <c r="D6" s="185"/>
      <c r="E6" s="185"/>
      <c r="F6" s="185"/>
      <c r="G6" s="186"/>
    </row>
    <row r="7" spans="1:7" ht="15.75" thickBot="1" x14ac:dyDescent="0.3">
      <c r="A7" s="187">
        <v>52</v>
      </c>
      <c r="B7" s="188"/>
      <c r="C7" s="188"/>
      <c r="D7" s="188"/>
      <c r="E7" s="188"/>
      <c r="F7" s="188"/>
      <c r="G7" s="189"/>
    </row>
    <row r="8" spans="1:7" ht="22.5" customHeight="1" x14ac:dyDescent="0.25">
      <c r="A8" s="179">
        <v>1</v>
      </c>
      <c r="B8" s="120"/>
      <c r="C8" s="120"/>
      <c r="D8" s="120"/>
      <c r="E8" s="120"/>
      <c r="F8" s="120"/>
      <c r="G8" s="120"/>
    </row>
    <row r="9" spans="1:7" ht="22.5" customHeight="1" x14ac:dyDescent="0.25">
      <c r="A9" s="82">
        <v>2</v>
      </c>
      <c r="B9" s="81"/>
      <c r="C9" s="81"/>
      <c r="D9" s="81"/>
      <c r="E9" s="81"/>
      <c r="F9" s="81"/>
      <c r="G9" s="81"/>
    </row>
    <row r="10" spans="1:7" ht="22.5" customHeight="1" x14ac:dyDescent="0.25">
      <c r="A10" s="82">
        <v>3</v>
      </c>
      <c r="B10" s="81"/>
      <c r="C10" s="81"/>
      <c r="D10" s="81"/>
      <c r="E10" s="81"/>
      <c r="F10" s="81"/>
      <c r="G10" s="81"/>
    </row>
    <row r="11" spans="1:7" ht="22.5" customHeight="1" x14ac:dyDescent="0.25">
      <c r="A11" s="82">
        <v>4</v>
      </c>
      <c r="B11" s="81"/>
      <c r="C11" s="81"/>
      <c r="D11" s="81"/>
      <c r="E11" s="81"/>
      <c r="F11" s="81"/>
      <c r="G11" s="81"/>
    </row>
    <row r="12" spans="1:7" ht="22.5" customHeight="1" x14ac:dyDescent="0.25">
      <c r="A12" s="82">
        <v>5</v>
      </c>
      <c r="B12" s="81"/>
      <c r="C12" s="81"/>
      <c r="D12" s="81"/>
      <c r="E12" s="81"/>
      <c r="F12" s="81"/>
      <c r="G12" s="81"/>
    </row>
    <row r="13" spans="1:7" ht="22.5" customHeight="1" x14ac:dyDescent="0.25">
      <c r="A13" s="82">
        <v>6</v>
      </c>
      <c r="B13" s="81"/>
      <c r="C13" s="81"/>
      <c r="D13" s="81"/>
      <c r="E13" s="81"/>
      <c r="F13" s="81"/>
      <c r="G13" s="81"/>
    </row>
    <row r="14" spans="1:7" ht="22.5" customHeight="1" x14ac:dyDescent="0.25">
      <c r="A14" s="82">
        <v>7</v>
      </c>
      <c r="B14" s="81"/>
      <c r="C14" s="81"/>
      <c r="D14" s="81"/>
      <c r="E14" s="81"/>
      <c r="F14" s="81"/>
      <c r="G14" s="81"/>
    </row>
    <row r="15" spans="1:7" ht="22.5" customHeight="1" x14ac:dyDescent="0.25">
      <c r="A15" s="82">
        <v>8</v>
      </c>
      <c r="B15" s="81"/>
      <c r="C15" s="81"/>
      <c r="D15" s="81"/>
      <c r="E15" s="81"/>
      <c r="F15" s="81"/>
      <c r="G15" s="81"/>
    </row>
    <row r="16" spans="1:7" ht="22.5" customHeight="1" x14ac:dyDescent="0.25">
      <c r="A16" s="82">
        <v>9</v>
      </c>
      <c r="B16" s="81"/>
      <c r="C16" s="81"/>
      <c r="D16" s="81"/>
      <c r="E16" s="81"/>
      <c r="F16" s="81"/>
      <c r="G16" s="81"/>
    </row>
    <row r="17" spans="1:7" ht="22.5" customHeight="1" x14ac:dyDescent="0.25">
      <c r="A17" s="82">
        <v>10</v>
      </c>
      <c r="B17" s="81"/>
      <c r="C17" s="81"/>
      <c r="D17" s="81"/>
      <c r="E17" s="81"/>
      <c r="F17" s="81"/>
      <c r="G17" s="81"/>
    </row>
    <row r="18" spans="1:7" ht="22.5" customHeight="1" x14ac:dyDescent="0.25">
      <c r="A18" s="82">
        <v>11</v>
      </c>
      <c r="B18" s="81"/>
      <c r="C18" s="81"/>
      <c r="D18" s="81"/>
      <c r="E18" s="81"/>
      <c r="F18" s="81"/>
      <c r="G18" s="81"/>
    </row>
    <row r="19" spans="1:7" ht="22.5" customHeight="1" x14ac:dyDescent="0.25">
      <c r="A19" s="82">
        <v>12</v>
      </c>
      <c r="B19" s="81"/>
      <c r="C19" s="81"/>
      <c r="D19" s="81"/>
      <c r="E19" s="81"/>
      <c r="F19" s="81"/>
      <c r="G19" s="81"/>
    </row>
    <row r="20" spans="1:7" ht="22.5" customHeight="1" x14ac:dyDescent="0.25">
      <c r="A20" s="82">
        <v>13</v>
      </c>
      <c r="B20" s="81"/>
      <c r="C20" s="81"/>
      <c r="D20" s="81"/>
      <c r="E20" s="81"/>
      <c r="F20" s="81"/>
      <c r="G20" s="81"/>
    </row>
    <row r="21" spans="1:7" ht="22.5" customHeight="1" x14ac:dyDescent="0.25">
      <c r="A21" s="82">
        <v>14</v>
      </c>
      <c r="B21" s="81"/>
      <c r="C21" s="81"/>
      <c r="D21" s="81"/>
      <c r="E21" s="81"/>
      <c r="F21" s="81"/>
      <c r="G21" s="81"/>
    </row>
    <row r="22" spans="1:7" ht="22.5" customHeight="1" x14ac:dyDescent="0.25">
      <c r="A22" s="82">
        <v>15</v>
      </c>
      <c r="B22" s="81"/>
      <c r="C22" s="81"/>
      <c r="D22" s="81"/>
      <c r="E22" s="81"/>
      <c r="F22" s="81"/>
      <c r="G22" s="81"/>
    </row>
    <row r="23" spans="1:7" ht="22.5" customHeight="1" x14ac:dyDescent="0.25">
      <c r="A23" s="82">
        <v>16</v>
      </c>
      <c r="B23" s="81"/>
      <c r="C23" s="81"/>
      <c r="D23" s="81"/>
      <c r="E23" s="81"/>
      <c r="F23" s="81"/>
      <c r="G23" s="81"/>
    </row>
    <row r="24" spans="1:7" ht="22.5" customHeight="1" x14ac:dyDescent="0.25">
      <c r="A24" s="82">
        <v>17</v>
      </c>
      <c r="B24" s="81"/>
      <c r="C24" s="81"/>
      <c r="D24" s="81"/>
      <c r="E24" s="81"/>
      <c r="F24" s="81"/>
      <c r="G24" s="81"/>
    </row>
    <row r="25" spans="1:7" ht="22.5" customHeight="1" x14ac:dyDescent="0.25">
      <c r="A25" s="82">
        <v>18</v>
      </c>
      <c r="B25" s="81"/>
      <c r="C25" s="81"/>
      <c r="D25" s="81"/>
      <c r="E25" s="81"/>
      <c r="F25" s="81"/>
      <c r="G25" s="81"/>
    </row>
    <row r="26" spans="1:7" ht="22.5" customHeight="1" x14ac:dyDescent="0.25">
      <c r="A26" s="82">
        <v>19</v>
      </c>
      <c r="B26" s="81"/>
      <c r="C26" s="81"/>
      <c r="D26" s="81"/>
      <c r="E26" s="81"/>
      <c r="F26" s="81"/>
      <c r="G26" s="81"/>
    </row>
    <row r="27" spans="1:7" ht="22.5" customHeight="1" x14ac:dyDescent="0.25">
      <c r="A27" s="82">
        <v>20</v>
      </c>
      <c r="B27" s="81"/>
      <c r="C27" s="81"/>
      <c r="D27" s="81"/>
      <c r="E27" s="81"/>
      <c r="F27" s="81"/>
      <c r="G27" s="81"/>
    </row>
    <row r="28" spans="1:7" ht="22.5" customHeight="1" x14ac:dyDescent="0.25">
      <c r="A28" s="82">
        <v>21</v>
      </c>
      <c r="B28" s="81"/>
      <c r="C28" s="81"/>
      <c r="D28" s="81"/>
      <c r="E28" s="81"/>
      <c r="F28" s="81"/>
      <c r="G28" s="81"/>
    </row>
    <row r="29" spans="1:7" ht="22.5" customHeight="1" x14ac:dyDescent="0.25">
      <c r="A29" s="82">
        <v>22</v>
      </c>
      <c r="B29" s="81"/>
      <c r="C29" s="81"/>
      <c r="D29" s="81"/>
      <c r="E29" s="81"/>
      <c r="F29" s="81"/>
      <c r="G29" s="81"/>
    </row>
    <row r="30" spans="1:7" ht="22.5" customHeight="1" x14ac:dyDescent="0.25">
      <c r="A30" s="82">
        <v>23</v>
      </c>
      <c r="B30" s="81"/>
      <c r="C30" s="81"/>
      <c r="D30" s="81"/>
      <c r="E30" s="81"/>
      <c r="F30" s="81"/>
      <c r="G30" s="81"/>
    </row>
    <row r="31" spans="1:7" ht="22.5" customHeight="1" x14ac:dyDescent="0.25">
      <c r="A31" s="82">
        <v>24</v>
      </c>
      <c r="B31" s="81"/>
      <c r="C31" s="81"/>
      <c r="D31" s="81"/>
      <c r="E31" s="81"/>
      <c r="F31" s="81"/>
      <c r="G31" s="81"/>
    </row>
    <row r="32" spans="1:7" ht="22.5" customHeight="1" x14ac:dyDescent="0.25">
      <c r="A32" s="82">
        <v>25</v>
      </c>
      <c r="B32" s="81"/>
      <c r="C32" s="81"/>
      <c r="D32" s="81"/>
      <c r="E32" s="81"/>
      <c r="F32" s="81"/>
      <c r="G32" s="81"/>
    </row>
    <row r="33" spans="1:7" ht="22.5" customHeight="1" x14ac:dyDescent="0.25">
      <c r="A33" s="82">
        <v>26</v>
      </c>
      <c r="B33" s="81"/>
      <c r="C33" s="81"/>
      <c r="D33" s="81"/>
      <c r="E33" s="81"/>
      <c r="F33" s="81"/>
      <c r="G33" s="81"/>
    </row>
    <row r="34" spans="1:7" ht="22.5" customHeight="1" x14ac:dyDescent="0.25">
      <c r="A34" s="82">
        <v>27</v>
      </c>
      <c r="B34" s="81"/>
      <c r="C34" s="81"/>
      <c r="D34" s="81"/>
      <c r="E34" s="81"/>
      <c r="F34" s="81"/>
      <c r="G34" s="81"/>
    </row>
    <row r="35" spans="1:7" ht="22.5" customHeight="1" x14ac:dyDescent="0.25">
      <c r="A35" s="82">
        <v>28</v>
      </c>
      <c r="B35" s="81"/>
      <c r="C35" s="81"/>
      <c r="D35" s="81"/>
      <c r="E35" s="81"/>
      <c r="F35" s="81"/>
      <c r="G35" s="81"/>
    </row>
    <row r="36" spans="1:7" ht="22.5" customHeight="1" x14ac:dyDescent="0.25">
      <c r="A36" s="82">
        <v>29</v>
      </c>
      <c r="B36" s="81"/>
      <c r="C36" s="81"/>
      <c r="D36" s="81"/>
      <c r="E36" s="81"/>
      <c r="F36" s="81"/>
      <c r="G36" s="81"/>
    </row>
    <row r="37" spans="1:7" ht="22.5" customHeight="1" x14ac:dyDescent="0.25">
      <c r="A37" s="82">
        <v>30</v>
      </c>
      <c r="B37" s="81"/>
      <c r="C37" s="81"/>
      <c r="D37" s="81"/>
      <c r="E37" s="81"/>
      <c r="F37" s="81"/>
      <c r="G37" s="81"/>
    </row>
    <row r="38" spans="1:7" ht="22.5" customHeight="1" x14ac:dyDescent="0.25">
      <c r="A38" s="82">
        <v>31</v>
      </c>
      <c r="B38" s="81"/>
      <c r="C38" s="81"/>
      <c r="D38" s="81"/>
      <c r="E38" s="81"/>
      <c r="F38" s="81"/>
      <c r="G38" s="81"/>
    </row>
    <row r="39" spans="1:7" ht="22.5" customHeight="1" x14ac:dyDescent="0.25">
      <c r="A39" s="82">
        <v>32</v>
      </c>
      <c r="B39" s="81"/>
      <c r="C39" s="81"/>
      <c r="D39" s="81"/>
      <c r="E39" s="81"/>
      <c r="F39" s="81"/>
      <c r="G39" s="81"/>
    </row>
    <row r="40" spans="1:7" ht="22.5" customHeight="1" x14ac:dyDescent="0.25">
      <c r="A40" s="82">
        <v>33</v>
      </c>
      <c r="B40" s="81"/>
      <c r="C40" s="81"/>
      <c r="D40" s="81"/>
      <c r="E40" s="81"/>
      <c r="F40" s="81"/>
      <c r="G40" s="81"/>
    </row>
    <row r="41" spans="1:7" ht="22.5" customHeight="1" x14ac:dyDescent="0.25">
      <c r="A41" s="82">
        <v>34</v>
      </c>
      <c r="B41" s="81"/>
      <c r="C41" s="81"/>
      <c r="D41" s="81"/>
      <c r="E41" s="81"/>
      <c r="F41" s="81"/>
      <c r="G41" s="81"/>
    </row>
    <row r="42" spans="1:7" ht="22.5" customHeight="1" x14ac:dyDescent="0.25">
      <c r="A42" s="82">
        <v>35</v>
      </c>
      <c r="B42" s="81"/>
      <c r="C42" s="81"/>
      <c r="D42" s="81"/>
      <c r="E42" s="81"/>
      <c r="F42" s="81"/>
      <c r="G42" s="81"/>
    </row>
    <row r="43" spans="1:7" ht="22.5" customHeight="1" x14ac:dyDescent="0.25">
      <c r="A43" s="82">
        <v>36</v>
      </c>
      <c r="B43" s="81"/>
      <c r="C43" s="81"/>
      <c r="D43" s="81"/>
      <c r="E43" s="81"/>
      <c r="F43" s="81"/>
      <c r="G43" s="81"/>
    </row>
    <row r="44" spans="1:7" ht="22.5" customHeight="1" x14ac:dyDescent="0.25">
      <c r="A44" s="82">
        <v>37</v>
      </c>
      <c r="B44" s="81"/>
      <c r="C44" s="81"/>
      <c r="D44" s="81"/>
      <c r="E44" s="81"/>
      <c r="F44" s="81"/>
      <c r="G44" s="81"/>
    </row>
    <row r="45" spans="1:7" ht="22.5" customHeight="1" x14ac:dyDescent="0.25">
      <c r="A45" s="82">
        <v>38</v>
      </c>
      <c r="B45" s="81"/>
      <c r="C45" s="81"/>
      <c r="D45" s="81"/>
      <c r="E45" s="81"/>
      <c r="F45" s="81"/>
      <c r="G45" s="81"/>
    </row>
    <row r="46" spans="1:7" ht="22.5" customHeight="1" x14ac:dyDescent="0.25">
      <c r="A46" s="82">
        <v>39</v>
      </c>
      <c r="B46" s="81"/>
      <c r="C46" s="81"/>
      <c r="D46" s="81"/>
      <c r="E46" s="81"/>
      <c r="F46" s="81"/>
      <c r="G46" s="81"/>
    </row>
    <row r="47" spans="1:7" ht="22.5" customHeight="1" x14ac:dyDescent="0.25">
      <c r="A47" s="82">
        <v>40</v>
      </c>
      <c r="B47" s="81"/>
      <c r="C47" s="81"/>
      <c r="D47" s="81"/>
      <c r="E47" s="81"/>
      <c r="F47" s="81"/>
      <c r="G47" s="81"/>
    </row>
    <row r="48" spans="1:7" ht="22.5" customHeight="1" x14ac:dyDescent="0.25">
      <c r="A48" s="82">
        <v>41</v>
      </c>
      <c r="B48" s="81"/>
      <c r="C48" s="81"/>
      <c r="D48" s="81"/>
      <c r="E48" s="81"/>
      <c r="F48" s="81"/>
      <c r="G48" s="81"/>
    </row>
    <row r="49" spans="1:7" ht="22.5" customHeight="1" x14ac:dyDescent="0.25">
      <c r="A49" s="82">
        <v>42</v>
      </c>
      <c r="B49" s="81"/>
      <c r="C49" s="81"/>
      <c r="D49" s="81"/>
      <c r="E49" s="81"/>
      <c r="F49" s="81"/>
      <c r="G49" s="81"/>
    </row>
    <row r="50" spans="1:7" ht="22.5" customHeight="1" x14ac:dyDescent="0.25">
      <c r="A50" s="82">
        <v>43</v>
      </c>
      <c r="B50" s="81"/>
      <c r="C50" s="81"/>
      <c r="D50" s="81"/>
      <c r="E50" s="81"/>
      <c r="F50" s="81"/>
      <c r="G50" s="81"/>
    </row>
    <row r="51" spans="1:7" ht="22.5" customHeight="1" x14ac:dyDescent="0.25">
      <c r="A51" s="82">
        <v>44</v>
      </c>
      <c r="B51" s="81"/>
      <c r="C51" s="81"/>
      <c r="D51" s="81"/>
      <c r="E51" s="81"/>
      <c r="F51" s="81"/>
      <c r="G51" s="81"/>
    </row>
    <row r="52" spans="1:7" ht="22.5" customHeight="1" x14ac:dyDescent="0.25">
      <c r="A52" s="82">
        <v>45</v>
      </c>
      <c r="B52" s="81"/>
      <c r="C52" s="81"/>
      <c r="D52" s="81"/>
      <c r="E52" s="81"/>
      <c r="F52" s="81"/>
      <c r="G52" s="81"/>
    </row>
    <row r="53" spans="1:7" ht="22.5" customHeight="1" x14ac:dyDescent="0.25">
      <c r="A53" s="82">
        <v>46</v>
      </c>
      <c r="B53" s="81"/>
      <c r="C53" s="81"/>
      <c r="D53" s="81"/>
      <c r="E53" s="81"/>
      <c r="F53" s="81"/>
      <c r="G53" s="81"/>
    </row>
    <row r="54" spans="1:7" ht="22.5" customHeight="1" x14ac:dyDescent="0.25">
      <c r="A54" s="82">
        <v>47</v>
      </c>
      <c r="B54" s="81"/>
      <c r="C54" s="81"/>
      <c r="D54" s="81"/>
      <c r="E54" s="81"/>
      <c r="F54" s="81"/>
      <c r="G54" s="81"/>
    </row>
    <row r="55" spans="1:7" ht="22.5" customHeight="1" x14ac:dyDescent="0.25">
      <c r="A55" s="82">
        <v>48</v>
      </c>
      <c r="B55" s="81"/>
      <c r="C55" s="81"/>
      <c r="D55" s="81"/>
      <c r="E55" s="81"/>
      <c r="F55" s="81"/>
      <c r="G55" s="81"/>
    </row>
    <row r="56" spans="1:7" ht="22.5" customHeight="1" x14ac:dyDescent="0.25">
      <c r="A56" s="82">
        <v>49</v>
      </c>
      <c r="B56" s="81"/>
      <c r="C56" s="81"/>
      <c r="D56" s="81"/>
      <c r="E56" s="81"/>
      <c r="F56" s="81"/>
      <c r="G56" s="81"/>
    </row>
    <row r="57" spans="1:7" ht="22.5" customHeight="1" x14ac:dyDescent="0.25">
      <c r="A57" s="82">
        <v>50</v>
      </c>
      <c r="B57" s="81"/>
      <c r="C57" s="81"/>
      <c r="D57" s="81"/>
      <c r="E57" s="81"/>
      <c r="F57" s="81"/>
      <c r="G57" s="81"/>
    </row>
    <row r="58" spans="1:7" ht="22.5" customHeight="1" x14ac:dyDescent="0.25">
      <c r="A58" s="82">
        <v>51</v>
      </c>
      <c r="B58" s="81"/>
      <c r="C58" s="81"/>
      <c r="D58" s="81"/>
      <c r="E58" s="81"/>
      <c r="F58" s="81"/>
      <c r="G58" s="81"/>
    </row>
    <row r="59" spans="1:7" ht="22.5" customHeight="1" x14ac:dyDescent="0.25">
      <c r="A59" s="82">
        <v>52</v>
      </c>
      <c r="B59" s="81"/>
      <c r="C59" s="81"/>
      <c r="D59" s="81"/>
      <c r="E59" s="81"/>
      <c r="F59" s="81"/>
      <c r="G59" s="81"/>
    </row>
    <row r="63" spans="1:7" x14ac:dyDescent="0.25">
      <c r="A63" s="499"/>
      <c r="B63" s="500"/>
      <c r="C63" s="500"/>
      <c r="D63" s="500"/>
      <c r="E63" s="500"/>
      <c r="F63" s="500"/>
      <c r="G63" s="500"/>
    </row>
    <row r="64" spans="1:7" x14ac:dyDescent="0.25">
      <c r="A64" s="79"/>
      <c r="B64" s="79"/>
      <c r="D64" s="83"/>
    </row>
  </sheetData>
  <mergeCells count="11">
    <mergeCell ref="A63:G63"/>
    <mergeCell ref="A1:C1"/>
    <mergeCell ref="D1:G1"/>
    <mergeCell ref="A2:A4"/>
    <mergeCell ref="B2:C2"/>
    <mergeCell ref="D2:G2"/>
    <mergeCell ref="B3:C3"/>
    <mergeCell ref="D3:D4"/>
    <mergeCell ref="E3:E4"/>
    <mergeCell ref="F3:F4"/>
    <mergeCell ref="G3:G4"/>
  </mergeCells>
  <conditionalFormatting sqref="A8:A59">
    <cfRule type="cellIs" dxfId="0" priority="1" operator="greaterThan">
      <formula>#REF!</formula>
    </cfRule>
  </conditionalFormatting>
  <pageMargins left="0.19685039370078741" right="0.23622047244094491" top="0.27559055118110237" bottom="0.19685039370078741" header="0.31496062992125984" footer="0.31496062992125984"/>
  <pageSetup paperSize="9" scale="97" fitToHeight="0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H63"/>
  <sheetViews>
    <sheetView workbookViewId="0">
      <pane ySplit="4" topLeftCell="A56" activePane="bottomLeft" state="frozen"/>
      <selection pane="bottomLeft" activeCell="H63" sqref="H63"/>
    </sheetView>
  </sheetViews>
  <sheetFormatPr baseColWidth="10" defaultRowHeight="12.75" outlineLevelRow="1" x14ac:dyDescent="0.2"/>
  <cols>
    <col min="2" max="8" width="17.7109375" customWidth="1"/>
  </cols>
  <sheetData>
    <row r="1" spans="1:8" ht="81" customHeight="1" x14ac:dyDescent="0.2">
      <c r="A1" s="493" t="s">
        <v>3</v>
      </c>
      <c r="B1" s="494"/>
      <c r="C1" s="498"/>
      <c r="D1" s="498"/>
      <c r="E1" s="498"/>
      <c r="F1" s="498"/>
      <c r="G1" s="535"/>
      <c r="H1" s="535"/>
    </row>
    <row r="2" spans="1:8" ht="16.5" thickBot="1" x14ac:dyDescent="0.3">
      <c r="A2" s="1"/>
      <c r="B2" s="1"/>
      <c r="C2" s="1"/>
      <c r="D2" s="1"/>
      <c r="E2" s="1"/>
      <c r="F2" s="1"/>
      <c r="G2" s="1"/>
    </row>
    <row r="3" spans="1:8" s="10" customFormat="1" ht="48.75" customHeight="1" thickBot="1" x14ac:dyDescent="0.25">
      <c r="B3" s="495" t="s">
        <v>17</v>
      </c>
      <c r="C3" s="496"/>
      <c r="D3" s="497"/>
      <c r="E3" s="495" t="s">
        <v>18</v>
      </c>
      <c r="F3" s="497"/>
      <c r="G3" s="24" t="s">
        <v>22</v>
      </c>
      <c r="H3" s="24" t="s">
        <v>28</v>
      </c>
    </row>
    <row r="4" spans="1:8" s="10" customFormat="1" ht="30.75" customHeight="1" thickBot="1" x14ac:dyDescent="0.25">
      <c r="A4" s="192" t="s">
        <v>13</v>
      </c>
      <c r="B4" s="11" t="s">
        <v>19</v>
      </c>
      <c r="C4" s="12" t="s">
        <v>20</v>
      </c>
      <c r="D4" s="13" t="s">
        <v>33</v>
      </c>
      <c r="E4" s="97" t="s">
        <v>21</v>
      </c>
      <c r="F4" s="98" t="s">
        <v>27</v>
      </c>
      <c r="G4" s="99" t="s">
        <v>34</v>
      </c>
      <c r="H4" s="99" t="s">
        <v>26</v>
      </c>
    </row>
    <row r="5" spans="1:8" s="10" customFormat="1" ht="15" x14ac:dyDescent="0.25">
      <c r="A5" s="21">
        <v>50</v>
      </c>
      <c r="B5" s="5">
        <v>9000</v>
      </c>
      <c r="C5" s="6">
        <v>0</v>
      </c>
      <c r="D5" s="7">
        <v>2700</v>
      </c>
      <c r="E5" s="5">
        <v>2000</v>
      </c>
      <c r="F5" s="7">
        <v>9000</v>
      </c>
      <c r="G5" s="195">
        <v>1000</v>
      </c>
      <c r="H5" s="222">
        <v>1260</v>
      </c>
    </row>
    <row r="6" spans="1:8" s="10" customFormat="1" ht="15" x14ac:dyDescent="0.25">
      <c r="A6" s="22">
        <v>51</v>
      </c>
      <c r="B6" s="2"/>
      <c r="C6" s="3"/>
      <c r="D6" s="4"/>
      <c r="E6" s="2"/>
      <c r="F6" s="4"/>
      <c r="G6" s="196"/>
      <c r="H6" s="32"/>
    </row>
    <row r="7" spans="1:8" s="10" customFormat="1" ht="15.75" thickBot="1" x14ac:dyDescent="0.3">
      <c r="A7" s="23">
        <v>52</v>
      </c>
      <c r="B7" s="193"/>
      <c r="C7" s="191"/>
      <c r="D7" s="194"/>
      <c r="E7" s="193"/>
      <c r="F7" s="194"/>
      <c r="G7" s="197"/>
      <c r="H7" s="223"/>
    </row>
    <row r="8" spans="1:8" s="10" customFormat="1" ht="20.25" customHeight="1" outlineLevel="1" x14ac:dyDescent="0.25">
      <c r="A8" s="190">
        <v>1</v>
      </c>
      <c r="B8" s="26"/>
      <c r="C8" s="100"/>
      <c r="D8" s="27"/>
      <c r="E8" s="26"/>
      <c r="F8" s="27"/>
      <c r="G8" s="221"/>
      <c r="H8" s="31"/>
    </row>
    <row r="9" spans="1:8" s="10" customFormat="1" ht="20.25" customHeight="1" outlineLevel="1" x14ac:dyDescent="0.25">
      <c r="A9" s="22">
        <v>2</v>
      </c>
      <c r="B9" s="2"/>
      <c r="C9" s="3"/>
      <c r="D9" s="4"/>
      <c r="E9" s="2"/>
      <c r="F9" s="4"/>
      <c r="G9" s="196"/>
      <c r="H9" s="32"/>
    </row>
    <row r="10" spans="1:8" s="10" customFormat="1" ht="20.25" customHeight="1" outlineLevel="1" x14ac:dyDescent="0.25">
      <c r="A10" s="22">
        <v>3</v>
      </c>
      <c r="B10" s="2"/>
      <c r="C10" s="3"/>
      <c r="D10" s="4"/>
      <c r="E10" s="2"/>
      <c r="F10" s="4"/>
      <c r="G10" s="196"/>
      <c r="H10" s="32"/>
    </row>
    <row r="11" spans="1:8" s="10" customFormat="1" ht="20.25" customHeight="1" outlineLevel="1" x14ac:dyDescent="0.25">
      <c r="A11" s="22">
        <v>4</v>
      </c>
      <c r="B11" s="2"/>
      <c r="C11" s="3"/>
      <c r="D11" s="4"/>
      <c r="E11" s="2"/>
      <c r="F11" s="4"/>
      <c r="G11" s="196"/>
      <c r="H11" s="32"/>
    </row>
    <row r="12" spans="1:8" s="10" customFormat="1" ht="20.25" customHeight="1" outlineLevel="1" x14ac:dyDescent="0.25">
      <c r="A12" s="22">
        <v>5</v>
      </c>
      <c r="B12" s="2"/>
      <c r="C12" s="3"/>
      <c r="D12" s="4"/>
      <c r="E12" s="2"/>
      <c r="F12" s="4"/>
      <c r="G12" s="196"/>
      <c r="H12" s="32"/>
    </row>
    <row r="13" spans="1:8" s="10" customFormat="1" ht="20.25" customHeight="1" outlineLevel="1" x14ac:dyDescent="0.25">
      <c r="A13" s="22">
        <v>6</v>
      </c>
      <c r="B13" s="2"/>
      <c r="C13" s="3"/>
      <c r="D13" s="4"/>
      <c r="E13" s="2"/>
      <c r="F13" s="4"/>
      <c r="G13" s="196"/>
      <c r="H13" s="32"/>
    </row>
    <row r="14" spans="1:8" s="10" customFormat="1" ht="20.25" customHeight="1" outlineLevel="1" x14ac:dyDescent="0.25">
      <c r="A14" s="22">
        <v>7</v>
      </c>
      <c r="B14" s="2"/>
      <c r="C14" s="3"/>
      <c r="D14" s="4"/>
      <c r="E14" s="2"/>
      <c r="F14" s="4"/>
      <c r="G14" s="196"/>
      <c r="H14" s="32"/>
    </row>
    <row r="15" spans="1:8" s="10" customFormat="1" ht="20.25" customHeight="1" outlineLevel="1" x14ac:dyDescent="0.25">
      <c r="A15" s="22">
        <v>8</v>
      </c>
      <c r="B15" s="2"/>
      <c r="C15" s="3"/>
      <c r="D15" s="4"/>
      <c r="E15" s="34"/>
      <c r="F15" s="4"/>
      <c r="G15" s="196"/>
      <c r="H15" s="32"/>
    </row>
    <row r="16" spans="1:8" s="10" customFormat="1" ht="20.25" customHeight="1" outlineLevel="1" x14ac:dyDescent="0.25">
      <c r="A16" s="22">
        <v>9</v>
      </c>
      <c r="B16" s="2"/>
      <c r="C16" s="3"/>
      <c r="D16" s="4"/>
      <c r="E16" s="2"/>
      <c r="F16" s="4"/>
      <c r="G16" s="196"/>
      <c r="H16" s="32"/>
    </row>
    <row r="17" spans="1:8" s="10" customFormat="1" ht="20.25" customHeight="1" outlineLevel="1" x14ac:dyDescent="0.25">
      <c r="A17" s="22">
        <v>10</v>
      </c>
      <c r="B17" s="2"/>
      <c r="C17" s="3"/>
      <c r="D17" s="4"/>
      <c r="E17" s="35"/>
      <c r="F17" s="4"/>
      <c r="G17" s="196"/>
      <c r="H17" s="32"/>
    </row>
    <row r="18" spans="1:8" s="10" customFormat="1" ht="20.25" customHeight="1" outlineLevel="1" x14ac:dyDescent="0.25">
      <c r="A18" s="22">
        <v>11</v>
      </c>
      <c r="B18" s="2"/>
      <c r="C18" s="3"/>
      <c r="D18" s="4"/>
      <c r="E18" s="2"/>
      <c r="F18" s="4"/>
      <c r="G18" s="196"/>
      <c r="H18" s="32"/>
    </row>
    <row r="19" spans="1:8" s="10" customFormat="1" ht="20.25" customHeight="1" outlineLevel="1" x14ac:dyDescent="0.25">
      <c r="A19" s="22">
        <v>12</v>
      </c>
      <c r="B19" s="2"/>
      <c r="C19" s="3"/>
      <c r="D19" s="4"/>
      <c r="E19" s="2"/>
      <c r="F19" s="4"/>
      <c r="G19" s="196"/>
      <c r="H19" s="32"/>
    </row>
    <row r="20" spans="1:8" s="10" customFormat="1" ht="20.25" customHeight="1" outlineLevel="1" x14ac:dyDescent="0.25">
      <c r="A20" s="22">
        <v>13</v>
      </c>
      <c r="B20" s="2"/>
      <c r="C20" s="3"/>
      <c r="D20" s="4"/>
      <c r="E20" s="2"/>
      <c r="F20" s="4"/>
      <c r="G20" s="196"/>
      <c r="H20" s="32"/>
    </row>
    <row r="21" spans="1:8" s="10" customFormat="1" ht="20.25" customHeight="1" outlineLevel="1" x14ac:dyDescent="0.25">
      <c r="A21" s="22">
        <v>14</v>
      </c>
      <c r="B21" s="34"/>
      <c r="C21" s="36"/>
      <c r="D21" s="4"/>
      <c r="E21" s="2"/>
      <c r="F21" s="4"/>
      <c r="G21" s="196"/>
      <c r="H21" s="32"/>
    </row>
    <row r="22" spans="1:8" s="10" customFormat="1" ht="20.25" customHeight="1" outlineLevel="1" x14ac:dyDescent="0.25">
      <c r="A22" s="22">
        <v>15</v>
      </c>
      <c r="B22" s="34"/>
      <c r="C22" s="36"/>
      <c r="D22" s="4"/>
      <c r="E22" s="34"/>
      <c r="F22" s="4"/>
      <c r="G22" s="196"/>
      <c r="H22" s="38"/>
    </row>
    <row r="23" spans="1:8" s="10" customFormat="1" ht="20.25" customHeight="1" outlineLevel="1" x14ac:dyDescent="0.25">
      <c r="A23" s="22">
        <v>16</v>
      </c>
      <c r="B23" s="2"/>
      <c r="C23" s="3"/>
      <c r="D23" s="4"/>
      <c r="E23" s="2"/>
      <c r="F23" s="4"/>
      <c r="G23" s="196"/>
      <c r="H23" s="32"/>
    </row>
    <row r="24" spans="1:8" s="10" customFormat="1" ht="20.25" customHeight="1" outlineLevel="1" x14ac:dyDescent="0.25">
      <c r="A24" s="22">
        <v>17</v>
      </c>
      <c r="B24" s="2"/>
      <c r="C24" s="3"/>
      <c r="D24" s="4"/>
      <c r="E24" s="2"/>
      <c r="F24" s="4"/>
      <c r="G24" s="196"/>
      <c r="H24" s="32"/>
    </row>
    <row r="25" spans="1:8" s="10" customFormat="1" ht="20.25" customHeight="1" outlineLevel="1" x14ac:dyDescent="0.25">
      <c r="A25" s="22">
        <v>18</v>
      </c>
      <c r="B25" s="2"/>
      <c r="C25" s="3"/>
      <c r="D25" s="4"/>
      <c r="E25" s="2"/>
      <c r="F25" s="4"/>
      <c r="G25" s="196"/>
      <c r="H25" s="32"/>
    </row>
    <row r="26" spans="1:8" s="10" customFormat="1" ht="20.25" customHeight="1" outlineLevel="1" x14ac:dyDescent="0.25">
      <c r="A26" s="22">
        <v>19</v>
      </c>
      <c r="B26" s="2"/>
      <c r="C26" s="3"/>
      <c r="D26" s="4"/>
      <c r="E26" s="2"/>
      <c r="F26" s="4"/>
      <c r="G26" s="196"/>
      <c r="H26" s="32"/>
    </row>
    <row r="27" spans="1:8" s="10" customFormat="1" ht="20.25" customHeight="1" outlineLevel="1" x14ac:dyDescent="0.25">
      <c r="A27" s="22">
        <v>20</v>
      </c>
      <c r="B27" s="34"/>
      <c r="C27" s="3"/>
      <c r="D27" s="4"/>
      <c r="E27" s="2"/>
      <c r="F27" s="4"/>
      <c r="G27" s="196"/>
      <c r="H27" s="32"/>
    </row>
    <row r="28" spans="1:8" s="10" customFormat="1" ht="20.25" customHeight="1" outlineLevel="1" x14ac:dyDescent="0.25">
      <c r="A28" s="22">
        <v>21</v>
      </c>
      <c r="B28" s="34"/>
      <c r="C28" s="3"/>
      <c r="D28" s="4"/>
      <c r="E28" s="34"/>
      <c r="F28" s="4"/>
      <c r="G28" s="196"/>
      <c r="H28" s="32"/>
    </row>
    <row r="29" spans="1:8" s="10" customFormat="1" ht="20.25" customHeight="1" outlineLevel="1" x14ac:dyDescent="0.25">
      <c r="A29" s="22">
        <v>22</v>
      </c>
      <c r="B29" s="2"/>
      <c r="C29" s="3"/>
      <c r="D29" s="4"/>
      <c r="E29" s="2"/>
      <c r="F29" s="4"/>
      <c r="G29" s="196"/>
      <c r="H29" s="32"/>
    </row>
    <row r="30" spans="1:8" s="10" customFormat="1" ht="20.25" customHeight="1" outlineLevel="1" x14ac:dyDescent="0.25">
      <c r="A30" s="22">
        <v>23</v>
      </c>
      <c r="B30" s="34"/>
      <c r="C30" s="3"/>
      <c r="D30" s="4"/>
      <c r="E30" s="34"/>
      <c r="F30" s="4"/>
      <c r="G30" s="196"/>
      <c r="H30" s="38"/>
    </row>
    <row r="31" spans="1:8" s="10" customFormat="1" ht="20.25" customHeight="1" outlineLevel="1" x14ac:dyDescent="0.25">
      <c r="A31" s="22">
        <v>24</v>
      </c>
      <c r="B31" s="2"/>
      <c r="C31" s="3"/>
      <c r="D31" s="4"/>
      <c r="E31" s="2"/>
      <c r="F31" s="4"/>
      <c r="G31" s="196"/>
      <c r="H31" s="32"/>
    </row>
    <row r="32" spans="1:8" s="10" customFormat="1" ht="20.25" customHeight="1" outlineLevel="1" x14ac:dyDescent="0.25">
      <c r="A32" s="22">
        <v>25</v>
      </c>
      <c r="B32" s="2"/>
      <c r="C32" s="3"/>
      <c r="D32" s="4"/>
      <c r="E32" s="2"/>
      <c r="F32" s="4"/>
      <c r="G32" s="196"/>
      <c r="H32" s="32"/>
    </row>
    <row r="33" spans="1:8" s="10" customFormat="1" ht="20.25" customHeight="1" outlineLevel="1" x14ac:dyDescent="0.25">
      <c r="A33" s="22">
        <v>26</v>
      </c>
      <c r="B33" s="2"/>
      <c r="C33" s="3"/>
      <c r="D33" s="4"/>
      <c r="E33" s="2"/>
      <c r="F33" s="4"/>
      <c r="G33" s="196"/>
      <c r="H33" s="32"/>
    </row>
    <row r="34" spans="1:8" s="10" customFormat="1" ht="20.25" customHeight="1" outlineLevel="1" x14ac:dyDescent="0.25">
      <c r="A34" s="22">
        <v>27</v>
      </c>
      <c r="B34" s="2"/>
      <c r="C34" s="3"/>
      <c r="D34" s="4"/>
      <c r="E34" s="34"/>
      <c r="F34" s="33"/>
      <c r="G34" s="196"/>
      <c r="H34" s="38"/>
    </row>
    <row r="35" spans="1:8" s="10" customFormat="1" ht="20.25" customHeight="1" x14ac:dyDescent="0.25">
      <c r="A35" s="22">
        <v>28</v>
      </c>
      <c r="B35" s="2"/>
      <c r="C35" s="3"/>
      <c r="D35" s="4"/>
      <c r="E35" s="2"/>
      <c r="F35" s="4"/>
      <c r="G35" s="196"/>
      <c r="H35" s="32"/>
    </row>
    <row r="36" spans="1:8" s="10" customFormat="1" ht="20.25" customHeight="1" x14ac:dyDescent="0.25">
      <c r="A36" s="22">
        <v>29</v>
      </c>
      <c r="B36" s="2"/>
      <c r="C36" s="3"/>
      <c r="D36" s="4"/>
      <c r="E36" s="2"/>
      <c r="F36" s="4"/>
      <c r="G36" s="196"/>
      <c r="H36" s="32"/>
    </row>
    <row r="37" spans="1:8" s="10" customFormat="1" ht="20.25" customHeight="1" x14ac:dyDescent="0.25">
      <c r="A37" s="22">
        <v>30</v>
      </c>
      <c r="B37" s="2"/>
      <c r="C37" s="3"/>
      <c r="D37" s="4"/>
      <c r="E37" s="2"/>
      <c r="F37" s="4"/>
      <c r="G37" s="196"/>
      <c r="H37" s="32"/>
    </row>
    <row r="38" spans="1:8" s="10" customFormat="1" ht="20.25" customHeight="1" x14ac:dyDescent="0.25">
      <c r="A38" s="22">
        <v>31</v>
      </c>
      <c r="B38" s="2"/>
      <c r="C38" s="3"/>
      <c r="D38" s="4"/>
      <c r="E38" s="2"/>
      <c r="F38" s="4"/>
      <c r="G38" s="196"/>
      <c r="H38" s="32"/>
    </row>
    <row r="39" spans="1:8" s="10" customFormat="1" ht="20.25" customHeight="1" x14ac:dyDescent="0.25">
      <c r="A39" s="22">
        <v>32</v>
      </c>
      <c r="B39" s="2"/>
      <c r="C39" s="3"/>
      <c r="D39" s="4"/>
      <c r="E39" s="2"/>
      <c r="F39" s="4"/>
      <c r="G39" s="196"/>
      <c r="H39" s="32"/>
    </row>
    <row r="40" spans="1:8" s="10" customFormat="1" ht="20.25" customHeight="1" x14ac:dyDescent="0.25">
      <c r="A40" s="22">
        <v>33</v>
      </c>
      <c r="B40" s="2"/>
      <c r="C40" s="3"/>
      <c r="D40" s="4"/>
      <c r="E40" s="2"/>
      <c r="F40" s="4"/>
      <c r="G40" s="196"/>
      <c r="H40" s="32"/>
    </row>
    <row r="41" spans="1:8" s="10" customFormat="1" ht="20.25" customHeight="1" x14ac:dyDescent="0.25">
      <c r="A41" s="22">
        <v>34</v>
      </c>
      <c r="B41" s="2"/>
      <c r="C41" s="3"/>
      <c r="D41" s="4"/>
      <c r="E41" s="2"/>
      <c r="F41" s="4"/>
      <c r="G41" s="196"/>
      <c r="H41" s="32"/>
    </row>
    <row r="42" spans="1:8" s="10" customFormat="1" ht="20.25" customHeight="1" x14ac:dyDescent="0.25">
      <c r="A42" s="22">
        <v>35</v>
      </c>
      <c r="B42" s="2"/>
      <c r="C42" s="3"/>
      <c r="D42" s="4"/>
      <c r="E42" s="2"/>
      <c r="F42" s="4"/>
      <c r="G42" s="196"/>
      <c r="H42" s="32"/>
    </row>
    <row r="43" spans="1:8" s="10" customFormat="1" ht="20.25" customHeight="1" x14ac:dyDescent="0.25">
      <c r="A43" s="22">
        <v>36</v>
      </c>
      <c r="B43" s="2"/>
      <c r="C43" s="3"/>
      <c r="D43" s="4"/>
      <c r="E43" s="2"/>
      <c r="F43" s="4"/>
      <c r="G43" s="196"/>
      <c r="H43" s="32"/>
    </row>
    <row r="44" spans="1:8" s="10" customFormat="1" ht="20.25" customHeight="1" x14ac:dyDescent="0.25">
      <c r="A44" s="22">
        <v>37</v>
      </c>
      <c r="B44" s="2"/>
      <c r="C44" s="3"/>
      <c r="D44" s="4"/>
      <c r="E44" s="2"/>
      <c r="F44" s="4"/>
      <c r="G44" s="196"/>
      <c r="H44" s="32"/>
    </row>
    <row r="45" spans="1:8" s="10" customFormat="1" ht="20.25" customHeight="1" x14ac:dyDescent="0.25">
      <c r="A45" s="22">
        <v>38</v>
      </c>
      <c r="B45" s="2"/>
      <c r="C45" s="3"/>
      <c r="D45" s="4"/>
      <c r="E45" s="2"/>
      <c r="F45" s="4"/>
      <c r="G45" s="196"/>
      <c r="H45" s="32"/>
    </row>
    <row r="46" spans="1:8" s="10" customFormat="1" ht="20.25" customHeight="1" x14ac:dyDescent="0.25">
      <c r="A46" s="22">
        <v>39</v>
      </c>
      <c r="B46" s="2"/>
      <c r="C46" s="3"/>
      <c r="D46" s="4"/>
      <c r="E46" s="2"/>
      <c r="F46" s="4"/>
      <c r="G46" s="196"/>
      <c r="H46" s="32"/>
    </row>
    <row r="47" spans="1:8" s="10" customFormat="1" ht="20.25" customHeight="1" x14ac:dyDescent="0.25">
      <c r="A47" s="22">
        <v>40</v>
      </c>
      <c r="B47" s="2"/>
      <c r="C47" s="3"/>
      <c r="D47" s="4"/>
      <c r="E47" s="2"/>
      <c r="F47" s="4"/>
      <c r="G47" s="196"/>
      <c r="H47" s="32"/>
    </row>
    <row r="48" spans="1:8" s="10" customFormat="1" ht="20.25" customHeight="1" x14ac:dyDescent="0.25">
      <c r="A48" s="22">
        <v>41</v>
      </c>
      <c r="B48" s="2"/>
      <c r="C48" s="3"/>
      <c r="D48" s="4"/>
      <c r="E48" s="2"/>
      <c r="F48" s="4"/>
      <c r="G48" s="196"/>
      <c r="H48" s="32"/>
    </row>
    <row r="49" spans="1:8" s="10" customFormat="1" ht="20.25" customHeight="1" x14ac:dyDescent="0.25">
      <c r="A49" s="22">
        <v>42</v>
      </c>
      <c r="B49" s="2"/>
      <c r="C49" s="3"/>
      <c r="D49" s="4"/>
      <c r="E49" s="2"/>
      <c r="F49" s="4"/>
      <c r="G49" s="196"/>
      <c r="H49" s="32"/>
    </row>
    <row r="50" spans="1:8" s="10" customFormat="1" ht="20.25" customHeight="1" x14ac:dyDescent="0.25">
      <c r="A50" s="22">
        <v>43</v>
      </c>
      <c r="B50" s="2"/>
      <c r="C50" s="3"/>
      <c r="D50" s="4"/>
      <c r="E50" s="2"/>
      <c r="F50" s="4"/>
      <c r="G50" s="196"/>
      <c r="H50" s="32"/>
    </row>
    <row r="51" spans="1:8" s="10" customFormat="1" ht="20.25" customHeight="1" x14ac:dyDescent="0.25">
      <c r="A51" s="22">
        <v>44</v>
      </c>
      <c r="B51" s="2"/>
      <c r="C51" s="3"/>
      <c r="D51" s="4"/>
      <c r="E51" s="2"/>
      <c r="F51" s="4"/>
      <c r="G51" s="196"/>
      <c r="H51" s="32"/>
    </row>
    <row r="52" spans="1:8" s="10" customFormat="1" ht="20.25" customHeight="1" x14ac:dyDescent="0.25">
      <c r="A52" s="22">
        <v>45</v>
      </c>
      <c r="B52" s="2"/>
      <c r="C52" s="3"/>
      <c r="D52" s="4"/>
      <c r="E52" s="2"/>
      <c r="F52" s="4"/>
      <c r="G52" s="196"/>
      <c r="H52" s="32"/>
    </row>
    <row r="53" spans="1:8" s="10" customFormat="1" ht="20.25" customHeight="1" x14ac:dyDescent="0.25">
      <c r="A53" s="22">
        <v>46</v>
      </c>
      <c r="B53" s="2"/>
      <c r="C53" s="3"/>
      <c r="D53" s="4"/>
      <c r="E53" s="2"/>
      <c r="F53" s="4"/>
      <c r="G53" s="196"/>
      <c r="H53" s="32"/>
    </row>
    <row r="54" spans="1:8" s="10" customFormat="1" ht="20.25" customHeight="1" x14ac:dyDescent="0.25">
      <c r="A54" s="22">
        <v>47</v>
      </c>
      <c r="B54" s="2"/>
      <c r="C54" s="3"/>
      <c r="D54" s="4"/>
      <c r="E54" s="2"/>
      <c r="F54" s="4"/>
      <c r="G54" s="196"/>
      <c r="H54" s="32"/>
    </row>
    <row r="55" spans="1:8" s="10" customFormat="1" ht="20.25" customHeight="1" x14ac:dyDescent="0.25">
      <c r="A55" s="22">
        <v>48</v>
      </c>
      <c r="B55" s="2"/>
      <c r="C55" s="3"/>
      <c r="D55" s="4"/>
      <c r="E55" s="2"/>
      <c r="F55" s="4"/>
      <c r="G55" s="196"/>
      <c r="H55" s="32"/>
    </row>
    <row r="56" spans="1:8" s="10" customFormat="1" ht="20.25" customHeight="1" x14ac:dyDescent="0.25">
      <c r="A56" s="22">
        <v>49</v>
      </c>
      <c r="B56" s="2"/>
      <c r="C56" s="3"/>
      <c r="D56" s="4"/>
      <c r="E56" s="2"/>
      <c r="F56" s="4"/>
      <c r="G56" s="196"/>
      <c r="H56" s="32"/>
    </row>
    <row r="57" spans="1:8" s="10" customFormat="1" ht="20.25" customHeight="1" x14ac:dyDescent="0.25">
      <c r="A57" s="22">
        <v>50</v>
      </c>
      <c r="B57" s="2"/>
      <c r="C57" s="3"/>
      <c r="D57" s="4"/>
      <c r="E57" s="2"/>
      <c r="F57" s="4"/>
      <c r="G57" s="196"/>
      <c r="H57" s="32"/>
    </row>
    <row r="58" spans="1:8" s="10" customFormat="1" ht="20.25" customHeight="1" x14ac:dyDescent="0.25">
      <c r="A58" s="22">
        <v>51</v>
      </c>
      <c r="B58" s="2"/>
      <c r="C58" s="3"/>
      <c r="D58" s="4"/>
      <c r="E58" s="2"/>
      <c r="F58" s="4"/>
      <c r="G58" s="196"/>
      <c r="H58" s="32"/>
    </row>
    <row r="59" spans="1:8" s="10" customFormat="1" ht="20.25" customHeight="1" thickBot="1" x14ac:dyDescent="0.3">
      <c r="A59" s="23">
        <v>52</v>
      </c>
      <c r="B59" s="193"/>
      <c r="C59" s="191"/>
      <c r="D59" s="194"/>
      <c r="E59" s="193"/>
      <c r="F59" s="194"/>
      <c r="G59" s="197"/>
      <c r="H59" s="223"/>
    </row>
    <row r="62" spans="1:8" ht="15" customHeight="1" x14ac:dyDescent="0.2">
      <c r="A62" s="532"/>
      <c r="B62" s="533"/>
      <c r="C62" s="533"/>
      <c r="D62" s="533"/>
      <c r="E62" s="533"/>
      <c r="F62" s="533"/>
      <c r="G62" s="533"/>
      <c r="H62" s="534"/>
    </row>
    <row r="63" spans="1:8" ht="15" customHeight="1" x14ac:dyDescent="0.2">
      <c r="A63" s="8"/>
      <c r="B63" s="8"/>
      <c r="C63" s="8"/>
      <c r="D63" s="9"/>
      <c r="H63" s="20"/>
    </row>
  </sheetData>
  <mergeCells count="6">
    <mergeCell ref="A62:H62"/>
    <mergeCell ref="A1:B1"/>
    <mergeCell ref="C1:F1"/>
    <mergeCell ref="B3:D3"/>
    <mergeCell ref="E3:F3"/>
    <mergeCell ref="G1:H1"/>
  </mergeCells>
  <printOptions horizontalCentered="1"/>
  <pageMargins left="0.23" right="0.11811023622047245" top="0.23622047244094491" bottom="0.43307086614173229" header="0.51181102362204722" footer="0.51181102362204722"/>
  <pageSetup paperSize="9" scale="62" orientation="portrait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G63"/>
  <sheetViews>
    <sheetView zoomScale="85" zoomScaleNormal="85" workbookViewId="0">
      <pane ySplit="4" topLeftCell="A56" activePane="bottomLeft" state="frozen"/>
      <selection pane="bottomLeft" activeCell="G63" sqref="G63"/>
    </sheetView>
  </sheetViews>
  <sheetFormatPr baseColWidth="10" defaultRowHeight="12.75" outlineLevelRow="1" x14ac:dyDescent="0.2"/>
  <cols>
    <col min="2" max="7" width="20.7109375" customWidth="1"/>
  </cols>
  <sheetData>
    <row r="1" spans="1:7" ht="81" customHeight="1" x14ac:dyDescent="0.2">
      <c r="A1" s="493" t="s">
        <v>3</v>
      </c>
      <c r="B1" s="494"/>
      <c r="C1" s="498"/>
      <c r="D1" s="498"/>
      <c r="E1" s="498"/>
      <c r="F1" s="498"/>
      <c r="G1" s="19"/>
    </row>
    <row r="2" spans="1:7" ht="16.5" thickBot="1" x14ac:dyDescent="0.3">
      <c r="A2" s="1"/>
      <c r="B2" s="1"/>
      <c r="C2" s="1"/>
      <c r="D2" s="1"/>
      <c r="E2" s="1"/>
      <c r="F2" s="1"/>
      <c r="G2" s="1"/>
    </row>
    <row r="3" spans="1:7" s="10" customFormat="1" ht="30" customHeight="1" thickBot="1" x14ac:dyDescent="0.25">
      <c r="B3" s="536" t="s">
        <v>23</v>
      </c>
      <c r="C3" s="537"/>
      <c r="D3" s="495" t="s">
        <v>8</v>
      </c>
      <c r="E3" s="497"/>
      <c r="F3" s="538" t="s">
        <v>25</v>
      </c>
      <c r="G3" s="538" t="s">
        <v>24</v>
      </c>
    </row>
    <row r="4" spans="1:7" s="10" customFormat="1" ht="30.75" customHeight="1" thickBot="1" x14ac:dyDescent="0.25">
      <c r="A4" s="192" t="s">
        <v>13</v>
      </c>
      <c r="B4" s="11" t="s">
        <v>29</v>
      </c>
      <c r="C4" s="13" t="s">
        <v>30</v>
      </c>
      <c r="D4" s="11" t="s">
        <v>6</v>
      </c>
      <c r="E4" s="98" t="s">
        <v>7</v>
      </c>
      <c r="F4" s="539"/>
      <c r="G4" s="539"/>
    </row>
    <row r="5" spans="1:7" s="10" customFormat="1" ht="15" x14ac:dyDescent="0.25">
      <c r="A5" s="21">
        <v>50</v>
      </c>
      <c r="B5" s="5">
        <v>180</v>
      </c>
      <c r="C5" s="7">
        <v>180</v>
      </c>
      <c r="D5" s="5">
        <v>418</v>
      </c>
      <c r="E5" s="7">
        <v>1045</v>
      </c>
      <c r="F5" s="195">
        <v>180</v>
      </c>
      <c r="G5" s="195">
        <v>25</v>
      </c>
    </row>
    <row r="6" spans="1:7" s="10" customFormat="1" ht="15" x14ac:dyDescent="0.25">
      <c r="A6" s="22">
        <v>51</v>
      </c>
      <c r="B6" s="2"/>
      <c r="C6" s="4"/>
      <c r="D6" s="2"/>
      <c r="E6" s="4"/>
      <c r="F6" s="196"/>
      <c r="G6" s="196"/>
    </row>
    <row r="7" spans="1:7" s="10" customFormat="1" ht="15.75" thickBot="1" x14ac:dyDescent="0.3">
      <c r="A7" s="23">
        <v>52</v>
      </c>
      <c r="B7" s="224"/>
      <c r="C7" s="225"/>
      <c r="D7" s="224"/>
      <c r="E7" s="225"/>
      <c r="F7" s="197"/>
      <c r="G7" s="197"/>
    </row>
    <row r="8" spans="1:7" s="10" customFormat="1" ht="20.25" customHeight="1" outlineLevel="1" x14ac:dyDescent="0.25">
      <c r="A8" s="190">
        <v>1</v>
      </c>
      <c r="B8" s="5"/>
      <c r="C8" s="226"/>
      <c r="D8" s="5"/>
      <c r="E8" s="7"/>
      <c r="F8" s="221"/>
      <c r="G8" s="221"/>
    </row>
    <row r="9" spans="1:7" s="10" customFormat="1" ht="20.25" customHeight="1" outlineLevel="1" x14ac:dyDescent="0.25">
      <c r="A9" s="22">
        <v>2</v>
      </c>
      <c r="B9" s="2"/>
      <c r="C9" s="25"/>
      <c r="D9" s="2"/>
      <c r="E9" s="4"/>
      <c r="F9" s="196"/>
      <c r="G9" s="196"/>
    </row>
    <row r="10" spans="1:7" s="10" customFormat="1" ht="20.25" customHeight="1" outlineLevel="1" x14ac:dyDescent="0.25">
      <c r="A10" s="22">
        <v>3</v>
      </c>
      <c r="B10" s="2"/>
      <c r="C10" s="25"/>
      <c r="D10" s="2"/>
      <c r="E10" s="4"/>
      <c r="F10" s="196"/>
      <c r="G10" s="196"/>
    </row>
    <row r="11" spans="1:7" s="10" customFormat="1" ht="20.25" customHeight="1" outlineLevel="1" x14ac:dyDescent="0.25">
      <c r="A11" s="22">
        <v>4</v>
      </c>
      <c r="B11" s="2"/>
      <c r="C11" s="25"/>
      <c r="D11" s="2"/>
      <c r="E11" s="4"/>
      <c r="F11" s="196"/>
      <c r="G11" s="196"/>
    </row>
    <row r="12" spans="1:7" s="10" customFormat="1" ht="20.25" customHeight="1" outlineLevel="1" x14ac:dyDescent="0.25">
      <c r="A12" s="22">
        <v>5</v>
      </c>
      <c r="B12" s="2"/>
      <c r="C12" s="25"/>
      <c r="D12" s="2"/>
      <c r="E12" s="4"/>
      <c r="F12" s="196"/>
      <c r="G12" s="196"/>
    </row>
    <row r="13" spans="1:7" s="10" customFormat="1" ht="20.25" customHeight="1" outlineLevel="1" x14ac:dyDescent="0.25">
      <c r="A13" s="22">
        <v>6</v>
      </c>
      <c r="B13" s="2"/>
      <c r="C13" s="25"/>
      <c r="D13" s="2"/>
      <c r="E13" s="4"/>
      <c r="F13" s="196"/>
      <c r="G13" s="196"/>
    </row>
    <row r="14" spans="1:7" s="10" customFormat="1" ht="20.25" customHeight="1" outlineLevel="1" x14ac:dyDescent="0.25">
      <c r="A14" s="22">
        <v>7</v>
      </c>
      <c r="B14" s="2"/>
      <c r="C14" s="25"/>
      <c r="D14" s="2"/>
      <c r="E14" s="4"/>
      <c r="F14" s="196"/>
      <c r="G14" s="196"/>
    </row>
    <row r="15" spans="1:7" s="10" customFormat="1" ht="20.25" customHeight="1" outlineLevel="1" x14ac:dyDescent="0.25">
      <c r="A15" s="22">
        <v>8</v>
      </c>
      <c r="B15" s="2"/>
      <c r="C15" s="25"/>
      <c r="D15" s="2"/>
      <c r="E15" s="33"/>
      <c r="F15" s="196"/>
      <c r="G15" s="196"/>
    </row>
    <row r="16" spans="1:7" s="10" customFormat="1" ht="20.25" customHeight="1" outlineLevel="1" x14ac:dyDescent="0.25">
      <c r="A16" s="22">
        <v>9</v>
      </c>
      <c r="B16" s="2"/>
      <c r="C16" s="25"/>
      <c r="D16" s="2"/>
      <c r="E16" s="4"/>
      <c r="F16" s="196"/>
      <c r="G16" s="196"/>
    </row>
    <row r="17" spans="1:7" s="10" customFormat="1" ht="20.25" customHeight="1" outlineLevel="1" x14ac:dyDescent="0.25">
      <c r="A17" s="22">
        <v>10</v>
      </c>
      <c r="B17" s="2"/>
      <c r="C17" s="25"/>
      <c r="D17" s="2"/>
      <c r="E17" s="4"/>
      <c r="F17" s="196"/>
      <c r="G17" s="196"/>
    </row>
    <row r="18" spans="1:7" s="10" customFormat="1" ht="20.25" customHeight="1" outlineLevel="1" x14ac:dyDescent="0.25">
      <c r="A18" s="22">
        <v>11</v>
      </c>
      <c r="B18" s="2"/>
      <c r="C18" s="25"/>
      <c r="D18" s="2"/>
      <c r="E18" s="4"/>
      <c r="F18" s="196"/>
      <c r="G18" s="196"/>
    </row>
    <row r="19" spans="1:7" s="10" customFormat="1" ht="20.25" customHeight="1" outlineLevel="1" x14ac:dyDescent="0.25">
      <c r="A19" s="22">
        <v>12</v>
      </c>
      <c r="B19" s="2"/>
      <c r="C19" s="25"/>
      <c r="D19" s="2"/>
      <c r="E19" s="4"/>
      <c r="F19" s="196"/>
      <c r="G19" s="196"/>
    </row>
    <row r="20" spans="1:7" s="10" customFormat="1" ht="20.25" customHeight="1" outlineLevel="1" x14ac:dyDescent="0.25">
      <c r="A20" s="22">
        <v>13</v>
      </c>
      <c r="B20" s="2"/>
      <c r="C20" s="25"/>
      <c r="D20" s="2"/>
      <c r="E20" s="4"/>
      <c r="F20" s="196"/>
      <c r="G20" s="196"/>
    </row>
    <row r="21" spans="1:7" s="10" customFormat="1" ht="20.25" customHeight="1" outlineLevel="1" x14ac:dyDescent="0.25">
      <c r="A21" s="22">
        <v>14</v>
      </c>
      <c r="B21" s="34"/>
      <c r="C21" s="37"/>
      <c r="D21" s="2"/>
      <c r="E21" s="4"/>
      <c r="F21" s="196"/>
      <c r="G21" s="196"/>
    </row>
    <row r="22" spans="1:7" s="10" customFormat="1" ht="20.25" customHeight="1" outlineLevel="1" x14ac:dyDescent="0.25">
      <c r="A22" s="22">
        <v>15</v>
      </c>
      <c r="B22" s="34"/>
      <c r="C22" s="37"/>
      <c r="D22" s="34"/>
      <c r="E22" s="33"/>
      <c r="F22" s="196"/>
      <c r="G22" s="196"/>
    </row>
    <row r="23" spans="1:7" s="10" customFormat="1" ht="20.25" customHeight="1" outlineLevel="1" x14ac:dyDescent="0.25">
      <c r="A23" s="22">
        <v>16</v>
      </c>
      <c r="B23" s="2"/>
      <c r="C23" s="25"/>
      <c r="D23" s="2"/>
      <c r="E23" s="4"/>
      <c r="F23" s="196"/>
      <c r="G23" s="196"/>
    </row>
    <row r="24" spans="1:7" s="10" customFormat="1" ht="20.25" customHeight="1" outlineLevel="1" x14ac:dyDescent="0.25">
      <c r="A24" s="22">
        <v>17</v>
      </c>
      <c r="B24" s="2"/>
      <c r="C24" s="25"/>
      <c r="D24" s="2"/>
      <c r="E24" s="4"/>
      <c r="F24" s="196"/>
      <c r="G24" s="196"/>
    </row>
    <row r="25" spans="1:7" s="10" customFormat="1" ht="20.25" customHeight="1" outlineLevel="1" x14ac:dyDescent="0.25">
      <c r="A25" s="22">
        <v>18</v>
      </c>
      <c r="B25" s="2"/>
      <c r="C25" s="25"/>
      <c r="D25" s="2"/>
      <c r="E25" s="4"/>
      <c r="F25" s="196"/>
      <c r="G25" s="196"/>
    </row>
    <row r="26" spans="1:7" s="10" customFormat="1" ht="20.25" customHeight="1" outlineLevel="1" x14ac:dyDescent="0.25">
      <c r="A26" s="22">
        <v>19</v>
      </c>
      <c r="B26" s="2"/>
      <c r="C26" s="25"/>
      <c r="D26" s="2"/>
      <c r="E26" s="4"/>
      <c r="F26" s="196"/>
      <c r="G26" s="196"/>
    </row>
    <row r="27" spans="1:7" s="10" customFormat="1" ht="20.25" customHeight="1" outlineLevel="1" x14ac:dyDescent="0.25">
      <c r="A27" s="22">
        <v>20</v>
      </c>
      <c r="B27" s="2"/>
      <c r="C27" s="25"/>
      <c r="D27" s="2"/>
      <c r="E27" s="4"/>
      <c r="F27" s="196"/>
      <c r="G27" s="196"/>
    </row>
    <row r="28" spans="1:7" s="10" customFormat="1" ht="20.25" customHeight="1" outlineLevel="1" x14ac:dyDescent="0.25">
      <c r="A28" s="22">
        <v>21</v>
      </c>
      <c r="B28" s="34"/>
      <c r="C28" s="25"/>
      <c r="D28" s="2"/>
      <c r="E28" s="33"/>
      <c r="F28" s="196"/>
      <c r="G28" s="196"/>
    </row>
    <row r="29" spans="1:7" s="10" customFormat="1" ht="20.25" customHeight="1" outlineLevel="1" x14ac:dyDescent="0.25">
      <c r="A29" s="22">
        <v>22</v>
      </c>
      <c r="B29" s="2"/>
      <c r="C29" s="25"/>
      <c r="D29" s="2"/>
      <c r="E29" s="4"/>
      <c r="F29" s="196"/>
      <c r="G29" s="196"/>
    </row>
    <row r="30" spans="1:7" s="10" customFormat="1" ht="20.25" customHeight="1" outlineLevel="1" x14ac:dyDescent="0.25">
      <c r="A30" s="22">
        <v>23</v>
      </c>
      <c r="B30" s="34"/>
      <c r="C30" s="25"/>
      <c r="D30" s="2"/>
      <c r="E30" s="33"/>
      <c r="F30" s="196"/>
      <c r="G30" s="196"/>
    </row>
    <row r="31" spans="1:7" s="10" customFormat="1" ht="20.25" customHeight="1" outlineLevel="1" x14ac:dyDescent="0.25">
      <c r="A31" s="22">
        <v>24</v>
      </c>
      <c r="B31" s="2"/>
      <c r="C31" s="25"/>
      <c r="D31" s="2"/>
      <c r="E31" s="4"/>
      <c r="F31" s="196"/>
      <c r="G31" s="196"/>
    </row>
    <row r="32" spans="1:7" s="10" customFormat="1" ht="20.25" customHeight="1" outlineLevel="1" x14ac:dyDescent="0.25">
      <c r="A32" s="22">
        <v>25</v>
      </c>
      <c r="B32" s="2"/>
      <c r="C32" s="25"/>
      <c r="D32" s="2"/>
      <c r="E32" s="4"/>
      <c r="F32" s="196"/>
      <c r="G32" s="196"/>
    </row>
    <row r="33" spans="1:7" s="10" customFormat="1" ht="20.25" customHeight="1" outlineLevel="1" x14ac:dyDescent="0.25">
      <c r="A33" s="22">
        <v>26</v>
      </c>
      <c r="B33" s="2"/>
      <c r="C33" s="25"/>
      <c r="D33" s="2"/>
      <c r="E33" s="4"/>
      <c r="F33" s="196"/>
      <c r="G33" s="196"/>
    </row>
    <row r="34" spans="1:7" s="10" customFormat="1" ht="20.25" customHeight="1" outlineLevel="1" x14ac:dyDescent="0.25">
      <c r="A34" s="22">
        <v>27</v>
      </c>
      <c r="B34" s="2"/>
      <c r="C34" s="25"/>
      <c r="D34" s="2"/>
      <c r="E34" s="33"/>
      <c r="F34" s="228"/>
      <c r="G34" s="196"/>
    </row>
    <row r="35" spans="1:7" s="10" customFormat="1" ht="20.25" customHeight="1" x14ac:dyDescent="0.25">
      <c r="A35" s="22">
        <v>28</v>
      </c>
      <c r="B35" s="2"/>
      <c r="C35" s="25"/>
      <c r="D35" s="2"/>
      <c r="E35" s="4"/>
      <c r="F35" s="196"/>
      <c r="G35" s="196"/>
    </row>
    <row r="36" spans="1:7" s="10" customFormat="1" ht="20.25" customHeight="1" x14ac:dyDescent="0.25">
      <c r="A36" s="22">
        <v>29</v>
      </c>
      <c r="B36" s="2"/>
      <c r="C36" s="25"/>
      <c r="D36" s="2"/>
      <c r="E36" s="4"/>
      <c r="F36" s="196"/>
      <c r="G36" s="196"/>
    </row>
    <row r="37" spans="1:7" s="10" customFormat="1" ht="20.25" customHeight="1" x14ac:dyDescent="0.25">
      <c r="A37" s="22">
        <v>30</v>
      </c>
      <c r="B37" s="2"/>
      <c r="C37" s="25"/>
      <c r="D37" s="2"/>
      <c r="E37" s="4"/>
      <c r="F37" s="196"/>
      <c r="G37" s="196"/>
    </row>
    <row r="38" spans="1:7" s="10" customFormat="1" ht="20.25" customHeight="1" x14ac:dyDescent="0.25">
      <c r="A38" s="22">
        <v>31</v>
      </c>
      <c r="B38" s="2"/>
      <c r="C38" s="25"/>
      <c r="D38" s="2"/>
      <c r="E38" s="4"/>
      <c r="F38" s="196"/>
      <c r="G38" s="196"/>
    </row>
    <row r="39" spans="1:7" s="10" customFormat="1" ht="20.25" customHeight="1" x14ac:dyDescent="0.25">
      <c r="A39" s="22">
        <v>32</v>
      </c>
      <c r="B39" s="2"/>
      <c r="C39" s="25"/>
      <c r="D39" s="2"/>
      <c r="E39" s="4"/>
      <c r="F39" s="196"/>
      <c r="G39" s="196"/>
    </row>
    <row r="40" spans="1:7" s="10" customFormat="1" ht="20.25" customHeight="1" x14ac:dyDescent="0.25">
      <c r="A40" s="22">
        <v>33</v>
      </c>
      <c r="B40" s="2"/>
      <c r="C40" s="25"/>
      <c r="D40" s="2"/>
      <c r="E40" s="4"/>
      <c r="F40" s="196"/>
      <c r="G40" s="196"/>
    </row>
    <row r="41" spans="1:7" s="10" customFormat="1" ht="20.25" customHeight="1" x14ac:dyDescent="0.25">
      <c r="A41" s="22">
        <v>34</v>
      </c>
      <c r="B41" s="2"/>
      <c r="C41" s="25"/>
      <c r="D41" s="2"/>
      <c r="E41" s="4"/>
      <c r="F41" s="196"/>
      <c r="G41" s="196"/>
    </row>
    <row r="42" spans="1:7" s="10" customFormat="1" ht="20.25" customHeight="1" x14ac:dyDescent="0.25">
      <c r="A42" s="22">
        <v>35</v>
      </c>
      <c r="B42" s="2"/>
      <c r="C42" s="25"/>
      <c r="D42" s="2"/>
      <c r="E42" s="4"/>
      <c r="F42" s="196"/>
      <c r="G42" s="196"/>
    </row>
    <row r="43" spans="1:7" s="10" customFormat="1" ht="20.25" customHeight="1" x14ac:dyDescent="0.25">
      <c r="A43" s="22">
        <v>36</v>
      </c>
      <c r="B43" s="2"/>
      <c r="C43" s="25"/>
      <c r="D43" s="2"/>
      <c r="E43" s="4"/>
      <c r="F43" s="196"/>
      <c r="G43" s="196"/>
    </row>
    <row r="44" spans="1:7" s="10" customFormat="1" ht="20.25" customHeight="1" x14ac:dyDescent="0.25">
      <c r="A44" s="22">
        <v>37</v>
      </c>
      <c r="B44" s="2"/>
      <c r="C44" s="25"/>
      <c r="D44" s="2"/>
      <c r="E44" s="4"/>
      <c r="F44" s="196"/>
      <c r="G44" s="196"/>
    </row>
    <row r="45" spans="1:7" s="10" customFormat="1" ht="20.25" customHeight="1" x14ac:dyDescent="0.25">
      <c r="A45" s="22">
        <v>38</v>
      </c>
      <c r="B45" s="2"/>
      <c r="C45" s="25"/>
      <c r="D45" s="2"/>
      <c r="E45" s="4"/>
      <c r="F45" s="196"/>
      <c r="G45" s="196"/>
    </row>
    <row r="46" spans="1:7" s="10" customFormat="1" ht="20.25" customHeight="1" x14ac:dyDescent="0.25">
      <c r="A46" s="22">
        <v>39</v>
      </c>
      <c r="B46" s="2"/>
      <c r="C46" s="25"/>
      <c r="D46" s="2"/>
      <c r="E46" s="4"/>
      <c r="F46" s="196"/>
      <c r="G46" s="196"/>
    </row>
    <row r="47" spans="1:7" s="10" customFormat="1" ht="20.25" customHeight="1" x14ac:dyDescent="0.25">
      <c r="A47" s="22">
        <v>40</v>
      </c>
      <c r="B47" s="2"/>
      <c r="C47" s="25"/>
      <c r="D47" s="2"/>
      <c r="E47" s="4"/>
      <c r="F47" s="196"/>
      <c r="G47" s="196"/>
    </row>
    <row r="48" spans="1:7" s="10" customFormat="1" ht="20.25" customHeight="1" x14ac:dyDescent="0.25">
      <c r="A48" s="22">
        <v>41</v>
      </c>
      <c r="B48" s="2"/>
      <c r="C48" s="25"/>
      <c r="D48" s="2"/>
      <c r="E48" s="4"/>
      <c r="F48" s="196"/>
      <c r="G48" s="196"/>
    </row>
    <row r="49" spans="1:7" s="10" customFormat="1" ht="20.25" customHeight="1" x14ac:dyDescent="0.25">
      <c r="A49" s="22">
        <v>42</v>
      </c>
      <c r="B49" s="2"/>
      <c r="C49" s="25"/>
      <c r="D49" s="2"/>
      <c r="E49" s="4"/>
      <c r="F49" s="196"/>
      <c r="G49" s="196"/>
    </row>
    <row r="50" spans="1:7" s="10" customFormat="1" ht="20.25" customHeight="1" x14ac:dyDescent="0.25">
      <c r="A50" s="22">
        <v>43</v>
      </c>
      <c r="B50" s="2"/>
      <c r="C50" s="25"/>
      <c r="D50" s="2"/>
      <c r="E50" s="4"/>
      <c r="F50" s="196"/>
      <c r="G50" s="196"/>
    </row>
    <row r="51" spans="1:7" s="10" customFormat="1" ht="20.25" customHeight="1" x14ac:dyDescent="0.25">
      <c r="A51" s="22">
        <v>44</v>
      </c>
      <c r="B51" s="2"/>
      <c r="C51" s="25"/>
      <c r="D51" s="2"/>
      <c r="E51" s="4"/>
      <c r="F51" s="196"/>
      <c r="G51" s="196"/>
    </row>
    <row r="52" spans="1:7" s="10" customFormat="1" ht="20.25" customHeight="1" x14ac:dyDescent="0.25">
      <c r="A52" s="22">
        <v>45</v>
      </c>
      <c r="B52" s="2"/>
      <c r="C52" s="25"/>
      <c r="D52" s="2"/>
      <c r="E52" s="4"/>
      <c r="F52" s="196"/>
      <c r="G52" s="196"/>
    </row>
    <row r="53" spans="1:7" s="10" customFormat="1" ht="20.25" customHeight="1" x14ac:dyDescent="0.25">
      <c r="A53" s="22">
        <v>46</v>
      </c>
      <c r="B53" s="2"/>
      <c r="C53" s="25"/>
      <c r="D53" s="2"/>
      <c r="E53" s="4"/>
      <c r="F53" s="196"/>
      <c r="G53" s="196"/>
    </row>
    <row r="54" spans="1:7" s="10" customFormat="1" ht="20.25" customHeight="1" x14ac:dyDescent="0.25">
      <c r="A54" s="22">
        <v>47</v>
      </c>
      <c r="B54" s="2"/>
      <c r="C54" s="25"/>
      <c r="D54" s="2"/>
      <c r="E54" s="4"/>
      <c r="F54" s="196"/>
      <c r="G54" s="196"/>
    </row>
    <row r="55" spans="1:7" s="10" customFormat="1" ht="20.25" customHeight="1" x14ac:dyDescent="0.25">
      <c r="A55" s="22">
        <v>48</v>
      </c>
      <c r="B55" s="2"/>
      <c r="C55" s="25"/>
      <c r="D55" s="2"/>
      <c r="E55" s="4"/>
      <c r="F55" s="196"/>
      <c r="G55" s="196"/>
    </row>
    <row r="56" spans="1:7" s="10" customFormat="1" ht="20.25" customHeight="1" x14ac:dyDescent="0.25">
      <c r="A56" s="22">
        <v>49</v>
      </c>
      <c r="B56" s="2"/>
      <c r="C56" s="25"/>
      <c r="D56" s="2"/>
      <c r="E56" s="4"/>
      <c r="F56" s="196"/>
      <c r="G56" s="196"/>
    </row>
    <row r="57" spans="1:7" s="10" customFormat="1" ht="20.25" customHeight="1" x14ac:dyDescent="0.25">
      <c r="A57" s="22">
        <v>50</v>
      </c>
      <c r="B57" s="2"/>
      <c r="C57" s="25"/>
      <c r="D57" s="2"/>
      <c r="E57" s="4"/>
      <c r="F57" s="196"/>
      <c r="G57" s="196"/>
    </row>
    <row r="58" spans="1:7" s="10" customFormat="1" ht="20.25" customHeight="1" x14ac:dyDescent="0.25">
      <c r="A58" s="22">
        <v>51</v>
      </c>
      <c r="B58" s="2"/>
      <c r="C58" s="25"/>
      <c r="D58" s="2"/>
      <c r="E58" s="4"/>
      <c r="F58" s="196"/>
      <c r="G58" s="196"/>
    </row>
    <row r="59" spans="1:7" s="10" customFormat="1" ht="20.25" customHeight="1" thickBot="1" x14ac:dyDescent="0.3">
      <c r="A59" s="23">
        <v>52</v>
      </c>
      <c r="B59" s="193"/>
      <c r="C59" s="227"/>
      <c r="D59" s="193"/>
      <c r="E59" s="194"/>
      <c r="F59" s="197"/>
      <c r="G59" s="197"/>
    </row>
    <row r="62" spans="1:7" ht="15" customHeight="1" x14ac:dyDescent="0.2">
      <c r="A62" s="443"/>
      <c r="B62" s="443"/>
      <c r="C62" s="443"/>
      <c r="D62" s="443"/>
      <c r="E62" s="443"/>
      <c r="F62" s="443"/>
      <c r="G62" s="443"/>
    </row>
    <row r="63" spans="1:7" ht="15" customHeight="1" x14ac:dyDescent="0.2">
      <c r="A63" s="8"/>
      <c r="B63" s="8"/>
      <c r="C63" s="8"/>
      <c r="D63" s="9"/>
      <c r="G63" s="20"/>
    </row>
  </sheetData>
  <mergeCells count="7">
    <mergeCell ref="A1:B1"/>
    <mergeCell ref="C1:F1"/>
    <mergeCell ref="A62:G62"/>
    <mergeCell ref="B3:C3"/>
    <mergeCell ref="D3:E3"/>
    <mergeCell ref="F3:F4"/>
    <mergeCell ref="G3:G4"/>
  </mergeCells>
  <printOptions horizontalCentered="1"/>
  <pageMargins left="0.23" right="0.11811023622047245" top="0.23622047244094491" bottom="0.43307086614173229" header="0.51181102362204722" footer="0.51181102362204722"/>
  <pageSetup paperSize="9" scale="64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6</vt:i4>
      </vt:variant>
    </vt:vector>
  </HeadingPairs>
  <TitlesOfParts>
    <vt:vector size="15" baseType="lpstr">
      <vt:lpstr>Ordre de relevé</vt:lpstr>
      <vt:lpstr>Stock Désinfect. Savon + Sel</vt:lpstr>
      <vt:lpstr>Conso antioxydant</vt:lpstr>
      <vt:lpstr>Cuve</vt:lpstr>
      <vt:lpstr>Stock Traitement Eau</vt:lpstr>
      <vt:lpstr>Compteur électrique</vt:lpstr>
      <vt:lpstr>Compteur eau gaz</vt:lpstr>
      <vt:lpstr>Stock additifs produits finis</vt:lpstr>
      <vt:lpstr>Stock Huile Dégraissant</vt:lpstr>
      <vt:lpstr>'Compteur eau gaz'!Impression_des_titres</vt:lpstr>
      <vt:lpstr>'Compteur électrique'!Impression_des_titres</vt:lpstr>
      <vt:lpstr>Liste</vt:lpstr>
      <vt:lpstr>'Compteur eau gaz'!Zone_d_impression</vt:lpstr>
      <vt:lpstr>'Compteur électrique'!Zone_d_impression</vt:lpstr>
      <vt:lpstr>Cuve!Zone_d_impression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m.berrard</dc:creator>
  <cp:lastModifiedBy>Julien Meunier</cp:lastModifiedBy>
  <cp:lastPrinted>2018-12-10T16:30:00Z</cp:lastPrinted>
  <dcterms:created xsi:type="dcterms:W3CDTF">2009-01-19T13:48:03Z</dcterms:created>
  <dcterms:modified xsi:type="dcterms:W3CDTF">2018-12-18T07:41:40Z</dcterms:modified>
</cp:coreProperties>
</file>