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URBOSELF\Downloads\"/>
    </mc:Choice>
  </mc:AlternateContent>
  <xr:revisionPtr revIDLastSave="0" documentId="13_ncr:1_{D193476D-DE07-481A-A427-9240342ED205}" xr6:coauthVersionLast="33" xr6:coauthVersionMax="33" xr10:uidLastSave="{00000000-0000-0000-0000-000000000000}"/>
  <bookViews>
    <workbookView xWindow="0" yWindow="0" windowWidth="28800" windowHeight="11835" activeTab="1" xr2:uid="{00000000-000D-0000-FFFF-FFFF00000000}"/>
  </bookViews>
  <sheets>
    <sheet name="5e" sheetId="1" r:id="rId1"/>
    <sheet name="Répartition" sheetId="2" r:id="rId2"/>
    <sheet name="Feuil1" sheetId="4" r:id="rId3"/>
    <sheet name="Feuil3" sheetId="3" r:id="rId4"/>
  </sheets>
  <definedNames>
    <definedName name="_xlnm._FilterDatabase" localSheetId="0" hidden="1">'5e'!$A$15:$R$118</definedName>
    <definedName name="_xlnm.Print_Area" localSheetId="0">'5e'!$A$15:$R$118</definedName>
  </definedNames>
  <calcPr calcId="179017"/>
</workbook>
</file>

<file path=xl/calcChain.xml><?xml version="1.0" encoding="utf-8"?>
<calcChain xmlns="http://schemas.openxmlformats.org/spreadsheetml/2006/main">
  <c r="L1" i="1" l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K13" i="2" l="1"/>
  <c r="L13" i="2"/>
  <c r="N14" i="1"/>
  <c r="O14" i="1"/>
  <c r="P14" i="1"/>
  <c r="Q14" i="1"/>
  <c r="M14" i="1"/>
  <c r="N13" i="1"/>
  <c r="O13" i="1"/>
  <c r="P13" i="1"/>
  <c r="Q13" i="1"/>
  <c r="M13" i="1"/>
  <c r="N12" i="1"/>
  <c r="O12" i="1"/>
  <c r="P12" i="1"/>
  <c r="Q12" i="1"/>
  <c r="M12" i="1"/>
  <c r="N11" i="1"/>
  <c r="O11" i="1"/>
  <c r="P11" i="1"/>
  <c r="Q11" i="1"/>
  <c r="M11" i="1"/>
  <c r="N10" i="1"/>
  <c r="O10" i="1"/>
  <c r="P10" i="1"/>
  <c r="Q10" i="1"/>
  <c r="M10" i="1"/>
  <c r="N9" i="1"/>
  <c r="O9" i="1"/>
  <c r="P9" i="1"/>
  <c r="Q9" i="1"/>
  <c r="M9" i="1"/>
  <c r="N8" i="1"/>
  <c r="O8" i="1"/>
  <c r="P8" i="1"/>
  <c r="Q8" i="1"/>
  <c r="M8" i="1"/>
  <c r="N7" i="1"/>
  <c r="O7" i="1"/>
  <c r="P7" i="1"/>
  <c r="Q7" i="1"/>
  <c r="M7" i="1"/>
  <c r="N6" i="1"/>
  <c r="O6" i="1"/>
  <c r="P6" i="1"/>
  <c r="Q6" i="1"/>
  <c r="M6" i="1"/>
  <c r="N5" i="1"/>
  <c r="O5" i="1"/>
  <c r="P5" i="1"/>
  <c r="Q5" i="1"/>
  <c r="M5" i="1"/>
  <c r="N4" i="1"/>
  <c r="O4" i="1"/>
  <c r="P4" i="1"/>
  <c r="Q4" i="1"/>
  <c r="M4" i="1"/>
  <c r="N3" i="1"/>
  <c r="O3" i="1"/>
  <c r="P3" i="1"/>
  <c r="Q3" i="1"/>
  <c r="M3" i="1"/>
  <c r="N2" i="1"/>
  <c r="O2" i="1"/>
  <c r="P2" i="1"/>
  <c r="Q2" i="1"/>
  <c r="M2" i="1"/>
  <c r="N1" i="1"/>
  <c r="O1" i="1"/>
  <c r="P1" i="1"/>
  <c r="Q1" i="1"/>
  <c r="M1" i="1"/>
</calcChain>
</file>

<file path=xl/sharedStrings.xml><?xml version="1.0" encoding="utf-8"?>
<sst xmlns="http://schemas.openxmlformats.org/spreadsheetml/2006/main" count="162" uniqueCount="68">
  <si>
    <t>LCA</t>
  </si>
  <si>
    <t>Nom</t>
  </si>
  <si>
    <t>Prénom</t>
  </si>
  <si>
    <t>Divers</t>
  </si>
  <si>
    <t>Niveau</t>
  </si>
  <si>
    <t>Attitude</t>
  </si>
  <si>
    <t>1 : Difficile.2 Moyen 3. Bien</t>
  </si>
  <si>
    <t>NB élèves</t>
  </si>
  <si>
    <t>NB Filles</t>
  </si>
  <si>
    <t>NB Garçons</t>
  </si>
  <si>
    <t>NB Niveau 1 (difficile)</t>
  </si>
  <si>
    <t>NB Niveau 2 (moyen)</t>
  </si>
  <si>
    <t>NB Niveau 3 (bien)</t>
  </si>
  <si>
    <t>NB Attitude 1 (difficile)</t>
  </si>
  <si>
    <t>NB Attitude 2 (moyen)</t>
  </si>
  <si>
    <t>NB Attitude 3 (bien)</t>
  </si>
  <si>
    <t>NB allemand</t>
  </si>
  <si>
    <t>NB LCA</t>
  </si>
  <si>
    <t>Sexe</t>
  </si>
  <si>
    <t>LV2</t>
  </si>
  <si>
    <t>NB espagnol</t>
  </si>
  <si>
    <t xml:space="preserve">Démarche : </t>
  </si>
  <si>
    <t>1) Renseigner le sexe de chaque élève (pour les équilibres futurs)</t>
  </si>
  <si>
    <t>Les données se mettent à jour, pour chaque classe, directement…</t>
  </si>
  <si>
    <t xml:space="preserve">Pour n'afficher qu'une classe, filtrer dans la colonne de la classe concernée. </t>
  </si>
  <si>
    <r>
      <t xml:space="preserve">2) Renseigner le niveau scolaire + attitude </t>
    </r>
    <r>
      <rPr>
        <b/>
        <sz val="10"/>
        <color indexed="10"/>
        <rFont val="Arial"/>
        <family val="2"/>
      </rPr>
      <t>(1:Difficile / 2:moyen / 3:bien)</t>
    </r>
  </si>
  <si>
    <r>
      <t>3) Choisir une classe par la lettre</t>
    </r>
    <r>
      <rPr>
        <b/>
        <sz val="10"/>
        <color indexed="10"/>
        <rFont val="Arial"/>
        <family val="2"/>
      </rPr>
      <t xml:space="preserve"> X</t>
    </r>
  </si>
  <si>
    <t xml:space="preserve"> Année 17-18</t>
  </si>
  <si>
    <t>NB Grec</t>
  </si>
  <si>
    <t>WP</t>
  </si>
  <si>
    <t>Grec</t>
  </si>
  <si>
    <t>NB Water Polo</t>
  </si>
  <si>
    <t>Mettre tous les WP en 502</t>
  </si>
  <si>
    <t>x</t>
  </si>
  <si>
    <t>Colonne1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</si>
  <si>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</si>
  <si>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</si>
  <si>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</si>
  <si>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</si>
  <si>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</si>
  <si>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</si>
  <si>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</si>
  <si>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</si>
  <si>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</si>
  <si>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</si>
  <si>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</si>
  <si>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</si>
  <si>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</si>
  <si>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</si>
  <si>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</si>
  <si>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</si>
  <si>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</si>
  <si>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</si>
  <si>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</si>
  <si>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</si>
  <si>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</si>
  <si>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</si>
  <si>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</si>
  <si>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</si>
  <si>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</si>
  <si>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</si>
  <si>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</si>
  <si>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</si>
  <si>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</si>
  <si>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</si>
  <si>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</si>
  <si>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</si>
  <si>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Espagnol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</si>
</sst>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8"/>
      <name val="Arial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theme="1"/>
      <name val="Arial"/>
      <family val="2"/>
    </font>
    <font>
      <sz val="16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9" fillId="11" borderId="0" xfId="0" applyFont="1" applyFill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3" fillId="11" borderId="19" xfId="0" applyFont="1" applyFill="1" applyBorder="1" applyAlignment="1">
      <alignment horizontal="center" vertical="center"/>
    </xf>
    <xf numFmtId="0" fontId="13" fillId="11" borderId="20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/>
    </xf>
    <xf numFmtId="0" fontId="2" fillId="2" borderId="16" xfId="1" applyFont="1" applyBorder="1" applyAlignment="1">
      <alignment horizontal="center"/>
    </xf>
    <xf numFmtId="0" fontId="2" fillId="5" borderId="8" xfId="4" applyFont="1" applyBorder="1" applyAlignment="1">
      <alignment horizontal="center"/>
    </xf>
    <xf numFmtId="0" fontId="2" fillId="7" borderId="18" xfId="6" applyFont="1" applyBorder="1" applyAlignment="1">
      <alignment horizontal="center"/>
    </xf>
    <xf numFmtId="0" fontId="2" fillId="3" borderId="16" xfId="2" applyFont="1" applyBorder="1" applyAlignment="1">
      <alignment horizontal="center"/>
    </xf>
    <xf numFmtId="0" fontId="2" fillId="6" borderId="8" xfId="5" applyFont="1" applyBorder="1" applyAlignment="1">
      <alignment horizontal="center"/>
    </xf>
    <xf numFmtId="0" fontId="2" fillId="8" borderId="18" xfId="7" applyFont="1" applyBorder="1" applyAlignment="1">
      <alignment horizontal="center"/>
    </xf>
    <xf numFmtId="0" fontId="13" fillId="11" borderId="23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/>
    </xf>
    <xf numFmtId="0" fontId="3" fillId="12" borderId="7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9" fillId="11" borderId="16" xfId="0" applyFont="1" applyFill="1" applyBorder="1" applyAlignment="1">
      <alignment horizontal="center" vertical="center" wrapText="1"/>
    </xf>
    <xf numFmtId="0" fontId="9" fillId="11" borderId="16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Border="1" applyAlignment="1">
      <alignment horizontal="center"/>
    </xf>
    <xf numFmtId="0" fontId="2" fillId="12" borderId="21" xfId="0" applyFont="1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9" fillId="11" borderId="3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9" fillId="0" borderId="34" xfId="0" applyFont="1" applyBorder="1"/>
    <xf numFmtId="0" fontId="19" fillId="0" borderId="35" xfId="0" applyFont="1" applyBorder="1"/>
    <xf numFmtId="0" fontId="19" fillId="0" borderId="36" xfId="0" applyFont="1" applyBorder="1"/>
    <xf numFmtId="0" fontId="19" fillId="0" borderId="37" xfId="0" applyFont="1" applyBorder="1"/>
    <xf numFmtId="0" fontId="2" fillId="14" borderId="6" xfId="0" applyFont="1" applyFill="1" applyBorder="1"/>
    <xf numFmtId="0" fontId="2" fillId="14" borderId="1" xfId="0" applyFont="1" applyFill="1" applyBorder="1"/>
    <xf numFmtId="0" fontId="2" fillId="12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2" fillId="0" borderId="0" xfId="0" applyFont="1" applyFill="1"/>
    <xf numFmtId="0" fontId="9" fillId="0" borderId="38" xfId="1" applyFont="1" applyFill="1" applyBorder="1" applyAlignment="1">
      <alignment horizontal="center"/>
    </xf>
    <xf numFmtId="0" fontId="16" fillId="0" borderId="34" xfId="0" applyFont="1" applyBorder="1"/>
    <xf numFmtId="0" fontId="16" fillId="0" borderId="35" xfId="0" applyFont="1" applyBorder="1"/>
    <xf numFmtId="0" fontId="17" fillId="10" borderId="0" xfId="9" applyFont="1"/>
    <xf numFmtId="0" fontId="17" fillId="10" borderId="28" xfId="9" applyFont="1" applyBorder="1"/>
    <xf numFmtId="0" fontId="2" fillId="6" borderId="7" xfId="5" applyFont="1" applyBorder="1" applyAlignment="1">
      <alignment horizontal="right"/>
    </xf>
    <xf numFmtId="0" fontId="2" fillId="6" borderId="8" xfId="5" applyFont="1" applyBorder="1" applyAlignment="1">
      <alignment horizontal="right"/>
    </xf>
    <xf numFmtId="0" fontId="2" fillId="8" borderId="24" xfId="7" applyFont="1" applyBorder="1" applyAlignment="1">
      <alignment horizontal="right"/>
    </xf>
    <xf numFmtId="0" fontId="2" fillId="8" borderId="18" xfId="7" applyFont="1" applyBorder="1" applyAlignment="1">
      <alignment horizontal="right"/>
    </xf>
    <xf numFmtId="0" fontId="13" fillId="11" borderId="0" xfId="0" applyFont="1" applyFill="1" applyBorder="1" applyAlignment="1">
      <alignment horizontal="right"/>
    </xf>
    <xf numFmtId="0" fontId="13" fillId="11" borderId="29" xfId="0" applyFont="1" applyFill="1" applyBorder="1" applyAlignment="1">
      <alignment horizontal="right"/>
    </xf>
    <xf numFmtId="0" fontId="10" fillId="0" borderId="23" xfId="0" applyFont="1" applyBorder="1" applyAlignment="1">
      <alignment horizontal="right"/>
    </xf>
    <xf numFmtId="0" fontId="10" fillId="0" borderId="16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0" borderId="18" xfId="0" applyFont="1" applyBorder="1" applyAlignment="1">
      <alignment horizontal="right"/>
    </xf>
    <xf numFmtId="0" fontId="16" fillId="4" borderId="23" xfId="3" applyFont="1" applyBorder="1" applyAlignment="1">
      <alignment horizontal="right"/>
    </xf>
    <xf numFmtId="0" fontId="16" fillId="4" borderId="16" xfId="3" applyFont="1" applyBorder="1" applyAlignment="1">
      <alignment horizontal="right"/>
    </xf>
    <xf numFmtId="0" fontId="16" fillId="4" borderId="7" xfId="3" applyFont="1" applyBorder="1" applyAlignment="1">
      <alignment horizontal="right"/>
    </xf>
    <xf numFmtId="0" fontId="16" fillId="4" borderId="8" xfId="3" applyFont="1" applyBorder="1" applyAlignment="1">
      <alignment horizontal="right"/>
    </xf>
    <xf numFmtId="0" fontId="16" fillId="4" borderId="30" xfId="3" applyFont="1" applyBorder="1" applyAlignment="1">
      <alignment horizontal="right"/>
    </xf>
    <xf numFmtId="0" fontId="16" fillId="4" borderId="31" xfId="3" applyFont="1" applyBorder="1" applyAlignment="1">
      <alignment horizontal="right"/>
    </xf>
    <xf numFmtId="0" fontId="16" fillId="4" borderId="32" xfId="3" applyFont="1" applyBorder="1" applyAlignment="1">
      <alignment horizontal="right"/>
    </xf>
    <xf numFmtId="0" fontId="17" fillId="10" borderId="0" xfId="9" applyFont="1" applyAlignment="1">
      <alignment wrapText="1"/>
    </xf>
    <xf numFmtId="0" fontId="17" fillId="10" borderId="28" xfId="9" applyFont="1" applyBorder="1" applyAlignment="1">
      <alignment wrapText="1"/>
    </xf>
    <xf numFmtId="0" fontId="18" fillId="9" borderId="0" xfId="8" applyFont="1" applyAlignment="1">
      <alignment wrapText="1"/>
    </xf>
    <xf numFmtId="0" fontId="18" fillId="9" borderId="28" xfId="8" applyFont="1" applyBorder="1" applyAlignment="1">
      <alignment wrapText="1"/>
    </xf>
    <xf numFmtId="0" fontId="18" fillId="9" borderId="0" xfId="8" applyFont="1"/>
    <xf numFmtId="0" fontId="18" fillId="9" borderId="28" xfId="8" applyFont="1" applyBorder="1"/>
    <xf numFmtId="0" fontId="16" fillId="4" borderId="25" xfId="3" applyFont="1" applyBorder="1" applyAlignment="1">
      <alignment horizontal="right"/>
    </xf>
    <xf numFmtId="0" fontId="16" fillId="4" borderId="26" xfId="3" applyFont="1" applyBorder="1" applyAlignment="1">
      <alignment horizontal="right"/>
    </xf>
    <xf numFmtId="0" fontId="16" fillId="4" borderId="27" xfId="3" applyFont="1" applyBorder="1" applyAlignment="1">
      <alignment horizontal="right"/>
    </xf>
    <xf numFmtId="0" fontId="16" fillId="2" borderId="23" xfId="1" applyFont="1" applyBorder="1" applyAlignment="1">
      <alignment horizontal="right"/>
    </xf>
    <xf numFmtId="0" fontId="16" fillId="2" borderId="16" xfId="1" applyFont="1" applyBorder="1" applyAlignment="1">
      <alignment horizontal="right"/>
    </xf>
    <xf numFmtId="0" fontId="2" fillId="5" borderId="7" xfId="4" applyFont="1" applyBorder="1" applyAlignment="1">
      <alignment horizontal="right"/>
    </xf>
    <xf numFmtId="0" fontId="2" fillId="5" borderId="8" xfId="4" applyFont="1" applyBorder="1" applyAlignment="1">
      <alignment horizontal="right"/>
    </xf>
    <xf numFmtId="0" fontId="2" fillId="7" borderId="24" xfId="6" applyFont="1" applyBorder="1" applyAlignment="1">
      <alignment horizontal="right"/>
    </xf>
    <xf numFmtId="0" fontId="2" fillId="7" borderId="18" xfId="6" applyFont="1" applyBorder="1" applyAlignment="1">
      <alignment horizontal="right"/>
    </xf>
    <xf numFmtId="0" fontId="2" fillId="3" borderId="23" xfId="2" applyFont="1" applyBorder="1" applyAlignment="1">
      <alignment horizontal="right"/>
    </xf>
    <xf numFmtId="0" fontId="2" fillId="3" borderId="16" xfId="2" applyFont="1" applyBorder="1" applyAlignment="1">
      <alignment horizontal="right"/>
    </xf>
    <xf numFmtId="0" fontId="13" fillId="11" borderId="0" xfId="0" applyFont="1" applyFill="1" applyAlignment="1">
      <alignment horizontal="center"/>
    </xf>
    <xf numFmtId="0" fontId="13" fillId="11" borderId="39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13" fillId="11" borderId="41" xfId="0" applyFont="1" applyFill="1" applyBorder="1" applyAlignment="1">
      <alignment horizontal="center" vertical="center"/>
    </xf>
  </cellXfs>
  <cellStyles count="10">
    <cellStyle name="20 % - Accent4" xfId="1" builtinId="42"/>
    <cellStyle name="20 % - Accent6" xfId="2" builtinId="50"/>
    <cellStyle name="40 % - Accent3" xfId="3" builtinId="39"/>
    <cellStyle name="60 % - Accent4" xfId="4" builtinId="44"/>
    <cellStyle name="60 % - Accent6" xfId="5" builtinId="52"/>
    <cellStyle name="Accent4" xfId="6" builtinId="41"/>
    <cellStyle name="Accent6" xfId="7" builtinId="49"/>
    <cellStyle name="Insatisfaisant" xfId="8" builtinId="27"/>
    <cellStyle name="Normal" xfId="0" builtinId="0"/>
    <cellStyle name="Satisfaisant" xfId="9" builtinId="26"/>
  </cellStyles>
  <dxfs count="9"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180975</xdr:colOff>
          <xdr:row>0</xdr:row>
          <xdr:rowOff>57150</xdr:rowOff>
        </xdr:from>
        <xdr:to>
          <xdr:col>22</xdr:col>
          <xdr:colOff>609600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Répartition des élèves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2:F32" totalsRowShown="0">
  <autoFilter ref="D2:F32" xr:uid="{00000000-0009-0000-0100-000001000000}"/>
  <tableColumns count="3">
    <tableColumn id="1" xr3:uid="{00000000-0010-0000-0000-000001000000}" name="Nom" dataDxfId="8"/>
    <tableColumn id="2" xr3:uid="{00000000-0010-0000-0000-000002000000}" name="Prénom" dataDxfId="7"/>
    <tableColumn id="3" xr3:uid="{00000000-0010-0000-0000-000003000000}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G2:I32" totalsRowShown="0">
  <autoFilter ref="G2:I32" xr:uid="{00000000-0009-0000-0100-000002000000}"/>
  <tableColumns count="3">
    <tableColumn id="1" xr3:uid="{00000000-0010-0000-0100-000001000000}" name="Nom" dataDxfId="6"/>
    <tableColumn id="2" xr3:uid="{00000000-0010-0000-0100-000002000000}" name="Prénom"/>
    <tableColumn id="3" xr3:uid="{00000000-0010-0000-0100-000003000000}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J2:L32" totalsRowShown="0">
  <autoFilter ref="J2:L32" xr:uid="{00000000-0009-0000-0100-000003000000}"/>
  <tableColumns count="3">
    <tableColumn id="1" xr3:uid="{00000000-0010-0000-0200-000001000000}" name="Nom" dataDxfId="5">
      <calculatedColumnFormula>IF(OR('5e'!$M16&lt;&gt;"x",'5e'!$N16&lt;&gt;"x",'5e'!$O16&lt;&gt;"x",'5e'!$P16&lt;&gt;"x",'5e'!$Q16&lt;&gt;"x"),(_xlfn.TEXTJOIN(" ",TRUE,'5e'!$A16,'5e'!$B16)),"")</calculatedColumnFormula>
    </tableColumn>
    <tableColumn id="2" xr3:uid="{00000000-0010-0000-0200-000002000000}" name="Prénom"/>
    <tableColumn id="3" xr3:uid="{00000000-0010-0000-0200-000003000000}" name="Colonne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M2:O32" totalsRowShown="0">
  <autoFilter ref="M2:O32" xr:uid="{00000000-0009-0000-0100-000004000000}"/>
  <tableColumns count="3">
    <tableColumn id="1" xr3:uid="{00000000-0010-0000-0300-000001000000}" name="Nom"/>
    <tableColumn id="2" xr3:uid="{00000000-0010-0000-0300-000002000000}" name="Prénom"/>
    <tableColumn id="3" xr3:uid="{00000000-0010-0000-0300-000003000000}" name="Colonne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P2:R32" totalsRowShown="0">
  <autoFilter ref="P2:R32" xr:uid="{00000000-0009-0000-0100-000005000000}"/>
  <tableColumns count="3">
    <tableColumn id="1" xr3:uid="{00000000-0010-0000-0400-000001000000}" name="Nom"/>
    <tableColumn id="2" xr3:uid="{00000000-0010-0000-0400-000002000000}" name="Prénom"/>
    <tableColumn id="3" xr3:uid="{00000000-0010-0000-0400-000003000000}" name="Colonne1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ED930C0-0F1A-4193-BDD7-798848B9A10C}" name="Tableau17" displayName="Tableau17" ref="A2:C32" totalsRowShown="0">
  <autoFilter ref="A2:C32" xr:uid="{D19CE975-5740-4755-8485-5CD665527BA8}"/>
  <tableColumns count="3">
    <tableColumn id="1" xr3:uid="{8B966C2C-B46B-4246-A47B-E449836DD9BF}" name="Nom" dataDxfId="1"/>
    <tableColumn id="2" xr3:uid="{D4E260DE-422D-4D06-9711-E6F5173E729D}" name="Prénom" dataDxfId="0"/>
    <tableColumn id="3" xr3:uid="{3C6C4757-BE02-4D39-8109-FC8CB26A76C4}" name="Colonne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R166"/>
  <sheetViews>
    <sheetView workbookViewId="0">
      <pane xSplit="18" ySplit="15" topLeftCell="U16" activePane="bottomRight" state="frozen"/>
      <selection pane="topRight" activeCell="P1" sqref="P1"/>
      <selection pane="bottomLeft" activeCell="A15" sqref="A15"/>
      <selection pane="bottomRight" activeCell="N37" sqref="N37"/>
    </sheetView>
  </sheetViews>
  <sheetFormatPr baseColWidth="10" defaultRowHeight="12.75" x14ac:dyDescent="0.2"/>
  <cols>
    <col min="1" max="1" width="23.42578125" style="1" customWidth="1"/>
    <col min="2" max="2" width="13.85546875" style="1" customWidth="1"/>
    <col min="3" max="3" width="6.42578125" style="1" customWidth="1"/>
    <col min="4" max="4" width="8.5703125" style="1" customWidth="1"/>
    <col min="5" max="6" width="9.85546875" style="1" customWidth="1"/>
    <col min="7" max="7" width="10.7109375" style="2" customWidth="1"/>
    <col min="8" max="12" width="7.28515625" style="2" customWidth="1"/>
    <col min="13" max="17" width="6.42578125" style="1" customWidth="1"/>
    <col min="18" max="18" width="32" style="1" customWidth="1"/>
    <col min="19" max="16384" width="11.42578125" style="1"/>
  </cols>
  <sheetData>
    <row r="1" spans="1:18" ht="13.5" thickBot="1" x14ac:dyDescent="0.25">
      <c r="A1"/>
      <c r="B1"/>
      <c r="C1"/>
      <c r="D1"/>
      <c r="E1"/>
      <c r="F1"/>
      <c r="G1"/>
      <c r="H1" s="61" t="s">
        <v>7</v>
      </c>
      <c r="I1" s="61"/>
      <c r="J1" s="61"/>
      <c r="K1" s="62"/>
      <c r="L1" s="3">
        <f>COUNTIF(L$16:L$183,"X")</f>
        <v>0</v>
      </c>
      <c r="M1" s="3">
        <f>COUNTIF(M$16:M$183,"X")</f>
        <v>0</v>
      </c>
      <c r="N1" s="3">
        <f t="shared" ref="N1:Q1" si="0">COUNTIF(N$16:N$183,"X")</f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</row>
    <row r="2" spans="1:18" x14ac:dyDescent="0.2">
      <c r="A2" s="35" t="s">
        <v>6</v>
      </c>
      <c r="H2" s="63" t="s">
        <v>8</v>
      </c>
      <c r="I2" s="64"/>
      <c r="J2" s="64"/>
      <c r="K2" s="64"/>
      <c r="L2" s="10">
        <f>COUNTIFS(L$16:L$200,"x",$C$16:$C$200,"F")</f>
        <v>0</v>
      </c>
      <c r="M2" s="10">
        <f>COUNTIFS(M$16:M$200,"x",$C$16:$C$200,"F")</f>
        <v>0</v>
      </c>
      <c r="N2" s="10">
        <f t="shared" ref="N2:Q2" si="1">COUNTIFS(N$16:N$200,"x",$C$16:$C$200,"F")</f>
        <v>0</v>
      </c>
      <c r="O2" s="10">
        <f t="shared" si="1"/>
        <v>0</v>
      </c>
      <c r="P2" s="10">
        <f t="shared" si="1"/>
        <v>0</v>
      </c>
      <c r="Q2" s="10">
        <f t="shared" si="1"/>
        <v>0</v>
      </c>
    </row>
    <row r="3" spans="1:18" ht="13.5" thickBot="1" x14ac:dyDescent="0.25">
      <c r="H3" s="65" t="s">
        <v>9</v>
      </c>
      <c r="I3" s="66"/>
      <c r="J3" s="66"/>
      <c r="K3" s="66"/>
      <c r="L3" s="13">
        <f>COUNTIFS(L$16:L$200,"x",$C$16:$C$200,"M")</f>
        <v>0</v>
      </c>
      <c r="M3" s="13">
        <f>COUNTIFS(M$16:M$200,"x",$C$16:$C$200,"M")</f>
        <v>0</v>
      </c>
      <c r="N3" s="13">
        <f t="shared" ref="N3:Q3" si="2">COUNTIFS(N$16:N$200,"x",$C$16:$C$200,"M")</f>
        <v>0</v>
      </c>
      <c r="O3" s="13">
        <f t="shared" si="2"/>
        <v>0</v>
      </c>
      <c r="P3" s="13">
        <f t="shared" si="2"/>
        <v>0</v>
      </c>
      <c r="Q3" s="13">
        <f t="shared" si="2"/>
        <v>0</v>
      </c>
    </row>
    <row r="4" spans="1:18" x14ac:dyDescent="0.2">
      <c r="A4" s="1" t="s">
        <v>21</v>
      </c>
      <c r="H4" s="67" t="s">
        <v>16</v>
      </c>
      <c r="I4" s="68"/>
      <c r="J4" s="68"/>
      <c r="K4" s="68"/>
      <c r="L4" s="10">
        <f>COUNTIFS(L$16:L$200,"x",$G$16:$G$200,"Allemand")</f>
        <v>0</v>
      </c>
      <c r="M4" s="10">
        <f>COUNTIFS(M$16:M$200,"x",$G$16:$G$200,"Allemand")</f>
        <v>0</v>
      </c>
      <c r="N4" s="10">
        <f t="shared" ref="N4:Q4" si="3">COUNTIFS(N$16:N$200,"x",$G$16:$G$200,"Allemand")</f>
        <v>0</v>
      </c>
      <c r="O4" s="10">
        <f t="shared" si="3"/>
        <v>0</v>
      </c>
      <c r="P4" s="10">
        <f t="shared" si="3"/>
        <v>0</v>
      </c>
      <c r="Q4" s="10">
        <f t="shared" si="3"/>
        <v>0</v>
      </c>
    </row>
    <row r="5" spans="1:18" x14ac:dyDescent="0.2">
      <c r="A5" s="74" t="s">
        <v>22</v>
      </c>
      <c r="B5" s="74"/>
      <c r="C5" s="74"/>
      <c r="D5" s="74"/>
      <c r="E5" s="74"/>
      <c r="F5" s="74"/>
      <c r="G5" s="75"/>
      <c r="H5" s="69" t="s">
        <v>20</v>
      </c>
      <c r="I5" s="70"/>
      <c r="J5" s="70"/>
      <c r="K5" s="70"/>
      <c r="L5" s="11">
        <f>COUNTIFS(L$16:L$200,"x",$G$16:$G$200,"Espagnol")</f>
        <v>0</v>
      </c>
      <c r="M5" s="11">
        <f>COUNTIFS(M$16:M$200,"x",$G$16:$G$200,"Espagnol")</f>
        <v>0</v>
      </c>
      <c r="N5" s="11">
        <f t="shared" ref="N5:Q5" si="4">COUNTIFS(N$16:N$200,"x",$G$16:$G$200,"Espagnol")</f>
        <v>0</v>
      </c>
      <c r="O5" s="11">
        <f t="shared" si="4"/>
        <v>0</v>
      </c>
      <c r="P5" s="11">
        <f t="shared" si="4"/>
        <v>0</v>
      </c>
      <c r="Q5" s="11">
        <f t="shared" si="4"/>
        <v>0</v>
      </c>
    </row>
    <row r="6" spans="1:18" x14ac:dyDescent="0.2">
      <c r="A6" s="76" t="s">
        <v>25</v>
      </c>
      <c r="B6" s="76"/>
      <c r="C6" s="76"/>
      <c r="D6" s="76"/>
      <c r="E6" s="76"/>
      <c r="F6" s="76"/>
      <c r="G6" s="77"/>
      <c r="H6" s="80" t="s">
        <v>31</v>
      </c>
      <c r="I6" s="81"/>
      <c r="J6" s="81"/>
      <c r="K6" s="82"/>
      <c r="L6" s="12">
        <f>COUNTIFS(L$16:L$200,"x",$J$16:$J$200,"X")</f>
        <v>0</v>
      </c>
      <c r="M6" s="12">
        <f>COUNTIFS(M$16:M$200,"x",$J$16:$J$200,"X")</f>
        <v>0</v>
      </c>
      <c r="N6" s="12">
        <f t="shared" ref="N6:Q6" si="5">COUNTIFS(N$16:N$200,"x",$J$16:$J$200,"X")</f>
        <v>0</v>
      </c>
      <c r="O6" s="12">
        <f t="shared" si="5"/>
        <v>0</v>
      </c>
      <c r="P6" s="12">
        <f t="shared" si="5"/>
        <v>0</v>
      </c>
      <c r="Q6" s="12">
        <f t="shared" si="5"/>
        <v>0</v>
      </c>
    </row>
    <row r="7" spans="1:18" x14ac:dyDescent="0.2">
      <c r="A7" s="55" t="s">
        <v>26</v>
      </c>
      <c r="B7" s="55"/>
      <c r="C7" s="55"/>
      <c r="D7" s="55"/>
      <c r="E7" s="55"/>
      <c r="F7" s="55"/>
      <c r="G7" s="56"/>
      <c r="H7" s="69" t="s">
        <v>17</v>
      </c>
      <c r="I7" s="70"/>
      <c r="J7" s="70"/>
      <c r="K7" s="70"/>
      <c r="L7" s="12">
        <f>COUNTIFS(L$16:L$200,"x",$H$16:$H$200,"X")</f>
        <v>0</v>
      </c>
      <c r="M7" s="12">
        <f>COUNTIFS(M$16:M$200,"x",$H$16:$H$200,"X")</f>
        <v>0</v>
      </c>
      <c r="N7" s="12">
        <f t="shared" ref="N7:Q7" si="6">COUNTIFS(N$16:N$200,"x",$H$16:$H$200,"X")</f>
        <v>0</v>
      </c>
      <c r="O7" s="12">
        <f t="shared" si="6"/>
        <v>0</v>
      </c>
      <c r="P7" s="12">
        <f t="shared" si="6"/>
        <v>0</v>
      </c>
      <c r="Q7" s="12">
        <f t="shared" si="6"/>
        <v>0</v>
      </c>
    </row>
    <row r="8" spans="1:18" ht="13.5" thickBot="1" x14ac:dyDescent="0.25">
      <c r="A8" s="55" t="s">
        <v>23</v>
      </c>
      <c r="B8" s="55"/>
      <c r="C8" s="55"/>
      <c r="D8" s="55"/>
      <c r="E8" s="55"/>
      <c r="F8" s="55"/>
      <c r="G8" s="56"/>
      <c r="H8" s="71" t="s">
        <v>28</v>
      </c>
      <c r="I8" s="72"/>
      <c r="J8" s="72"/>
      <c r="K8" s="73"/>
      <c r="L8" s="12">
        <f>COUNTIFS(L$16:L$200,"x",$I$16:$I$200,"X")</f>
        <v>0</v>
      </c>
      <c r="M8" s="12">
        <f>COUNTIFS(M$16:M$200,"x",$I$16:$I$200,"X")</f>
        <v>0</v>
      </c>
      <c r="N8" s="12">
        <f t="shared" ref="N8:Q8" si="7">COUNTIFS(N$16:N$200,"x",$I$16:$I$200,"X")</f>
        <v>0</v>
      </c>
      <c r="O8" s="12">
        <f t="shared" si="7"/>
        <v>0</v>
      </c>
      <c r="P8" s="12">
        <f t="shared" si="7"/>
        <v>0</v>
      </c>
      <c r="Q8" s="12">
        <f t="shared" si="7"/>
        <v>0</v>
      </c>
      <c r="R8" s="51"/>
    </row>
    <row r="9" spans="1:18" x14ac:dyDescent="0.2">
      <c r="A9" s="1" t="s">
        <v>24</v>
      </c>
      <c r="H9" s="83" t="s">
        <v>10</v>
      </c>
      <c r="I9" s="84"/>
      <c r="J9" s="84"/>
      <c r="K9" s="84"/>
      <c r="L9" s="20">
        <f>COUNTIFS(L$16:L$200,"x",$E$16:$E$200,"1")</f>
        <v>0</v>
      </c>
      <c r="M9" s="20">
        <f>COUNTIFS(M$16:M$200,"x",$E$16:$E$200,"1")</f>
        <v>0</v>
      </c>
      <c r="N9" s="20">
        <f t="shared" ref="N9:Q9" si="8">COUNTIFS(N$16:N$200,"x",$E$16:$E$200,"1")</f>
        <v>0</v>
      </c>
      <c r="O9" s="20">
        <f t="shared" si="8"/>
        <v>0</v>
      </c>
      <c r="P9" s="20">
        <f t="shared" si="8"/>
        <v>0</v>
      </c>
      <c r="Q9" s="20">
        <f t="shared" si="8"/>
        <v>0</v>
      </c>
      <c r="R9" s="52"/>
    </row>
    <row r="10" spans="1:18" x14ac:dyDescent="0.2">
      <c r="A10" s="78" t="s">
        <v>32</v>
      </c>
      <c r="B10" s="78"/>
      <c r="C10" s="78"/>
      <c r="D10" s="78"/>
      <c r="E10" s="78"/>
      <c r="F10" s="78"/>
      <c r="G10" s="79"/>
      <c r="H10" s="85" t="s">
        <v>11</v>
      </c>
      <c r="I10" s="86"/>
      <c r="J10" s="86"/>
      <c r="K10" s="86"/>
      <c r="L10" s="21">
        <f>COUNTIFS(L$16:L$200,"x",$E$16:$E$200,"2")</f>
        <v>0</v>
      </c>
      <c r="M10" s="21">
        <f>COUNTIFS(M$16:M$200,"x",$E$16:$E$200,"2")</f>
        <v>0</v>
      </c>
      <c r="N10" s="21">
        <f t="shared" ref="N10:Q10" si="9">COUNTIFS(N$16:N$200,"x",$E$16:$E$200,"2")</f>
        <v>0</v>
      </c>
      <c r="O10" s="21">
        <f t="shared" si="9"/>
        <v>0</v>
      </c>
      <c r="P10" s="21">
        <f t="shared" si="9"/>
        <v>0</v>
      </c>
      <c r="Q10" s="21">
        <f t="shared" si="9"/>
        <v>0</v>
      </c>
      <c r="R10" s="52"/>
    </row>
    <row r="11" spans="1:18" ht="13.5" thickBot="1" x14ac:dyDescent="0.25">
      <c r="A11" s="55"/>
      <c r="B11" s="55"/>
      <c r="C11" s="55"/>
      <c r="D11" s="55"/>
      <c r="E11" s="55"/>
      <c r="F11" s="55"/>
      <c r="G11" s="56"/>
      <c r="H11" s="87" t="s">
        <v>12</v>
      </c>
      <c r="I11" s="88"/>
      <c r="J11" s="88"/>
      <c r="K11" s="88"/>
      <c r="L11" s="22">
        <f>COUNTIFS(L$16:L$200,"x",$E$16:$E$200,"3")</f>
        <v>0</v>
      </c>
      <c r="M11" s="22">
        <f>COUNTIFS(M$16:M$200,"x",$E$16:$E$200,"3")</f>
        <v>0</v>
      </c>
      <c r="N11" s="22">
        <f t="shared" ref="N11:Q11" si="10">COUNTIFS(N$16:N$200,"x",$E$16:$E$200,"3")</f>
        <v>0</v>
      </c>
      <c r="O11" s="22">
        <f t="shared" si="10"/>
        <v>0</v>
      </c>
      <c r="P11" s="22">
        <f t="shared" si="10"/>
        <v>0</v>
      </c>
      <c r="Q11" s="22">
        <f t="shared" si="10"/>
        <v>0</v>
      </c>
      <c r="R11" s="52"/>
    </row>
    <row r="12" spans="1:18" x14ac:dyDescent="0.2">
      <c r="A12"/>
      <c r="B12"/>
      <c r="C12"/>
      <c r="D12"/>
      <c r="E12"/>
      <c r="F12"/>
      <c r="G12"/>
      <c r="H12" s="89" t="s">
        <v>13</v>
      </c>
      <c r="I12" s="90"/>
      <c r="J12" s="90"/>
      <c r="K12" s="90"/>
      <c r="L12" s="23">
        <f>COUNTIFS(L$16:L$200,"x",$F$16:$F$200,"1")</f>
        <v>0</v>
      </c>
      <c r="M12" s="23">
        <f>COUNTIFS(M$16:M$200,"x",$F$16:$F$200,"1")</f>
        <v>0</v>
      </c>
      <c r="N12" s="23">
        <f t="shared" ref="N12:Q12" si="11">COUNTIFS(N$16:N$200,"x",$F$16:$F$200,"1")</f>
        <v>0</v>
      </c>
      <c r="O12" s="23">
        <f t="shared" si="11"/>
        <v>0</v>
      </c>
      <c r="P12" s="23">
        <f t="shared" si="11"/>
        <v>0</v>
      </c>
      <c r="Q12" s="23">
        <f t="shared" si="11"/>
        <v>0</v>
      </c>
      <c r="R12" s="52"/>
    </row>
    <row r="13" spans="1:18" x14ac:dyDescent="0.2">
      <c r="A13"/>
      <c r="B13"/>
      <c r="C13"/>
      <c r="D13"/>
      <c r="E13"/>
      <c r="F13"/>
      <c r="G13"/>
      <c r="H13" s="57" t="s">
        <v>14</v>
      </c>
      <c r="I13" s="58"/>
      <c r="J13" s="58"/>
      <c r="K13" s="58"/>
      <c r="L13" s="24">
        <f>COUNTIFS(L$16:L$200,"x",$F$16:$F$200,"2")</f>
        <v>0</v>
      </c>
      <c r="M13" s="24">
        <f>COUNTIFS(M$16:M$200,"x",$F$16:$F$200,"2")</f>
        <v>0</v>
      </c>
      <c r="N13" s="24">
        <f t="shared" ref="N13:Q13" si="12">COUNTIFS(N$16:N$200,"x",$F$16:$F$200,"2")</f>
        <v>0</v>
      </c>
      <c r="O13" s="24">
        <f t="shared" si="12"/>
        <v>0</v>
      </c>
      <c r="P13" s="24">
        <f t="shared" si="12"/>
        <v>0</v>
      </c>
      <c r="Q13" s="24">
        <f t="shared" si="12"/>
        <v>0</v>
      </c>
      <c r="R13" s="51"/>
    </row>
    <row r="14" spans="1:18" ht="13.5" thickBot="1" x14ac:dyDescent="0.25">
      <c r="H14" s="59" t="s">
        <v>15</v>
      </c>
      <c r="I14" s="60"/>
      <c r="J14" s="60"/>
      <c r="K14" s="60"/>
      <c r="L14" s="25">
        <f>COUNTIFS(L$16:L$200,"x",$F$16:$F$200,"3")</f>
        <v>0</v>
      </c>
      <c r="M14" s="25">
        <f>COUNTIFS(M$16:M$200,"x",$F$16:$F$200,"3")</f>
        <v>0</v>
      </c>
      <c r="N14" s="25">
        <f t="shared" ref="N14:Q14" si="13">COUNTIFS(N$16:N$200,"x",$F$16:$F$200,"3")</f>
        <v>0</v>
      </c>
      <c r="O14" s="25">
        <f t="shared" si="13"/>
        <v>0</v>
      </c>
      <c r="P14" s="25">
        <f t="shared" si="13"/>
        <v>0</v>
      </c>
      <c r="Q14" s="25">
        <f t="shared" si="13"/>
        <v>0</v>
      </c>
    </row>
    <row r="15" spans="1:18" ht="22.5" customHeight="1" thickBot="1" x14ac:dyDescent="0.25">
      <c r="A15" s="14" t="s">
        <v>1</v>
      </c>
      <c r="B15" s="15" t="s">
        <v>2</v>
      </c>
      <c r="C15" s="17" t="s">
        <v>18</v>
      </c>
      <c r="D15" s="18" t="s">
        <v>27</v>
      </c>
      <c r="E15" s="26" t="s">
        <v>4</v>
      </c>
      <c r="F15" s="27" t="s">
        <v>5</v>
      </c>
      <c r="G15" s="32" t="s">
        <v>19</v>
      </c>
      <c r="H15" s="33" t="s">
        <v>0</v>
      </c>
      <c r="I15" s="33" t="s">
        <v>30</v>
      </c>
      <c r="J15" s="41" t="s">
        <v>29</v>
      </c>
      <c r="K15" s="34"/>
      <c r="L15" s="94">
        <v>501</v>
      </c>
      <c r="M15" s="92">
        <v>502</v>
      </c>
      <c r="N15" s="15">
        <v>503</v>
      </c>
      <c r="O15" s="15">
        <v>504</v>
      </c>
      <c r="P15" s="15">
        <v>505</v>
      </c>
      <c r="Q15" s="16">
        <v>506</v>
      </c>
      <c r="R15" s="19" t="s">
        <v>3</v>
      </c>
    </row>
    <row r="16" spans="1:18" x14ac:dyDescent="0.2">
      <c r="A16" s="53" t="s">
        <v>35</v>
      </c>
      <c r="B16" s="54" t="s">
        <v>36</v>
      </c>
      <c r="C16" s="44"/>
      <c r="D16" s="44"/>
      <c r="E16" s="28">
        <v>1</v>
      </c>
      <c r="F16" s="29">
        <v>1</v>
      </c>
      <c r="G16" s="12" t="s">
        <v>67</v>
      </c>
      <c r="H16" s="12" t="s">
        <v>33</v>
      </c>
      <c r="I16" s="12" t="s">
        <v>33</v>
      </c>
      <c r="J16" s="6" t="s">
        <v>33</v>
      </c>
      <c r="K16" s="7" t="s">
        <v>33</v>
      </c>
      <c r="L16" s="93"/>
      <c r="M16" s="93"/>
      <c r="N16" s="93"/>
      <c r="O16" s="93"/>
      <c r="P16" s="93"/>
      <c r="Q16" s="93"/>
      <c r="R16" s="47"/>
    </row>
    <row r="17" spans="1:18" x14ac:dyDescent="0.2">
      <c r="A17" s="53" t="s">
        <v>37</v>
      </c>
      <c r="B17" s="54" t="s">
        <v>38</v>
      </c>
      <c r="C17" s="44"/>
      <c r="D17" s="44"/>
      <c r="E17" s="28"/>
      <c r="F17" s="29"/>
      <c r="G17" s="36"/>
      <c r="H17" s="12"/>
      <c r="I17" s="12"/>
      <c r="J17" s="6"/>
      <c r="K17" s="7"/>
      <c r="L17" s="93"/>
      <c r="M17" s="93"/>
      <c r="N17" s="93"/>
      <c r="O17" s="93"/>
      <c r="P17" s="93"/>
      <c r="Q17" s="93"/>
      <c r="R17" s="48"/>
    </row>
    <row r="18" spans="1:18" x14ac:dyDescent="0.2">
      <c r="A18" s="53" t="s">
        <v>39</v>
      </c>
      <c r="B18" s="54" t="s">
        <v>40</v>
      </c>
      <c r="C18" s="44"/>
      <c r="D18" s="44"/>
      <c r="E18" s="28"/>
      <c r="F18" s="29"/>
      <c r="G18" s="36"/>
      <c r="H18" s="12"/>
      <c r="I18" s="12"/>
      <c r="J18" s="6"/>
      <c r="K18" s="7"/>
      <c r="L18" s="93"/>
      <c r="M18" s="93"/>
      <c r="N18" s="93"/>
      <c r="O18" s="93"/>
      <c r="P18" s="93"/>
      <c r="Q18" s="93"/>
      <c r="R18" s="48"/>
    </row>
    <row r="19" spans="1:18" x14ac:dyDescent="0.2">
      <c r="A19" s="53" t="s">
        <v>41</v>
      </c>
      <c r="B19" s="54" t="s">
        <v>42</v>
      </c>
      <c r="C19" s="44"/>
      <c r="D19" s="44"/>
      <c r="E19" s="28"/>
      <c r="F19" s="29"/>
      <c r="G19" s="12"/>
      <c r="H19" s="12"/>
      <c r="I19" s="12"/>
      <c r="J19" s="6"/>
      <c r="K19" s="7"/>
      <c r="L19" s="93"/>
      <c r="M19" s="93"/>
      <c r="N19" s="93"/>
      <c r="O19" s="93"/>
      <c r="P19" s="93"/>
      <c r="Q19" s="93"/>
      <c r="R19" s="48"/>
    </row>
    <row r="20" spans="1:18" x14ac:dyDescent="0.2">
      <c r="A20" s="53" t="s">
        <v>43</v>
      </c>
      <c r="B20" s="54" t="s">
        <v>44</v>
      </c>
      <c r="C20" s="44"/>
      <c r="D20" s="44"/>
      <c r="E20" s="28"/>
      <c r="F20" s="29"/>
      <c r="G20" s="12"/>
      <c r="H20" s="12"/>
      <c r="I20" s="12"/>
      <c r="J20" s="6"/>
      <c r="K20" s="7"/>
      <c r="L20" s="93"/>
      <c r="M20" s="93"/>
      <c r="N20" s="93"/>
      <c r="O20" s="93"/>
      <c r="P20" s="93"/>
      <c r="Q20" s="93"/>
      <c r="R20" s="48"/>
    </row>
    <row r="21" spans="1:18" x14ac:dyDescent="0.2">
      <c r="A21" s="53" t="s">
        <v>45</v>
      </c>
      <c r="B21" s="54" t="s">
        <v>46</v>
      </c>
      <c r="C21" s="44"/>
      <c r="D21" s="44"/>
      <c r="E21" s="28"/>
      <c r="F21" s="29"/>
      <c r="G21" s="12"/>
      <c r="H21" s="12"/>
      <c r="I21" s="12"/>
      <c r="J21" s="6"/>
      <c r="K21" s="7"/>
      <c r="L21" s="93"/>
      <c r="M21" s="93"/>
      <c r="N21" s="93"/>
      <c r="O21" s="93"/>
      <c r="P21" s="93"/>
      <c r="Q21" s="93"/>
      <c r="R21" s="48"/>
    </row>
    <row r="22" spans="1:18" x14ac:dyDescent="0.2">
      <c r="A22" s="53" t="s">
        <v>47</v>
      </c>
      <c r="B22" s="54" t="s">
        <v>48</v>
      </c>
      <c r="C22" s="44"/>
      <c r="D22" s="44"/>
      <c r="E22" s="28"/>
      <c r="F22" s="29"/>
      <c r="G22" s="12"/>
      <c r="H22" s="12"/>
      <c r="I22" s="12"/>
      <c r="J22" s="6"/>
      <c r="K22" s="7"/>
      <c r="L22" s="93"/>
      <c r="M22" s="93"/>
      <c r="N22" s="93"/>
      <c r="O22" s="93"/>
      <c r="P22" s="93"/>
      <c r="Q22" s="93"/>
      <c r="R22" s="48"/>
    </row>
    <row r="23" spans="1:18" x14ac:dyDescent="0.2">
      <c r="A23" s="53" t="s">
        <v>49</v>
      </c>
      <c r="B23" s="54" t="s">
        <v>50</v>
      </c>
      <c r="C23" s="44"/>
      <c r="D23" s="44"/>
      <c r="E23" s="28"/>
      <c r="F23" s="29"/>
      <c r="G23" s="12"/>
      <c r="H23" s="12"/>
      <c r="I23" s="12"/>
      <c r="J23" s="6"/>
      <c r="K23" s="7"/>
      <c r="L23" s="93"/>
      <c r="M23" s="93"/>
      <c r="N23" s="93"/>
      <c r="O23" s="93"/>
      <c r="P23" s="93"/>
      <c r="Q23" s="93"/>
      <c r="R23" s="48"/>
    </row>
    <row r="24" spans="1:18" x14ac:dyDescent="0.2">
      <c r="A24" s="53" t="s">
        <v>51</v>
      </c>
      <c r="B24" s="54" t="s">
        <v>52</v>
      </c>
      <c r="C24" s="44"/>
      <c r="D24" s="44"/>
      <c r="E24" s="28"/>
      <c r="F24" s="29"/>
      <c r="G24" s="12"/>
      <c r="H24" s="12"/>
      <c r="I24" s="12"/>
      <c r="J24" s="6"/>
      <c r="K24" s="7"/>
      <c r="L24" s="93"/>
      <c r="M24" s="93"/>
      <c r="N24" s="93"/>
      <c r="O24" s="93"/>
      <c r="P24" s="93"/>
      <c r="Q24" s="93"/>
      <c r="R24" s="48"/>
    </row>
    <row r="25" spans="1:18" x14ac:dyDescent="0.2">
      <c r="A25" s="53" t="s">
        <v>53</v>
      </c>
      <c r="B25" s="54" t="s">
        <v>54</v>
      </c>
      <c r="C25" s="44"/>
      <c r="D25" s="44"/>
      <c r="E25" s="28"/>
      <c r="F25" s="29"/>
      <c r="G25" s="12"/>
      <c r="H25" s="12"/>
      <c r="I25" s="12"/>
      <c r="J25" s="6"/>
      <c r="K25" s="7"/>
      <c r="L25" s="93"/>
      <c r="M25" s="93"/>
      <c r="N25" s="93"/>
      <c r="O25" s="93"/>
      <c r="P25" s="93"/>
      <c r="Q25" s="93"/>
      <c r="R25" s="48"/>
    </row>
    <row r="26" spans="1:18" x14ac:dyDescent="0.2">
      <c r="A26" s="53" t="s">
        <v>55</v>
      </c>
      <c r="B26" s="54" t="s">
        <v>56</v>
      </c>
      <c r="C26" s="44"/>
      <c r="D26" s="44"/>
      <c r="E26" s="28"/>
      <c r="F26" s="29"/>
      <c r="G26" s="12"/>
      <c r="H26" s="12"/>
      <c r="I26" s="12"/>
      <c r="J26" s="6"/>
      <c r="K26" s="7"/>
      <c r="L26" s="93"/>
      <c r="M26" s="93"/>
      <c r="N26" s="93"/>
      <c r="O26" s="93"/>
      <c r="P26" s="93"/>
      <c r="Q26" s="93"/>
      <c r="R26" s="48"/>
    </row>
    <row r="27" spans="1:18" x14ac:dyDescent="0.2">
      <c r="A27" s="53" t="s">
        <v>57</v>
      </c>
      <c r="B27" s="54" t="s">
        <v>58</v>
      </c>
      <c r="C27" s="44"/>
      <c r="D27" s="44"/>
      <c r="E27" s="30"/>
      <c r="F27" s="31"/>
      <c r="G27" s="12"/>
      <c r="H27" s="12"/>
      <c r="I27" s="12"/>
      <c r="J27" s="6"/>
      <c r="K27" s="7"/>
      <c r="L27" s="93"/>
      <c r="M27" s="93"/>
      <c r="N27" s="93"/>
      <c r="O27" s="93"/>
      <c r="P27" s="93"/>
      <c r="Q27" s="93"/>
      <c r="R27" s="48"/>
    </row>
    <row r="28" spans="1:18" x14ac:dyDescent="0.2">
      <c r="A28" s="53" t="s">
        <v>59</v>
      </c>
      <c r="B28" s="54" t="s">
        <v>60</v>
      </c>
      <c r="C28" s="44"/>
      <c r="D28" s="44"/>
      <c r="E28" s="30"/>
      <c r="F28" s="31"/>
      <c r="G28" s="12"/>
      <c r="H28" s="12"/>
      <c r="I28" s="12"/>
      <c r="J28" s="6"/>
      <c r="K28" s="7"/>
      <c r="L28" s="93"/>
      <c r="M28" s="93"/>
      <c r="N28" s="93"/>
      <c r="O28" s="93"/>
      <c r="P28" s="93"/>
      <c r="Q28" s="93"/>
      <c r="R28" s="48"/>
    </row>
    <row r="29" spans="1:18" x14ac:dyDescent="0.2">
      <c r="A29" s="53" t="s">
        <v>61</v>
      </c>
      <c r="B29" s="54" t="s">
        <v>62</v>
      </c>
      <c r="C29" s="44"/>
      <c r="D29" s="44"/>
      <c r="E29" s="28"/>
      <c r="F29" s="29"/>
      <c r="G29" s="12"/>
      <c r="H29" s="12"/>
      <c r="I29" s="12"/>
      <c r="J29" s="6"/>
      <c r="K29" s="7"/>
      <c r="L29" s="93"/>
      <c r="M29" s="93"/>
      <c r="N29" s="93"/>
      <c r="O29" s="93"/>
      <c r="P29" s="93"/>
      <c r="Q29" s="93"/>
      <c r="R29" s="48"/>
    </row>
    <row r="30" spans="1:18" x14ac:dyDescent="0.2">
      <c r="A30" s="53" t="s">
        <v>63</v>
      </c>
      <c r="B30" s="54" t="s">
        <v>64</v>
      </c>
      <c r="C30" s="44"/>
      <c r="D30" s="44"/>
      <c r="E30" s="28"/>
      <c r="F30" s="29"/>
      <c r="G30" s="12"/>
      <c r="H30" s="12"/>
      <c r="I30" s="12"/>
      <c r="J30" s="6"/>
      <c r="K30" s="7"/>
      <c r="L30" s="93"/>
      <c r="M30" s="93"/>
      <c r="N30" s="93"/>
      <c r="O30" s="93"/>
      <c r="P30" s="93"/>
      <c r="Q30" s="93"/>
      <c r="R30" s="48"/>
    </row>
    <row r="31" spans="1:18" x14ac:dyDescent="0.2">
      <c r="A31" s="53" t="s">
        <v>65</v>
      </c>
      <c r="B31" s="54" t="s">
        <v>66</v>
      </c>
      <c r="C31" s="44"/>
      <c r="D31" s="44"/>
      <c r="E31" s="28"/>
      <c r="F31" s="29"/>
      <c r="G31" s="12"/>
      <c r="H31" s="12"/>
      <c r="I31" s="12"/>
      <c r="J31" s="6"/>
      <c r="K31" s="7"/>
      <c r="L31" s="93"/>
      <c r="M31" s="93"/>
      <c r="N31" s="93"/>
      <c r="O31" s="93"/>
      <c r="P31" s="93"/>
      <c r="Q31" s="93"/>
      <c r="R31" s="48"/>
    </row>
    <row r="32" spans="1:18" x14ac:dyDescent="0.2">
      <c r="A32" s="43"/>
      <c r="B32" s="44"/>
      <c r="C32" s="44"/>
      <c r="D32" s="44"/>
      <c r="E32" s="28"/>
      <c r="F32" s="29"/>
      <c r="G32" s="12"/>
      <c r="H32" s="12"/>
      <c r="I32" s="12"/>
      <c r="J32" s="6"/>
      <c r="K32" s="7"/>
      <c r="L32" s="93"/>
      <c r="M32" s="93"/>
      <c r="N32" s="93"/>
      <c r="O32" s="93"/>
      <c r="P32" s="93"/>
      <c r="Q32" s="93"/>
      <c r="R32" s="48"/>
    </row>
    <row r="33" spans="1:18" x14ac:dyDescent="0.2">
      <c r="A33" s="43"/>
      <c r="B33" s="44"/>
      <c r="C33" s="44"/>
      <c r="D33" s="44"/>
      <c r="E33" s="28"/>
      <c r="F33" s="29"/>
      <c r="G33" s="12"/>
      <c r="H33" s="12"/>
      <c r="I33" s="12"/>
      <c r="J33" s="6"/>
      <c r="K33" s="7"/>
      <c r="L33" s="93"/>
      <c r="M33" s="93"/>
      <c r="N33" s="93"/>
      <c r="O33" s="93"/>
      <c r="P33" s="93"/>
      <c r="Q33" s="93"/>
      <c r="R33" s="48"/>
    </row>
    <row r="34" spans="1:18" x14ac:dyDescent="0.2">
      <c r="A34" s="43"/>
      <c r="B34" s="44"/>
      <c r="C34" s="44"/>
      <c r="D34" s="44"/>
      <c r="E34" s="28"/>
      <c r="F34" s="29"/>
      <c r="G34" s="12"/>
      <c r="H34" s="12"/>
      <c r="I34" s="12"/>
      <c r="J34" s="6"/>
      <c r="K34" s="7"/>
      <c r="L34" s="93"/>
      <c r="M34" s="93"/>
      <c r="N34" s="93"/>
      <c r="O34" s="93"/>
      <c r="P34" s="93"/>
      <c r="Q34" s="93"/>
      <c r="R34" s="48"/>
    </row>
    <row r="35" spans="1:18" x14ac:dyDescent="0.2">
      <c r="A35" s="43"/>
      <c r="B35" s="44"/>
      <c r="C35" s="44"/>
      <c r="D35" s="44"/>
      <c r="E35" s="28"/>
      <c r="F35" s="29"/>
      <c r="G35" s="12"/>
      <c r="H35" s="12"/>
      <c r="I35" s="12"/>
      <c r="J35" s="6"/>
      <c r="K35" s="7"/>
      <c r="L35" s="93"/>
      <c r="M35" s="93"/>
      <c r="N35" s="93"/>
      <c r="O35" s="93"/>
      <c r="P35" s="93"/>
      <c r="Q35" s="93"/>
      <c r="R35" s="48"/>
    </row>
    <row r="36" spans="1:18" x14ac:dyDescent="0.2">
      <c r="A36" s="43"/>
      <c r="B36" s="44"/>
      <c r="C36" s="44"/>
      <c r="D36" s="44"/>
      <c r="E36" s="28"/>
      <c r="F36" s="29"/>
      <c r="G36" s="12"/>
      <c r="H36" s="12"/>
      <c r="I36" s="12"/>
      <c r="J36" s="6"/>
      <c r="K36" s="7"/>
      <c r="L36" s="93"/>
      <c r="M36" s="93"/>
      <c r="N36" s="93"/>
      <c r="O36" s="93"/>
      <c r="P36" s="93"/>
      <c r="Q36" s="93"/>
      <c r="R36" s="48"/>
    </row>
    <row r="37" spans="1:18" x14ac:dyDescent="0.2">
      <c r="A37" s="43"/>
      <c r="B37" s="44"/>
      <c r="C37" s="44"/>
      <c r="D37" s="44"/>
      <c r="E37" s="28"/>
      <c r="F37" s="29"/>
      <c r="G37" s="12"/>
      <c r="H37" s="12"/>
      <c r="I37" s="12"/>
      <c r="J37" s="6"/>
      <c r="K37" s="7"/>
      <c r="L37" s="93"/>
      <c r="M37" s="93"/>
      <c r="N37" s="93"/>
      <c r="O37" s="93"/>
      <c r="P37" s="93"/>
      <c r="Q37" s="93"/>
      <c r="R37" s="48"/>
    </row>
    <row r="38" spans="1:18" x14ac:dyDescent="0.2">
      <c r="A38" s="43"/>
      <c r="B38" s="44"/>
      <c r="C38" s="44"/>
      <c r="D38" s="44"/>
      <c r="E38" s="28"/>
      <c r="F38" s="29"/>
      <c r="G38" s="12"/>
      <c r="H38" s="12"/>
      <c r="I38" s="12"/>
      <c r="J38" s="6"/>
      <c r="K38" s="7"/>
      <c r="L38" s="93"/>
      <c r="M38" s="93"/>
      <c r="N38" s="93"/>
      <c r="O38" s="93"/>
      <c r="P38" s="93"/>
      <c r="Q38" s="93"/>
      <c r="R38" s="48"/>
    </row>
    <row r="39" spans="1:18" x14ac:dyDescent="0.2">
      <c r="A39" s="43"/>
      <c r="B39" s="44"/>
      <c r="C39" s="44"/>
      <c r="D39" s="44"/>
      <c r="E39" s="28"/>
      <c r="F39" s="29"/>
      <c r="G39" s="12"/>
      <c r="H39" s="12"/>
      <c r="I39" s="12"/>
      <c r="J39" s="6"/>
      <c r="K39" s="7"/>
      <c r="L39" s="93"/>
      <c r="M39" s="93"/>
      <c r="N39" s="93"/>
      <c r="O39" s="93"/>
      <c r="P39" s="93"/>
      <c r="Q39" s="93"/>
      <c r="R39" s="48"/>
    </row>
    <row r="40" spans="1:18" x14ac:dyDescent="0.2">
      <c r="A40" s="43"/>
      <c r="B40" s="44"/>
      <c r="C40" s="44"/>
      <c r="D40" s="44"/>
      <c r="E40" s="28"/>
      <c r="F40" s="29"/>
      <c r="G40" s="12"/>
      <c r="H40" s="12"/>
      <c r="I40" s="12"/>
      <c r="J40" s="6"/>
      <c r="K40" s="7"/>
      <c r="L40" s="93"/>
      <c r="M40" s="93"/>
      <c r="N40" s="93"/>
      <c r="O40" s="93"/>
      <c r="P40" s="93"/>
      <c r="Q40" s="93"/>
      <c r="R40" s="48"/>
    </row>
    <row r="41" spans="1:18" x14ac:dyDescent="0.2">
      <c r="A41" s="43"/>
      <c r="B41" s="44"/>
      <c r="C41" s="44"/>
      <c r="D41" s="44"/>
      <c r="E41" s="28"/>
      <c r="F41" s="29"/>
      <c r="G41" s="12"/>
      <c r="H41" s="12"/>
      <c r="I41" s="12"/>
      <c r="J41" s="6"/>
      <c r="K41" s="7"/>
      <c r="L41" s="93"/>
      <c r="M41" s="93"/>
      <c r="N41" s="93"/>
      <c r="O41" s="93"/>
      <c r="P41" s="93"/>
      <c r="Q41" s="93"/>
      <c r="R41" s="48"/>
    </row>
    <row r="42" spans="1:18" x14ac:dyDescent="0.2">
      <c r="A42" s="43"/>
      <c r="B42" s="44"/>
      <c r="C42" s="44"/>
      <c r="D42" s="44"/>
      <c r="E42" s="28"/>
      <c r="F42" s="29"/>
      <c r="G42" s="12"/>
      <c r="H42" s="12"/>
      <c r="I42" s="12"/>
      <c r="J42" s="6"/>
      <c r="K42" s="7"/>
      <c r="L42" s="93"/>
      <c r="M42" s="93"/>
      <c r="N42" s="93"/>
      <c r="O42" s="93"/>
      <c r="P42" s="93"/>
      <c r="Q42" s="93"/>
      <c r="R42" s="48"/>
    </row>
    <row r="43" spans="1:18" x14ac:dyDescent="0.2">
      <c r="A43" s="43"/>
      <c r="B43" s="44"/>
      <c r="C43" s="44"/>
      <c r="D43" s="44"/>
      <c r="E43" s="28"/>
      <c r="F43" s="31"/>
      <c r="G43" s="12"/>
      <c r="H43" s="12"/>
      <c r="I43" s="12"/>
      <c r="J43" s="6"/>
      <c r="K43" s="7"/>
      <c r="L43" s="93"/>
      <c r="M43" s="93"/>
      <c r="N43" s="93"/>
      <c r="O43" s="93"/>
      <c r="P43" s="93"/>
      <c r="Q43" s="93"/>
      <c r="R43" s="48"/>
    </row>
    <row r="44" spans="1:18" x14ac:dyDescent="0.2">
      <c r="A44" s="43"/>
      <c r="B44" s="44"/>
      <c r="C44" s="44"/>
      <c r="D44" s="44"/>
      <c r="E44" s="28"/>
      <c r="F44" s="31"/>
      <c r="G44" s="12"/>
      <c r="H44" s="12"/>
      <c r="I44" s="12"/>
      <c r="J44" s="6"/>
      <c r="K44" s="7"/>
      <c r="L44" s="93"/>
      <c r="M44" s="93"/>
      <c r="N44" s="93"/>
      <c r="O44" s="93"/>
      <c r="P44" s="93"/>
      <c r="Q44" s="93"/>
      <c r="R44" s="48"/>
    </row>
    <row r="45" spans="1:18" x14ac:dyDescent="0.2">
      <c r="A45" s="43"/>
      <c r="B45" s="44"/>
      <c r="C45" s="44"/>
      <c r="D45" s="44"/>
      <c r="E45" s="28"/>
      <c r="F45" s="29"/>
      <c r="G45" s="12"/>
      <c r="H45" s="12"/>
      <c r="I45" s="12"/>
      <c r="J45" s="6"/>
      <c r="K45" s="7"/>
      <c r="L45" s="93"/>
      <c r="M45" s="93"/>
      <c r="N45" s="93"/>
      <c r="O45" s="93"/>
      <c r="P45" s="93"/>
      <c r="Q45" s="93"/>
      <c r="R45" s="48"/>
    </row>
    <row r="46" spans="1:18" x14ac:dyDescent="0.2">
      <c r="A46" s="43"/>
      <c r="B46" s="44"/>
      <c r="C46" s="44"/>
      <c r="D46" s="44"/>
      <c r="E46" s="28"/>
      <c r="F46" s="29"/>
      <c r="G46" s="12"/>
      <c r="H46" s="12"/>
      <c r="I46" s="12"/>
      <c r="J46" s="6"/>
      <c r="K46" s="7"/>
      <c r="L46" s="93"/>
      <c r="M46" s="93"/>
      <c r="N46" s="93"/>
      <c r="O46" s="93"/>
      <c r="P46" s="93"/>
      <c r="Q46" s="93"/>
      <c r="R46" s="48"/>
    </row>
    <row r="47" spans="1:18" x14ac:dyDescent="0.2">
      <c r="A47" s="43"/>
      <c r="B47" s="44"/>
      <c r="C47" s="44"/>
      <c r="D47" s="44"/>
      <c r="E47" s="28"/>
      <c r="F47" s="29"/>
      <c r="G47" s="12"/>
      <c r="H47" s="12"/>
      <c r="I47" s="12"/>
      <c r="J47" s="6"/>
      <c r="K47" s="7"/>
      <c r="L47" s="93"/>
      <c r="M47" s="93"/>
      <c r="N47" s="93"/>
      <c r="O47" s="93"/>
      <c r="P47" s="93"/>
      <c r="Q47" s="93"/>
      <c r="R47" s="48"/>
    </row>
    <row r="48" spans="1:18" x14ac:dyDescent="0.2">
      <c r="A48" s="43"/>
      <c r="B48" s="44"/>
      <c r="C48" s="44"/>
      <c r="D48" s="44"/>
      <c r="E48" s="28"/>
      <c r="F48" s="29"/>
      <c r="G48" s="12"/>
      <c r="H48" s="12"/>
      <c r="I48" s="12"/>
      <c r="J48" s="6"/>
      <c r="K48" s="7"/>
      <c r="L48" s="93"/>
      <c r="M48" s="93"/>
      <c r="N48" s="93"/>
      <c r="O48" s="93"/>
      <c r="P48" s="93"/>
      <c r="Q48" s="93"/>
      <c r="R48" s="48"/>
    </row>
    <row r="49" spans="1:18" x14ac:dyDescent="0.2">
      <c r="A49" s="43"/>
      <c r="B49" s="44"/>
      <c r="C49" s="44"/>
      <c r="D49" s="44"/>
      <c r="E49" s="28"/>
      <c r="F49" s="29"/>
      <c r="G49" s="12"/>
      <c r="H49" s="12"/>
      <c r="I49" s="12"/>
      <c r="J49" s="6"/>
      <c r="K49" s="7"/>
      <c r="L49" s="93"/>
      <c r="M49" s="93"/>
      <c r="N49" s="93"/>
      <c r="O49" s="93"/>
      <c r="P49" s="93"/>
      <c r="Q49" s="93"/>
      <c r="R49" s="48"/>
    </row>
    <row r="50" spans="1:18" x14ac:dyDescent="0.2">
      <c r="A50" s="43"/>
      <c r="B50" s="44"/>
      <c r="C50" s="44"/>
      <c r="D50" s="44"/>
      <c r="E50" s="28"/>
      <c r="F50" s="29"/>
      <c r="G50" s="12"/>
      <c r="H50" s="12"/>
      <c r="I50" s="12"/>
      <c r="J50" s="6"/>
      <c r="K50" s="7"/>
      <c r="L50" s="93"/>
      <c r="M50" s="93"/>
      <c r="N50" s="93"/>
      <c r="O50" s="93"/>
      <c r="P50" s="93"/>
      <c r="Q50" s="93"/>
      <c r="R50" s="48"/>
    </row>
    <row r="51" spans="1:18" x14ac:dyDescent="0.2">
      <c r="A51" s="43"/>
      <c r="B51" s="44"/>
      <c r="C51" s="44"/>
      <c r="D51" s="44"/>
      <c r="E51" s="28"/>
      <c r="F51" s="29"/>
      <c r="G51" s="12"/>
      <c r="H51" s="12"/>
      <c r="I51" s="12"/>
      <c r="J51" s="6"/>
      <c r="K51" s="7"/>
      <c r="L51" s="93"/>
      <c r="M51" s="93"/>
      <c r="N51" s="93"/>
      <c r="O51" s="93"/>
      <c r="P51" s="93"/>
      <c r="Q51" s="93"/>
      <c r="R51" s="48"/>
    </row>
    <row r="52" spans="1:18" x14ac:dyDescent="0.2">
      <c r="A52" s="43"/>
      <c r="B52" s="44"/>
      <c r="C52" s="44"/>
      <c r="D52" s="44"/>
      <c r="E52" s="28"/>
      <c r="F52" s="29"/>
      <c r="G52" s="12"/>
      <c r="H52" s="12"/>
      <c r="I52" s="12"/>
      <c r="J52" s="6"/>
      <c r="K52" s="7"/>
      <c r="L52" s="93"/>
      <c r="M52" s="93"/>
      <c r="N52" s="93"/>
      <c r="O52" s="93"/>
      <c r="P52" s="93"/>
      <c r="Q52" s="93"/>
      <c r="R52" s="48"/>
    </row>
    <row r="53" spans="1:18" x14ac:dyDescent="0.2">
      <c r="A53" s="43"/>
      <c r="B53" s="44"/>
      <c r="C53" s="44"/>
      <c r="D53" s="44"/>
      <c r="E53" s="28"/>
      <c r="F53" s="29"/>
      <c r="G53" s="12"/>
      <c r="H53" s="12"/>
      <c r="I53" s="12"/>
      <c r="J53" s="6"/>
      <c r="K53" s="7"/>
      <c r="L53" s="93"/>
      <c r="M53" s="93"/>
      <c r="N53" s="93"/>
      <c r="O53" s="93"/>
      <c r="P53" s="93"/>
      <c r="Q53" s="93"/>
      <c r="R53" s="48"/>
    </row>
    <row r="54" spans="1:18" x14ac:dyDescent="0.2">
      <c r="A54" s="43"/>
      <c r="B54" s="44"/>
      <c r="C54" s="44"/>
      <c r="D54" s="44"/>
      <c r="E54" s="28"/>
      <c r="F54" s="29"/>
      <c r="G54" s="12"/>
      <c r="H54" s="12"/>
      <c r="I54" s="12"/>
      <c r="J54" s="6"/>
      <c r="K54" s="7"/>
      <c r="L54" s="93"/>
      <c r="M54" s="93"/>
      <c r="N54" s="93"/>
      <c r="O54" s="93"/>
      <c r="P54" s="93"/>
      <c r="Q54" s="93"/>
      <c r="R54" s="48"/>
    </row>
    <row r="55" spans="1:18" x14ac:dyDescent="0.2">
      <c r="A55" s="43"/>
      <c r="B55" s="44"/>
      <c r="C55" s="44"/>
      <c r="D55" s="44"/>
      <c r="E55" s="28"/>
      <c r="F55" s="29"/>
      <c r="G55" s="12"/>
      <c r="H55" s="12"/>
      <c r="I55" s="12"/>
      <c r="J55" s="6"/>
      <c r="K55" s="7"/>
      <c r="L55" s="93"/>
      <c r="M55" s="93"/>
      <c r="N55" s="93"/>
      <c r="O55" s="93"/>
      <c r="P55" s="93"/>
      <c r="Q55" s="93"/>
      <c r="R55" s="48"/>
    </row>
    <row r="56" spans="1:18" x14ac:dyDescent="0.2">
      <c r="A56" s="43"/>
      <c r="B56" s="44"/>
      <c r="C56" s="44"/>
      <c r="D56" s="44"/>
      <c r="E56" s="28"/>
      <c r="F56" s="29"/>
      <c r="G56" s="12"/>
      <c r="H56" s="12"/>
      <c r="I56" s="12"/>
      <c r="J56" s="6"/>
      <c r="K56" s="7"/>
      <c r="L56" s="93"/>
      <c r="M56" s="93"/>
      <c r="N56" s="93"/>
      <c r="O56" s="93"/>
      <c r="P56" s="93"/>
      <c r="Q56" s="93"/>
      <c r="R56" s="48"/>
    </row>
    <row r="57" spans="1:18" x14ac:dyDescent="0.2">
      <c r="A57" s="43"/>
      <c r="B57" s="44"/>
      <c r="C57" s="44"/>
      <c r="D57" s="44"/>
      <c r="E57" s="30"/>
      <c r="F57" s="29"/>
      <c r="G57" s="12"/>
      <c r="H57" s="12"/>
      <c r="I57" s="12"/>
      <c r="J57" s="6"/>
      <c r="K57" s="7"/>
      <c r="L57" s="93"/>
      <c r="M57" s="93"/>
      <c r="N57" s="93"/>
      <c r="O57" s="93"/>
      <c r="P57" s="93"/>
      <c r="Q57" s="93"/>
      <c r="R57" s="48"/>
    </row>
    <row r="58" spans="1:18" x14ac:dyDescent="0.2">
      <c r="A58" s="43"/>
      <c r="B58" s="44"/>
      <c r="C58" s="44"/>
      <c r="D58" s="44"/>
      <c r="E58" s="28"/>
      <c r="F58" s="29"/>
      <c r="G58" s="12"/>
      <c r="H58" s="12"/>
      <c r="I58" s="12"/>
      <c r="J58" s="6"/>
      <c r="K58" s="7"/>
      <c r="L58" s="93"/>
      <c r="M58" s="93"/>
      <c r="N58" s="93"/>
      <c r="O58" s="93"/>
      <c r="P58" s="93"/>
      <c r="Q58" s="93"/>
      <c r="R58" s="48"/>
    </row>
    <row r="59" spans="1:18" x14ac:dyDescent="0.2">
      <c r="A59" s="43"/>
      <c r="B59" s="44"/>
      <c r="C59" s="44"/>
      <c r="D59" s="44"/>
      <c r="E59" s="28"/>
      <c r="F59" s="31"/>
      <c r="G59" s="12"/>
      <c r="H59" s="12"/>
      <c r="I59" s="12"/>
      <c r="J59" s="6"/>
      <c r="K59" s="7"/>
      <c r="L59" s="93"/>
      <c r="M59" s="93"/>
      <c r="N59" s="93"/>
      <c r="O59" s="93"/>
      <c r="P59" s="93"/>
      <c r="Q59" s="93"/>
      <c r="R59" s="48"/>
    </row>
    <row r="60" spans="1:18" x14ac:dyDescent="0.2">
      <c r="A60" s="43"/>
      <c r="B60" s="44"/>
      <c r="C60" s="44"/>
      <c r="D60" s="44"/>
      <c r="E60" s="28"/>
      <c r="F60" s="31"/>
      <c r="G60" s="12"/>
      <c r="H60" s="12"/>
      <c r="I60" s="12"/>
      <c r="J60" s="6"/>
      <c r="K60" s="7"/>
      <c r="L60" s="93"/>
      <c r="M60" s="93"/>
      <c r="N60" s="93"/>
      <c r="O60" s="93"/>
      <c r="P60" s="93"/>
      <c r="Q60" s="93"/>
      <c r="R60" s="48"/>
    </row>
    <row r="61" spans="1:18" x14ac:dyDescent="0.2">
      <c r="A61" s="43"/>
      <c r="B61" s="44"/>
      <c r="C61" s="44"/>
      <c r="D61" s="44"/>
      <c r="E61" s="28"/>
      <c r="F61" s="29"/>
      <c r="G61" s="12"/>
      <c r="H61" s="12"/>
      <c r="I61" s="12"/>
      <c r="J61" s="6"/>
      <c r="K61" s="7"/>
      <c r="L61" s="93"/>
      <c r="M61" s="93"/>
      <c r="N61" s="93"/>
      <c r="O61" s="93"/>
      <c r="P61" s="93"/>
      <c r="Q61" s="93"/>
      <c r="R61" s="48"/>
    </row>
    <row r="62" spans="1:18" x14ac:dyDescent="0.2">
      <c r="A62" s="43"/>
      <c r="B62" s="44"/>
      <c r="C62" s="44"/>
      <c r="D62" s="44"/>
      <c r="E62" s="30"/>
      <c r="F62" s="29"/>
      <c r="G62" s="12"/>
      <c r="H62" s="12"/>
      <c r="I62" s="12"/>
      <c r="J62" s="6"/>
      <c r="K62" s="7"/>
      <c r="L62" s="93"/>
      <c r="M62" s="93"/>
      <c r="N62" s="93"/>
      <c r="O62" s="93"/>
      <c r="P62" s="93"/>
      <c r="Q62" s="93"/>
      <c r="R62" s="48"/>
    </row>
    <row r="63" spans="1:18" x14ac:dyDescent="0.2">
      <c r="A63" s="43"/>
      <c r="B63" s="44"/>
      <c r="C63" s="44"/>
      <c r="D63" s="44"/>
      <c r="E63" s="30"/>
      <c r="F63" s="29"/>
      <c r="G63" s="12"/>
      <c r="H63" s="12"/>
      <c r="I63" s="12"/>
      <c r="J63" s="6"/>
      <c r="K63" s="7"/>
      <c r="L63" s="93"/>
      <c r="M63" s="93"/>
      <c r="N63" s="93"/>
      <c r="O63" s="93"/>
      <c r="P63" s="93"/>
      <c r="Q63" s="93"/>
      <c r="R63" s="48"/>
    </row>
    <row r="64" spans="1:18" x14ac:dyDescent="0.2">
      <c r="A64" s="43"/>
      <c r="B64" s="44"/>
      <c r="C64" s="44"/>
      <c r="D64" s="44"/>
      <c r="E64" s="28"/>
      <c r="F64" s="29"/>
      <c r="G64" s="12"/>
      <c r="H64" s="12"/>
      <c r="I64" s="12"/>
      <c r="J64" s="6"/>
      <c r="K64" s="7"/>
      <c r="L64" s="93"/>
      <c r="M64" s="93"/>
      <c r="N64" s="93"/>
      <c r="O64" s="93"/>
      <c r="P64" s="93"/>
      <c r="Q64" s="93"/>
      <c r="R64" s="48"/>
    </row>
    <row r="65" spans="1:18" x14ac:dyDescent="0.2">
      <c r="A65" s="43"/>
      <c r="B65" s="44"/>
      <c r="C65" s="44"/>
      <c r="D65" s="44"/>
      <c r="E65" s="28"/>
      <c r="F65" s="29"/>
      <c r="G65" s="12"/>
      <c r="H65" s="12"/>
      <c r="I65" s="12"/>
      <c r="J65" s="6"/>
      <c r="K65" s="7"/>
      <c r="L65" s="93"/>
      <c r="M65" s="93"/>
      <c r="N65" s="93"/>
      <c r="O65" s="93"/>
      <c r="P65" s="93"/>
      <c r="Q65" s="93"/>
      <c r="R65" s="48"/>
    </row>
    <row r="66" spans="1:18" x14ac:dyDescent="0.2">
      <c r="A66" s="43"/>
      <c r="B66" s="44"/>
      <c r="C66" s="44"/>
      <c r="D66" s="44"/>
      <c r="E66" s="28"/>
      <c r="F66" s="29"/>
      <c r="G66" s="12"/>
      <c r="H66" s="12"/>
      <c r="I66" s="12"/>
      <c r="J66" s="6"/>
      <c r="K66" s="7"/>
      <c r="L66" s="93"/>
      <c r="M66" s="93"/>
      <c r="N66" s="93"/>
      <c r="O66" s="93"/>
      <c r="P66" s="93"/>
      <c r="Q66" s="93"/>
      <c r="R66" s="48"/>
    </row>
    <row r="67" spans="1:18" x14ac:dyDescent="0.2">
      <c r="A67" s="43"/>
      <c r="B67" s="44"/>
      <c r="C67" s="44"/>
      <c r="D67" s="44"/>
      <c r="E67" s="28"/>
      <c r="F67" s="29"/>
      <c r="G67" s="12"/>
      <c r="H67" s="12"/>
      <c r="I67" s="12"/>
      <c r="J67" s="6"/>
      <c r="K67" s="7"/>
      <c r="L67" s="93"/>
      <c r="M67" s="93"/>
      <c r="N67" s="93"/>
      <c r="O67" s="93"/>
      <c r="P67" s="93"/>
      <c r="Q67" s="93"/>
      <c r="R67" s="48"/>
    </row>
    <row r="68" spans="1:18" x14ac:dyDescent="0.2">
      <c r="A68" s="43"/>
      <c r="B68" s="44"/>
      <c r="C68" s="44"/>
      <c r="D68" s="44"/>
      <c r="E68" s="28"/>
      <c r="F68" s="29"/>
      <c r="G68" s="12"/>
      <c r="H68" s="12"/>
      <c r="I68" s="12"/>
      <c r="J68" s="6"/>
      <c r="K68" s="7"/>
      <c r="L68" s="93"/>
      <c r="M68" s="93"/>
      <c r="N68" s="93"/>
      <c r="O68" s="93"/>
      <c r="P68" s="93"/>
      <c r="Q68" s="93"/>
      <c r="R68" s="48"/>
    </row>
    <row r="69" spans="1:18" x14ac:dyDescent="0.2">
      <c r="A69" s="43"/>
      <c r="B69" s="44"/>
      <c r="C69" s="44"/>
      <c r="D69" s="44"/>
      <c r="E69" s="28"/>
      <c r="F69" s="29"/>
      <c r="G69" s="12"/>
      <c r="H69" s="12"/>
      <c r="I69" s="12"/>
      <c r="J69" s="6"/>
      <c r="K69" s="7"/>
      <c r="L69" s="93"/>
      <c r="M69" s="93"/>
      <c r="N69" s="93"/>
      <c r="O69" s="93"/>
      <c r="P69" s="93"/>
      <c r="Q69" s="93"/>
      <c r="R69" s="48"/>
    </row>
    <row r="70" spans="1:18" x14ac:dyDescent="0.2">
      <c r="A70" s="43"/>
      <c r="B70" s="44"/>
      <c r="C70" s="44"/>
      <c r="D70" s="44"/>
      <c r="E70" s="28"/>
      <c r="F70" s="29"/>
      <c r="G70" s="12"/>
      <c r="H70" s="12"/>
      <c r="I70" s="12"/>
      <c r="J70" s="6"/>
      <c r="K70" s="7"/>
      <c r="L70" s="93"/>
      <c r="M70" s="93"/>
      <c r="N70" s="93"/>
      <c r="O70" s="93"/>
      <c r="P70" s="93"/>
      <c r="Q70" s="93"/>
      <c r="R70" s="48"/>
    </row>
    <row r="71" spans="1:18" x14ac:dyDescent="0.2">
      <c r="A71" s="43"/>
      <c r="B71" s="44"/>
      <c r="C71" s="44"/>
      <c r="D71" s="44"/>
      <c r="E71" s="28"/>
      <c r="F71" s="29"/>
      <c r="G71" s="12"/>
      <c r="H71" s="12"/>
      <c r="I71" s="12"/>
      <c r="J71" s="6"/>
      <c r="K71" s="7"/>
      <c r="L71" s="93"/>
      <c r="M71" s="93"/>
      <c r="N71" s="93"/>
      <c r="O71" s="93"/>
      <c r="P71" s="93"/>
      <c r="Q71" s="93"/>
      <c r="R71" s="48"/>
    </row>
    <row r="72" spans="1:18" x14ac:dyDescent="0.2">
      <c r="A72" s="43"/>
      <c r="B72" s="44"/>
      <c r="C72" s="44"/>
      <c r="D72" s="44"/>
      <c r="E72" s="28"/>
      <c r="F72" s="29"/>
      <c r="G72" s="12"/>
      <c r="H72" s="12"/>
      <c r="I72" s="12"/>
      <c r="J72" s="6"/>
      <c r="K72" s="7"/>
      <c r="L72" s="93"/>
      <c r="M72" s="93"/>
      <c r="N72" s="93"/>
      <c r="O72" s="93"/>
      <c r="P72" s="93"/>
      <c r="Q72" s="93"/>
      <c r="R72" s="48"/>
    </row>
    <row r="73" spans="1:18" x14ac:dyDescent="0.2">
      <c r="A73" s="43"/>
      <c r="B73" s="44"/>
      <c r="C73" s="44"/>
      <c r="D73" s="44"/>
      <c r="E73" s="28"/>
      <c r="F73" s="29"/>
      <c r="G73" s="12"/>
      <c r="H73" s="12"/>
      <c r="I73" s="12"/>
      <c r="J73" s="6"/>
      <c r="K73" s="7"/>
      <c r="L73" s="93"/>
      <c r="M73" s="93"/>
      <c r="N73" s="93"/>
      <c r="O73" s="93"/>
      <c r="P73" s="93"/>
      <c r="Q73" s="93"/>
      <c r="R73" s="48"/>
    </row>
    <row r="74" spans="1:18" x14ac:dyDescent="0.2">
      <c r="A74" s="43"/>
      <c r="B74" s="44"/>
      <c r="C74" s="44"/>
      <c r="D74" s="44"/>
      <c r="E74" s="28"/>
      <c r="F74" s="29"/>
      <c r="G74" s="12"/>
      <c r="H74" s="12"/>
      <c r="I74" s="12"/>
      <c r="J74" s="6"/>
      <c r="K74" s="7"/>
      <c r="L74" s="93"/>
      <c r="M74" s="93"/>
      <c r="N74" s="93"/>
      <c r="O74" s="93"/>
      <c r="P74" s="93"/>
      <c r="Q74" s="93"/>
      <c r="R74" s="48"/>
    </row>
    <row r="75" spans="1:18" x14ac:dyDescent="0.2">
      <c r="A75" s="43"/>
      <c r="B75" s="44"/>
      <c r="C75" s="44"/>
      <c r="D75" s="44"/>
      <c r="E75" s="28"/>
      <c r="F75" s="31"/>
      <c r="G75" s="12"/>
      <c r="H75" s="12"/>
      <c r="I75" s="12"/>
      <c r="J75" s="6"/>
      <c r="K75" s="7"/>
      <c r="L75" s="93"/>
      <c r="M75" s="93"/>
      <c r="N75" s="93"/>
      <c r="O75" s="93"/>
      <c r="P75" s="93"/>
      <c r="Q75" s="93"/>
      <c r="R75" s="48"/>
    </row>
    <row r="76" spans="1:18" x14ac:dyDescent="0.2">
      <c r="A76" s="43"/>
      <c r="B76" s="44"/>
      <c r="C76" s="44"/>
      <c r="D76" s="44"/>
      <c r="E76" s="28"/>
      <c r="F76" s="31"/>
      <c r="G76" s="12"/>
      <c r="H76" s="12"/>
      <c r="I76" s="12"/>
      <c r="J76" s="6"/>
      <c r="K76" s="7"/>
      <c r="L76" s="93"/>
      <c r="M76" s="93"/>
      <c r="N76" s="93"/>
      <c r="O76" s="93"/>
      <c r="P76" s="93"/>
      <c r="Q76" s="93"/>
      <c r="R76" s="48"/>
    </row>
    <row r="77" spans="1:18" x14ac:dyDescent="0.2">
      <c r="A77" s="43"/>
      <c r="B77" s="44"/>
      <c r="C77" s="44"/>
      <c r="D77" s="44"/>
      <c r="E77" s="28"/>
      <c r="F77" s="29"/>
      <c r="G77" s="12"/>
      <c r="H77" s="12"/>
      <c r="I77" s="12"/>
      <c r="J77" s="6"/>
      <c r="K77" s="7"/>
      <c r="L77" s="93"/>
      <c r="M77" s="93"/>
      <c r="N77" s="93"/>
      <c r="O77" s="93"/>
      <c r="P77" s="93"/>
      <c r="Q77" s="93"/>
      <c r="R77" s="48"/>
    </row>
    <row r="78" spans="1:18" x14ac:dyDescent="0.2">
      <c r="A78" s="43"/>
      <c r="B78" s="44"/>
      <c r="C78" s="44"/>
      <c r="D78" s="44"/>
      <c r="E78" s="28"/>
      <c r="F78" s="29"/>
      <c r="G78" s="12"/>
      <c r="H78" s="12"/>
      <c r="I78" s="12"/>
      <c r="J78" s="6"/>
      <c r="K78" s="7"/>
      <c r="L78" s="93"/>
      <c r="M78" s="93"/>
      <c r="N78" s="93"/>
      <c r="O78" s="93"/>
      <c r="P78" s="93"/>
      <c r="Q78" s="93"/>
      <c r="R78" s="48"/>
    </row>
    <row r="79" spans="1:18" x14ac:dyDescent="0.2">
      <c r="A79" s="43"/>
      <c r="B79" s="44"/>
      <c r="C79" s="44"/>
      <c r="D79" s="44"/>
      <c r="E79" s="28"/>
      <c r="F79" s="29"/>
      <c r="G79" s="12"/>
      <c r="H79" s="12"/>
      <c r="I79" s="12"/>
      <c r="J79" s="6"/>
      <c r="K79" s="7"/>
      <c r="L79" s="93"/>
      <c r="M79" s="93"/>
      <c r="N79" s="93"/>
      <c r="O79" s="93"/>
      <c r="P79" s="93"/>
      <c r="Q79" s="93"/>
      <c r="R79" s="48"/>
    </row>
    <row r="80" spans="1:18" x14ac:dyDescent="0.2">
      <c r="A80" s="43"/>
      <c r="B80" s="44"/>
      <c r="C80" s="44"/>
      <c r="D80" s="44"/>
      <c r="E80" s="28"/>
      <c r="F80" s="29"/>
      <c r="G80" s="12"/>
      <c r="H80" s="12"/>
      <c r="I80" s="12"/>
      <c r="J80" s="6"/>
      <c r="K80" s="7"/>
      <c r="L80" s="93"/>
      <c r="M80" s="93"/>
      <c r="N80" s="93"/>
      <c r="O80" s="93"/>
      <c r="P80" s="93"/>
      <c r="Q80" s="93"/>
      <c r="R80" s="48"/>
    </row>
    <row r="81" spans="1:18" x14ac:dyDescent="0.2">
      <c r="A81" s="43"/>
      <c r="B81" s="44"/>
      <c r="C81" s="44"/>
      <c r="D81" s="44"/>
      <c r="E81" s="28"/>
      <c r="F81" s="29"/>
      <c r="G81" s="12"/>
      <c r="H81" s="12"/>
      <c r="I81" s="12"/>
      <c r="J81" s="6"/>
      <c r="K81" s="7"/>
      <c r="L81" s="93"/>
      <c r="M81" s="93"/>
      <c r="N81" s="93"/>
      <c r="O81" s="93"/>
      <c r="P81" s="93"/>
      <c r="Q81" s="93"/>
      <c r="R81" s="48"/>
    </row>
    <row r="82" spans="1:18" x14ac:dyDescent="0.2">
      <c r="A82" s="43"/>
      <c r="B82" s="44"/>
      <c r="C82" s="44"/>
      <c r="D82" s="44"/>
      <c r="E82" s="28"/>
      <c r="F82" s="29"/>
      <c r="G82" s="12"/>
      <c r="H82" s="12"/>
      <c r="I82" s="12"/>
      <c r="J82" s="6"/>
      <c r="K82" s="7"/>
      <c r="L82" s="93"/>
      <c r="M82" s="93"/>
      <c r="N82" s="93"/>
      <c r="O82" s="93"/>
      <c r="P82" s="93"/>
      <c r="Q82" s="93"/>
      <c r="R82" s="48"/>
    </row>
    <row r="83" spans="1:18" x14ac:dyDescent="0.2">
      <c r="A83" s="43"/>
      <c r="B83" s="44"/>
      <c r="C83" s="44"/>
      <c r="D83" s="44"/>
      <c r="E83" s="30"/>
      <c r="F83" s="29"/>
      <c r="G83" s="12"/>
      <c r="H83" s="12"/>
      <c r="I83" s="12"/>
      <c r="J83" s="6"/>
      <c r="K83" s="7"/>
      <c r="L83" s="93"/>
      <c r="M83" s="93"/>
      <c r="N83" s="93"/>
      <c r="O83" s="93"/>
      <c r="P83" s="93"/>
      <c r="Q83" s="93"/>
      <c r="R83" s="48"/>
    </row>
    <row r="84" spans="1:18" x14ac:dyDescent="0.2">
      <c r="A84" s="43"/>
      <c r="B84" s="44"/>
      <c r="C84" s="44"/>
      <c r="D84" s="44"/>
      <c r="E84" s="28"/>
      <c r="F84" s="29"/>
      <c r="G84" s="12"/>
      <c r="H84" s="12"/>
      <c r="I84" s="12"/>
      <c r="J84" s="6"/>
      <c r="K84" s="7"/>
      <c r="L84" s="93"/>
      <c r="M84" s="93"/>
      <c r="N84" s="93"/>
      <c r="O84" s="93"/>
      <c r="P84" s="93"/>
      <c r="Q84" s="93"/>
      <c r="R84" s="48"/>
    </row>
    <row r="85" spans="1:18" x14ac:dyDescent="0.2">
      <c r="A85" s="43"/>
      <c r="B85" s="44"/>
      <c r="C85" s="44"/>
      <c r="D85" s="44"/>
      <c r="E85" s="28"/>
      <c r="F85" s="29"/>
      <c r="G85" s="12"/>
      <c r="H85" s="12"/>
      <c r="I85" s="12"/>
      <c r="J85" s="6"/>
      <c r="K85" s="7"/>
      <c r="L85" s="93"/>
      <c r="M85" s="93"/>
      <c r="N85" s="93"/>
      <c r="O85" s="93"/>
      <c r="P85" s="93"/>
      <c r="Q85" s="93"/>
      <c r="R85" s="48"/>
    </row>
    <row r="86" spans="1:18" x14ac:dyDescent="0.2">
      <c r="A86" s="43"/>
      <c r="B86" s="44"/>
      <c r="C86" s="44"/>
      <c r="D86" s="44"/>
      <c r="E86" s="28"/>
      <c r="F86" s="29"/>
      <c r="G86" s="12"/>
      <c r="H86" s="12"/>
      <c r="I86" s="12"/>
      <c r="J86" s="6"/>
      <c r="K86" s="7"/>
      <c r="L86" s="93"/>
      <c r="M86" s="93"/>
      <c r="N86" s="93"/>
      <c r="O86" s="93"/>
      <c r="P86" s="93"/>
      <c r="Q86" s="93"/>
      <c r="R86" s="48"/>
    </row>
    <row r="87" spans="1:18" x14ac:dyDescent="0.2">
      <c r="A87" s="43"/>
      <c r="B87" s="44"/>
      <c r="C87" s="44"/>
      <c r="D87" s="44"/>
      <c r="E87" s="30"/>
      <c r="F87" s="29"/>
      <c r="G87" s="12"/>
      <c r="H87" s="12"/>
      <c r="I87" s="12"/>
      <c r="J87" s="6"/>
      <c r="K87" s="7"/>
      <c r="L87" s="93"/>
      <c r="M87" s="93"/>
      <c r="N87" s="93"/>
      <c r="O87" s="93"/>
      <c r="P87" s="93"/>
      <c r="Q87" s="93"/>
      <c r="R87" s="48"/>
    </row>
    <row r="88" spans="1:18" x14ac:dyDescent="0.2">
      <c r="A88" s="43"/>
      <c r="B88" s="44"/>
      <c r="C88" s="44"/>
      <c r="D88" s="44"/>
      <c r="E88" s="28"/>
      <c r="F88" s="29"/>
      <c r="G88" s="12"/>
      <c r="H88" s="12"/>
      <c r="I88" s="12"/>
      <c r="J88" s="6"/>
      <c r="K88" s="7"/>
      <c r="L88" s="93"/>
      <c r="M88" s="93"/>
      <c r="N88" s="93"/>
      <c r="O88" s="93"/>
      <c r="P88" s="93"/>
      <c r="Q88" s="93"/>
      <c r="R88" s="48"/>
    </row>
    <row r="89" spans="1:18" x14ac:dyDescent="0.2">
      <c r="A89" s="43"/>
      <c r="B89" s="44"/>
      <c r="C89" s="44"/>
      <c r="D89" s="44"/>
      <c r="E89" s="28"/>
      <c r="F89" s="29"/>
      <c r="G89" s="12"/>
      <c r="H89" s="12"/>
      <c r="I89" s="12"/>
      <c r="J89" s="6"/>
      <c r="K89" s="7"/>
      <c r="L89" s="93"/>
      <c r="M89" s="93"/>
      <c r="N89" s="93"/>
      <c r="O89" s="93"/>
      <c r="P89" s="93"/>
      <c r="Q89" s="93"/>
      <c r="R89" s="48"/>
    </row>
    <row r="90" spans="1:18" x14ac:dyDescent="0.2">
      <c r="A90" s="43"/>
      <c r="B90" s="44"/>
      <c r="C90" s="44"/>
      <c r="D90" s="44"/>
      <c r="E90" s="30"/>
      <c r="F90" s="29"/>
      <c r="G90" s="12"/>
      <c r="H90" s="12"/>
      <c r="I90" s="12"/>
      <c r="J90" s="6"/>
      <c r="K90" s="7"/>
      <c r="L90" s="93"/>
      <c r="M90" s="93"/>
      <c r="N90" s="93"/>
      <c r="O90" s="93"/>
      <c r="P90" s="93"/>
      <c r="Q90" s="93"/>
      <c r="R90" s="48"/>
    </row>
    <row r="91" spans="1:18" x14ac:dyDescent="0.2">
      <c r="A91" s="43"/>
      <c r="B91" s="44"/>
      <c r="C91" s="44"/>
      <c r="D91" s="44"/>
      <c r="E91" s="28"/>
      <c r="F91" s="31"/>
      <c r="G91" s="12"/>
      <c r="H91" s="12"/>
      <c r="I91" s="12"/>
      <c r="J91" s="6"/>
      <c r="K91" s="7"/>
      <c r="L91" s="93"/>
      <c r="M91" s="93"/>
      <c r="N91" s="93"/>
      <c r="O91" s="93"/>
      <c r="P91" s="93"/>
      <c r="Q91" s="93"/>
      <c r="R91" s="48"/>
    </row>
    <row r="92" spans="1:18" x14ac:dyDescent="0.2">
      <c r="A92" s="43"/>
      <c r="B92" s="44"/>
      <c r="C92" s="44"/>
      <c r="D92" s="44"/>
      <c r="E92" s="28"/>
      <c r="F92" s="31"/>
      <c r="G92" s="12"/>
      <c r="H92" s="12"/>
      <c r="I92" s="12"/>
      <c r="J92" s="6"/>
      <c r="K92" s="7"/>
      <c r="L92" s="93"/>
      <c r="M92" s="93"/>
      <c r="N92" s="93"/>
      <c r="O92" s="93"/>
      <c r="P92" s="93"/>
      <c r="Q92" s="93"/>
      <c r="R92" s="48"/>
    </row>
    <row r="93" spans="1:18" x14ac:dyDescent="0.2">
      <c r="A93" s="43"/>
      <c r="B93" s="44"/>
      <c r="C93" s="44"/>
      <c r="D93" s="44"/>
      <c r="E93" s="28"/>
      <c r="F93" s="29"/>
      <c r="G93" s="12"/>
      <c r="H93" s="12"/>
      <c r="I93" s="12"/>
      <c r="J93" s="6"/>
      <c r="K93" s="7"/>
      <c r="L93" s="93"/>
      <c r="M93" s="93"/>
      <c r="N93" s="93"/>
      <c r="O93" s="93"/>
      <c r="P93" s="93"/>
      <c r="Q93" s="93"/>
      <c r="R93" s="48"/>
    </row>
    <row r="94" spans="1:18" x14ac:dyDescent="0.2">
      <c r="A94" s="43"/>
      <c r="B94" s="44"/>
      <c r="C94" s="44"/>
      <c r="D94" s="44"/>
      <c r="E94" s="28"/>
      <c r="F94" s="29"/>
      <c r="G94" s="12"/>
      <c r="H94" s="12"/>
      <c r="I94" s="12"/>
      <c r="J94" s="6"/>
      <c r="K94" s="7"/>
      <c r="L94" s="93"/>
      <c r="M94" s="93"/>
      <c r="N94" s="93"/>
      <c r="O94" s="93"/>
      <c r="P94" s="93"/>
      <c r="Q94" s="93"/>
      <c r="R94" s="48"/>
    </row>
    <row r="95" spans="1:18" x14ac:dyDescent="0.2">
      <c r="A95" s="43"/>
      <c r="B95" s="44"/>
      <c r="C95" s="44"/>
      <c r="D95" s="44"/>
      <c r="E95" s="28"/>
      <c r="F95" s="29"/>
      <c r="G95" s="36"/>
      <c r="H95" s="12"/>
      <c r="I95" s="12"/>
      <c r="J95" s="6"/>
      <c r="K95" s="7"/>
      <c r="L95" s="93"/>
      <c r="M95" s="93"/>
      <c r="N95" s="93"/>
      <c r="O95" s="93"/>
      <c r="P95" s="93"/>
      <c r="Q95" s="93"/>
      <c r="R95" s="48"/>
    </row>
    <row r="96" spans="1:18" x14ac:dyDescent="0.2">
      <c r="A96" s="43"/>
      <c r="B96" s="44"/>
      <c r="C96" s="44"/>
      <c r="D96" s="44"/>
      <c r="E96" s="28"/>
      <c r="F96" s="29"/>
      <c r="G96" s="12"/>
      <c r="H96" s="12"/>
      <c r="I96" s="12"/>
      <c r="J96" s="6"/>
      <c r="K96" s="7"/>
      <c r="L96" s="93"/>
      <c r="M96" s="93"/>
      <c r="N96" s="93"/>
      <c r="O96" s="93"/>
      <c r="P96" s="93"/>
      <c r="Q96" s="93"/>
      <c r="R96" s="48"/>
    </row>
    <row r="97" spans="1:18" x14ac:dyDescent="0.2">
      <c r="A97" s="43"/>
      <c r="B97" s="44"/>
      <c r="C97" s="44"/>
      <c r="D97" s="44"/>
      <c r="E97" s="28"/>
      <c r="F97" s="29"/>
      <c r="G97" s="12"/>
      <c r="H97" s="12"/>
      <c r="I97" s="12"/>
      <c r="J97" s="6"/>
      <c r="K97" s="7"/>
      <c r="L97" s="93"/>
      <c r="M97" s="93"/>
      <c r="N97" s="93"/>
      <c r="O97" s="93"/>
      <c r="P97" s="93"/>
      <c r="Q97" s="93"/>
      <c r="R97" s="48"/>
    </row>
    <row r="98" spans="1:18" x14ac:dyDescent="0.2">
      <c r="A98" s="43"/>
      <c r="B98" s="44"/>
      <c r="C98" s="44"/>
      <c r="D98" s="44"/>
      <c r="E98" s="28"/>
      <c r="F98" s="29"/>
      <c r="G98" s="12"/>
      <c r="H98" s="12"/>
      <c r="I98" s="12"/>
      <c r="J98" s="6"/>
      <c r="K98" s="7"/>
      <c r="L98" s="93"/>
      <c r="M98" s="93"/>
      <c r="N98" s="93"/>
      <c r="O98" s="93"/>
      <c r="P98" s="93"/>
      <c r="Q98" s="93"/>
      <c r="R98" s="48"/>
    </row>
    <row r="99" spans="1:18" x14ac:dyDescent="0.2">
      <c r="A99" s="43"/>
      <c r="B99" s="44"/>
      <c r="C99" s="44"/>
      <c r="D99" s="44"/>
      <c r="E99" s="28"/>
      <c r="F99" s="29"/>
      <c r="G99" s="12"/>
      <c r="H99" s="12"/>
      <c r="I99" s="12"/>
      <c r="J99" s="6"/>
      <c r="K99" s="7"/>
      <c r="L99" s="93"/>
      <c r="M99" s="93"/>
      <c r="N99" s="93"/>
      <c r="O99" s="93"/>
      <c r="P99" s="93"/>
      <c r="Q99" s="93"/>
      <c r="R99" s="48"/>
    </row>
    <row r="100" spans="1:18" x14ac:dyDescent="0.2">
      <c r="A100" s="43"/>
      <c r="B100" s="44"/>
      <c r="C100" s="44"/>
      <c r="D100" s="44"/>
      <c r="E100" s="28"/>
      <c r="F100" s="29"/>
      <c r="G100" s="12"/>
      <c r="H100" s="12"/>
      <c r="I100" s="12"/>
      <c r="J100" s="6"/>
      <c r="K100" s="7"/>
      <c r="L100" s="93"/>
      <c r="M100" s="93"/>
      <c r="N100" s="93"/>
      <c r="O100" s="93"/>
      <c r="P100" s="93"/>
      <c r="Q100" s="93"/>
      <c r="R100" s="48"/>
    </row>
    <row r="101" spans="1:18" x14ac:dyDescent="0.2">
      <c r="A101" s="43"/>
      <c r="B101" s="44"/>
      <c r="C101" s="44"/>
      <c r="D101" s="44"/>
      <c r="E101" s="28"/>
      <c r="F101" s="29"/>
      <c r="G101" s="36"/>
      <c r="H101" s="12"/>
      <c r="I101" s="12"/>
      <c r="J101" s="6"/>
      <c r="K101" s="7"/>
      <c r="L101" s="93"/>
      <c r="M101" s="93"/>
      <c r="N101" s="93"/>
      <c r="O101" s="93"/>
      <c r="P101" s="93"/>
      <c r="Q101" s="93"/>
      <c r="R101" s="48"/>
    </row>
    <row r="102" spans="1:18" x14ac:dyDescent="0.2">
      <c r="A102" s="43"/>
      <c r="B102" s="44"/>
      <c r="C102" s="44"/>
      <c r="D102" s="44"/>
      <c r="E102" s="28"/>
      <c r="F102" s="29"/>
      <c r="G102" s="12"/>
      <c r="H102" s="12"/>
      <c r="I102" s="12"/>
      <c r="J102" s="6"/>
      <c r="K102" s="7"/>
      <c r="L102" s="93"/>
      <c r="M102" s="93"/>
      <c r="N102" s="93"/>
      <c r="O102" s="93"/>
      <c r="P102" s="93"/>
      <c r="Q102" s="93"/>
      <c r="R102" s="48"/>
    </row>
    <row r="103" spans="1:18" x14ac:dyDescent="0.2">
      <c r="A103" s="43"/>
      <c r="B103" s="44"/>
      <c r="C103" s="44"/>
      <c r="D103" s="44"/>
      <c r="E103" s="28"/>
      <c r="F103" s="29"/>
      <c r="G103" s="12"/>
      <c r="H103" s="12"/>
      <c r="I103" s="12"/>
      <c r="J103" s="6"/>
      <c r="K103" s="7"/>
      <c r="L103" s="93"/>
      <c r="M103" s="93"/>
      <c r="N103" s="93"/>
      <c r="O103" s="93"/>
      <c r="P103" s="93"/>
      <c r="Q103" s="93"/>
      <c r="R103" s="48"/>
    </row>
    <row r="104" spans="1:18" x14ac:dyDescent="0.2">
      <c r="A104" s="43"/>
      <c r="B104" s="44"/>
      <c r="C104" s="44"/>
      <c r="D104" s="44"/>
      <c r="E104" s="28"/>
      <c r="F104" s="29"/>
      <c r="G104" s="36"/>
      <c r="H104" s="12"/>
      <c r="I104" s="12"/>
      <c r="J104" s="6"/>
      <c r="K104" s="7"/>
      <c r="L104" s="93"/>
      <c r="M104" s="93"/>
      <c r="N104" s="93"/>
      <c r="O104" s="93"/>
      <c r="P104" s="93"/>
      <c r="Q104" s="93"/>
      <c r="R104" s="48"/>
    </row>
    <row r="105" spans="1:18" x14ac:dyDescent="0.2">
      <c r="A105" s="43"/>
      <c r="B105" s="44"/>
      <c r="C105" s="44"/>
      <c r="D105" s="44"/>
      <c r="E105" s="28"/>
      <c r="F105" s="29"/>
      <c r="G105" s="12"/>
      <c r="H105" s="12"/>
      <c r="I105" s="12"/>
      <c r="J105" s="6"/>
      <c r="K105" s="7"/>
      <c r="L105" s="93"/>
      <c r="M105" s="93"/>
      <c r="N105" s="93"/>
      <c r="O105" s="93"/>
      <c r="P105" s="93"/>
      <c r="Q105" s="93"/>
      <c r="R105" s="48"/>
    </row>
    <row r="106" spans="1:18" x14ac:dyDescent="0.2">
      <c r="A106" s="43"/>
      <c r="B106" s="44"/>
      <c r="C106" s="44"/>
      <c r="D106" s="44"/>
      <c r="E106" s="28"/>
      <c r="F106" s="29"/>
      <c r="G106" s="12"/>
      <c r="H106" s="12"/>
      <c r="I106" s="12"/>
      <c r="J106" s="6"/>
      <c r="K106" s="7"/>
      <c r="L106" s="93"/>
      <c r="M106" s="93"/>
      <c r="N106" s="93"/>
      <c r="O106" s="93"/>
      <c r="P106" s="93"/>
      <c r="Q106" s="93"/>
      <c r="R106" s="48"/>
    </row>
    <row r="107" spans="1:18" x14ac:dyDescent="0.2">
      <c r="A107" s="43"/>
      <c r="B107" s="44"/>
      <c r="C107" s="44"/>
      <c r="D107" s="44"/>
      <c r="E107" s="28"/>
      <c r="F107" s="31"/>
      <c r="G107" s="12"/>
      <c r="H107" s="12"/>
      <c r="I107" s="12"/>
      <c r="J107" s="6"/>
      <c r="K107" s="7"/>
      <c r="L107" s="93"/>
      <c r="M107" s="93"/>
      <c r="N107" s="93"/>
      <c r="O107" s="93"/>
      <c r="P107" s="93"/>
      <c r="Q107" s="93"/>
      <c r="R107" s="48"/>
    </row>
    <row r="108" spans="1:18" x14ac:dyDescent="0.2">
      <c r="A108" s="43"/>
      <c r="B108" s="44"/>
      <c r="C108" s="44"/>
      <c r="D108" s="44"/>
      <c r="E108" s="28"/>
      <c r="F108" s="31"/>
      <c r="G108" s="12"/>
      <c r="H108" s="12"/>
      <c r="I108" s="12"/>
      <c r="J108" s="6"/>
      <c r="K108" s="7"/>
      <c r="L108" s="93"/>
      <c r="M108" s="93"/>
      <c r="N108" s="93"/>
      <c r="O108" s="93"/>
      <c r="P108" s="93"/>
      <c r="Q108" s="93"/>
      <c r="R108" s="48"/>
    </row>
    <row r="109" spans="1:18" x14ac:dyDescent="0.2">
      <c r="A109" s="43"/>
      <c r="B109" s="44"/>
      <c r="C109" s="44"/>
      <c r="D109" s="44"/>
      <c r="E109" s="28"/>
      <c r="F109" s="29"/>
      <c r="G109" s="12"/>
      <c r="H109" s="12"/>
      <c r="I109" s="12"/>
      <c r="J109" s="6"/>
      <c r="K109" s="7"/>
      <c r="L109" s="93"/>
      <c r="M109" s="93"/>
      <c r="N109" s="93"/>
      <c r="O109" s="93"/>
      <c r="P109" s="93"/>
      <c r="Q109" s="93"/>
      <c r="R109" s="48"/>
    </row>
    <row r="110" spans="1:18" x14ac:dyDescent="0.2">
      <c r="A110" s="43"/>
      <c r="B110" s="44"/>
      <c r="C110" s="44"/>
      <c r="D110" s="44"/>
      <c r="E110" s="28"/>
      <c r="F110" s="29"/>
      <c r="G110" s="12"/>
      <c r="H110" s="12"/>
      <c r="I110" s="12"/>
      <c r="J110" s="6"/>
      <c r="K110" s="7"/>
      <c r="L110" s="93"/>
      <c r="M110" s="93"/>
      <c r="N110" s="93"/>
      <c r="O110" s="93"/>
      <c r="P110" s="93"/>
      <c r="Q110" s="93"/>
      <c r="R110" s="48"/>
    </row>
    <row r="111" spans="1:18" x14ac:dyDescent="0.2">
      <c r="A111" s="43"/>
      <c r="B111" s="44"/>
      <c r="C111" s="44"/>
      <c r="D111" s="44"/>
      <c r="E111" s="28"/>
      <c r="F111" s="29"/>
      <c r="G111" s="12"/>
      <c r="H111" s="12"/>
      <c r="I111" s="12"/>
      <c r="J111" s="6"/>
      <c r="K111" s="7"/>
      <c r="L111" s="93"/>
      <c r="M111" s="93"/>
      <c r="N111" s="93"/>
      <c r="O111" s="93"/>
      <c r="P111" s="93"/>
      <c r="Q111" s="93"/>
      <c r="R111" s="48"/>
    </row>
    <row r="112" spans="1:18" x14ac:dyDescent="0.2">
      <c r="A112" s="43"/>
      <c r="B112" s="44"/>
      <c r="C112" s="44"/>
      <c r="D112" s="44"/>
      <c r="E112" s="28"/>
      <c r="F112" s="29"/>
      <c r="G112" s="36"/>
      <c r="H112" s="12"/>
      <c r="I112" s="12"/>
      <c r="J112" s="6"/>
      <c r="K112" s="7"/>
      <c r="L112" s="93"/>
      <c r="M112" s="93"/>
      <c r="N112" s="93"/>
      <c r="O112" s="93"/>
      <c r="P112" s="93"/>
      <c r="Q112" s="93"/>
      <c r="R112" s="48"/>
    </row>
    <row r="113" spans="1:18" x14ac:dyDescent="0.2">
      <c r="A113" s="43"/>
      <c r="B113" s="44"/>
      <c r="C113" s="44"/>
      <c r="D113" s="44"/>
      <c r="E113" s="28"/>
      <c r="F113" s="29"/>
      <c r="G113" s="12"/>
      <c r="H113" s="12"/>
      <c r="I113" s="12"/>
      <c r="J113" s="6"/>
      <c r="K113" s="7"/>
      <c r="L113" s="93"/>
      <c r="M113" s="93"/>
      <c r="N113" s="93"/>
      <c r="O113" s="93"/>
      <c r="P113" s="93"/>
      <c r="Q113" s="93"/>
      <c r="R113" s="47"/>
    </row>
    <row r="114" spans="1:18" x14ac:dyDescent="0.2">
      <c r="A114" s="43"/>
      <c r="B114" s="44"/>
      <c r="C114" s="44"/>
      <c r="D114" s="44"/>
      <c r="E114" s="28"/>
      <c r="F114" s="29"/>
      <c r="G114" s="12"/>
      <c r="H114" s="12"/>
      <c r="I114" s="12"/>
      <c r="J114" s="6"/>
      <c r="K114" s="7"/>
      <c r="L114" s="93"/>
      <c r="M114" s="93"/>
      <c r="N114" s="93"/>
      <c r="O114" s="93"/>
      <c r="P114" s="93"/>
      <c r="Q114" s="93"/>
      <c r="R114" s="48"/>
    </row>
    <row r="115" spans="1:18" x14ac:dyDescent="0.2">
      <c r="A115" s="43"/>
      <c r="B115" s="44"/>
      <c r="C115" s="44"/>
      <c r="D115" s="44"/>
      <c r="E115" s="28"/>
      <c r="F115" s="29"/>
      <c r="G115" s="12"/>
      <c r="H115" s="12"/>
      <c r="I115" s="12"/>
      <c r="J115" s="6"/>
      <c r="K115" s="7"/>
      <c r="L115" s="93"/>
      <c r="M115" s="93"/>
      <c r="N115" s="93"/>
      <c r="O115" s="93"/>
      <c r="P115" s="93"/>
      <c r="Q115" s="93"/>
      <c r="R115" s="48"/>
    </row>
    <row r="116" spans="1:18" x14ac:dyDescent="0.2">
      <c r="A116" s="43"/>
      <c r="B116" s="44"/>
      <c r="C116" s="44"/>
      <c r="D116" s="44"/>
      <c r="E116" s="28"/>
      <c r="F116" s="29"/>
      <c r="G116" s="36"/>
      <c r="H116" s="12"/>
      <c r="I116" s="12"/>
      <c r="J116" s="6"/>
      <c r="K116" s="7"/>
      <c r="L116" s="93"/>
      <c r="M116" s="93"/>
      <c r="N116" s="93"/>
      <c r="O116" s="93"/>
      <c r="P116" s="93"/>
      <c r="Q116" s="93"/>
      <c r="R116" s="47"/>
    </row>
    <row r="117" spans="1:18" x14ac:dyDescent="0.2">
      <c r="A117" s="43"/>
      <c r="B117" s="44"/>
      <c r="C117" s="44"/>
      <c r="D117" s="44"/>
      <c r="E117" s="37"/>
      <c r="F117" s="38"/>
      <c r="G117" s="40"/>
      <c r="H117" s="39"/>
      <c r="I117" s="39"/>
      <c r="J117" s="8"/>
      <c r="K117" s="9"/>
      <c r="L117" s="93"/>
      <c r="M117" s="93"/>
      <c r="N117" s="93"/>
      <c r="O117" s="93"/>
      <c r="P117" s="93"/>
      <c r="Q117" s="93"/>
      <c r="R117" s="47"/>
    </row>
    <row r="118" spans="1:18" x14ac:dyDescent="0.2">
      <c r="A118" s="43"/>
      <c r="B118" s="44"/>
      <c r="C118" s="44"/>
      <c r="D118" s="44"/>
      <c r="E118" s="28"/>
      <c r="F118" s="29"/>
      <c r="G118" s="12"/>
      <c r="H118" s="12"/>
      <c r="I118" s="12"/>
      <c r="J118" s="6"/>
      <c r="K118" s="7"/>
      <c r="L118" s="93"/>
      <c r="M118" s="93"/>
      <c r="N118" s="93"/>
      <c r="O118" s="93"/>
      <c r="P118" s="93"/>
      <c r="Q118" s="93"/>
      <c r="R118" s="47"/>
    </row>
    <row r="119" spans="1:18" x14ac:dyDescent="0.2">
      <c r="A119" s="43"/>
      <c r="B119" s="44"/>
      <c r="C119" s="44"/>
      <c r="D119" s="44"/>
      <c r="E119" s="49"/>
      <c r="F119" s="50"/>
      <c r="G119" s="42"/>
      <c r="H119" s="42"/>
      <c r="I119" s="42"/>
      <c r="J119" s="4"/>
      <c r="K119" s="5"/>
      <c r="L119" s="93"/>
      <c r="M119" s="93"/>
      <c r="N119" s="93"/>
      <c r="O119" s="93"/>
      <c r="P119" s="93"/>
      <c r="Q119" s="93"/>
      <c r="R119" s="47"/>
    </row>
    <row r="120" spans="1:18" x14ac:dyDescent="0.2">
      <c r="A120" s="43"/>
      <c r="B120" s="44"/>
      <c r="C120" s="44"/>
      <c r="D120" s="44"/>
      <c r="E120" s="28"/>
      <c r="F120" s="31"/>
      <c r="G120" s="12"/>
      <c r="H120" s="12"/>
      <c r="I120" s="12"/>
      <c r="J120" s="6"/>
      <c r="K120" s="7"/>
      <c r="L120" s="93"/>
      <c r="M120" s="93"/>
      <c r="N120" s="93"/>
      <c r="O120" s="93"/>
      <c r="P120" s="93"/>
      <c r="Q120" s="93"/>
      <c r="R120" s="48"/>
    </row>
    <row r="121" spans="1:18" x14ac:dyDescent="0.2">
      <c r="A121" s="43"/>
      <c r="B121" s="44"/>
      <c r="C121" s="44"/>
      <c r="D121" s="44"/>
      <c r="E121" s="28"/>
      <c r="F121" s="29"/>
      <c r="G121" s="12"/>
      <c r="H121" s="12"/>
      <c r="I121" s="12"/>
      <c r="J121" s="6"/>
      <c r="K121" s="7"/>
      <c r="L121" s="93"/>
      <c r="M121" s="93"/>
      <c r="N121" s="93"/>
      <c r="O121" s="93"/>
      <c r="P121" s="93"/>
      <c r="Q121" s="93"/>
      <c r="R121" s="48"/>
    </row>
    <row r="122" spans="1:18" x14ac:dyDescent="0.2">
      <c r="A122" s="43"/>
      <c r="B122" s="44"/>
      <c r="C122" s="44"/>
      <c r="D122" s="44"/>
      <c r="E122" s="28"/>
      <c r="F122" s="29"/>
      <c r="G122" s="12"/>
      <c r="H122" s="12"/>
      <c r="I122" s="12"/>
      <c r="J122" s="6"/>
      <c r="K122" s="7"/>
      <c r="L122" s="93"/>
      <c r="M122" s="93"/>
      <c r="N122" s="93"/>
      <c r="O122" s="93"/>
      <c r="P122" s="93"/>
      <c r="Q122" s="93"/>
      <c r="R122" s="48"/>
    </row>
    <row r="123" spans="1:18" x14ac:dyDescent="0.2">
      <c r="A123" s="43"/>
      <c r="B123" s="44"/>
      <c r="C123" s="44"/>
      <c r="D123" s="44"/>
      <c r="E123" s="28"/>
      <c r="F123" s="29"/>
      <c r="G123" s="36"/>
      <c r="H123" s="12"/>
      <c r="I123" s="12"/>
      <c r="J123" s="6"/>
      <c r="K123" s="7"/>
      <c r="L123" s="93"/>
      <c r="M123" s="93"/>
      <c r="N123" s="93"/>
      <c r="O123" s="93"/>
      <c r="P123" s="93"/>
      <c r="Q123" s="93"/>
      <c r="R123" s="48"/>
    </row>
    <row r="124" spans="1:18" x14ac:dyDescent="0.2">
      <c r="A124" s="43"/>
      <c r="B124" s="44"/>
      <c r="C124" s="44"/>
      <c r="D124" s="44"/>
      <c r="E124" s="28"/>
      <c r="F124" s="29"/>
      <c r="G124" s="12"/>
      <c r="H124" s="12"/>
      <c r="I124" s="12"/>
      <c r="J124" s="6"/>
      <c r="K124" s="7"/>
      <c r="L124" s="93"/>
      <c r="M124" s="93"/>
      <c r="N124" s="93"/>
      <c r="O124" s="93"/>
      <c r="P124" s="93"/>
      <c r="Q124" s="93"/>
      <c r="R124" s="48"/>
    </row>
    <row r="125" spans="1:18" x14ac:dyDescent="0.2">
      <c r="A125" s="43"/>
      <c r="B125" s="44"/>
      <c r="C125" s="44"/>
      <c r="D125" s="44"/>
      <c r="E125" s="28"/>
      <c r="F125" s="29"/>
      <c r="G125" s="12"/>
      <c r="H125" s="12"/>
      <c r="I125" s="12"/>
      <c r="J125" s="6"/>
      <c r="K125" s="7"/>
      <c r="L125" s="93"/>
      <c r="M125" s="93"/>
      <c r="N125" s="93"/>
      <c r="O125" s="93"/>
      <c r="P125" s="93"/>
      <c r="Q125" s="93"/>
      <c r="R125" s="48"/>
    </row>
    <row r="126" spans="1:18" x14ac:dyDescent="0.2">
      <c r="A126" s="43"/>
      <c r="B126" s="44"/>
      <c r="C126" s="44"/>
      <c r="D126" s="44"/>
      <c r="E126" s="28"/>
      <c r="F126" s="29"/>
      <c r="G126" s="12"/>
      <c r="H126" s="12"/>
      <c r="I126" s="12"/>
      <c r="J126" s="6"/>
      <c r="K126" s="7"/>
      <c r="L126" s="93"/>
      <c r="M126" s="93"/>
      <c r="N126" s="93"/>
      <c r="O126" s="93"/>
      <c r="P126" s="93"/>
      <c r="Q126" s="93"/>
      <c r="R126" s="48"/>
    </row>
    <row r="127" spans="1:18" x14ac:dyDescent="0.2">
      <c r="A127" s="43"/>
      <c r="B127" s="44"/>
      <c r="C127" s="44"/>
      <c r="D127" s="44"/>
      <c r="E127" s="28"/>
      <c r="F127" s="29"/>
      <c r="G127" s="12"/>
      <c r="H127" s="12"/>
      <c r="I127" s="12"/>
      <c r="J127" s="6"/>
      <c r="K127" s="7"/>
      <c r="L127" s="93"/>
      <c r="M127" s="93"/>
      <c r="N127" s="93"/>
      <c r="O127" s="93"/>
      <c r="P127" s="93"/>
      <c r="Q127" s="93"/>
      <c r="R127" s="48"/>
    </row>
    <row r="128" spans="1:18" x14ac:dyDescent="0.2">
      <c r="A128" s="43"/>
      <c r="B128" s="44"/>
      <c r="C128" s="44"/>
      <c r="D128" s="44"/>
      <c r="E128" s="28"/>
      <c r="F128" s="29"/>
      <c r="G128" s="12"/>
      <c r="H128" s="12"/>
      <c r="I128" s="12"/>
      <c r="J128" s="6"/>
      <c r="K128" s="7"/>
      <c r="L128" s="93"/>
      <c r="M128" s="93"/>
      <c r="N128" s="93"/>
      <c r="O128" s="93"/>
      <c r="P128" s="93"/>
      <c r="Q128" s="93"/>
      <c r="R128" s="48"/>
    </row>
    <row r="129" spans="1:18" x14ac:dyDescent="0.2">
      <c r="A129" s="43"/>
      <c r="B129" s="44"/>
      <c r="C129" s="44"/>
      <c r="D129" s="44"/>
      <c r="E129" s="28"/>
      <c r="F129" s="29"/>
      <c r="G129" s="36"/>
      <c r="H129" s="12"/>
      <c r="I129" s="12"/>
      <c r="J129" s="6"/>
      <c r="K129" s="7"/>
      <c r="L129" s="93"/>
      <c r="M129" s="93"/>
      <c r="N129" s="93"/>
      <c r="O129" s="93"/>
      <c r="P129" s="93"/>
      <c r="Q129" s="93"/>
      <c r="R129" s="48"/>
    </row>
    <row r="130" spans="1:18" x14ac:dyDescent="0.2">
      <c r="A130" s="43"/>
      <c r="B130" s="44"/>
      <c r="C130" s="44"/>
      <c r="D130" s="44"/>
      <c r="E130" s="28"/>
      <c r="F130" s="29"/>
      <c r="G130" s="12"/>
      <c r="H130" s="12"/>
      <c r="I130" s="12"/>
      <c r="J130" s="6"/>
      <c r="K130" s="7"/>
      <c r="L130" s="93"/>
      <c r="M130" s="93"/>
      <c r="N130" s="93"/>
      <c r="O130" s="93"/>
      <c r="P130" s="93"/>
      <c r="Q130" s="93"/>
      <c r="R130" s="48"/>
    </row>
    <row r="131" spans="1:18" x14ac:dyDescent="0.2">
      <c r="A131" s="43"/>
      <c r="B131" s="44"/>
      <c r="C131" s="44"/>
      <c r="D131" s="44"/>
      <c r="E131" s="28"/>
      <c r="F131" s="29"/>
      <c r="G131" s="12"/>
      <c r="H131" s="12"/>
      <c r="I131" s="12"/>
      <c r="J131" s="6"/>
      <c r="K131" s="7"/>
      <c r="L131" s="93"/>
      <c r="M131" s="93"/>
      <c r="N131" s="93"/>
      <c r="O131" s="93"/>
      <c r="P131" s="93"/>
      <c r="Q131" s="93"/>
      <c r="R131" s="48"/>
    </row>
    <row r="132" spans="1:18" x14ac:dyDescent="0.2">
      <c r="A132" s="43"/>
      <c r="B132" s="44"/>
      <c r="C132" s="44"/>
      <c r="D132" s="44"/>
      <c r="E132" s="28"/>
      <c r="F132" s="29"/>
      <c r="G132" s="36"/>
      <c r="H132" s="12"/>
      <c r="I132" s="12"/>
      <c r="J132" s="6"/>
      <c r="K132" s="7"/>
      <c r="L132" s="93"/>
      <c r="M132" s="93"/>
      <c r="N132" s="93"/>
      <c r="O132" s="93"/>
      <c r="P132" s="93"/>
      <c r="Q132" s="93"/>
      <c r="R132" s="48"/>
    </row>
    <row r="133" spans="1:18" x14ac:dyDescent="0.2">
      <c r="A133" s="43"/>
      <c r="B133" s="44"/>
      <c r="C133" s="44"/>
      <c r="D133" s="44"/>
      <c r="E133" s="28"/>
      <c r="F133" s="29"/>
      <c r="G133" s="12"/>
      <c r="H133" s="12"/>
      <c r="I133" s="12"/>
      <c r="J133" s="6"/>
      <c r="K133" s="7"/>
      <c r="L133" s="93"/>
      <c r="M133" s="93"/>
      <c r="N133" s="93"/>
      <c r="O133" s="93"/>
      <c r="P133" s="93"/>
      <c r="Q133" s="93"/>
      <c r="R133" s="48"/>
    </row>
    <row r="134" spans="1:18" x14ac:dyDescent="0.2">
      <c r="A134" s="43"/>
      <c r="B134" s="44"/>
      <c r="C134" s="44"/>
      <c r="D134" s="44"/>
      <c r="E134" s="28"/>
      <c r="F134" s="29"/>
      <c r="G134" s="12"/>
      <c r="H134" s="12"/>
      <c r="I134" s="12"/>
      <c r="J134" s="6"/>
      <c r="K134" s="7"/>
      <c r="L134" s="93"/>
      <c r="M134" s="93"/>
      <c r="N134" s="93"/>
      <c r="O134" s="93"/>
      <c r="P134" s="93"/>
      <c r="Q134" s="93"/>
      <c r="R134" s="48"/>
    </row>
    <row r="135" spans="1:18" x14ac:dyDescent="0.2">
      <c r="A135" s="43"/>
      <c r="B135" s="44"/>
      <c r="C135" s="44"/>
      <c r="D135" s="44"/>
      <c r="E135" s="28"/>
      <c r="F135" s="31"/>
      <c r="G135" s="12"/>
      <c r="H135" s="12"/>
      <c r="I135" s="12"/>
      <c r="J135" s="6"/>
      <c r="K135" s="7"/>
      <c r="L135" s="93"/>
      <c r="M135" s="93"/>
      <c r="N135" s="93"/>
      <c r="O135" s="93"/>
      <c r="P135" s="93"/>
      <c r="Q135" s="93"/>
      <c r="R135" s="48"/>
    </row>
    <row r="136" spans="1:18" x14ac:dyDescent="0.2">
      <c r="A136" s="43"/>
      <c r="B136" s="44"/>
      <c r="C136" s="44"/>
      <c r="D136" s="44"/>
      <c r="E136" s="28"/>
      <c r="F136" s="31"/>
      <c r="G136" s="12"/>
      <c r="H136" s="12"/>
      <c r="I136" s="12"/>
      <c r="J136" s="6"/>
      <c r="K136" s="7"/>
      <c r="L136" s="93"/>
      <c r="M136" s="93"/>
      <c r="N136" s="93"/>
      <c r="O136" s="93"/>
      <c r="P136" s="93"/>
      <c r="Q136" s="93"/>
      <c r="R136" s="48"/>
    </row>
    <row r="137" spans="1:18" x14ac:dyDescent="0.2">
      <c r="A137" s="43"/>
      <c r="B137" s="44"/>
      <c r="C137" s="44"/>
      <c r="D137" s="44"/>
      <c r="E137" s="28"/>
      <c r="F137" s="29"/>
      <c r="G137" s="12"/>
      <c r="H137" s="12"/>
      <c r="I137" s="12"/>
      <c r="J137" s="6"/>
      <c r="K137" s="7"/>
      <c r="L137" s="93"/>
      <c r="M137" s="93"/>
      <c r="N137" s="93"/>
      <c r="O137" s="93"/>
      <c r="P137" s="93"/>
      <c r="Q137" s="93"/>
      <c r="R137" s="48"/>
    </row>
    <row r="138" spans="1:18" x14ac:dyDescent="0.2">
      <c r="A138" s="43"/>
      <c r="B138" s="44"/>
      <c r="C138" s="44"/>
      <c r="D138" s="44"/>
      <c r="E138" s="28"/>
      <c r="F138" s="29"/>
      <c r="G138" s="12"/>
      <c r="H138" s="12"/>
      <c r="I138" s="12"/>
      <c r="J138" s="6"/>
      <c r="K138" s="7"/>
      <c r="L138" s="93"/>
      <c r="M138" s="93"/>
      <c r="N138" s="93"/>
      <c r="O138" s="93"/>
      <c r="P138" s="93"/>
      <c r="Q138" s="93"/>
      <c r="R138" s="48"/>
    </row>
    <row r="139" spans="1:18" x14ac:dyDescent="0.2">
      <c r="A139" s="43"/>
      <c r="B139" s="44"/>
      <c r="C139" s="44"/>
      <c r="D139" s="44"/>
      <c r="E139" s="28"/>
      <c r="F139" s="29"/>
      <c r="G139" s="12"/>
      <c r="H139" s="12"/>
      <c r="I139" s="12"/>
      <c r="J139" s="6"/>
      <c r="K139" s="7"/>
      <c r="L139" s="93"/>
      <c r="M139" s="93"/>
      <c r="N139" s="93"/>
      <c r="O139" s="93"/>
      <c r="P139" s="93"/>
      <c r="Q139" s="93"/>
      <c r="R139" s="48"/>
    </row>
    <row r="140" spans="1:18" x14ac:dyDescent="0.2">
      <c r="A140" s="43"/>
      <c r="B140" s="44"/>
      <c r="C140" s="44"/>
      <c r="D140" s="44"/>
      <c r="E140" s="28"/>
      <c r="F140" s="29"/>
      <c r="G140" s="36"/>
      <c r="H140" s="12"/>
      <c r="I140" s="12"/>
      <c r="J140" s="6"/>
      <c r="K140" s="7"/>
      <c r="L140" s="93"/>
      <c r="M140" s="93"/>
      <c r="N140" s="93"/>
      <c r="O140" s="93"/>
      <c r="P140" s="93"/>
      <c r="Q140" s="93"/>
      <c r="R140" s="48"/>
    </row>
    <row r="141" spans="1:18" x14ac:dyDescent="0.2">
      <c r="A141" s="43"/>
      <c r="B141" s="44"/>
      <c r="C141" s="44"/>
      <c r="D141" s="44"/>
      <c r="E141" s="28"/>
      <c r="F141" s="29"/>
      <c r="G141" s="12"/>
      <c r="H141" s="12"/>
      <c r="I141" s="12"/>
      <c r="J141" s="6"/>
      <c r="K141" s="7"/>
      <c r="L141" s="93"/>
      <c r="M141" s="93"/>
      <c r="N141" s="93"/>
      <c r="O141" s="93"/>
      <c r="P141" s="93"/>
      <c r="Q141" s="93"/>
      <c r="R141" s="47"/>
    </row>
    <row r="142" spans="1:18" x14ac:dyDescent="0.2">
      <c r="A142" s="43"/>
      <c r="B142" s="44"/>
      <c r="C142" s="44"/>
      <c r="D142" s="44"/>
      <c r="E142" s="28"/>
      <c r="F142" s="29"/>
      <c r="G142" s="12"/>
      <c r="H142" s="12"/>
      <c r="I142" s="12"/>
      <c r="J142" s="6"/>
      <c r="K142" s="7"/>
      <c r="L142" s="93"/>
      <c r="M142" s="93"/>
      <c r="N142" s="93"/>
      <c r="O142" s="93"/>
      <c r="P142" s="93"/>
      <c r="Q142" s="93"/>
      <c r="R142" s="48"/>
    </row>
    <row r="143" spans="1:18" x14ac:dyDescent="0.2">
      <c r="A143" s="43"/>
      <c r="B143" s="44"/>
      <c r="C143" s="44"/>
      <c r="D143" s="44"/>
      <c r="E143" s="28"/>
      <c r="F143" s="31"/>
      <c r="G143" s="12"/>
      <c r="H143" s="12"/>
      <c r="I143" s="12"/>
      <c r="J143" s="6"/>
      <c r="K143" s="7"/>
      <c r="L143" s="93"/>
      <c r="M143" s="93"/>
      <c r="N143" s="93"/>
      <c r="O143" s="93"/>
      <c r="P143" s="93"/>
      <c r="Q143" s="93"/>
      <c r="R143" s="48"/>
    </row>
    <row r="144" spans="1:18" x14ac:dyDescent="0.2">
      <c r="A144" s="43"/>
      <c r="B144" s="44"/>
      <c r="C144" s="44"/>
      <c r="D144" s="44"/>
      <c r="E144" s="28"/>
      <c r="F144" s="31"/>
      <c r="G144" s="12"/>
      <c r="H144" s="12"/>
      <c r="I144" s="12"/>
      <c r="J144" s="6"/>
      <c r="K144" s="7"/>
      <c r="L144" s="93"/>
      <c r="M144" s="93"/>
      <c r="N144" s="93"/>
      <c r="O144" s="93"/>
      <c r="P144" s="93"/>
      <c r="Q144" s="93"/>
      <c r="R144" s="48"/>
    </row>
    <row r="145" spans="1:18" x14ac:dyDescent="0.2">
      <c r="A145" s="43"/>
      <c r="B145" s="44"/>
      <c r="C145" s="44"/>
      <c r="D145" s="44"/>
      <c r="E145" s="28"/>
      <c r="F145" s="29"/>
      <c r="G145" s="12"/>
      <c r="H145" s="12"/>
      <c r="I145" s="12"/>
      <c r="J145" s="6"/>
      <c r="K145" s="7"/>
      <c r="L145" s="93"/>
      <c r="M145" s="93"/>
      <c r="N145" s="93"/>
      <c r="O145" s="93"/>
      <c r="P145" s="93"/>
      <c r="Q145" s="93"/>
      <c r="R145" s="48"/>
    </row>
    <row r="146" spans="1:18" x14ac:dyDescent="0.2">
      <c r="A146" s="43"/>
      <c r="B146" s="44"/>
      <c r="C146" s="44"/>
      <c r="D146" s="44"/>
      <c r="E146" s="28"/>
      <c r="F146" s="29"/>
      <c r="G146" s="12"/>
      <c r="H146" s="12"/>
      <c r="I146" s="12"/>
      <c r="J146" s="6"/>
      <c r="K146" s="7"/>
      <c r="L146" s="93"/>
      <c r="M146" s="93"/>
      <c r="N146" s="93"/>
      <c r="O146" s="93"/>
      <c r="P146" s="93"/>
      <c r="Q146" s="93"/>
      <c r="R146" s="48"/>
    </row>
    <row r="147" spans="1:18" x14ac:dyDescent="0.2">
      <c r="A147" s="43"/>
      <c r="B147" s="44"/>
      <c r="C147" s="44"/>
      <c r="D147" s="44"/>
      <c r="E147" s="28"/>
      <c r="F147" s="29"/>
      <c r="G147" s="36"/>
      <c r="H147" s="12"/>
      <c r="I147" s="12"/>
      <c r="J147" s="6"/>
      <c r="K147" s="7"/>
      <c r="L147" s="93"/>
      <c r="M147" s="93"/>
      <c r="N147" s="93"/>
      <c r="O147" s="93"/>
      <c r="P147" s="93"/>
      <c r="Q147" s="93"/>
      <c r="R147" s="48"/>
    </row>
    <row r="148" spans="1:18" x14ac:dyDescent="0.2">
      <c r="A148" s="43"/>
      <c r="B148" s="44"/>
      <c r="C148" s="44"/>
      <c r="D148" s="44"/>
      <c r="E148" s="28"/>
      <c r="F148" s="29"/>
      <c r="G148" s="12"/>
      <c r="H148" s="12"/>
      <c r="I148" s="12"/>
      <c r="J148" s="6"/>
      <c r="K148" s="7"/>
      <c r="L148" s="93"/>
      <c r="M148" s="93"/>
      <c r="N148" s="93"/>
      <c r="O148" s="93"/>
      <c r="P148" s="93"/>
      <c r="Q148" s="93"/>
      <c r="R148" s="48"/>
    </row>
    <row r="149" spans="1:18" x14ac:dyDescent="0.2">
      <c r="A149" s="43"/>
      <c r="B149" s="44"/>
      <c r="C149" s="44"/>
      <c r="D149" s="44"/>
      <c r="E149" s="28"/>
      <c r="F149" s="29"/>
      <c r="G149" s="12"/>
      <c r="H149" s="12"/>
      <c r="I149" s="12"/>
      <c r="J149" s="6"/>
      <c r="K149" s="7"/>
      <c r="L149" s="93"/>
      <c r="M149" s="93"/>
      <c r="N149" s="93"/>
      <c r="O149" s="93"/>
      <c r="P149" s="93"/>
      <c r="Q149" s="93"/>
      <c r="R149" s="48"/>
    </row>
    <row r="150" spans="1:18" x14ac:dyDescent="0.2">
      <c r="A150" s="43"/>
      <c r="B150" s="44"/>
      <c r="C150" s="44"/>
      <c r="D150" s="44"/>
      <c r="E150" s="28"/>
      <c r="F150" s="29"/>
      <c r="G150" s="12"/>
      <c r="H150" s="12"/>
      <c r="I150" s="12"/>
      <c r="J150" s="6"/>
      <c r="K150" s="7"/>
      <c r="L150" s="93"/>
      <c r="M150" s="93"/>
      <c r="N150" s="93"/>
      <c r="O150" s="93"/>
      <c r="P150" s="93"/>
      <c r="Q150" s="93"/>
      <c r="R150" s="48"/>
    </row>
    <row r="151" spans="1:18" x14ac:dyDescent="0.2">
      <c r="A151" s="43"/>
      <c r="B151" s="44"/>
      <c r="C151" s="44"/>
      <c r="D151" s="44"/>
      <c r="E151" s="28"/>
      <c r="F151" s="29"/>
      <c r="G151" s="12"/>
      <c r="H151" s="12"/>
      <c r="I151" s="12"/>
      <c r="J151" s="6"/>
      <c r="K151" s="7"/>
      <c r="L151" s="93"/>
      <c r="M151" s="93"/>
      <c r="N151" s="93"/>
      <c r="O151" s="93"/>
      <c r="P151" s="93"/>
      <c r="Q151" s="93"/>
      <c r="R151" s="48"/>
    </row>
    <row r="152" spans="1:18" x14ac:dyDescent="0.2">
      <c r="A152" s="43"/>
      <c r="B152" s="44"/>
      <c r="C152" s="44"/>
      <c r="D152" s="44"/>
      <c r="E152" s="28"/>
      <c r="F152" s="29"/>
      <c r="G152" s="12"/>
      <c r="H152" s="12"/>
      <c r="I152" s="12"/>
      <c r="J152" s="6"/>
      <c r="K152" s="7"/>
      <c r="L152" s="93"/>
      <c r="M152" s="93"/>
      <c r="N152" s="93"/>
      <c r="O152" s="93"/>
      <c r="P152" s="93"/>
      <c r="Q152" s="93"/>
      <c r="R152" s="48"/>
    </row>
    <row r="153" spans="1:18" x14ac:dyDescent="0.2">
      <c r="A153" s="43"/>
      <c r="B153" s="44"/>
      <c r="C153" s="44"/>
      <c r="D153" s="44"/>
      <c r="E153" s="28"/>
      <c r="F153" s="29"/>
      <c r="G153" s="36"/>
      <c r="H153" s="12"/>
      <c r="I153" s="12"/>
      <c r="J153" s="6"/>
      <c r="K153" s="7"/>
      <c r="L153" s="93"/>
      <c r="M153" s="93"/>
      <c r="N153" s="93"/>
      <c r="O153" s="93"/>
      <c r="P153" s="93"/>
      <c r="Q153" s="93"/>
      <c r="R153" s="48"/>
    </row>
    <row r="154" spans="1:18" x14ac:dyDescent="0.2">
      <c r="A154" s="43"/>
      <c r="B154" s="44"/>
      <c r="C154" s="44"/>
      <c r="D154" s="44"/>
      <c r="E154" s="28"/>
      <c r="F154" s="29"/>
      <c r="G154" s="12"/>
      <c r="H154" s="12"/>
      <c r="I154" s="12"/>
      <c r="J154" s="6"/>
      <c r="K154" s="7"/>
      <c r="L154" s="93"/>
      <c r="M154" s="93"/>
      <c r="N154" s="93"/>
      <c r="O154" s="93"/>
      <c r="P154" s="93"/>
      <c r="Q154" s="93"/>
      <c r="R154" s="48"/>
    </row>
    <row r="155" spans="1:18" x14ac:dyDescent="0.2">
      <c r="A155" s="43"/>
      <c r="B155" s="44"/>
      <c r="C155" s="44"/>
      <c r="D155" s="44"/>
      <c r="E155" s="28"/>
      <c r="F155" s="29"/>
      <c r="G155" s="12"/>
      <c r="H155" s="12"/>
      <c r="I155" s="12"/>
      <c r="J155" s="6"/>
      <c r="K155" s="7"/>
      <c r="L155" s="93"/>
      <c r="M155" s="93"/>
      <c r="N155" s="93"/>
      <c r="O155" s="93"/>
      <c r="P155" s="93"/>
      <c r="Q155" s="93"/>
      <c r="R155" s="48"/>
    </row>
    <row r="156" spans="1:18" x14ac:dyDescent="0.2">
      <c r="A156" s="43"/>
      <c r="B156" s="44"/>
      <c r="C156" s="44"/>
      <c r="D156" s="44"/>
      <c r="E156" s="28"/>
      <c r="F156" s="29"/>
      <c r="G156" s="36"/>
      <c r="H156" s="12"/>
      <c r="I156" s="12"/>
      <c r="J156" s="6"/>
      <c r="K156" s="7"/>
      <c r="L156" s="93"/>
      <c r="M156" s="93"/>
      <c r="N156" s="93"/>
      <c r="O156" s="93"/>
      <c r="P156" s="93"/>
      <c r="Q156" s="93"/>
      <c r="R156" s="48"/>
    </row>
    <row r="157" spans="1:18" x14ac:dyDescent="0.2">
      <c r="A157" s="43"/>
      <c r="B157" s="44"/>
      <c r="C157" s="44"/>
      <c r="D157" s="44"/>
      <c r="E157" s="28"/>
      <c r="F157" s="29"/>
      <c r="G157" s="12"/>
      <c r="H157" s="12"/>
      <c r="I157" s="12"/>
      <c r="J157" s="6"/>
      <c r="K157" s="7"/>
      <c r="L157" s="93"/>
      <c r="M157" s="93"/>
      <c r="N157" s="93"/>
      <c r="O157" s="93"/>
      <c r="P157" s="93"/>
      <c r="Q157" s="93"/>
      <c r="R157" s="48"/>
    </row>
    <row r="158" spans="1:18" x14ac:dyDescent="0.2">
      <c r="A158" s="43"/>
      <c r="B158" s="44"/>
      <c r="C158" s="44"/>
      <c r="D158" s="44"/>
      <c r="E158" s="28"/>
      <c r="F158" s="29"/>
      <c r="G158" s="12"/>
      <c r="H158" s="12"/>
      <c r="I158" s="12"/>
      <c r="J158" s="6"/>
      <c r="K158" s="7"/>
      <c r="L158" s="93"/>
      <c r="M158" s="93"/>
      <c r="N158" s="93"/>
      <c r="O158" s="93"/>
      <c r="P158" s="93"/>
      <c r="Q158" s="93"/>
      <c r="R158" s="48"/>
    </row>
    <row r="159" spans="1:18" x14ac:dyDescent="0.2">
      <c r="A159" s="43"/>
      <c r="B159" s="44"/>
      <c r="C159" s="44"/>
      <c r="D159" s="44"/>
      <c r="E159" s="28"/>
      <c r="F159" s="31"/>
      <c r="G159" s="12"/>
      <c r="H159" s="12"/>
      <c r="I159" s="12"/>
      <c r="J159" s="6"/>
      <c r="K159" s="7"/>
      <c r="L159" s="93"/>
      <c r="M159" s="93"/>
      <c r="N159" s="93"/>
      <c r="O159" s="93"/>
      <c r="P159" s="93"/>
      <c r="Q159" s="93"/>
      <c r="R159" s="48"/>
    </row>
    <row r="160" spans="1:18" x14ac:dyDescent="0.2">
      <c r="A160" s="43"/>
      <c r="B160" s="44"/>
      <c r="C160" s="44"/>
      <c r="D160" s="44"/>
      <c r="E160" s="28"/>
      <c r="F160" s="31"/>
      <c r="G160" s="12"/>
      <c r="H160" s="12"/>
      <c r="I160" s="12"/>
      <c r="J160" s="6"/>
      <c r="K160" s="7"/>
      <c r="L160" s="93"/>
      <c r="M160" s="93"/>
      <c r="N160" s="93"/>
      <c r="O160" s="93"/>
      <c r="P160" s="93"/>
      <c r="Q160" s="93"/>
      <c r="R160" s="48"/>
    </row>
    <row r="161" spans="1:18" x14ac:dyDescent="0.2">
      <c r="A161" s="43"/>
      <c r="B161" s="44"/>
      <c r="C161" s="44"/>
      <c r="D161" s="44"/>
      <c r="E161" s="28"/>
      <c r="F161" s="29"/>
      <c r="G161" s="12"/>
      <c r="H161" s="12"/>
      <c r="I161" s="12"/>
      <c r="J161" s="6"/>
      <c r="K161" s="7"/>
      <c r="L161" s="93"/>
      <c r="M161" s="93"/>
      <c r="N161" s="93"/>
      <c r="O161" s="93"/>
      <c r="P161" s="93"/>
      <c r="Q161" s="93"/>
      <c r="R161" s="48"/>
    </row>
    <row r="162" spans="1:18" x14ac:dyDescent="0.2">
      <c r="A162" s="43"/>
      <c r="B162" s="44"/>
      <c r="C162" s="44"/>
      <c r="D162" s="44"/>
      <c r="E162" s="28"/>
      <c r="F162" s="29"/>
      <c r="G162" s="12"/>
      <c r="H162" s="12"/>
      <c r="I162" s="12"/>
      <c r="J162" s="6"/>
      <c r="K162" s="7"/>
      <c r="L162" s="93"/>
      <c r="M162" s="93"/>
      <c r="N162" s="93"/>
      <c r="O162" s="93"/>
      <c r="P162" s="93"/>
      <c r="Q162" s="93"/>
      <c r="R162" s="48"/>
    </row>
    <row r="163" spans="1:18" x14ac:dyDescent="0.2">
      <c r="A163" s="43"/>
      <c r="B163" s="44"/>
      <c r="C163" s="44"/>
      <c r="D163" s="44"/>
      <c r="E163" s="28"/>
      <c r="F163" s="29"/>
      <c r="G163" s="12"/>
      <c r="H163" s="12"/>
      <c r="I163" s="12"/>
      <c r="J163" s="6"/>
      <c r="K163" s="7"/>
      <c r="L163" s="93"/>
      <c r="M163" s="93"/>
      <c r="N163" s="93"/>
      <c r="O163" s="93"/>
      <c r="P163" s="93"/>
      <c r="Q163" s="93"/>
      <c r="R163" s="48"/>
    </row>
    <row r="164" spans="1:18" x14ac:dyDescent="0.2">
      <c r="A164" s="43"/>
      <c r="B164" s="44"/>
      <c r="C164" s="44"/>
      <c r="D164" s="44"/>
      <c r="E164" s="28"/>
      <c r="F164" s="29"/>
      <c r="G164" s="36"/>
      <c r="H164" s="12"/>
      <c r="I164" s="12"/>
      <c r="J164" s="6"/>
      <c r="K164" s="7"/>
      <c r="L164" s="93"/>
      <c r="M164" s="93"/>
      <c r="N164" s="93"/>
      <c r="O164" s="93"/>
      <c r="P164" s="93"/>
      <c r="Q164" s="93"/>
      <c r="R164" s="48"/>
    </row>
    <row r="165" spans="1:18" x14ac:dyDescent="0.2">
      <c r="A165" s="43"/>
      <c r="B165" s="44"/>
      <c r="C165" s="44"/>
      <c r="D165" s="44"/>
      <c r="E165" s="28"/>
      <c r="F165" s="29"/>
      <c r="G165" s="12"/>
      <c r="H165" s="12"/>
      <c r="I165" s="12"/>
      <c r="J165" s="6"/>
      <c r="K165" s="7"/>
      <c r="L165" s="93"/>
      <c r="M165" s="93"/>
      <c r="N165" s="93"/>
      <c r="O165" s="93"/>
      <c r="P165" s="93"/>
      <c r="Q165" s="93"/>
      <c r="R165" s="47"/>
    </row>
    <row r="166" spans="1:18" x14ac:dyDescent="0.2">
      <c r="A166" s="45"/>
      <c r="B166" s="46"/>
      <c r="C166" s="46"/>
      <c r="D166" s="46"/>
      <c r="E166" s="28"/>
      <c r="F166" s="29"/>
      <c r="G166" s="12"/>
      <c r="H166" s="12"/>
      <c r="I166" s="12"/>
      <c r="J166" s="6"/>
      <c r="K166" s="7"/>
      <c r="L166" s="93"/>
      <c r="M166" s="93"/>
      <c r="N166" s="93"/>
      <c r="O166" s="93"/>
      <c r="P166" s="93"/>
      <c r="Q166" s="93"/>
      <c r="R166" s="48"/>
    </row>
  </sheetData>
  <autoFilter ref="A15:R118" xr:uid="{00000000-0009-0000-0000-000000000000}">
    <sortState ref="A16:R118">
      <sortCondition ref="M15:M118"/>
    </sortState>
  </autoFilter>
  <mergeCells count="20">
    <mergeCell ref="H9:K9"/>
    <mergeCell ref="H10:K10"/>
    <mergeCell ref="H11:K11"/>
    <mergeCell ref="H12:K12"/>
    <mergeCell ref="A11:G11"/>
    <mergeCell ref="H13:K13"/>
    <mergeCell ref="H14:K14"/>
    <mergeCell ref="H1:K1"/>
    <mergeCell ref="H2:K2"/>
    <mergeCell ref="H3:K3"/>
    <mergeCell ref="H4:K4"/>
    <mergeCell ref="H5:K5"/>
    <mergeCell ref="H7:K7"/>
    <mergeCell ref="H8:K8"/>
    <mergeCell ref="A5:G5"/>
    <mergeCell ref="A6:G6"/>
    <mergeCell ref="A7:G7"/>
    <mergeCell ref="A8:G8"/>
    <mergeCell ref="A10:G10"/>
    <mergeCell ref="H6:K6"/>
  </mergeCells>
  <phoneticPr fontId="0" type="noConversion"/>
  <conditionalFormatting sqref="L16:Q166">
    <cfRule type="containsText" dxfId="4" priority="3" stopIfTrue="1" operator="containsText" text="X">
      <formula>NOT(ISERROR(SEARCH("X",L16)))</formula>
    </cfRule>
  </conditionalFormatting>
  <pageMargins left="0.59055118110236227" right="0.59055118110236227" top="0.78740157480314965" bottom="0.78740157480314965" header="0.51181102362204722" footer="0.51181102362204722"/>
  <pageSetup paperSize="8" scale="84" fitToHeight="0" orientation="portrait" verticalDpi="4294967293" r:id="rId1"/>
  <headerFooter alignWithMargins="0">
    <oddHeader>&amp;L&amp;F&amp;R&amp;D - 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19</xdr:col>
                    <xdr:colOff>180975</xdr:colOff>
                    <xdr:row>0</xdr:row>
                    <xdr:rowOff>57150</xdr:rowOff>
                  </from>
                  <to>
                    <xdr:col>22</xdr:col>
                    <xdr:colOff>609600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26"/>
  <sheetViews>
    <sheetView tabSelected="1" zoomScaleNormal="100" workbookViewId="0">
      <selection activeCell="E16" sqref="E16"/>
    </sheetView>
  </sheetViews>
  <sheetFormatPr baseColWidth="10" defaultRowHeight="12.75" x14ac:dyDescent="0.2"/>
  <sheetData>
    <row r="1" spans="1:18" x14ac:dyDescent="0.2">
      <c r="A1" s="91">
        <v>501</v>
      </c>
      <c r="B1" s="91"/>
      <c r="C1" s="91"/>
      <c r="D1" s="91">
        <v>502</v>
      </c>
      <c r="E1" s="91"/>
      <c r="F1" s="91"/>
      <c r="G1" s="91">
        <v>503</v>
      </c>
      <c r="H1" s="91"/>
      <c r="I1" s="91"/>
      <c r="J1" s="91">
        <v>504</v>
      </c>
      <c r="K1" s="91"/>
      <c r="L1" s="91"/>
      <c r="M1" s="91">
        <v>505</v>
      </c>
      <c r="N1" s="91"/>
      <c r="O1" s="91"/>
      <c r="P1" s="91">
        <v>506</v>
      </c>
      <c r="Q1" s="91"/>
      <c r="R1" s="91"/>
    </row>
    <row r="2" spans="1:18" x14ac:dyDescent="0.2">
      <c r="A2" s="1" t="s">
        <v>1</v>
      </c>
      <c r="B2" t="s">
        <v>2</v>
      </c>
      <c r="C2" t="s">
        <v>34</v>
      </c>
      <c r="D2" s="1" t="s">
        <v>1</v>
      </c>
      <c r="E2" t="s">
        <v>2</v>
      </c>
      <c r="F2" t="s">
        <v>34</v>
      </c>
      <c r="G2" t="s">
        <v>1</v>
      </c>
      <c r="H2" t="s">
        <v>2</v>
      </c>
      <c r="I2" t="s">
        <v>34</v>
      </c>
      <c r="J2" t="s">
        <v>1</v>
      </c>
      <c r="K2" t="s">
        <v>2</v>
      </c>
      <c r="L2" t="s">
        <v>34</v>
      </c>
      <c r="M2" t="s">
        <v>1</v>
      </c>
      <c r="N2" t="s">
        <v>2</v>
      </c>
      <c r="O2" t="s">
        <v>34</v>
      </c>
      <c r="P2" t="s">
        <v>1</v>
      </c>
      <c r="Q2" t="s">
        <v>2</v>
      </c>
      <c r="R2" t="s">
        <v>34</v>
      </c>
    </row>
    <row r="3" spans="1:18" x14ac:dyDescent="0.2">
      <c r="A3" s="1" t="s">
        <v>35</v>
      </c>
      <c r="B3" t="s">
        <v>36</v>
      </c>
      <c r="D3" s="1" t="s">
        <v>35</v>
      </c>
      <c r="E3" t="s">
        <v>36</v>
      </c>
      <c r="G3" t="s">
        <v>37</v>
      </c>
      <c r="H3" t="s">
        <v>38</v>
      </c>
      <c r="J3" t="s">
        <v>39</v>
      </c>
      <c r="K3" t="s">
        <v>40</v>
      </c>
      <c r="M3" t="s">
        <v>43</v>
      </c>
      <c r="N3" t="s">
        <v>44</v>
      </c>
      <c r="P3" t="s">
        <v>47</v>
      </c>
      <c r="Q3" t="s">
        <v>48</v>
      </c>
    </row>
    <row r="4" spans="1:18" x14ac:dyDescent="0.2">
      <c r="A4" s="1" t="s">
        <v>45</v>
      </c>
      <c r="B4" t="s">
        <v>46</v>
      </c>
      <c r="D4" s="1" t="s">
        <v>45</v>
      </c>
      <c r="E4" t="s">
        <v>46</v>
      </c>
      <c r="G4" t="s">
        <v>41</v>
      </c>
      <c r="H4" t="s">
        <v>42</v>
      </c>
      <c r="J4" t="s">
        <v>39</v>
      </c>
      <c r="K4" t="s">
        <v>40</v>
      </c>
      <c r="M4" t="s">
        <v>49</v>
      </c>
      <c r="N4" t="s">
        <v>50</v>
      </c>
      <c r="P4" t="s">
        <v>47</v>
      </c>
      <c r="Q4" t="s">
        <v>48</v>
      </c>
    </row>
    <row r="5" spans="1:18" x14ac:dyDescent="0.2">
      <c r="A5" s="1" t="s">
        <v>35</v>
      </c>
      <c r="B5" t="s">
        <v>36</v>
      </c>
      <c r="D5" s="1" t="s">
        <v>35</v>
      </c>
      <c r="E5" t="s">
        <v>36</v>
      </c>
      <c r="G5" t="s">
        <v>51</v>
      </c>
      <c r="H5" t="s">
        <v>52</v>
      </c>
      <c r="J5" t="s">
        <v>39</v>
      </c>
      <c r="K5" t="s">
        <v>40</v>
      </c>
      <c r="M5" t="s">
        <v>43</v>
      </c>
      <c r="N5" t="s">
        <v>44</v>
      </c>
      <c r="P5" t="s">
        <v>47</v>
      </c>
      <c r="Q5" t="s">
        <v>48</v>
      </c>
    </row>
    <row r="6" spans="1:18" x14ac:dyDescent="0.2">
      <c r="A6" s="1" t="s">
        <v>45</v>
      </c>
      <c r="B6" t="s">
        <v>46</v>
      </c>
      <c r="D6" s="1" t="s">
        <v>45</v>
      </c>
      <c r="E6" t="s">
        <v>46</v>
      </c>
      <c r="G6" t="s">
        <v>37</v>
      </c>
      <c r="H6" t="s">
        <v>38</v>
      </c>
      <c r="M6" t="s">
        <v>49</v>
      </c>
      <c r="N6" t="s">
        <v>50</v>
      </c>
    </row>
    <row r="7" spans="1:18" x14ac:dyDescent="0.2">
      <c r="A7" s="1" t="s">
        <v>53</v>
      </c>
      <c r="B7" t="s">
        <v>54</v>
      </c>
      <c r="D7" s="1" t="s">
        <v>53</v>
      </c>
      <c r="E7" t="s">
        <v>54</v>
      </c>
      <c r="G7" t="s">
        <v>41</v>
      </c>
      <c r="H7" t="s">
        <v>42</v>
      </c>
      <c r="M7" t="s">
        <v>43</v>
      </c>
      <c r="N7" t="s">
        <v>44</v>
      </c>
    </row>
    <row r="8" spans="1:18" x14ac:dyDescent="0.2">
      <c r="A8" s="1" t="s">
        <v>35</v>
      </c>
      <c r="B8" t="s">
        <v>36</v>
      </c>
      <c r="D8" s="1" t="s">
        <v>35</v>
      </c>
      <c r="E8" t="s">
        <v>36</v>
      </c>
      <c r="G8" t="s">
        <v>51</v>
      </c>
      <c r="H8" t="s">
        <v>52</v>
      </c>
      <c r="M8" t="s">
        <v>49</v>
      </c>
      <c r="N8" t="s">
        <v>50</v>
      </c>
    </row>
    <row r="9" spans="1:18" x14ac:dyDescent="0.2">
      <c r="A9" s="1" t="s">
        <v>45</v>
      </c>
      <c r="B9" t="s">
        <v>46</v>
      </c>
      <c r="D9" s="1" t="s">
        <v>45</v>
      </c>
      <c r="E9" t="s">
        <v>46</v>
      </c>
      <c r="G9" t="s">
        <v>37</v>
      </c>
      <c r="H9" t="s">
        <v>38</v>
      </c>
    </row>
    <row r="10" spans="1:18" x14ac:dyDescent="0.2">
      <c r="A10" s="1" t="s">
        <v>53</v>
      </c>
      <c r="B10" t="s">
        <v>54</v>
      </c>
      <c r="D10" s="1" t="s">
        <v>53</v>
      </c>
      <c r="E10" t="s">
        <v>54</v>
      </c>
      <c r="G10" t="s">
        <v>41</v>
      </c>
      <c r="H10" t="s">
        <v>42</v>
      </c>
    </row>
    <row r="11" spans="1:18" x14ac:dyDescent="0.2">
      <c r="A11" s="1"/>
      <c r="D11" s="1"/>
      <c r="G11" t="s">
        <v>51</v>
      </c>
      <c r="H11" t="s">
        <v>52</v>
      </c>
    </row>
    <row r="12" spans="1:18" x14ac:dyDescent="0.2">
      <c r="A12" s="1"/>
      <c r="D12" s="1"/>
    </row>
    <row r="13" spans="1:18" x14ac:dyDescent="0.2">
      <c r="A13" s="1"/>
      <c r="D13" s="1"/>
      <c r="K13" t="str">
        <f>IF(OR('5e'!$M26="x",'5e'!$N26="x",'5e'!$O26,'5e'!$P26="x",'5e'!$Q26="x"),(_xlfn.TEXTJOIN(" ",TRUE,'5e'!$A26,'5e'!$B26)),"")</f>
        <v/>
      </c>
      <c r="L13" t="str">
        <f>IF(OR('5e'!$M26="x",'5e'!$N26="x",'5e'!$O26,'5e'!$P26="x",'5e'!$Q26="x"),(_xlfn.TEXTJOIN(" ",TRUE,'5e'!$A26,'5e'!$B26)),"")</f>
        <v/>
      </c>
    </row>
    <row r="14" spans="1:18" x14ac:dyDescent="0.2">
      <c r="A14" s="1"/>
      <c r="D14" s="1"/>
    </row>
    <row r="15" spans="1:18" x14ac:dyDescent="0.2">
      <c r="A15" s="1"/>
      <c r="D15" s="1"/>
    </row>
    <row r="16" spans="1:18" x14ac:dyDescent="0.2">
      <c r="A16" s="1"/>
      <c r="D16" s="1"/>
    </row>
    <row r="17" spans="1:4" x14ac:dyDescent="0.2">
      <c r="A17" s="1"/>
      <c r="D17" s="1"/>
    </row>
    <row r="18" spans="1:4" x14ac:dyDescent="0.2">
      <c r="A18" s="1"/>
      <c r="D18" s="1"/>
    </row>
    <row r="19" spans="1:4" x14ac:dyDescent="0.2">
      <c r="A19" s="1"/>
      <c r="D19" s="1"/>
    </row>
    <row r="20" spans="1:4" x14ac:dyDescent="0.2">
      <c r="A20" s="1"/>
      <c r="D20" s="1"/>
    </row>
    <row r="21" spans="1:4" x14ac:dyDescent="0.2">
      <c r="A21" s="1"/>
      <c r="D21" s="1"/>
    </row>
    <row r="22" spans="1:4" x14ac:dyDescent="0.2">
      <c r="A22" s="1"/>
      <c r="D22" s="1"/>
    </row>
    <row r="23" spans="1:4" x14ac:dyDescent="0.2">
      <c r="A23" s="1"/>
      <c r="D23" s="1"/>
    </row>
    <row r="24" spans="1:4" x14ac:dyDescent="0.2">
      <c r="A24" s="1"/>
      <c r="D24" s="1"/>
    </row>
    <row r="25" spans="1:4" x14ac:dyDescent="0.2">
      <c r="A25" s="1"/>
      <c r="D25" s="1"/>
    </row>
    <row r="26" spans="1:4" x14ac:dyDescent="0.2">
      <c r="A26" s="1"/>
      <c r="D26" s="1"/>
    </row>
  </sheetData>
  <mergeCells count="6">
    <mergeCell ref="A1:C1"/>
    <mergeCell ref="D1:F1"/>
    <mergeCell ref="G1:I1"/>
    <mergeCell ref="J1:L1"/>
    <mergeCell ref="M1:O1"/>
    <mergeCell ref="P1:R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69996C-77B1-463B-8C8A-964E33FE80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5e</vt:lpstr>
      <vt:lpstr>Répartition</vt:lpstr>
      <vt:lpstr>Feuil1</vt:lpstr>
      <vt:lpstr>Feuil3</vt:lpstr>
      <vt:lpstr>'5e'!Zone_d_impression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secret1</dc:creator>
  <cp:lastModifiedBy>TURBOSELF</cp:lastModifiedBy>
  <cp:lastPrinted>2016-07-04T11:09:22Z</cp:lastPrinted>
  <dcterms:created xsi:type="dcterms:W3CDTF">2016-06-15T08:20:08Z</dcterms:created>
  <dcterms:modified xsi:type="dcterms:W3CDTF">2018-06-06T13:29:12Z</dcterms:modified>
</cp:coreProperties>
</file>