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ed\Desktop\"/>
    </mc:Choice>
  </mc:AlternateContent>
  <xr:revisionPtr revIDLastSave="0" documentId="10_ncr:8100000_{B310483F-A7E8-47F4-A250-91E564537347}" xr6:coauthVersionLast="33" xr6:coauthVersionMax="33" xr10:uidLastSave="{00000000-0000-0000-0000-000000000000}"/>
  <bookViews>
    <workbookView xWindow="0" yWindow="0" windowWidth="25440" windowHeight="12810" xr2:uid="{00000000-000D-0000-FFFF-FFFF00000000}"/>
  </bookViews>
  <sheets>
    <sheet name="Randonnée" sheetId="4" r:id="rId1"/>
    <sheet name="C Rég" sheetId="3" r:id="rId2"/>
  </sheets>
  <externalReferences>
    <externalReference r:id="rId3"/>
    <externalReference r:id="rId4"/>
  </externalReferences>
  <definedNames>
    <definedName name="__xlfn_SUMIFS">#N/A</definedName>
    <definedName name="_km1" localSheetId="1">'C Rég'!$AA$1</definedName>
    <definedName name="_km1">'[1]C Rég'!$AA$1</definedName>
    <definedName name="_km3" localSheetId="1">#REF!</definedName>
    <definedName name="_km3">#REF!</definedName>
    <definedName name="jj">'C Rég'!#REF!</definedName>
    <definedName name="PKP">'[2]C Dép '!$BC$1</definedName>
    <definedName name="Z_9313CDA6_E0BE_46B0_896F_4B638B624373__wvu_PrintArea" localSheetId="1">'C Rég'!$A$3:$AA$49</definedName>
    <definedName name="Z_F3F52172_EC7E_4CD5_B11C_1A36DCE044CE__wvu_PrintArea" localSheetId="1">'C Rég'!$A$1:$AA$49</definedName>
    <definedName name="Z_F3F52172_EC7E_4CD5_B11C_1A36DCE044CE__wvu_Rows" localSheetId="1">'C Rég'!$39:$45</definedName>
    <definedName name="Z_FE7C6984_CC8A_4187_960E_93CA6046A684__wvu_PrintArea" localSheetId="1">'C Rég'!$A$1:$AA$49</definedName>
    <definedName name="_xlnm.Print_Area" localSheetId="1">'C Rég'!$A$1:$AA$49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4" l="1"/>
  <c r="O47" i="4"/>
  <c r="M47" i="4"/>
  <c r="K47" i="4"/>
  <c r="I47" i="4"/>
  <c r="G47" i="4"/>
  <c r="E47" i="4"/>
  <c r="C47" i="4"/>
  <c r="Q46" i="4"/>
  <c r="P46" i="4"/>
  <c r="N46" i="4"/>
  <c r="L46" i="4"/>
  <c r="J46" i="4"/>
  <c r="H46" i="4"/>
  <c r="F46" i="4"/>
  <c r="D46" i="4"/>
  <c r="Q45" i="4"/>
  <c r="P45" i="4"/>
  <c r="N45" i="4"/>
  <c r="L45" i="4"/>
  <c r="J45" i="4"/>
  <c r="H45" i="4"/>
  <c r="F45" i="4"/>
  <c r="D45" i="4"/>
  <c r="Q44" i="4"/>
  <c r="P44" i="4"/>
  <c r="N44" i="4"/>
  <c r="L44" i="4"/>
  <c r="J44" i="4"/>
  <c r="H44" i="4"/>
  <c r="F44" i="4"/>
  <c r="D44" i="4"/>
  <c r="Q43" i="4"/>
  <c r="P43" i="4"/>
  <c r="N43" i="4"/>
  <c r="L43" i="4"/>
  <c r="J43" i="4"/>
  <c r="H43" i="4"/>
  <c r="F43" i="4"/>
  <c r="D43" i="4"/>
  <c r="Q42" i="4"/>
  <c r="P42" i="4"/>
  <c r="N42" i="4"/>
  <c r="L42" i="4"/>
  <c r="J42" i="4"/>
  <c r="H42" i="4"/>
  <c r="F42" i="4"/>
  <c r="D42" i="4"/>
  <c r="Q41" i="4"/>
  <c r="P41" i="4"/>
  <c r="N41" i="4"/>
  <c r="L41" i="4"/>
  <c r="J41" i="4"/>
  <c r="H41" i="4"/>
  <c r="F41" i="4"/>
  <c r="D41" i="4"/>
  <c r="Q40" i="4"/>
  <c r="P40" i="4"/>
  <c r="N40" i="4"/>
  <c r="L40" i="4"/>
  <c r="J40" i="4"/>
  <c r="H40" i="4"/>
  <c r="F40" i="4"/>
  <c r="D40" i="4"/>
  <c r="Q39" i="4"/>
  <c r="P39" i="4"/>
  <c r="N39" i="4"/>
  <c r="L39" i="4"/>
  <c r="J39" i="4"/>
  <c r="H39" i="4"/>
  <c r="F39" i="4"/>
  <c r="D39" i="4"/>
  <c r="Q38" i="4"/>
  <c r="P38" i="4"/>
  <c r="N38" i="4"/>
  <c r="L38" i="4"/>
  <c r="J38" i="4"/>
  <c r="H38" i="4"/>
  <c r="F38" i="4"/>
  <c r="D38" i="4"/>
  <c r="Q37" i="4"/>
  <c r="P37" i="4"/>
  <c r="N37" i="4"/>
  <c r="L37" i="4"/>
  <c r="J37" i="4"/>
  <c r="H37" i="4"/>
  <c r="F37" i="4"/>
  <c r="D37" i="4"/>
  <c r="Q36" i="4"/>
  <c r="P36" i="4"/>
  <c r="N36" i="4"/>
  <c r="L36" i="4"/>
  <c r="J36" i="4"/>
  <c r="H36" i="4"/>
  <c r="F36" i="4"/>
  <c r="D36" i="4"/>
  <c r="Q35" i="4"/>
  <c r="P35" i="4"/>
  <c r="N35" i="4"/>
  <c r="L35" i="4"/>
  <c r="J35" i="4"/>
  <c r="H35" i="4"/>
  <c r="F35" i="4"/>
  <c r="D35" i="4"/>
  <c r="Q34" i="4"/>
  <c r="P34" i="4"/>
  <c r="N34" i="4"/>
  <c r="L34" i="4"/>
  <c r="J34" i="4"/>
  <c r="H34" i="4"/>
  <c r="F34" i="4"/>
  <c r="D34" i="4"/>
  <c r="Q33" i="4"/>
  <c r="P33" i="4"/>
  <c r="N33" i="4"/>
  <c r="L33" i="4"/>
  <c r="J33" i="4"/>
  <c r="H33" i="4"/>
  <c r="F33" i="4"/>
  <c r="D33" i="4"/>
  <c r="Q32" i="4"/>
  <c r="P32" i="4"/>
  <c r="N32" i="4"/>
  <c r="L32" i="4"/>
  <c r="J32" i="4"/>
  <c r="H32" i="4"/>
  <c r="F32" i="4"/>
  <c r="D32" i="4"/>
  <c r="Q31" i="4"/>
  <c r="P31" i="4"/>
  <c r="N31" i="4"/>
  <c r="L31" i="4"/>
  <c r="J31" i="4"/>
  <c r="H31" i="4"/>
  <c r="F31" i="4"/>
  <c r="D31" i="4"/>
  <c r="Q30" i="4"/>
  <c r="P30" i="4"/>
  <c r="N30" i="4"/>
  <c r="L30" i="4"/>
  <c r="J30" i="4"/>
  <c r="H30" i="4"/>
  <c r="F30" i="4"/>
  <c r="D30" i="4"/>
  <c r="Q29" i="4"/>
  <c r="P29" i="4"/>
  <c r="N29" i="4"/>
  <c r="L29" i="4"/>
  <c r="J29" i="4"/>
  <c r="H29" i="4"/>
  <c r="F29" i="4"/>
  <c r="D29" i="4"/>
  <c r="Q28" i="4"/>
  <c r="P28" i="4"/>
  <c r="N28" i="4"/>
  <c r="L28" i="4"/>
  <c r="J28" i="4"/>
  <c r="F28" i="4"/>
  <c r="D28" i="4"/>
  <c r="Q27" i="4"/>
  <c r="P27" i="4"/>
  <c r="N27" i="4"/>
  <c r="L27" i="4"/>
  <c r="J27" i="4"/>
  <c r="F27" i="4"/>
  <c r="D27" i="4"/>
  <c r="Q26" i="4"/>
  <c r="P26" i="4"/>
  <c r="N26" i="4"/>
  <c r="L26" i="4"/>
  <c r="J26" i="4"/>
  <c r="F26" i="4"/>
  <c r="D26" i="4"/>
  <c r="Q25" i="4"/>
  <c r="P25" i="4"/>
  <c r="N25" i="4"/>
  <c r="L25" i="4"/>
  <c r="J25" i="4"/>
  <c r="F25" i="4"/>
  <c r="D25" i="4"/>
  <c r="Q24" i="4"/>
  <c r="P24" i="4"/>
  <c r="N24" i="4"/>
  <c r="L24" i="4"/>
  <c r="J24" i="4"/>
  <c r="F24" i="4"/>
  <c r="D24" i="4"/>
  <c r="Q23" i="4"/>
  <c r="P23" i="4"/>
  <c r="N23" i="4"/>
  <c r="L23" i="4"/>
  <c r="J23" i="4"/>
  <c r="F23" i="4"/>
  <c r="D23" i="4"/>
  <c r="Q22" i="4"/>
  <c r="P22" i="4"/>
  <c r="N22" i="4"/>
  <c r="L22" i="4"/>
  <c r="J22" i="4"/>
  <c r="F22" i="4"/>
  <c r="D22" i="4"/>
  <c r="Q21" i="4"/>
  <c r="P21" i="4"/>
  <c r="N21" i="4"/>
  <c r="L21" i="4"/>
  <c r="J21" i="4"/>
  <c r="H21" i="4"/>
  <c r="F21" i="4"/>
  <c r="D21" i="4"/>
  <c r="Q20" i="4"/>
  <c r="P20" i="4"/>
  <c r="N20" i="4"/>
  <c r="L20" i="4"/>
  <c r="J20" i="4"/>
  <c r="H20" i="4"/>
  <c r="F20" i="4"/>
  <c r="D20" i="4"/>
  <c r="Q19" i="4"/>
  <c r="P19" i="4"/>
  <c r="N19" i="4"/>
  <c r="L19" i="4"/>
  <c r="J19" i="4"/>
  <c r="H19" i="4"/>
  <c r="F19" i="4"/>
  <c r="D19" i="4"/>
  <c r="Q18" i="4"/>
  <c r="Q17" i="4"/>
  <c r="Q16" i="4"/>
  <c r="P16" i="4"/>
  <c r="N16" i="4"/>
  <c r="L16" i="4"/>
  <c r="J16" i="4"/>
  <c r="H16" i="4"/>
  <c r="F16" i="4"/>
  <c r="D16" i="4"/>
  <c r="Q15" i="4"/>
  <c r="P15" i="4"/>
  <c r="N15" i="4"/>
  <c r="L15" i="4"/>
  <c r="J15" i="4"/>
  <c r="H15" i="4"/>
  <c r="F15" i="4"/>
  <c r="D15" i="4"/>
  <c r="Q14" i="4"/>
  <c r="P14" i="4"/>
  <c r="N14" i="4"/>
  <c r="L14" i="4"/>
  <c r="J14" i="4"/>
  <c r="H14" i="4"/>
  <c r="F14" i="4"/>
  <c r="D14" i="4"/>
  <c r="Q13" i="4"/>
  <c r="P13" i="4"/>
  <c r="N13" i="4"/>
  <c r="L13" i="4"/>
  <c r="J13" i="4"/>
  <c r="H13" i="4"/>
  <c r="F13" i="4"/>
  <c r="D13" i="4"/>
  <c r="Q12" i="4"/>
  <c r="P12" i="4"/>
  <c r="N12" i="4"/>
  <c r="L12" i="4"/>
  <c r="J12" i="4"/>
  <c r="H12" i="4"/>
  <c r="F12" i="4"/>
  <c r="D12" i="4"/>
  <c r="Q11" i="4"/>
  <c r="P11" i="4"/>
  <c r="N11" i="4"/>
  <c r="L11" i="4"/>
  <c r="J11" i="4"/>
  <c r="H11" i="4"/>
  <c r="F11" i="4"/>
  <c r="D11" i="4"/>
  <c r="Q10" i="4"/>
  <c r="P10" i="4"/>
  <c r="N10" i="4"/>
  <c r="L10" i="4"/>
  <c r="J10" i="4"/>
  <c r="H10" i="4"/>
  <c r="F10" i="4"/>
  <c r="D10" i="4"/>
  <c r="P9" i="4"/>
  <c r="N9" i="4"/>
  <c r="L9" i="4"/>
  <c r="J9" i="4"/>
  <c r="H9" i="4"/>
  <c r="F9" i="4"/>
  <c r="D9" i="4"/>
  <c r="P8" i="4"/>
  <c r="P47" i="4" s="1"/>
  <c r="N8" i="4"/>
  <c r="N47" i="4" s="1"/>
  <c r="L8" i="4"/>
  <c r="L47" i="4" s="1"/>
  <c r="J8" i="4"/>
  <c r="J47" i="4" s="1"/>
  <c r="H8" i="4"/>
  <c r="H47" i="4" s="1"/>
  <c r="F8" i="4"/>
  <c r="F47" i="4" s="1"/>
  <c r="D8" i="4"/>
  <c r="A2" i="4"/>
  <c r="S8" i="4" l="1" a="1"/>
  <c r="S8" i="4" s="1"/>
  <c r="D47" i="4"/>
  <c r="U8" i="4" a="1"/>
  <c r="U8" i="4" s="1"/>
  <c r="V9" i="4" a="1"/>
  <c r="V9" i="4" s="1"/>
  <c r="V8" i="4" a="1"/>
  <c r="V8" i="4" s="1"/>
  <c r="Q8" i="4"/>
  <c r="T8" i="4" s="1" a="1"/>
  <c r="T8" i="4" s="1"/>
  <c r="Q9" i="4"/>
  <c r="T9" i="4" s="1" a="1"/>
  <c r="T9" i="4" s="1"/>
  <c r="U9" i="4" l="1" a="1"/>
  <c r="U9" i="4" s="1"/>
  <c r="S9" i="4" a="1"/>
  <c r="S9" i="4" s="1"/>
  <c r="Q49" i="4"/>
  <c r="W47" i="3" l="1"/>
  <c r="S47" i="3"/>
  <c r="O47" i="3"/>
  <c r="K47" i="3"/>
  <c r="G47" i="3"/>
  <c r="C47" i="3"/>
  <c r="AA46" i="3"/>
  <c r="Z46" i="3"/>
  <c r="Y46" i="3"/>
  <c r="V46" i="3"/>
  <c r="U46" i="3"/>
  <c r="R46" i="3"/>
  <c r="Q46" i="3"/>
  <c r="N46" i="3"/>
  <c r="M46" i="3"/>
  <c r="J46" i="3"/>
  <c r="I46" i="3"/>
  <c r="F46" i="3"/>
  <c r="E46" i="3"/>
  <c r="AA45" i="3"/>
  <c r="Z45" i="3"/>
  <c r="Y45" i="3"/>
  <c r="V45" i="3"/>
  <c r="U45" i="3"/>
  <c r="R45" i="3"/>
  <c r="Q45" i="3"/>
  <c r="N45" i="3"/>
  <c r="M45" i="3"/>
  <c r="J45" i="3"/>
  <c r="I45" i="3"/>
  <c r="F45" i="3"/>
  <c r="E45" i="3"/>
  <c r="AA44" i="3"/>
  <c r="Z44" i="3"/>
  <c r="Y44" i="3"/>
  <c r="V44" i="3"/>
  <c r="U44" i="3"/>
  <c r="R44" i="3"/>
  <c r="Q44" i="3"/>
  <c r="N44" i="3"/>
  <c r="M44" i="3"/>
  <c r="J44" i="3"/>
  <c r="I44" i="3"/>
  <c r="F44" i="3"/>
  <c r="E44" i="3"/>
  <c r="AA43" i="3"/>
  <c r="Z43" i="3"/>
  <c r="Y43" i="3"/>
  <c r="V43" i="3"/>
  <c r="U43" i="3"/>
  <c r="R43" i="3"/>
  <c r="Q43" i="3"/>
  <c r="N43" i="3"/>
  <c r="M43" i="3"/>
  <c r="J43" i="3"/>
  <c r="I43" i="3"/>
  <c r="F43" i="3"/>
  <c r="E43" i="3"/>
  <c r="AA42" i="3"/>
  <c r="Z42" i="3"/>
  <c r="Y42" i="3"/>
  <c r="V42" i="3"/>
  <c r="U42" i="3"/>
  <c r="R42" i="3"/>
  <c r="Q42" i="3"/>
  <c r="N42" i="3"/>
  <c r="M42" i="3"/>
  <c r="J42" i="3"/>
  <c r="I42" i="3"/>
  <c r="F42" i="3"/>
  <c r="E42" i="3"/>
  <c r="AA41" i="3"/>
  <c r="Z41" i="3"/>
  <c r="Y41" i="3"/>
  <c r="V41" i="3"/>
  <c r="U41" i="3"/>
  <c r="R41" i="3"/>
  <c r="Q41" i="3"/>
  <c r="N41" i="3"/>
  <c r="M41" i="3"/>
  <c r="J41" i="3"/>
  <c r="I41" i="3"/>
  <c r="F41" i="3"/>
  <c r="E41" i="3"/>
  <c r="AA40" i="3"/>
  <c r="Z40" i="3"/>
  <c r="Y40" i="3"/>
  <c r="V40" i="3"/>
  <c r="U40" i="3"/>
  <c r="R40" i="3"/>
  <c r="Q40" i="3"/>
  <c r="N40" i="3"/>
  <c r="M40" i="3"/>
  <c r="J40" i="3"/>
  <c r="I40" i="3"/>
  <c r="F40" i="3"/>
  <c r="E40" i="3"/>
  <c r="AA39" i="3"/>
  <c r="Z39" i="3"/>
  <c r="Y39" i="3"/>
  <c r="V39" i="3"/>
  <c r="U39" i="3"/>
  <c r="R39" i="3"/>
  <c r="Q39" i="3"/>
  <c r="N39" i="3"/>
  <c r="M39" i="3"/>
  <c r="J39" i="3"/>
  <c r="I39" i="3"/>
  <c r="F39" i="3"/>
  <c r="E39" i="3"/>
  <c r="AA38" i="3"/>
  <c r="Z38" i="3"/>
  <c r="Y38" i="3"/>
  <c r="V38" i="3"/>
  <c r="U38" i="3"/>
  <c r="R38" i="3"/>
  <c r="Q38" i="3"/>
  <c r="N38" i="3"/>
  <c r="M38" i="3"/>
  <c r="J38" i="3"/>
  <c r="I38" i="3"/>
  <c r="F38" i="3"/>
  <c r="E38" i="3"/>
  <c r="AA37" i="3"/>
  <c r="Z37" i="3"/>
  <c r="Y37" i="3"/>
  <c r="V37" i="3"/>
  <c r="U37" i="3"/>
  <c r="R37" i="3"/>
  <c r="Q37" i="3"/>
  <c r="N37" i="3"/>
  <c r="M37" i="3"/>
  <c r="J37" i="3"/>
  <c r="I37" i="3"/>
  <c r="F37" i="3"/>
  <c r="E37" i="3"/>
  <c r="AA36" i="3"/>
  <c r="Z36" i="3"/>
  <c r="Y36" i="3"/>
  <c r="V36" i="3"/>
  <c r="U36" i="3"/>
  <c r="R36" i="3"/>
  <c r="Q36" i="3"/>
  <c r="N36" i="3"/>
  <c r="M36" i="3"/>
  <c r="J36" i="3"/>
  <c r="I36" i="3"/>
  <c r="F36" i="3"/>
  <c r="E36" i="3"/>
  <c r="AA35" i="3"/>
  <c r="Z35" i="3"/>
  <c r="Y35" i="3"/>
  <c r="V35" i="3"/>
  <c r="U35" i="3"/>
  <c r="R35" i="3"/>
  <c r="Q35" i="3"/>
  <c r="N35" i="3"/>
  <c r="M35" i="3"/>
  <c r="J35" i="3"/>
  <c r="I35" i="3"/>
  <c r="F35" i="3"/>
  <c r="E35" i="3"/>
  <c r="AA34" i="3"/>
  <c r="Z34" i="3"/>
  <c r="Y34" i="3"/>
  <c r="V34" i="3"/>
  <c r="U34" i="3"/>
  <c r="R34" i="3"/>
  <c r="Q34" i="3"/>
  <c r="N34" i="3"/>
  <c r="M34" i="3"/>
  <c r="J34" i="3"/>
  <c r="I34" i="3"/>
  <c r="F34" i="3"/>
  <c r="E34" i="3"/>
  <c r="AA33" i="3"/>
  <c r="Z33" i="3"/>
  <c r="Y33" i="3"/>
  <c r="V33" i="3"/>
  <c r="U33" i="3"/>
  <c r="R33" i="3"/>
  <c r="Q33" i="3"/>
  <c r="N33" i="3"/>
  <c r="M33" i="3"/>
  <c r="J33" i="3"/>
  <c r="I33" i="3"/>
  <c r="F33" i="3"/>
  <c r="E33" i="3"/>
  <c r="AA32" i="3"/>
  <c r="Z32" i="3"/>
  <c r="Y32" i="3"/>
  <c r="V32" i="3"/>
  <c r="U32" i="3"/>
  <c r="R32" i="3"/>
  <c r="Q32" i="3"/>
  <c r="N32" i="3"/>
  <c r="M32" i="3"/>
  <c r="J32" i="3"/>
  <c r="I32" i="3"/>
  <c r="F32" i="3"/>
  <c r="E32" i="3"/>
  <c r="AA31" i="3"/>
  <c r="Z31" i="3"/>
  <c r="Y31" i="3"/>
  <c r="V31" i="3"/>
  <c r="U31" i="3"/>
  <c r="R31" i="3"/>
  <c r="Q31" i="3"/>
  <c r="N31" i="3"/>
  <c r="M31" i="3"/>
  <c r="J31" i="3"/>
  <c r="I31" i="3"/>
  <c r="F31" i="3"/>
  <c r="E31" i="3"/>
  <c r="AA30" i="3"/>
  <c r="Z30" i="3"/>
  <c r="Y30" i="3"/>
  <c r="V30" i="3"/>
  <c r="U30" i="3"/>
  <c r="R30" i="3"/>
  <c r="Q30" i="3"/>
  <c r="N30" i="3"/>
  <c r="M30" i="3"/>
  <c r="J30" i="3"/>
  <c r="I30" i="3"/>
  <c r="F30" i="3"/>
  <c r="E30" i="3"/>
  <c r="AA29" i="3"/>
  <c r="Z29" i="3"/>
  <c r="Y29" i="3"/>
  <c r="V29" i="3"/>
  <c r="U29" i="3"/>
  <c r="R29" i="3"/>
  <c r="Q29" i="3"/>
  <c r="N29" i="3"/>
  <c r="M29" i="3"/>
  <c r="J29" i="3"/>
  <c r="I29" i="3"/>
  <c r="F29" i="3"/>
  <c r="E29" i="3"/>
  <c r="AA28" i="3"/>
  <c r="Z28" i="3"/>
  <c r="Y28" i="3"/>
  <c r="V28" i="3"/>
  <c r="U28" i="3"/>
  <c r="R28" i="3"/>
  <c r="Q28" i="3"/>
  <c r="N28" i="3"/>
  <c r="M28" i="3"/>
  <c r="J28" i="3"/>
  <c r="I28" i="3"/>
  <c r="F28" i="3"/>
  <c r="E28" i="3"/>
  <c r="AA27" i="3"/>
  <c r="Z27" i="3"/>
  <c r="Y27" i="3"/>
  <c r="V27" i="3"/>
  <c r="U27" i="3"/>
  <c r="R27" i="3"/>
  <c r="Q27" i="3"/>
  <c r="N27" i="3"/>
  <c r="M27" i="3"/>
  <c r="J27" i="3"/>
  <c r="I27" i="3"/>
  <c r="F27" i="3"/>
  <c r="E27" i="3"/>
  <c r="AA26" i="3"/>
  <c r="Z26" i="3"/>
  <c r="Y26" i="3"/>
  <c r="V26" i="3"/>
  <c r="U26" i="3"/>
  <c r="R26" i="3"/>
  <c r="Q26" i="3"/>
  <c r="N26" i="3"/>
  <c r="M26" i="3"/>
  <c r="J26" i="3"/>
  <c r="I26" i="3"/>
  <c r="F26" i="3"/>
  <c r="E26" i="3"/>
  <c r="AA25" i="3"/>
  <c r="Z25" i="3"/>
  <c r="Y25" i="3"/>
  <c r="V25" i="3"/>
  <c r="U25" i="3"/>
  <c r="R25" i="3"/>
  <c r="Q25" i="3"/>
  <c r="N25" i="3"/>
  <c r="M25" i="3"/>
  <c r="J25" i="3"/>
  <c r="I25" i="3"/>
  <c r="F25" i="3"/>
  <c r="E25" i="3"/>
  <c r="Z24" i="3"/>
  <c r="Y24" i="3"/>
  <c r="V24" i="3"/>
  <c r="U24" i="3"/>
  <c r="R24" i="3"/>
  <c r="Q24" i="3"/>
  <c r="N24" i="3"/>
  <c r="M24" i="3"/>
  <c r="J24" i="3"/>
  <c r="I24" i="3"/>
  <c r="F24" i="3"/>
  <c r="E24" i="3"/>
  <c r="AA24" i="3" s="1"/>
  <c r="Z23" i="3"/>
  <c r="Y23" i="3"/>
  <c r="V23" i="3"/>
  <c r="U23" i="3"/>
  <c r="R23" i="3"/>
  <c r="Q23" i="3"/>
  <c r="N23" i="3"/>
  <c r="M23" i="3"/>
  <c r="J23" i="3"/>
  <c r="I23" i="3"/>
  <c r="F23" i="3"/>
  <c r="E23" i="3"/>
  <c r="AA23" i="3" s="1"/>
  <c r="Z22" i="3"/>
  <c r="Y22" i="3"/>
  <c r="V22" i="3"/>
  <c r="U22" i="3"/>
  <c r="R22" i="3"/>
  <c r="Q22" i="3"/>
  <c r="N22" i="3"/>
  <c r="M22" i="3"/>
  <c r="J22" i="3"/>
  <c r="AA22" i="3" s="1"/>
  <c r="I22" i="3"/>
  <c r="F22" i="3"/>
  <c r="E22" i="3"/>
  <c r="Z21" i="3"/>
  <c r="Y21" i="3"/>
  <c r="V21" i="3"/>
  <c r="U21" i="3"/>
  <c r="R21" i="3"/>
  <c r="Q21" i="3"/>
  <c r="N21" i="3"/>
  <c r="M21" i="3"/>
  <c r="J21" i="3"/>
  <c r="I21" i="3"/>
  <c r="F21" i="3"/>
  <c r="AA21" i="3" s="1"/>
  <c r="E21" i="3"/>
  <c r="Z20" i="3"/>
  <c r="Y20" i="3"/>
  <c r="V20" i="3"/>
  <c r="U20" i="3"/>
  <c r="R20" i="3"/>
  <c r="Q20" i="3"/>
  <c r="N20" i="3"/>
  <c r="M20" i="3"/>
  <c r="J20" i="3"/>
  <c r="I20" i="3"/>
  <c r="F20" i="3"/>
  <c r="E20" i="3"/>
  <c r="AA20" i="3" s="1"/>
  <c r="Z19" i="3"/>
  <c r="Y19" i="3"/>
  <c r="V19" i="3"/>
  <c r="U19" i="3"/>
  <c r="R19" i="3"/>
  <c r="Q19" i="3"/>
  <c r="N19" i="3"/>
  <c r="M19" i="3"/>
  <c r="J19" i="3"/>
  <c r="I19" i="3"/>
  <c r="F19" i="3"/>
  <c r="E19" i="3"/>
  <c r="AA19" i="3" s="1"/>
  <c r="Z18" i="3"/>
  <c r="Y18" i="3"/>
  <c r="V18" i="3"/>
  <c r="U18" i="3"/>
  <c r="R18" i="3"/>
  <c r="Q18" i="3"/>
  <c r="N18" i="3"/>
  <c r="M18" i="3"/>
  <c r="J18" i="3"/>
  <c r="AA18" i="3" s="1"/>
  <c r="I18" i="3"/>
  <c r="F18" i="3"/>
  <c r="E18" i="3"/>
  <c r="Z17" i="3"/>
  <c r="Y17" i="3"/>
  <c r="V17" i="3"/>
  <c r="U17" i="3"/>
  <c r="R17" i="3"/>
  <c r="Q17" i="3"/>
  <c r="N17" i="3"/>
  <c r="M17" i="3"/>
  <c r="J17" i="3"/>
  <c r="I17" i="3"/>
  <c r="F17" i="3"/>
  <c r="AA17" i="3" s="1"/>
  <c r="E17" i="3"/>
  <c r="Z16" i="3"/>
  <c r="Y16" i="3"/>
  <c r="V16" i="3"/>
  <c r="U16" i="3"/>
  <c r="R16" i="3"/>
  <c r="Q16" i="3"/>
  <c r="N16" i="3"/>
  <c r="M16" i="3"/>
  <c r="J16" i="3"/>
  <c r="I16" i="3"/>
  <c r="F16" i="3"/>
  <c r="E16" i="3"/>
  <c r="AA16" i="3" s="1"/>
  <c r="Z15" i="3"/>
  <c r="Y15" i="3"/>
  <c r="V15" i="3"/>
  <c r="U15" i="3"/>
  <c r="R15" i="3"/>
  <c r="Q15" i="3"/>
  <c r="N15" i="3"/>
  <c r="M15" i="3"/>
  <c r="J15" i="3"/>
  <c r="F15" i="3"/>
  <c r="AA15" i="3" s="1"/>
  <c r="E15" i="3"/>
  <c r="Z14" i="3"/>
  <c r="Y14" i="3"/>
  <c r="V14" i="3"/>
  <c r="U14" i="3"/>
  <c r="R14" i="3"/>
  <c r="Q14" i="3"/>
  <c r="N14" i="3"/>
  <c r="M14" i="3"/>
  <c r="J14" i="3"/>
  <c r="I14" i="3"/>
  <c r="F14" i="3"/>
  <c r="AA14" i="3" s="1"/>
  <c r="E14" i="3"/>
  <c r="Z13" i="3"/>
  <c r="Y13" i="3"/>
  <c r="V13" i="3"/>
  <c r="U13" i="3"/>
  <c r="R13" i="3"/>
  <c r="Q13" i="3"/>
  <c r="N13" i="3"/>
  <c r="M13" i="3"/>
  <c r="J13" i="3"/>
  <c r="I13" i="3"/>
  <c r="F13" i="3"/>
  <c r="E13" i="3"/>
  <c r="AA13" i="3" s="1"/>
  <c r="Z12" i="3"/>
  <c r="Y12" i="3"/>
  <c r="V12" i="3"/>
  <c r="U12" i="3"/>
  <c r="R12" i="3"/>
  <c r="Q12" i="3"/>
  <c r="N12" i="3"/>
  <c r="M12" i="3"/>
  <c r="J12" i="3"/>
  <c r="I12" i="3"/>
  <c r="F12" i="3"/>
  <c r="E12" i="3"/>
  <c r="AA12" i="3" s="1"/>
  <c r="AB11" i="3"/>
  <c r="AB12" i="3" s="1"/>
  <c r="AB13" i="3" s="1"/>
  <c r="AB14" i="3" s="1"/>
  <c r="AB15" i="3" s="1"/>
  <c r="Z11" i="3"/>
  <c r="Y11" i="3"/>
  <c r="V11" i="3"/>
  <c r="U11" i="3"/>
  <c r="R11" i="3"/>
  <c r="Q11" i="3"/>
  <c r="N11" i="3"/>
  <c r="M11" i="3"/>
  <c r="AA11" i="3" s="1"/>
  <c r="J11" i="3"/>
  <c r="I11" i="3"/>
  <c r="F11" i="3"/>
  <c r="E11" i="3"/>
  <c r="AB10" i="3"/>
  <c r="Z10" i="3"/>
  <c r="Y10" i="3"/>
  <c r="V10" i="3"/>
  <c r="U10" i="3"/>
  <c r="R10" i="3"/>
  <c r="Q10" i="3"/>
  <c r="N10" i="3"/>
  <c r="M10" i="3"/>
  <c r="J10" i="3"/>
  <c r="I10" i="3"/>
  <c r="F10" i="3"/>
  <c r="E10" i="3"/>
  <c r="AB9" i="3"/>
  <c r="Z9" i="3"/>
  <c r="Y9" i="3"/>
  <c r="V9" i="3"/>
  <c r="V47" i="3" s="1"/>
  <c r="U9" i="3"/>
  <c r="R9" i="3"/>
  <c r="Q9" i="3"/>
  <c r="N9" i="3"/>
  <c r="M9" i="3"/>
  <c r="J9" i="3"/>
  <c r="I9" i="3"/>
  <c r="F9" i="3"/>
  <c r="E9" i="3"/>
  <c r="AA9" i="3" s="1"/>
  <c r="Z8" i="3"/>
  <c r="Z47" i="3" s="1"/>
  <c r="Y8" i="3"/>
  <c r="V8" i="3"/>
  <c r="U8" i="3"/>
  <c r="R8" i="3"/>
  <c r="R47" i="3" s="1"/>
  <c r="Q8" i="3"/>
  <c r="N8" i="3"/>
  <c r="N47" i="3" s="1"/>
  <c r="M8" i="3"/>
  <c r="J8" i="3"/>
  <c r="I8" i="3"/>
  <c r="F8" i="3"/>
  <c r="F47" i="3" s="1"/>
  <c r="E8" i="3"/>
  <c r="A1" i="3"/>
  <c r="M47" i="3" l="1"/>
  <c r="Q47" i="3"/>
  <c r="U47" i="3"/>
  <c r="I47" i="3"/>
  <c r="Y47" i="3"/>
  <c r="AA10" i="3"/>
  <c r="AA8" i="3"/>
  <c r="AA49" i="3" s="1"/>
  <c r="AB16" i="3"/>
  <c r="AB17" i="3" s="1"/>
  <c r="AB18" i="3" s="1"/>
  <c r="AB19" i="3" s="1"/>
  <c r="AB20" i="3" s="1"/>
  <c r="AB21" i="3" s="1"/>
  <c r="AB22" i="3" s="1"/>
  <c r="AB23" i="3" s="1"/>
  <c r="AB24" i="3" s="1"/>
  <c r="AB25" i="3" s="1"/>
  <c r="AB26" i="3" s="1"/>
  <c r="AB27" i="3" s="1"/>
  <c r="AB28" i="3" s="1"/>
  <c r="AB29" i="3" s="1"/>
  <c r="AB30" i="3" s="1"/>
  <c r="AB31" i="3" s="1"/>
  <c r="AB32" i="3" s="1"/>
  <c r="AB33" i="3" s="1"/>
  <c r="AB34" i="3" s="1"/>
  <c r="AB35" i="3" s="1"/>
  <c r="AB36" i="3" s="1"/>
  <c r="AB37" i="3" s="1"/>
  <c r="AB38" i="3" s="1"/>
  <c r="AB39" i="3"/>
  <c r="AB40" i="3" s="1"/>
  <c r="AB41" i="3" s="1"/>
  <c r="AB42" i="3" s="1"/>
  <c r="AB43" i="3" s="1"/>
  <c r="AB44" i="3" s="1"/>
  <c r="AB45" i="3" s="1"/>
  <c r="AB46" i="3" s="1"/>
  <c r="J47" i="3"/>
  <c r="C49" i="3" s="1"/>
  <c r="E47" i="3"/>
  <c r="C48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W5" authorId="0" shapeId="0" xr:uid="{A3C42C01-6763-4B53-AC8E-C09FD6C89A53}">
      <text>
        <r>
          <rPr>
            <sz val="10"/>
            <color indexed="8"/>
            <rFont val="Tahoma"/>
            <family val="2"/>
          </rPr>
          <t>3 René</t>
        </r>
      </text>
    </comment>
    <comment ref="K6" authorId="0" shapeId="0" xr:uid="{3442039B-722E-4E42-B3EE-58895306A56F}">
      <text>
        <r>
          <rPr>
            <sz val="10"/>
            <color indexed="8"/>
            <rFont val="Tahoma"/>
            <family val="2"/>
          </rPr>
          <t>210 km Gabelle</t>
        </r>
      </text>
    </comment>
    <comment ref="O6" authorId="0" shapeId="0" xr:uid="{E6C82B32-F365-4C64-BD77-E62983BC15A2}">
      <text>
        <r>
          <rPr>
            <sz val="10"/>
            <color indexed="8"/>
            <rFont val="Tahoma"/>
            <family val="2"/>
          </rPr>
          <t>220 km Gabelle</t>
        </r>
      </text>
    </comment>
    <comment ref="S6" authorId="0" shapeId="0" xr:uid="{4221A940-A2F1-4E65-BFD5-57CB770621A6}">
      <text>
        <r>
          <rPr>
            <sz val="10"/>
            <color indexed="8"/>
            <rFont val="Tahoma"/>
            <family val="2"/>
          </rPr>
          <t>240 km Gabelle</t>
        </r>
      </text>
    </comment>
  </commentList>
</comments>
</file>

<file path=xl/sharedStrings.xml><?xml version="1.0" encoding="utf-8"?>
<sst xmlns="http://schemas.openxmlformats.org/spreadsheetml/2006/main" count="82" uniqueCount="32">
  <si>
    <t>NOMS</t>
  </si>
  <si>
    <t>Prénoms</t>
  </si>
  <si>
    <t>CHALLENGES DEPARTEMENTAUX 2018</t>
  </si>
  <si>
    <t>Total</t>
  </si>
  <si>
    <t>par</t>
  </si>
  <si>
    <t>adhérant</t>
  </si>
  <si>
    <t>nb</t>
  </si>
  <si>
    <t>Insc</t>
  </si>
  <si>
    <r>
      <t>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trimestre </t>
    </r>
  </si>
  <si>
    <t>Sous Totaux</t>
  </si>
  <si>
    <t>Total Déplacements</t>
  </si>
  <si>
    <t>Total incriptions</t>
  </si>
  <si>
    <t>Adherent 1</t>
  </si>
  <si>
    <t xml:space="preserve">2ieme trimestre </t>
  </si>
  <si>
    <t>adhérent 2</t>
  </si>
  <si>
    <t>CHALLENGES REGIONNAUX 2018</t>
  </si>
  <si>
    <t>Adhérent</t>
  </si>
  <si>
    <t>CV</t>
  </si>
  <si>
    <t>depl</t>
  </si>
  <si>
    <t>frais Km</t>
  </si>
  <si>
    <t>Remplir les colonnes Noms et Nombre</t>
  </si>
  <si>
    <t>Si covoiturage renplir la colonne CV en positif pour le transporteur et en négatif pour le transporté (Ex 2 et -2)</t>
  </si>
  <si>
    <t>si inscription différente de 3.5€ modifier ligne 5 colonne inscription</t>
  </si>
  <si>
    <t>l'indémnité kilométrique peut être modifiée en cellule B1</t>
  </si>
  <si>
    <t>Adhérent (e) 1</t>
  </si>
  <si>
    <t>Adhérent (e) 2</t>
  </si>
  <si>
    <t>Adhérent (e) 3</t>
  </si>
  <si>
    <t>Depl</t>
  </si>
  <si>
    <t xml:space="preserve">1 trimestres </t>
  </si>
  <si>
    <t>second trimestre</t>
  </si>
  <si>
    <t xml:space="preserve">3iem trimetres </t>
  </si>
  <si>
    <t>4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</si>
</sst>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&quot; km&quot;"/>
    <numFmt numFmtId="165" formatCode="#,##0.00&quot; €&quot;"/>
    <numFmt numFmtId="166" formatCode="&quot;Trim. &quot;0"/>
  </numFmts>
  <fonts count="13" x14ac:knownFonts="1">
    <font>
      <sz val="10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2"/>
      <color indexed="12"/>
      <name val="Times New Roman"/>
      <family val="1"/>
    </font>
    <font>
      <b/>
      <sz val="12"/>
      <color indexed="12"/>
      <name val="Times New Roman"/>
      <family val="1"/>
    </font>
    <font>
      <sz val="11"/>
      <name val="Times New Roman"/>
      <family val="1"/>
    </font>
    <font>
      <sz val="8"/>
      <name val="Times New Roman"/>
      <family val="1"/>
    </font>
    <font>
      <sz val="8"/>
      <color indexed="10"/>
      <name val="Times New Roman"/>
      <family val="1"/>
    </font>
    <font>
      <vertAlign val="superscript"/>
      <sz val="10"/>
      <name val="Times New Roman"/>
      <family val="1"/>
    </font>
    <font>
      <b/>
      <sz val="12"/>
      <name val="Times New Roman"/>
      <family val="1"/>
    </font>
    <font>
      <sz val="10"/>
      <color indexed="10"/>
      <name val="Times New Roman"/>
      <family val="1"/>
    </font>
    <font>
      <sz val="10"/>
      <color indexed="8"/>
      <name val="Tahoma"/>
      <family val="2"/>
    </font>
    <font>
      <sz val="12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3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4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1"/>
        <bgColor indexed="45"/>
      </patternFill>
    </fill>
    <fill>
      <patternFill patternType="solid">
        <fgColor rgb="FFFFDFFF"/>
        <bgColor indexed="45"/>
      </patternFill>
    </fill>
    <fill>
      <patternFill patternType="solid">
        <fgColor rgb="FFF2F8DF"/>
        <bgColor indexed="64"/>
      </patternFill>
    </fill>
    <fill>
      <patternFill patternType="solid">
        <fgColor rgb="FFDFFFDF"/>
        <bgColor indexed="45"/>
      </patternFill>
    </fill>
    <fill>
      <patternFill patternType="solid">
        <fgColor indexed="31"/>
        <bgColor indexed="45"/>
      </patternFill>
    </fill>
    <fill>
      <patternFill patternType="solid">
        <fgColor indexed="45"/>
        <bgColor indexed="26"/>
      </patternFill>
    </fill>
    <fill>
      <patternFill patternType="solid">
        <fgColor rgb="FFFFDFFF"/>
        <bgColor indexed="64"/>
      </patternFill>
    </fill>
    <fill>
      <patternFill patternType="solid">
        <fgColor rgb="FFF2F8DF"/>
        <bgColor theme="0"/>
      </patternFill>
    </fill>
    <fill>
      <patternFill patternType="solid">
        <fgColor indexed="47"/>
        <bgColor indexed="31"/>
      </patternFill>
    </fill>
  </fills>
  <borders count="68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 style="medium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hair">
        <color indexed="8"/>
      </top>
      <bottom style="thin">
        <color indexed="8"/>
      </bottom>
      <diagonal/>
    </border>
    <border>
      <left/>
      <right style="medium">
        <color indexed="8"/>
      </right>
      <top style="hair">
        <color indexed="8"/>
      </top>
      <bottom style="thin">
        <color indexed="8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indexed="8"/>
      </right>
      <top/>
      <bottom style="double">
        <color indexed="8"/>
      </bottom>
      <diagonal/>
    </border>
    <border>
      <left/>
      <right style="medium">
        <color indexed="8"/>
      </right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hair">
        <color indexed="8"/>
      </bottom>
      <diagonal/>
    </border>
    <border>
      <left/>
      <right style="double">
        <color indexed="8"/>
      </right>
      <top style="double">
        <color indexed="8"/>
      </top>
      <bottom style="hair">
        <color indexed="8"/>
      </bottom>
      <diagonal/>
    </border>
    <border>
      <left/>
      <right style="thin">
        <color indexed="8"/>
      </right>
      <top/>
      <bottom style="hair">
        <color indexed="8"/>
      </bottom>
      <diagonal/>
    </border>
    <border>
      <left/>
      <right style="double">
        <color indexed="8"/>
      </right>
      <top/>
      <bottom style="hair">
        <color indexed="8"/>
      </bottom>
      <diagonal/>
    </border>
    <border>
      <left style="double">
        <color indexed="8"/>
      </left>
      <right/>
      <top/>
      <bottom style="hair">
        <color indexed="8"/>
      </bottom>
      <diagonal/>
    </border>
    <border>
      <left/>
      <right style="double">
        <color indexed="8"/>
      </right>
      <top style="hair">
        <color indexed="8"/>
      </top>
      <bottom style="hair">
        <color indexed="8"/>
      </bottom>
      <diagonal/>
    </border>
    <border>
      <left style="double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double">
        <color indexed="8"/>
      </right>
      <top style="hair">
        <color indexed="8"/>
      </top>
      <bottom/>
      <diagonal/>
    </border>
    <border>
      <left/>
      <right style="medium">
        <color indexed="8"/>
      </right>
      <top style="hair">
        <color indexed="8"/>
      </top>
      <bottom style="hair">
        <color indexed="8"/>
      </bottom>
      <diagonal/>
    </border>
    <border>
      <left style="double">
        <color indexed="8"/>
      </left>
      <right/>
      <top style="hair">
        <color indexed="8"/>
      </top>
      <bottom/>
      <diagonal/>
    </border>
    <border>
      <left/>
      <right style="double">
        <color indexed="8"/>
      </right>
      <top style="hair">
        <color indexed="8"/>
      </top>
      <bottom style="double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medium">
        <color indexed="8"/>
      </right>
      <top style="hair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thin">
        <color indexed="8"/>
      </bottom>
      <diagonal/>
    </border>
    <border>
      <left/>
      <right style="double">
        <color indexed="8"/>
      </right>
      <top style="double">
        <color indexed="8"/>
      </top>
      <bottom style="thin">
        <color indexed="8"/>
      </bottom>
      <diagonal/>
    </border>
    <border>
      <left/>
      <right/>
      <top style="double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double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thin">
        <color indexed="8"/>
      </bottom>
      <diagonal/>
    </border>
    <border>
      <left/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medium">
        <color indexed="8"/>
      </right>
      <top/>
      <bottom style="hair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/>
      <right style="hair">
        <color indexed="8"/>
      </right>
      <top style="hair">
        <color indexed="8"/>
      </top>
      <bottom style="thin">
        <color indexed="8"/>
      </bottom>
      <diagonal/>
    </border>
    <border>
      <left/>
      <right style="double">
        <color indexed="8"/>
      </right>
      <top/>
      <bottom style="thin">
        <color indexed="8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/>
      <top/>
      <bottom style="double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hair">
        <color indexed="8"/>
      </bottom>
      <diagonal/>
    </border>
    <border>
      <left style="double">
        <color indexed="8"/>
      </left>
      <right style="thin">
        <color indexed="8"/>
      </right>
      <top style="hair">
        <color indexed="8"/>
      </top>
      <bottom style="double">
        <color indexed="8"/>
      </bottom>
      <diagonal/>
    </border>
    <border>
      <left/>
      <right style="thin">
        <color indexed="8"/>
      </right>
      <top style="hair">
        <color indexed="8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double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double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double">
        <color indexed="8"/>
      </right>
      <top style="medium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Protection="1"/>
    <xf numFmtId="0" fontId="2" fillId="0" borderId="2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Protection="1"/>
    <xf numFmtId="0" fontId="2" fillId="0" borderId="5" xfId="0" applyFont="1" applyBorder="1" applyAlignment="1" applyProtection="1">
      <alignment horizontal="center"/>
    </xf>
    <xf numFmtId="0" fontId="0" fillId="0" borderId="5" xfId="0" applyBorder="1" applyProtection="1"/>
    <xf numFmtId="164" fontId="6" fillId="0" borderId="10" xfId="0" applyNumberFormat="1" applyFont="1" applyBorder="1" applyAlignment="1" applyProtection="1">
      <alignment horizontal="center"/>
    </xf>
    <xf numFmtId="165" fontId="0" fillId="2" borderId="11" xfId="0" applyNumberFormat="1" applyFill="1" applyBorder="1" applyAlignment="1" applyProtection="1">
      <alignment horizontal="center"/>
      <protection locked="0"/>
    </xf>
    <xf numFmtId="164" fontId="7" fillId="0" borderId="12" xfId="0" applyNumberFormat="1" applyFont="1" applyBorder="1" applyAlignment="1" applyProtection="1">
      <alignment horizontal="center"/>
    </xf>
    <xf numFmtId="165" fontId="0" fillId="2" borderId="13" xfId="0" applyNumberFormat="1" applyFill="1" applyBorder="1" applyAlignment="1" applyProtection="1">
      <alignment horizontal="center"/>
      <protection locked="0"/>
    </xf>
    <xf numFmtId="164" fontId="6" fillId="0" borderId="12" xfId="0" applyNumberFormat="1" applyFont="1" applyBorder="1" applyAlignment="1" applyProtection="1">
      <alignment horizontal="center"/>
    </xf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Font="1" applyFill="1" applyBorder="1" applyAlignment="1" applyProtection="1">
      <alignment horizontal="center"/>
    </xf>
    <xf numFmtId="0" fontId="0" fillId="0" borderId="17" xfId="0" applyFont="1" applyFill="1" applyBorder="1" applyAlignment="1" applyProtection="1">
      <alignment horizontal="center"/>
    </xf>
    <xf numFmtId="0" fontId="0" fillId="0" borderId="15" xfId="0" applyFill="1" applyBorder="1" applyAlignment="1" applyProtection="1">
      <alignment horizontal="center"/>
    </xf>
    <xf numFmtId="0" fontId="0" fillId="0" borderId="8" xfId="0" applyFill="1" applyBorder="1" applyProtection="1"/>
    <xf numFmtId="2" fontId="0" fillId="0" borderId="8" xfId="0" applyNumberFormat="1" applyFont="1" applyFill="1" applyBorder="1" applyProtection="1"/>
    <xf numFmtId="0" fontId="0" fillId="0" borderId="8" xfId="0" applyFont="1" applyFill="1" applyBorder="1" applyProtection="1"/>
    <xf numFmtId="2" fontId="0" fillId="0" borderId="21" xfId="0" applyNumberFormat="1" applyFill="1" applyBorder="1" applyAlignment="1" applyProtection="1">
      <alignment horizontal="center"/>
    </xf>
    <xf numFmtId="2" fontId="0" fillId="0" borderId="26" xfId="0" applyNumberFormat="1" applyFont="1" applyFill="1" applyBorder="1" applyProtection="1"/>
    <xf numFmtId="0" fontId="0" fillId="0" borderId="26" xfId="0" applyFill="1" applyBorder="1" applyProtection="1"/>
    <xf numFmtId="2" fontId="0" fillId="0" borderId="30" xfId="0" applyNumberFormat="1" applyFont="1" applyFill="1" applyBorder="1" applyProtection="1"/>
    <xf numFmtId="0" fontId="0" fillId="0" borderId="26" xfId="0" applyFont="1" applyFill="1" applyBorder="1" applyProtection="1"/>
    <xf numFmtId="2" fontId="0" fillId="0" borderId="28" xfId="0" applyNumberFormat="1" applyFill="1" applyBorder="1" applyAlignment="1" applyProtection="1">
      <alignment horizontal="center"/>
    </xf>
    <xf numFmtId="0" fontId="0" fillId="0" borderId="31" xfId="0" applyFont="1" applyBorder="1" applyProtection="1"/>
    <xf numFmtId="0" fontId="0" fillId="0" borderId="32" xfId="0" applyBorder="1" applyProtection="1"/>
    <xf numFmtId="0" fontId="0" fillId="0" borderId="34" xfId="0" applyBorder="1" applyProtection="1"/>
    <xf numFmtId="0" fontId="0" fillId="0" borderId="35" xfId="0" applyBorder="1" applyProtection="1"/>
    <xf numFmtId="0" fontId="0" fillId="0" borderId="37" xfId="0" applyBorder="1" applyProtection="1"/>
    <xf numFmtId="0" fontId="9" fillId="0" borderId="38" xfId="0" applyFont="1" applyBorder="1" applyProtection="1"/>
    <xf numFmtId="0" fontId="0" fillId="0" borderId="39" xfId="0" applyBorder="1" applyProtection="1"/>
    <xf numFmtId="0" fontId="9" fillId="0" borderId="37" xfId="0" applyFont="1" applyBorder="1" applyAlignment="1" applyProtection="1">
      <alignment horizontal="center"/>
    </xf>
    <xf numFmtId="0" fontId="9" fillId="0" borderId="14" xfId="0" applyFont="1" applyBorder="1" applyProtection="1"/>
    <xf numFmtId="2" fontId="4" fillId="0" borderId="15" xfId="0" applyNumberFormat="1" applyFont="1" applyBorder="1" applyAlignment="1" applyProtection="1">
      <alignment horizontal="center"/>
    </xf>
    <xf numFmtId="0" fontId="0" fillId="3" borderId="18" xfId="0" applyFont="1" applyFill="1" applyBorder="1" applyProtection="1">
      <protection locked="0"/>
    </xf>
    <xf numFmtId="0" fontId="0" fillId="3" borderId="19" xfId="0" applyFont="1" applyFill="1" applyBorder="1" applyProtection="1">
      <protection locked="0"/>
    </xf>
    <xf numFmtId="0" fontId="0" fillId="3" borderId="20" xfId="0" applyFont="1" applyFill="1" applyBorder="1" applyProtection="1">
      <protection locked="0"/>
    </xf>
    <xf numFmtId="0" fontId="0" fillId="3" borderId="22" xfId="0" applyFont="1" applyFill="1" applyBorder="1" applyProtection="1">
      <protection locked="0"/>
    </xf>
    <xf numFmtId="0" fontId="0" fillId="3" borderId="21" xfId="0" applyFont="1" applyFill="1" applyBorder="1" applyProtection="1">
      <protection locked="0"/>
    </xf>
    <xf numFmtId="0" fontId="0" fillId="3" borderId="22" xfId="0" applyFont="1" applyFill="1" applyBorder="1" applyAlignment="1" applyProtection="1">
      <alignment horizontal="left"/>
      <protection locked="0"/>
    </xf>
    <xf numFmtId="0" fontId="0" fillId="3" borderId="23" xfId="0" applyFont="1" applyFill="1" applyBorder="1" applyProtection="1">
      <protection locked="0"/>
    </xf>
    <xf numFmtId="0" fontId="0" fillId="3" borderId="24" xfId="0" applyFont="1" applyFill="1" applyBorder="1" applyProtection="1">
      <protection locked="0"/>
    </xf>
    <xf numFmtId="0" fontId="0" fillId="3" borderId="25" xfId="0" applyFont="1" applyFill="1" applyBorder="1" applyProtection="1">
      <protection locked="0"/>
    </xf>
    <xf numFmtId="0" fontId="0" fillId="3" borderId="27" xfId="0" applyFont="1" applyFill="1" applyBorder="1" applyProtection="1">
      <protection locked="0"/>
    </xf>
    <xf numFmtId="0" fontId="0" fillId="3" borderId="28" xfId="0" applyFont="1" applyFill="1" applyBorder="1" applyProtection="1">
      <protection locked="0"/>
    </xf>
    <xf numFmtId="0" fontId="0" fillId="3" borderId="29" xfId="0" applyFont="1" applyFill="1" applyBorder="1" applyProtection="1">
      <protection locked="0"/>
    </xf>
    <xf numFmtId="0" fontId="0" fillId="4" borderId="16" xfId="0" applyFont="1" applyFill="1" applyBorder="1" applyAlignment="1" applyProtection="1">
      <alignment horizontal="center"/>
    </xf>
    <xf numFmtId="0" fontId="0" fillId="3" borderId="33" xfId="0" applyFill="1" applyBorder="1" applyAlignment="1" applyProtection="1">
      <alignment horizontal="center"/>
    </xf>
    <xf numFmtId="0" fontId="0" fillId="3" borderId="36" xfId="0" applyFill="1" applyBorder="1" applyAlignment="1" applyProtection="1">
      <alignment horizontal="center"/>
    </xf>
    <xf numFmtId="0" fontId="0" fillId="3" borderId="16" xfId="0" applyFont="1" applyFill="1" applyBorder="1" applyAlignment="1" applyProtection="1">
      <alignment horizontal="center"/>
    </xf>
    <xf numFmtId="2" fontId="0" fillId="5" borderId="0" xfId="0" applyNumberFormat="1" applyFill="1"/>
    <xf numFmtId="0" fontId="0" fillId="5" borderId="0" xfId="0" applyFill="1" applyAlignment="1">
      <alignment horizontal="center"/>
    </xf>
    <xf numFmtId="166" fontId="0" fillId="5" borderId="0" xfId="0" applyNumberFormat="1" applyFill="1" applyAlignment="1">
      <alignment horizontal="center"/>
    </xf>
    <xf numFmtId="2" fontId="0" fillId="0" borderId="0" xfId="0" applyNumberFormat="1"/>
    <xf numFmtId="2" fontId="9" fillId="0" borderId="40" xfId="0" applyNumberFormat="1" applyFont="1" applyBorder="1" applyAlignment="1" applyProtection="1">
      <alignment horizontal="center"/>
    </xf>
    <xf numFmtId="0" fontId="9" fillId="0" borderId="1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41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16" fontId="3" fillId="0" borderId="6" xfId="0" applyNumberFormat="1" applyFont="1" applyBorder="1" applyAlignment="1" applyProtection="1">
      <alignment horizontal="center"/>
    </xf>
    <xf numFmtId="16" fontId="4" fillId="0" borderId="7" xfId="0" applyNumberFormat="1" applyFont="1" applyBorder="1" applyAlignment="1" applyProtection="1">
      <alignment horizontal="center"/>
    </xf>
    <xf numFmtId="16" fontId="3" fillId="0" borderId="7" xfId="0" applyNumberFormat="1" applyFont="1" applyBorder="1" applyAlignment="1" applyProtection="1">
      <alignment horizontal="center"/>
    </xf>
    <xf numFmtId="16" fontId="3" fillId="0" borderId="42" xfId="0" applyNumberFormat="1" applyFont="1" applyBorder="1" applyAlignment="1" applyProtection="1">
      <alignment horizontal="center"/>
    </xf>
    <xf numFmtId="16" fontId="3" fillId="0" borderId="43" xfId="0" applyNumberFormat="1" applyFont="1" applyBorder="1" applyAlignment="1" applyProtection="1">
      <alignment horizontal="center"/>
    </xf>
    <xf numFmtId="0" fontId="2" fillId="0" borderId="44" xfId="0" applyFont="1" applyBorder="1" applyAlignment="1" applyProtection="1">
      <alignment horizontal="center"/>
    </xf>
    <xf numFmtId="16" fontId="3" fillId="0" borderId="45" xfId="0" applyNumberFormat="1" applyFont="1" applyBorder="1" applyAlignment="1" applyProtection="1">
      <alignment horizontal="center"/>
    </xf>
    <xf numFmtId="0" fontId="5" fillId="0" borderId="46" xfId="0" applyFont="1" applyBorder="1" applyAlignment="1" applyProtection="1">
      <alignment horizontal="center" vertical="center" wrapText="1"/>
    </xf>
    <xf numFmtId="16" fontId="5" fillId="0" borderId="8" xfId="0" applyNumberFormat="1" applyFont="1" applyFill="1" applyBorder="1" applyAlignment="1" applyProtection="1">
      <alignment horizontal="center" vertical="center" wrapText="1"/>
    </xf>
    <xf numFmtId="0" fontId="5" fillId="0" borderId="8" xfId="0" applyFont="1" applyFill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21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164" fontId="0" fillId="0" borderId="47" xfId="0" applyNumberFormat="1" applyFont="1" applyBorder="1" applyAlignment="1" applyProtection="1">
      <alignment horizontal="center"/>
    </xf>
    <xf numFmtId="165" fontId="0" fillId="2" borderId="11" xfId="0" applyNumberFormat="1" applyFont="1" applyFill="1" applyBorder="1" applyAlignment="1" applyProtection="1">
      <alignment horizontal="center"/>
      <protection locked="0"/>
    </xf>
    <xf numFmtId="164" fontId="0" fillId="0" borderId="48" xfId="0" applyNumberFormat="1" applyFont="1" applyBorder="1" applyAlignment="1" applyProtection="1">
      <alignment horizontal="center"/>
    </xf>
    <xf numFmtId="165" fontId="0" fillId="2" borderId="49" xfId="0" applyNumberFormat="1" applyFont="1" applyFill="1" applyBorder="1" applyAlignment="1" applyProtection="1">
      <alignment horizontal="center"/>
      <protection locked="0"/>
    </xf>
    <xf numFmtId="0" fontId="0" fillId="6" borderId="16" xfId="0" applyFont="1" applyFill="1" applyBorder="1" applyAlignment="1" applyProtection="1">
      <alignment horizontal="center"/>
    </xf>
    <xf numFmtId="0" fontId="0" fillId="7" borderId="50" xfId="0" applyFont="1" applyFill="1" applyBorder="1" applyAlignment="1" applyProtection="1">
      <alignment horizontal="center"/>
    </xf>
    <xf numFmtId="0" fontId="6" fillId="8" borderId="51" xfId="0" applyFont="1" applyFill="1" applyBorder="1" applyAlignment="1" applyProtection="1">
      <alignment horizontal="center"/>
    </xf>
    <xf numFmtId="0" fontId="0" fillId="0" borderId="52" xfId="0" applyFont="1" applyFill="1" applyBorder="1" applyAlignment="1" applyProtection="1">
      <alignment horizontal="center"/>
    </xf>
    <xf numFmtId="0" fontId="0" fillId="9" borderId="16" xfId="0" applyFont="1" applyFill="1" applyBorder="1" applyAlignment="1" applyProtection="1">
      <alignment horizontal="center"/>
    </xf>
    <xf numFmtId="0" fontId="0" fillId="10" borderId="50" xfId="0" applyFont="1" applyFill="1" applyBorder="1" applyAlignment="1" applyProtection="1">
      <alignment horizontal="center"/>
    </xf>
    <xf numFmtId="0" fontId="0" fillId="0" borderId="53" xfId="0" applyFill="1" applyBorder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0" fillId="11" borderId="18" xfId="0" applyFont="1" applyFill="1" applyBorder="1" applyProtection="1">
      <protection locked="0"/>
    </xf>
    <xf numFmtId="0" fontId="0" fillId="11" borderId="19" xfId="0" applyFont="1" applyFill="1" applyBorder="1" applyProtection="1">
      <protection locked="0"/>
    </xf>
    <xf numFmtId="0" fontId="0" fillId="6" borderId="20" xfId="0" applyFont="1" applyFill="1" applyBorder="1" applyProtection="1">
      <protection locked="0"/>
    </xf>
    <xf numFmtId="0" fontId="0" fillId="7" borderId="20" xfId="0" applyFont="1" applyFill="1" applyBorder="1" applyProtection="1">
      <protection locked="0"/>
    </xf>
    <xf numFmtId="2" fontId="0" fillId="8" borderId="54" xfId="0" applyNumberFormat="1" applyFont="1" applyFill="1" applyBorder="1" applyProtection="1"/>
    <xf numFmtId="0" fontId="0" fillId="9" borderId="20" xfId="0" applyFont="1" applyFill="1" applyBorder="1" applyProtection="1">
      <protection locked="0"/>
    </xf>
    <xf numFmtId="2" fontId="0" fillId="8" borderId="55" xfId="0" applyNumberFormat="1" applyFont="1" applyFill="1" applyBorder="1" applyProtection="1"/>
    <xf numFmtId="0" fontId="0" fillId="10" borderId="20" xfId="0" applyFont="1" applyFill="1" applyBorder="1" applyProtection="1">
      <protection locked="0"/>
    </xf>
    <xf numFmtId="2" fontId="0" fillId="0" borderId="21" xfId="0" applyNumberFormat="1" applyFont="1" applyFill="1" applyBorder="1" applyProtection="1"/>
    <xf numFmtId="0" fontId="0" fillId="11" borderId="22" xfId="0" applyFont="1" applyFill="1" applyBorder="1" applyProtection="1">
      <protection locked="0"/>
    </xf>
    <xf numFmtId="0" fontId="0" fillId="11" borderId="21" xfId="0" applyFont="1" applyFill="1" applyBorder="1" applyProtection="1">
      <protection locked="0"/>
    </xf>
    <xf numFmtId="0" fontId="0" fillId="12" borderId="20" xfId="0" applyFont="1" applyFill="1" applyBorder="1" applyProtection="1">
      <protection locked="0"/>
    </xf>
    <xf numFmtId="0" fontId="0" fillId="11" borderId="23" xfId="0" applyFont="1" applyFill="1" applyBorder="1" applyProtection="1">
      <protection locked="0"/>
    </xf>
    <xf numFmtId="0" fontId="10" fillId="13" borderId="20" xfId="0" applyFont="1" applyFill="1" applyBorder="1" applyProtection="1">
      <protection locked="0"/>
    </xf>
    <xf numFmtId="0" fontId="10" fillId="7" borderId="20" xfId="0" applyFont="1" applyFill="1" applyBorder="1" applyProtection="1">
      <protection locked="0"/>
    </xf>
    <xf numFmtId="2" fontId="10" fillId="8" borderId="54" xfId="0" applyNumberFormat="1" applyFont="1" applyFill="1" applyBorder="1" applyProtection="1"/>
    <xf numFmtId="2" fontId="10" fillId="0" borderId="8" xfId="0" applyNumberFormat="1" applyFont="1" applyFill="1" applyBorder="1" applyProtection="1"/>
    <xf numFmtId="0" fontId="10" fillId="9" borderId="20" xfId="0" applyFont="1" applyFill="1" applyBorder="1" applyProtection="1">
      <protection locked="0"/>
    </xf>
    <xf numFmtId="0" fontId="0" fillId="11" borderId="27" xfId="0" applyFont="1" applyFill="1" applyBorder="1" applyProtection="1">
      <protection locked="0"/>
    </xf>
    <xf numFmtId="0" fontId="0" fillId="11" borderId="25" xfId="0" applyFont="1" applyFill="1" applyBorder="1" applyProtection="1">
      <protection locked="0"/>
    </xf>
    <xf numFmtId="0" fontId="0" fillId="11" borderId="24" xfId="0" applyFont="1" applyFill="1" applyBorder="1" applyProtection="1">
      <protection locked="0"/>
    </xf>
    <xf numFmtId="0" fontId="0" fillId="11" borderId="28" xfId="0" applyFont="1" applyFill="1" applyBorder="1" applyProtection="1">
      <protection locked="0"/>
    </xf>
    <xf numFmtId="0" fontId="0" fillId="6" borderId="56" xfId="0" applyFont="1" applyFill="1" applyBorder="1" applyProtection="1">
      <protection locked="0"/>
    </xf>
    <xf numFmtId="0" fontId="0" fillId="7" borderId="57" xfId="0" applyFont="1" applyFill="1" applyBorder="1" applyProtection="1">
      <protection locked="0"/>
    </xf>
    <xf numFmtId="2" fontId="0" fillId="8" borderId="58" xfId="0" applyNumberFormat="1" applyFont="1" applyFill="1" applyBorder="1" applyProtection="1"/>
    <xf numFmtId="0" fontId="0" fillId="6" borderId="57" xfId="0" applyFont="1" applyFill="1" applyBorder="1" applyProtection="1">
      <protection locked="0"/>
    </xf>
    <xf numFmtId="0" fontId="0" fillId="7" borderId="16" xfId="0" applyFont="1" applyFill="1" applyBorder="1" applyProtection="1">
      <protection locked="0"/>
    </xf>
    <xf numFmtId="0" fontId="0" fillId="10" borderId="57" xfId="0" applyFont="1" applyFill="1" applyBorder="1" applyProtection="1">
      <protection locked="0"/>
    </xf>
    <xf numFmtId="2" fontId="0" fillId="0" borderId="28" xfId="0" applyNumberFormat="1" applyFont="1" applyFill="1" applyBorder="1" applyProtection="1"/>
    <xf numFmtId="0" fontId="0" fillId="6" borderId="59" xfId="0" applyFill="1" applyBorder="1" applyAlignment="1" applyProtection="1">
      <alignment horizontal="center"/>
    </xf>
    <xf numFmtId="0" fontId="0" fillId="12" borderId="60" xfId="0" applyFill="1" applyBorder="1" applyProtection="1"/>
    <xf numFmtId="2" fontId="0" fillId="8" borderId="60" xfId="0" applyNumberFormat="1" applyFill="1" applyBorder="1" applyProtection="1"/>
    <xf numFmtId="2" fontId="0" fillId="0" borderId="35" xfId="0" applyNumberFormat="1" applyBorder="1" applyProtection="1"/>
    <xf numFmtId="0" fontId="0" fillId="6" borderId="61" xfId="0" applyFill="1" applyBorder="1" applyProtection="1"/>
    <xf numFmtId="0" fontId="0" fillId="8" borderId="60" xfId="0" applyFill="1" applyBorder="1" applyProtection="1"/>
    <xf numFmtId="0" fontId="9" fillId="0" borderId="62" xfId="0" applyFont="1" applyBorder="1" applyAlignment="1" applyProtection="1">
      <alignment horizontal="center"/>
    </xf>
    <xf numFmtId="0" fontId="0" fillId="0" borderId="63" xfId="0" applyBorder="1" applyProtection="1"/>
    <xf numFmtId="0" fontId="9" fillId="0" borderId="64" xfId="0" applyFont="1" applyBorder="1" applyAlignment="1" applyProtection="1">
      <alignment horizontal="center"/>
    </xf>
    <xf numFmtId="0" fontId="0" fillId="14" borderId="65" xfId="0" applyFont="1" applyFill="1" applyBorder="1" applyProtection="1"/>
    <xf numFmtId="0" fontId="0" fillId="14" borderId="66" xfId="0" applyFill="1" applyBorder="1" applyAlignment="1" applyProtection="1">
      <alignment horizontal="left"/>
      <protection locked="0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left"/>
    </xf>
    <xf numFmtId="2" fontId="0" fillId="0" borderId="0" xfId="0" applyNumberFormat="1" applyProtection="1"/>
    <xf numFmtId="0" fontId="12" fillId="6" borderId="0" xfId="0" applyFont="1" applyFill="1" applyProtection="1"/>
    <xf numFmtId="0" fontId="0" fillId="6" borderId="0" xfId="0" applyFill="1" applyProtection="1"/>
    <xf numFmtId="0" fontId="9" fillId="10" borderId="0" xfId="0" applyFont="1" applyFill="1" applyProtection="1"/>
    <xf numFmtId="0" fontId="0" fillId="10" borderId="0" xfId="0" applyFill="1" applyProtection="1"/>
    <xf numFmtId="0" fontId="0" fillId="2" borderId="0" xfId="0" applyFont="1" applyFill="1" applyProtection="1"/>
    <xf numFmtId="0" fontId="0" fillId="14" borderId="0" xfId="0" applyFont="1" applyFill="1" applyProtection="1"/>
    <xf numFmtId="0" fontId="0" fillId="0" borderId="67" xfId="0" applyBorder="1" applyAlignment="1" applyProtection="1">
      <alignment horizontal="center" vertical="center"/>
    </xf>
    <xf numFmtId="0" fontId="0" fillId="0" borderId="67" xfId="0" applyBorder="1" applyAlignment="1" applyProtection="1">
      <alignment horizontal="center" vertical="center"/>
    </xf>
    <xf numFmtId="0" fontId="0" fillId="0" borderId="67" xfId="0" applyFill="1" applyBorder="1" applyAlignment="1" applyProtection="1">
      <alignment horizontal="center" vertical="center"/>
    </xf>
    <xf numFmtId="0" fontId="0" fillId="8" borderId="67" xfId="0" applyFill="1" applyBorder="1" applyAlignment="1" applyProtection="1">
      <alignment horizontal="center" vertical="center"/>
    </xf>
    <xf numFmtId="44" fontId="0" fillId="8" borderId="67" xfId="0" applyNumberFormat="1" applyFill="1" applyBorder="1" applyAlignment="1" applyProtection="1">
      <alignment horizontal="center" vertical="center"/>
    </xf>
    <xf numFmtId="44" fontId="0" fillId="0" borderId="67" xfId="0" applyNumberForma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8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Indemm-chal-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Indemm-chal-2017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 Dép "/>
      <sheetName val="C Rég"/>
      <sheetName val="Randonnée"/>
      <sheetName val="Récap"/>
      <sheetName val="Recap Adherent"/>
      <sheetName val="adherents"/>
      <sheetName val="Récap_2"/>
      <sheetName val="Feuille8"/>
    </sheetNames>
    <sheetDataSet>
      <sheetData sheetId="0" refreshError="1"/>
      <sheetData sheetId="1">
        <row r="1">
          <cell r="AA1">
            <v>0.2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 Dép "/>
      <sheetName val="C Rég"/>
      <sheetName val="Randonnée"/>
      <sheetName val="Récap"/>
      <sheetName val="Recap Adherent"/>
      <sheetName val="adherents"/>
      <sheetName val="Récap_2"/>
      <sheetName val="Feuille8"/>
    </sheetNames>
    <sheetDataSet>
      <sheetData sheetId="0">
        <row r="1">
          <cell r="BC1">
            <v>0.2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FFC09-D2F9-400D-ACBF-579196CE1C05}">
  <dimension ref="A1:Y49"/>
  <sheetViews>
    <sheetView tabSelected="1" topLeftCell="A4" workbookViewId="0">
      <selection activeCell="S7" sqref="S7"/>
    </sheetView>
  </sheetViews>
  <sheetFormatPr baseColWidth="10" defaultColWidth="12.83203125" defaultRowHeight="12.75" x14ac:dyDescent="0.2"/>
  <cols>
    <col min="1" max="1" width="17.1640625" customWidth="1"/>
    <col min="2" max="2" width="14.6640625" customWidth="1"/>
    <col min="19" max="22" width="12.1640625" customWidth="1"/>
    <col min="23" max="23" width="4.5" customWidth="1"/>
    <col min="253" max="253" width="17.1640625" customWidth="1"/>
    <col min="254" max="254" width="14.6640625" customWidth="1"/>
    <col min="509" max="509" width="17.1640625" customWidth="1"/>
    <col min="510" max="510" width="14.6640625" customWidth="1"/>
    <col min="765" max="765" width="17.1640625" customWidth="1"/>
    <col min="766" max="766" width="14.6640625" customWidth="1"/>
    <col min="1021" max="1021" width="17.1640625" customWidth="1"/>
    <col min="1022" max="1022" width="14.6640625" customWidth="1"/>
    <col min="1277" max="1277" width="17.1640625" customWidth="1"/>
    <col min="1278" max="1278" width="14.6640625" customWidth="1"/>
    <col min="1533" max="1533" width="17.1640625" customWidth="1"/>
    <col min="1534" max="1534" width="14.6640625" customWidth="1"/>
    <col min="1789" max="1789" width="17.1640625" customWidth="1"/>
    <col min="1790" max="1790" width="14.6640625" customWidth="1"/>
    <col min="2045" max="2045" width="17.1640625" customWidth="1"/>
    <col min="2046" max="2046" width="14.6640625" customWidth="1"/>
    <col min="2301" max="2301" width="17.1640625" customWidth="1"/>
    <col min="2302" max="2302" width="14.6640625" customWidth="1"/>
    <col min="2557" max="2557" width="17.1640625" customWidth="1"/>
    <col min="2558" max="2558" width="14.6640625" customWidth="1"/>
    <col min="2813" max="2813" width="17.1640625" customWidth="1"/>
    <col min="2814" max="2814" width="14.6640625" customWidth="1"/>
    <col min="3069" max="3069" width="17.1640625" customWidth="1"/>
    <col min="3070" max="3070" width="14.6640625" customWidth="1"/>
    <col min="3325" max="3325" width="17.1640625" customWidth="1"/>
    <col min="3326" max="3326" width="14.6640625" customWidth="1"/>
    <col min="3581" max="3581" width="17.1640625" customWidth="1"/>
    <col min="3582" max="3582" width="14.6640625" customWidth="1"/>
    <col min="3837" max="3837" width="17.1640625" customWidth="1"/>
    <col min="3838" max="3838" width="14.6640625" customWidth="1"/>
    <col min="4093" max="4093" width="17.1640625" customWidth="1"/>
    <col min="4094" max="4094" width="14.6640625" customWidth="1"/>
    <col min="4349" max="4349" width="17.1640625" customWidth="1"/>
    <col min="4350" max="4350" width="14.6640625" customWidth="1"/>
    <col min="4605" max="4605" width="17.1640625" customWidth="1"/>
    <col min="4606" max="4606" width="14.6640625" customWidth="1"/>
    <col min="4861" max="4861" width="17.1640625" customWidth="1"/>
    <col min="4862" max="4862" width="14.6640625" customWidth="1"/>
    <col min="5117" max="5117" width="17.1640625" customWidth="1"/>
    <col min="5118" max="5118" width="14.6640625" customWidth="1"/>
    <col min="5373" max="5373" width="17.1640625" customWidth="1"/>
    <col min="5374" max="5374" width="14.6640625" customWidth="1"/>
    <col min="5629" max="5629" width="17.1640625" customWidth="1"/>
    <col min="5630" max="5630" width="14.6640625" customWidth="1"/>
    <col min="5885" max="5885" width="17.1640625" customWidth="1"/>
    <col min="5886" max="5886" width="14.6640625" customWidth="1"/>
    <col min="6141" max="6141" width="17.1640625" customWidth="1"/>
    <col min="6142" max="6142" width="14.6640625" customWidth="1"/>
    <col min="6397" max="6397" width="17.1640625" customWidth="1"/>
    <col min="6398" max="6398" width="14.6640625" customWidth="1"/>
    <col min="6653" max="6653" width="17.1640625" customWidth="1"/>
    <col min="6654" max="6654" width="14.6640625" customWidth="1"/>
    <col min="6909" max="6909" width="17.1640625" customWidth="1"/>
    <col min="6910" max="6910" width="14.6640625" customWidth="1"/>
    <col min="7165" max="7165" width="17.1640625" customWidth="1"/>
    <col min="7166" max="7166" width="14.6640625" customWidth="1"/>
    <col min="7421" max="7421" width="17.1640625" customWidth="1"/>
    <col min="7422" max="7422" width="14.6640625" customWidth="1"/>
    <col min="7677" max="7677" width="17.1640625" customWidth="1"/>
    <col min="7678" max="7678" width="14.6640625" customWidth="1"/>
    <col min="7933" max="7933" width="17.1640625" customWidth="1"/>
    <col min="7934" max="7934" width="14.6640625" customWidth="1"/>
    <col min="8189" max="8189" width="17.1640625" customWidth="1"/>
    <col min="8190" max="8190" width="14.6640625" customWidth="1"/>
    <col min="8445" max="8445" width="17.1640625" customWidth="1"/>
    <col min="8446" max="8446" width="14.6640625" customWidth="1"/>
    <col min="8701" max="8701" width="17.1640625" customWidth="1"/>
    <col min="8702" max="8702" width="14.6640625" customWidth="1"/>
    <col min="8957" max="8957" width="17.1640625" customWidth="1"/>
    <col min="8958" max="8958" width="14.6640625" customWidth="1"/>
    <col min="9213" max="9213" width="17.1640625" customWidth="1"/>
    <col min="9214" max="9214" width="14.6640625" customWidth="1"/>
    <col min="9469" max="9469" width="17.1640625" customWidth="1"/>
    <col min="9470" max="9470" width="14.6640625" customWidth="1"/>
    <col min="9725" max="9725" width="17.1640625" customWidth="1"/>
    <col min="9726" max="9726" width="14.6640625" customWidth="1"/>
    <col min="9981" max="9981" width="17.1640625" customWidth="1"/>
    <col min="9982" max="9982" width="14.6640625" customWidth="1"/>
    <col min="10237" max="10237" width="17.1640625" customWidth="1"/>
    <col min="10238" max="10238" width="14.6640625" customWidth="1"/>
    <col min="10493" max="10493" width="17.1640625" customWidth="1"/>
    <col min="10494" max="10494" width="14.6640625" customWidth="1"/>
    <col min="10749" max="10749" width="17.1640625" customWidth="1"/>
    <col min="10750" max="10750" width="14.6640625" customWidth="1"/>
    <col min="11005" max="11005" width="17.1640625" customWidth="1"/>
    <col min="11006" max="11006" width="14.6640625" customWidth="1"/>
    <col min="11261" max="11261" width="17.1640625" customWidth="1"/>
    <col min="11262" max="11262" width="14.6640625" customWidth="1"/>
    <col min="11517" max="11517" width="17.1640625" customWidth="1"/>
    <col min="11518" max="11518" width="14.6640625" customWidth="1"/>
    <col min="11773" max="11773" width="17.1640625" customWidth="1"/>
    <col min="11774" max="11774" width="14.6640625" customWidth="1"/>
    <col min="12029" max="12029" width="17.1640625" customWidth="1"/>
    <col min="12030" max="12030" width="14.6640625" customWidth="1"/>
    <col min="12285" max="12285" width="17.1640625" customWidth="1"/>
    <col min="12286" max="12286" width="14.6640625" customWidth="1"/>
    <col min="12541" max="12541" width="17.1640625" customWidth="1"/>
    <col min="12542" max="12542" width="14.6640625" customWidth="1"/>
    <col min="12797" max="12797" width="17.1640625" customWidth="1"/>
    <col min="12798" max="12798" width="14.6640625" customWidth="1"/>
    <col min="13053" max="13053" width="17.1640625" customWidth="1"/>
    <col min="13054" max="13054" width="14.6640625" customWidth="1"/>
    <col min="13309" max="13309" width="17.1640625" customWidth="1"/>
    <col min="13310" max="13310" width="14.6640625" customWidth="1"/>
    <col min="13565" max="13565" width="17.1640625" customWidth="1"/>
    <col min="13566" max="13566" width="14.6640625" customWidth="1"/>
    <col min="13821" max="13821" width="17.1640625" customWidth="1"/>
    <col min="13822" max="13822" width="14.6640625" customWidth="1"/>
    <col min="14077" max="14077" width="17.1640625" customWidth="1"/>
    <col min="14078" max="14078" width="14.6640625" customWidth="1"/>
    <col min="14333" max="14333" width="17.1640625" customWidth="1"/>
    <col min="14334" max="14334" width="14.6640625" customWidth="1"/>
    <col min="14589" max="14589" width="17.1640625" customWidth="1"/>
    <col min="14590" max="14590" width="14.6640625" customWidth="1"/>
    <col min="14845" max="14845" width="17.1640625" customWidth="1"/>
    <col min="14846" max="14846" width="14.6640625" customWidth="1"/>
    <col min="15101" max="15101" width="17.1640625" customWidth="1"/>
    <col min="15102" max="15102" width="14.6640625" customWidth="1"/>
    <col min="15357" max="15357" width="17.1640625" customWidth="1"/>
    <col min="15358" max="15358" width="14.6640625" customWidth="1"/>
    <col min="15613" max="15613" width="17.1640625" customWidth="1"/>
    <col min="15614" max="15614" width="14.6640625" customWidth="1"/>
    <col min="15869" max="15869" width="17.1640625" customWidth="1"/>
    <col min="15870" max="15870" width="14.6640625" customWidth="1"/>
    <col min="16125" max="16125" width="17.1640625" customWidth="1"/>
    <col min="16126" max="16126" width="14.6640625" customWidth="1"/>
  </cols>
  <sheetData>
    <row r="1" spans="1:25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>
        <v>0.2</v>
      </c>
    </row>
    <row r="2" spans="1:25" ht="13.5" thickBot="1" x14ac:dyDescent="0.25">
      <c r="A2" s="1" t="str">
        <f ca="1">CELL("filename",A2)</f>
        <v>C:\Users\dared\Desktop\[CLasseur Test V2.xlsx]Randonnée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2"/>
    </row>
    <row r="3" spans="1:25" ht="19.5" thickTop="1" x14ac:dyDescent="0.3">
      <c r="A3" s="3" t="s">
        <v>0</v>
      </c>
      <c r="B3" s="4" t="s">
        <v>1</v>
      </c>
      <c r="C3" s="64" t="s">
        <v>2</v>
      </c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5" t="s">
        <v>3</v>
      </c>
    </row>
    <row r="4" spans="1:25" ht="18.75" x14ac:dyDescent="0.3">
      <c r="A4" s="6"/>
      <c r="B4" s="7"/>
      <c r="C4" s="65">
        <v>43161</v>
      </c>
      <c r="D4" s="65"/>
      <c r="E4" s="66">
        <v>43168</v>
      </c>
      <c r="F4" s="66"/>
      <c r="G4" s="66">
        <v>42469</v>
      </c>
      <c r="H4" s="66"/>
      <c r="I4" s="66">
        <v>42511</v>
      </c>
      <c r="J4" s="66"/>
      <c r="K4" s="67">
        <v>42995</v>
      </c>
      <c r="L4" s="67"/>
      <c r="M4" s="67">
        <v>42637</v>
      </c>
      <c r="N4" s="67"/>
      <c r="O4" s="68">
        <v>43002</v>
      </c>
      <c r="P4" s="69"/>
      <c r="Q4" s="8"/>
    </row>
    <row r="5" spans="1:25" ht="18.75" x14ac:dyDescent="0.3">
      <c r="A5" s="6"/>
      <c r="B5" s="9"/>
      <c r="C5" s="61"/>
      <c r="D5" s="61"/>
      <c r="E5" s="62"/>
      <c r="F5" s="62"/>
      <c r="G5" s="62"/>
      <c r="H5" s="62"/>
      <c r="I5" s="62"/>
      <c r="J5" s="62"/>
      <c r="K5" s="62"/>
      <c r="L5" s="62"/>
      <c r="M5" s="62"/>
      <c r="N5" s="62"/>
      <c r="O5" s="63"/>
      <c r="P5" s="61"/>
      <c r="Q5" s="8" t="s">
        <v>4</v>
      </c>
    </row>
    <row r="6" spans="1:25" ht="18.75" x14ac:dyDescent="0.3">
      <c r="A6" s="6"/>
      <c r="B6" s="9"/>
      <c r="C6" s="10"/>
      <c r="D6" s="11">
        <v>3</v>
      </c>
      <c r="E6" s="12"/>
      <c r="F6" s="13">
        <v>3.5</v>
      </c>
      <c r="G6" s="14"/>
      <c r="H6" s="13">
        <v>8</v>
      </c>
      <c r="I6" s="10"/>
      <c r="J6" s="11">
        <v>3.5</v>
      </c>
      <c r="K6" s="10"/>
      <c r="L6" s="11">
        <v>3.5</v>
      </c>
      <c r="M6" s="10"/>
      <c r="N6" s="11">
        <v>3.5</v>
      </c>
      <c r="O6" s="10"/>
      <c r="P6" s="11">
        <v>3.5</v>
      </c>
      <c r="Q6" s="8" t="s">
        <v>5</v>
      </c>
    </row>
    <row r="7" spans="1:25" ht="16.5" thickBot="1" x14ac:dyDescent="0.25">
      <c r="A7" s="15"/>
      <c r="B7" s="16"/>
      <c r="C7" s="17" t="s">
        <v>6</v>
      </c>
      <c r="D7" s="18" t="s">
        <v>7</v>
      </c>
      <c r="E7" s="51" t="s">
        <v>6</v>
      </c>
      <c r="F7" s="18" t="s">
        <v>7</v>
      </c>
      <c r="G7" s="51" t="s">
        <v>6</v>
      </c>
      <c r="H7" s="18" t="s">
        <v>7</v>
      </c>
      <c r="I7" s="51" t="s">
        <v>6</v>
      </c>
      <c r="J7" s="18" t="s">
        <v>7</v>
      </c>
      <c r="K7" s="54" t="s">
        <v>6</v>
      </c>
      <c r="L7" s="18" t="s">
        <v>7</v>
      </c>
      <c r="M7" s="54" t="s">
        <v>6</v>
      </c>
      <c r="N7" s="18" t="s">
        <v>7</v>
      </c>
      <c r="O7" s="54" t="s">
        <v>6</v>
      </c>
      <c r="P7" s="18" t="s">
        <v>7</v>
      </c>
      <c r="Q7" s="19"/>
      <c r="S7" s="57">
        <v>1</v>
      </c>
      <c r="T7" s="57">
        <v>2</v>
      </c>
      <c r="U7" s="57">
        <v>3</v>
      </c>
      <c r="V7" s="57">
        <v>4</v>
      </c>
      <c r="X7" s="56" t="s">
        <v>8</v>
      </c>
      <c r="Y7" s="56" t="s">
        <v>13</v>
      </c>
    </row>
    <row r="8" spans="1:25" ht="15.95" customHeight="1" thickTop="1" x14ac:dyDescent="0.2">
      <c r="A8" s="39" t="s">
        <v>12</v>
      </c>
      <c r="B8" s="40"/>
      <c r="C8" s="41">
        <v>1</v>
      </c>
      <c r="D8" s="20">
        <f t="shared" ref="D8:D16" si="0">IF(C8&gt;0,C8*$D$6,"")</f>
        <v>3</v>
      </c>
      <c r="E8" s="41">
        <v>1</v>
      </c>
      <c r="F8" s="21">
        <f t="shared" ref="F8:F16" si="1">IF(E8&gt;0,E8*$F$6,"")</f>
        <v>3.5</v>
      </c>
      <c r="G8" s="41">
        <v>1</v>
      </c>
      <c r="H8" s="21">
        <f t="shared" ref="H8:H16" si="2">IF(G8&gt;0,G8*$H$6,"")</f>
        <v>8</v>
      </c>
      <c r="I8" s="41">
        <v>2</v>
      </c>
      <c r="J8" s="21">
        <f t="shared" ref="J8:J16" si="3">IF(I8&gt;0,I8*$J$6,"")</f>
        <v>7</v>
      </c>
      <c r="K8" s="41">
        <v>1</v>
      </c>
      <c r="L8" s="22">
        <f t="shared" ref="L8:L16" si="4">IF(K8&gt;0,K8*$L$6,"")</f>
        <v>3.5</v>
      </c>
      <c r="M8" s="41"/>
      <c r="N8" s="22" t="str">
        <f t="shared" ref="N8:N16" si="5">IF(M8&gt;0,M8*$N$6,"")</f>
        <v/>
      </c>
      <c r="O8" s="41"/>
      <c r="P8" s="22" t="str">
        <f t="shared" ref="P8:P16" si="6">IF(O8&gt;0,O8*$P$6,"")</f>
        <v/>
      </c>
      <c r="Q8" s="23">
        <f>IF(A8&gt;0,SUM(D8,F8,H8,J8:J8,L8,N8,P8),"")</f>
        <v>25</v>
      </c>
      <c r="S8" s="58">
        <f t="array" ref="S8">SUMPRODUCT(IFERROR((INT((MONTH($C$4:$P$4)+4)*MOD(COLUMN($C$4:$P$4),2)/4)=S$7)*($D8:$Q8),""))</f>
        <v>6.5</v>
      </c>
      <c r="T8" s="58">
        <f t="array" ref="T8">SUMPRODUCT(IFERROR((INT((MONTH($C$4:$P$4)+4)*MOD(COLUMN($C$4:$P$4),2)/4)=T$7)*($D8:$Q8),""))</f>
        <v>15</v>
      </c>
      <c r="U8" s="58">
        <f t="array" ref="U8">SUMPRODUCT(IFERROR((INT((MONTH($C$4:$P$4)+4)*MOD(COLUMN($C$4:$P$4),2)/4)=U$7)*($D8:$Q8),""))</f>
        <v>3.5</v>
      </c>
      <c r="V8" s="58">
        <f t="array" ref="V8">SUMPRODUCT(IFERROR((INT((MONTH($C$4:$P$4)+4)*MOD(COLUMN($C$4:$P$4),2)/4)=V$7)*($D8:$Q8),""))</f>
        <v>0</v>
      </c>
      <c r="X8" s="55">
        <v>6.5</v>
      </c>
      <c r="Y8" s="55">
        <v>15</v>
      </c>
    </row>
    <row r="9" spans="1:25" ht="15.95" customHeight="1" x14ac:dyDescent="0.2">
      <c r="A9" s="42" t="s">
        <v>14</v>
      </c>
      <c r="B9" s="43"/>
      <c r="C9" s="41">
        <v>2</v>
      </c>
      <c r="D9" s="20">
        <f t="shared" si="0"/>
        <v>6</v>
      </c>
      <c r="E9" s="41"/>
      <c r="F9" s="21" t="str">
        <f t="shared" si="1"/>
        <v/>
      </c>
      <c r="G9" s="41">
        <v>3</v>
      </c>
      <c r="H9" s="21">
        <f t="shared" si="2"/>
        <v>24</v>
      </c>
      <c r="I9" s="41"/>
      <c r="J9" s="21" t="str">
        <f t="shared" si="3"/>
        <v/>
      </c>
      <c r="K9" s="41"/>
      <c r="L9" s="22" t="str">
        <f t="shared" si="4"/>
        <v/>
      </c>
      <c r="M9" s="41"/>
      <c r="N9" s="22" t="str">
        <f t="shared" si="5"/>
        <v/>
      </c>
      <c r="O9" s="41"/>
      <c r="P9" s="22" t="str">
        <f t="shared" si="6"/>
        <v/>
      </c>
      <c r="Q9" s="23">
        <f>IF(A9&gt;0,SUM(D9,F9,H9,J9:J9,L9,N9,P9),"")</f>
        <v>30</v>
      </c>
      <c r="S9" s="58">
        <f t="array" ref="S9">SUMPRODUCT(IFERROR((INT((MONTH($C$4:$P$4)+4)*MOD(COLUMN($C$4:$P$4),2)/4)=S$7)*($D9:$Q9),""))</f>
        <v>6</v>
      </c>
      <c r="T9" s="58">
        <f t="array" ref="T9">SUMPRODUCT(IFERROR((INT((MONTH($C$4:$P$4)+4)*MOD(COLUMN($C$4:$P$4),2)/4)=T$7)*($D9:$Q9),""))</f>
        <v>24</v>
      </c>
      <c r="U9" s="58">
        <f t="array" ref="U9">SUMPRODUCT(IFERROR((INT((MONTH($C$4:$P$4)+4)*MOD(COLUMN($C$4:$P$4),2)/4)=U$7)*($D9:$Q9),""))</f>
        <v>0</v>
      </c>
      <c r="V9" s="58">
        <f t="array" ref="V9">SUMPRODUCT(IFERROR((INT((MONTH($C$4:$P$4)+4)*MOD(COLUMN($C$4:$P$4),2)/4)=V$7)*($D9:$Q9),""))</f>
        <v>0</v>
      </c>
      <c r="X9" s="55">
        <v>6</v>
      </c>
      <c r="Y9" s="55">
        <v>24</v>
      </c>
    </row>
    <row r="10" spans="1:25" ht="15.95" customHeight="1" x14ac:dyDescent="0.2">
      <c r="A10" s="44"/>
      <c r="B10" s="43"/>
      <c r="C10" s="41"/>
      <c r="D10" s="20" t="str">
        <f t="shared" si="0"/>
        <v/>
      </c>
      <c r="E10" s="41"/>
      <c r="F10" s="20" t="str">
        <f t="shared" si="1"/>
        <v/>
      </c>
      <c r="G10" s="41"/>
      <c r="H10" s="20" t="str">
        <f t="shared" si="2"/>
        <v/>
      </c>
      <c r="I10" s="41"/>
      <c r="J10" s="21" t="str">
        <f t="shared" si="3"/>
        <v/>
      </c>
      <c r="K10" s="41"/>
      <c r="L10" s="22" t="str">
        <f t="shared" si="4"/>
        <v/>
      </c>
      <c r="M10" s="41"/>
      <c r="N10" s="22" t="str">
        <f t="shared" si="5"/>
        <v/>
      </c>
      <c r="O10" s="41"/>
      <c r="P10" s="22" t="str">
        <f t="shared" si="6"/>
        <v/>
      </c>
      <c r="Q10" s="23" t="str">
        <f>IF(A10&gt;0,SUM(D10,F10,H10,J10:J10,L10,N10,P10,#REF!,#REF!,#REF!),"")</f>
        <v/>
      </c>
    </row>
    <row r="11" spans="1:25" ht="15.95" customHeight="1" x14ac:dyDescent="0.2">
      <c r="A11" s="44"/>
      <c r="B11" s="43"/>
      <c r="C11" s="41"/>
      <c r="D11" s="20" t="str">
        <f t="shared" si="0"/>
        <v/>
      </c>
      <c r="E11" s="41"/>
      <c r="F11" s="20" t="str">
        <f t="shared" si="1"/>
        <v/>
      </c>
      <c r="G11" s="41"/>
      <c r="H11" s="20" t="str">
        <f t="shared" si="2"/>
        <v/>
      </c>
      <c r="I11" s="41"/>
      <c r="J11" s="21" t="str">
        <f t="shared" si="3"/>
        <v/>
      </c>
      <c r="K11" s="41"/>
      <c r="L11" s="22" t="str">
        <f t="shared" si="4"/>
        <v/>
      </c>
      <c r="M11" s="41"/>
      <c r="N11" s="22" t="str">
        <f t="shared" si="5"/>
        <v/>
      </c>
      <c r="O11" s="41"/>
      <c r="P11" s="22" t="str">
        <f t="shared" si="6"/>
        <v/>
      </c>
      <c r="Q11" s="23" t="str">
        <f>IF(A11&gt;0,SUM(D11,F11,H11,J11:J11,L11,N11,P11,#REF!,#REF!,#REF!),"")</f>
        <v/>
      </c>
    </row>
    <row r="12" spans="1:25" ht="15.95" customHeight="1" x14ac:dyDescent="0.2">
      <c r="A12" s="42"/>
      <c r="B12" s="45"/>
      <c r="C12" s="41"/>
      <c r="D12" s="20" t="str">
        <f t="shared" si="0"/>
        <v/>
      </c>
      <c r="E12" s="41"/>
      <c r="F12" s="21" t="str">
        <f t="shared" si="1"/>
        <v/>
      </c>
      <c r="G12" s="41"/>
      <c r="H12" s="21" t="str">
        <f t="shared" si="2"/>
        <v/>
      </c>
      <c r="I12" s="41"/>
      <c r="J12" s="21" t="str">
        <f t="shared" si="3"/>
        <v/>
      </c>
      <c r="K12" s="41"/>
      <c r="L12" s="22" t="str">
        <f t="shared" si="4"/>
        <v/>
      </c>
      <c r="M12" s="41"/>
      <c r="N12" s="22" t="str">
        <f t="shared" si="5"/>
        <v/>
      </c>
      <c r="O12" s="41"/>
      <c r="P12" s="22" t="str">
        <f t="shared" si="6"/>
        <v/>
      </c>
      <c r="Q12" s="23" t="str">
        <f>IF(A12&gt;0,SUM(D12,F12,H12,J12:J12,L12,N12,P12,#REF!,#REF!,#REF!),"")</f>
        <v/>
      </c>
    </row>
    <row r="13" spans="1:25" ht="15.95" customHeight="1" x14ac:dyDescent="0.2">
      <c r="A13" s="46"/>
      <c r="B13" s="45"/>
      <c r="C13" s="41"/>
      <c r="D13" s="20" t="str">
        <f t="shared" si="0"/>
        <v/>
      </c>
      <c r="E13" s="41"/>
      <c r="F13" s="21" t="str">
        <f t="shared" si="1"/>
        <v/>
      </c>
      <c r="G13" s="41"/>
      <c r="H13" s="21" t="str">
        <f t="shared" si="2"/>
        <v/>
      </c>
      <c r="I13" s="41"/>
      <c r="J13" s="21" t="str">
        <f t="shared" si="3"/>
        <v/>
      </c>
      <c r="K13" s="41"/>
      <c r="L13" s="22" t="str">
        <f t="shared" si="4"/>
        <v/>
      </c>
      <c r="M13" s="41"/>
      <c r="N13" s="22" t="str">
        <f t="shared" si="5"/>
        <v/>
      </c>
      <c r="O13" s="41"/>
      <c r="P13" s="22" t="str">
        <f t="shared" si="6"/>
        <v/>
      </c>
      <c r="Q13" s="23" t="str">
        <f>IF(A13&gt;0,SUM(D13,F13,H13,J13:J13,L13,N13,P13,#REF!,#REF!,#REF!),"")</f>
        <v/>
      </c>
    </row>
    <row r="14" spans="1:25" ht="15.95" customHeight="1" x14ac:dyDescent="0.2">
      <c r="A14" s="42"/>
      <c r="B14" s="45"/>
      <c r="C14" s="41"/>
      <c r="D14" s="20" t="str">
        <f t="shared" si="0"/>
        <v/>
      </c>
      <c r="E14" s="41"/>
      <c r="F14" s="21" t="str">
        <f t="shared" si="1"/>
        <v/>
      </c>
      <c r="G14" s="41"/>
      <c r="H14" s="21" t="str">
        <f t="shared" si="2"/>
        <v/>
      </c>
      <c r="I14" s="41"/>
      <c r="J14" s="21" t="str">
        <f t="shared" si="3"/>
        <v/>
      </c>
      <c r="K14" s="41"/>
      <c r="L14" s="22" t="str">
        <f t="shared" si="4"/>
        <v/>
      </c>
      <c r="M14" s="41"/>
      <c r="N14" s="22" t="str">
        <f t="shared" si="5"/>
        <v/>
      </c>
      <c r="O14" s="41"/>
      <c r="P14" s="22" t="str">
        <f t="shared" si="6"/>
        <v/>
      </c>
      <c r="Q14" s="23" t="str">
        <f>IF(A14&gt;0,SUM(D14,F14,H14,J14:J14,L14,N14,P14,#REF!,#REF!,#REF!),"")</f>
        <v/>
      </c>
    </row>
    <row r="15" spans="1:25" ht="15.95" customHeight="1" x14ac:dyDescent="0.2">
      <c r="A15" s="42"/>
      <c r="B15" s="45"/>
      <c r="C15" s="41"/>
      <c r="D15" s="20" t="str">
        <f t="shared" si="0"/>
        <v/>
      </c>
      <c r="E15" s="41"/>
      <c r="F15" s="21" t="str">
        <f t="shared" si="1"/>
        <v/>
      </c>
      <c r="G15" s="41"/>
      <c r="H15" s="21" t="str">
        <f t="shared" si="2"/>
        <v/>
      </c>
      <c r="I15" s="41"/>
      <c r="J15" s="21" t="str">
        <f t="shared" si="3"/>
        <v/>
      </c>
      <c r="K15" s="41"/>
      <c r="L15" s="22" t="str">
        <f t="shared" si="4"/>
        <v/>
      </c>
      <c r="M15" s="41"/>
      <c r="N15" s="22" t="str">
        <f t="shared" si="5"/>
        <v/>
      </c>
      <c r="O15" s="41"/>
      <c r="P15" s="22" t="str">
        <f t="shared" si="6"/>
        <v/>
      </c>
      <c r="Q15" s="23" t="str">
        <f>IF(A15&gt;0,SUM(D15,F15,H15,J15:J15,L15,N15,P15,#REF!,#REF!,#REF!),"")</f>
        <v/>
      </c>
    </row>
    <row r="16" spans="1:25" ht="15.95" customHeight="1" x14ac:dyDescent="0.2">
      <c r="A16" s="42"/>
      <c r="B16" s="45"/>
      <c r="C16" s="41"/>
      <c r="D16" s="20" t="str">
        <f t="shared" si="0"/>
        <v/>
      </c>
      <c r="E16" s="41"/>
      <c r="F16" s="21" t="str">
        <f t="shared" si="1"/>
        <v/>
      </c>
      <c r="G16" s="41"/>
      <c r="H16" s="21" t="str">
        <f t="shared" si="2"/>
        <v/>
      </c>
      <c r="I16" s="41"/>
      <c r="J16" s="21" t="str">
        <f t="shared" si="3"/>
        <v/>
      </c>
      <c r="K16" s="41"/>
      <c r="L16" s="22" t="str">
        <f t="shared" si="4"/>
        <v/>
      </c>
      <c r="M16" s="41"/>
      <c r="N16" s="22" t="str">
        <f t="shared" si="5"/>
        <v/>
      </c>
      <c r="O16" s="41"/>
      <c r="P16" s="22" t="str">
        <f t="shared" si="6"/>
        <v/>
      </c>
      <c r="Q16" s="23" t="str">
        <f>IF(A16&gt;0,SUM(D16,F16,H16,J16:J16,L16,N16,P16,#REF!,#REF!,#REF!),"")</f>
        <v/>
      </c>
    </row>
    <row r="17" spans="1:17" ht="15.95" customHeight="1" x14ac:dyDescent="0.2">
      <c r="A17" s="42"/>
      <c r="B17" s="45"/>
      <c r="C17" s="41"/>
      <c r="D17" s="20"/>
      <c r="E17" s="41"/>
      <c r="F17" s="21"/>
      <c r="G17" s="41"/>
      <c r="H17" s="21"/>
      <c r="I17" s="41"/>
      <c r="J17" s="21"/>
      <c r="K17" s="41"/>
      <c r="L17" s="22"/>
      <c r="M17" s="41"/>
      <c r="N17" s="22"/>
      <c r="O17" s="41"/>
      <c r="P17" s="22"/>
      <c r="Q17" s="23" t="str">
        <f>IF(A17&gt;0,SUM(D17,F17,H17,J17:J17,L17,N17,P17,#REF!,#REF!,#REF!),"")</f>
        <v/>
      </c>
    </row>
    <row r="18" spans="1:17" ht="15.95" customHeight="1" x14ac:dyDescent="0.2">
      <c r="A18" s="42"/>
      <c r="B18" s="45"/>
      <c r="C18" s="41"/>
      <c r="D18" s="20"/>
      <c r="E18" s="41"/>
      <c r="F18" s="21"/>
      <c r="G18" s="41"/>
      <c r="H18" s="21"/>
      <c r="I18" s="41"/>
      <c r="J18" s="21"/>
      <c r="K18" s="41"/>
      <c r="L18" s="22"/>
      <c r="M18" s="41"/>
      <c r="N18" s="22"/>
      <c r="O18" s="41"/>
      <c r="P18" s="22"/>
      <c r="Q18" s="23" t="str">
        <f>IF(A18&gt;0,SUM(D18,F18,H18,J18:J18,L18,N18,P18,#REF!,#REF!,#REF!),"")</f>
        <v/>
      </c>
    </row>
    <row r="19" spans="1:17" ht="15.95" customHeight="1" x14ac:dyDescent="0.2">
      <c r="A19" s="42"/>
      <c r="B19" s="45"/>
      <c r="C19" s="41"/>
      <c r="D19" s="20" t="str">
        <f t="shared" ref="D19:D46" si="7">IF(C19&gt;0,C19*$D$6,"")</f>
        <v/>
      </c>
      <c r="E19" s="41"/>
      <c r="F19" s="21" t="str">
        <f t="shared" ref="F19:F46" si="8">IF(E19&gt;0,E19*$F$6,"")</f>
        <v/>
      </c>
      <c r="G19" s="41"/>
      <c r="H19" s="21" t="str">
        <f t="shared" ref="H19:H46" si="9">IF(G19&gt;0,G19*$H$6,"")</f>
        <v/>
      </c>
      <c r="I19" s="41"/>
      <c r="J19" s="21" t="str">
        <f t="shared" ref="J19:J46" si="10">IF(I19&gt;0,I19*$J$6,"")</f>
        <v/>
      </c>
      <c r="K19" s="41"/>
      <c r="L19" s="22" t="str">
        <f t="shared" ref="L19:L46" si="11">IF(K19&gt;0,K19*$L$6,"")</f>
        <v/>
      </c>
      <c r="M19" s="41"/>
      <c r="N19" s="22" t="str">
        <f t="shared" ref="N19:N46" si="12">IF(M19&gt;0,M19*$N$6,"")</f>
        <v/>
      </c>
      <c r="O19" s="41"/>
      <c r="P19" s="22" t="str">
        <f t="shared" ref="P19:P46" si="13">IF(O19&gt;0,O19*$P$6,"")</f>
        <v/>
      </c>
      <c r="Q19" s="23" t="str">
        <f>IF(A19&gt;0,SUM(D19,F19,H19,J19:J19,L19,N19,P19,#REF!,#REF!,#REF!),"")</f>
        <v/>
      </c>
    </row>
    <row r="20" spans="1:17" ht="15.95" customHeight="1" x14ac:dyDescent="0.2">
      <c r="A20" s="42"/>
      <c r="B20" s="45"/>
      <c r="C20" s="41"/>
      <c r="D20" s="20" t="str">
        <f t="shared" si="7"/>
        <v/>
      </c>
      <c r="E20" s="41"/>
      <c r="F20" s="21" t="str">
        <f t="shared" si="8"/>
        <v/>
      </c>
      <c r="G20" s="41"/>
      <c r="H20" s="21" t="str">
        <f t="shared" si="9"/>
        <v/>
      </c>
      <c r="I20" s="41"/>
      <c r="J20" s="21" t="str">
        <f t="shared" si="10"/>
        <v/>
      </c>
      <c r="K20" s="41"/>
      <c r="L20" s="22" t="str">
        <f t="shared" si="11"/>
        <v/>
      </c>
      <c r="M20" s="41"/>
      <c r="N20" s="22" t="str">
        <f t="shared" si="12"/>
        <v/>
      </c>
      <c r="O20" s="41"/>
      <c r="P20" s="22" t="str">
        <f t="shared" si="13"/>
        <v/>
      </c>
      <c r="Q20" s="23" t="str">
        <f>IF(A20&gt;0,SUM(D20,F20,H20,J20:J20,L20,N20,P20,#REF!,#REF!,#REF!),"")</f>
        <v/>
      </c>
    </row>
    <row r="21" spans="1:17" ht="15.95" customHeight="1" x14ac:dyDescent="0.2">
      <c r="A21" s="42"/>
      <c r="B21" s="45"/>
      <c r="C21" s="41"/>
      <c r="D21" s="20" t="str">
        <f t="shared" si="7"/>
        <v/>
      </c>
      <c r="E21" s="41"/>
      <c r="F21" s="21" t="str">
        <f t="shared" si="8"/>
        <v/>
      </c>
      <c r="G21" s="41"/>
      <c r="H21" s="21" t="str">
        <f t="shared" si="9"/>
        <v/>
      </c>
      <c r="I21" s="41"/>
      <c r="J21" s="21" t="str">
        <f t="shared" si="10"/>
        <v/>
      </c>
      <c r="K21" s="41"/>
      <c r="L21" s="22" t="str">
        <f t="shared" si="11"/>
        <v/>
      </c>
      <c r="M21" s="41"/>
      <c r="N21" s="22" t="str">
        <f t="shared" si="12"/>
        <v/>
      </c>
      <c r="O21" s="41"/>
      <c r="P21" s="22" t="str">
        <f t="shared" si="13"/>
        <v/>
      </c>
      <c r="Q21" s="23" t="str">
        <f>IF(A21&gt;0,SUM(D21,F21,H21,J21:J21,L21,N21,P21,#REF!,#REF!,#REF!),"")</f>
        <v/>
      </c>
    </row>
    <row r="22" spans="1:17" ht="15.95" customHeight="1" x14ac:dyDescent="0.2">
      <c r="A22" s="42"/>
      <c r="B22" s="45"/>
      <c r="C22" s="41"/>
      <c r="D22" s="20" t="str">
        <f t="shared" si="7"/>
        <v/>
      </c>
      <c r="E22" s="41"/>
      <c r="F22" s="21" t="str">
        <f t="shared" si="8"/>
        <v/>
      </c>
      <c r="G22" s="41"/>
      <c r="H22" s="21"/>
      <c r="I22" s="41"/>
      <c r="J22" s="21" t="str">
        <f t="shared" si="10"/>
        <v/>
      </c>
      <c r="K22" s="41"/>
      <c r="L22" s="22" t="str">
        <f t="shared" si="11"/>
        <v/>
      </c>
      <c r="M22" s="41"/>
      <c r="N22" s="22" t="str">
        <f t="shared" si="12"/>
        <v/>
      </c>
      <c r="O22" s="41"/>
      <c r="P22" s="22" t="str">
        <f t="shared" si="13"/>
        <v/>
      </c>
      <c r="Q22" s="23" t="str">
        <f>IF(A22&gt;0,SUM(D22,F22,H22,J22:J22,L22,N22,P22,#REF!,#REF!,#REF!),"")</f>
        <v/>
      </c>
    </row>
    <row r="23" spans="1:17" ht="15.95" customHeight="1" x14ac:dyDescent="0.2">
      <c r="A23" s="42"/>
      <c r="B23" s="45"/>
      <c r="C23" s="41"/>
      <c r="D23" s="20" t="str">
        <f t="shared" si="7"/>
        <v/>
      </c>
      <c r="E23" s="41"/>
      <c r="F23" s="21" t="str">
        <f t="shared" si="8"/>
        <v/>
      </c>
      <c r="G23" s="41"/>
      <c r="H23" s="21"/>
      <c r="I23" s="41"/>
      <c r="J23" s="21" t="str">
        <f t="shared" si="10"/>
        <v/>
      </c>
      <c r="K23" s="41"/>
      <c r="L23" s="22" t="str">
        <f t="shared" si="11"/>
        <v/>
      </c>
      <c r="M23" s="41"/>
      <c r="N23" s="22" t="str">
        <f t="shared" si="12"/>
        <v/>
      </c>
      <c r="O23" s="41"/>
      <c r="P23" s="22" t="str">
        <f t="shared" si="13"/>
        <v/>
      </c>
      <c r="Q23" s="23" t="str">
        <f>IF(A23&gt;0,SUM(D23,F23,H23,J23:J23,L23,N23,P23,#REF!,#REF!,#REF!),"")</f>
        <v/>
      </c>
    </row>
    <row r="24" spans="1:17" ht="15.95" customHeight="1" x14ac:dyDescent="0.2">
      <c r="A24" s="46"/>
      <c r="B24" s="45"/>
      <c r="C24" s="41"/>
      <c r="D24" s="20" t="str">
        <f t="shared" si="7"/>
        <v/>
      </c>
      <c r="E24" s="41"/>
      <c r="F24" s="21" t="str">
        <f t="shared" si="8"/>
        <v/>
      </c>
      <c r="G24" s="41"/>
      <c r="H24" s="21"/>
      <c r="I24" s="41"/>
      <c r="J24" s="21" t="str">
        <f t="shared" si="10"/>
        <v/>
      </c>
      <c r="K24" s="41"/>
      <c r="L24" s="22" t="str">
        <f t="shared" si="11"/>
        <v/>
      </c>
      <c r="M24" s="41"/>
      <c r="N24" s="22" t="str">
        <f t="shared" si="12"/>
        <v/>
      </c>
      <c r="O24" s="41"/>
      <c r="P24" s="22" t="str">
        <f t="shared" si="13"/>
        <v/>
      </c>
      <c r="Q24" s="23" t="str">
        <f>IF(A24&gt;0,SUM(D24,F24,H24,J24:J24,L24,N24,P24,#REF!,#REF!,#REF!),"")</f>
        <v/>
      </c>
    </row>
    <row r="25" spans="1:17" ht="15.95" customHeight="1" x14ac:dyDescent="0.2">
      <c r="A25" s="42"/>
      <c r="B25" s="45"/>
      <c r="C25" s="41"/>
      <c r="D25" s="20" t="str">
        <f t="shared" si="7"/>
        <v/>
      </c>
      <c r="E25" s="41"/>
      <c r="F25" s="21" t="str">
        <f t="shared" si="8"/>
        <v/>
      </c>
      <c r="G25" s="41"/>
      <c r="H25" s="21"/>
      <c r="I25" s="41"/>
      <c r="J25" s="21" t="str">
        <f t="shared" si="10"/>
        <v/>
      </c>
      <c r="K25" s="41"/>
      <c r="L25" s="22" t="str">
        <f t="shared" si="11"/>
        <v/>
      </c>
      <c r="M25" s="41"/>
      <c r="N25" s="22" t="str">
        <f t="shared" si="12"/>
        <v/>
      </c>
      <c r="O25" s="41"/>
      <c r="P25" s="22" t="str">
        <f t="shared" si="13"/>
        <v/>
      </c>
      <c r="Q25" s="23" t="str">
        <f>IF(A25&gt;0,SUM(D25,F25,H25,J25:J25,L25,N25,P25,#REF!,#REF!,#REF!),"")</f>
        <v/>
      </c>
    </row>
    <row r="26" spans="1:17" ht="15.95" customHeight="1" x14ac:dyDescent="0.2">
      <c r="A26" s="42"/>
      <c r="B26" s="45"/>
      <c r="C26" s="41"/>
      <c r="D26" s="20" t="str">
        <f t="shared" si="7"/>
        <v/>
      </c>
      <c r="E26" s="41"/>
      <c r="F26" s="21" t="str">
        <f t="shared" si="8"/>
        <v/>
      </c>
      <c r="G26" s="41"/>
      <c r="H26" s="21"/>
      <c r="I26" s="41"/>
      <c r="J26" s="21" t="str">
        <f t="shared" si="10"/>
        <v/>
      </c>
      <c r="K26" s="41"/>
      <c r="L26" s="22" t="str">
        <f t="shared" si="11"/>
        <v/>
      </c>
      <c r="M26" s="41"/>
      <c r="N26" s="22" t="str">
        <f t="shared" si="12"/>
        <v/>
      </c>
      <c r="O26" s="41"/>
      <c r="P26" s="22" t="str">
        <f t="shared" si="13"/>
        <v/>
      </c>
      <c r="Q26" s="23" t="str">
        <f>IF(A26&gt;0,SUM(D26,F26,H26,J26:J26,L26,N26,P26,#REF!,#REF!,#REF!),"")</f>
        <v/>
      </c>
    </row>
    <row r="27" spans="1:17" ht="15.95" customHeight="1" x14ac:dyDescent="0.2">
      <c r="A27" s="42"/>
      <c r="B27" s="45"/>
      <c r="C27" s="41"/>
      <c r="D27" s="20" t="str">
        <f t="shared" si="7"/>
        <v/>
      </c>
      <c r="E27" s="41"/>
      <c r="F27" s="21" t="str">
        <f t="shared" si="8"/>
        <v/>
      </c>
      <c r="G27" s="41"/>
      <c r="H27" s="21"/>
      <c r="I27" s="41"/>
      <c r="J27" s="21" t="str">
        <f t="shared" si="10"/>
        <v/>
      </c>
      <c r="K27" s="41"/>
      <c r="L27" s="22" t="str">
        <f t="shared" si="11"/>
        <v/>
      </c>
      <c r="M27" s="41"/>
      <c r="N27" s="22" t="str">
        <f t="shared" si="12"/>
        <v/>
      </c>
      <c r="O27" s="41"/>
      <c r="P27" s="22" t="str">
        <f t="shared" si="13"/>
        <v/>
      </c>
      <c r="Q27" s="23" t="str">
        <f>IF(A27&gt;0,SUM(D27,F27,H27,J27:J27,L27,N27,P27,#REF!,#REF!,#REF!),"")</f>
        <v/>
      </c>
    </row>
    <row r="28" spans="1:17" ht="15.95" customHeight="1" x14ac:dyDescent="0.2">
      <c r="A28" s="42"/>
      <c r="B28" s="45"/>
      <c r="C28" s="41"/>
      <c r="D28" s="20" t="str">
        <f t="shared" si="7"/>
        <v/>
      </c>
      <c r="E28" s="41"/>
      <c r="F28" s="21" t="str">
        <f t="shared" si="8"/>
        <v/>
      </c>
      <c r="G28" s="41"/>
      <c r="H28" s="21"/>
      <c r="I28" s="41"/>
      <c r="J28" s="21" t="str">
        <f t="shared" si="10"/>
        <v/>
      </c>
      <c r="K28" s="41"/>
      <c r="L28" s="22" t="str">
        <f t="shared" si="11"/>
        <v/>
      </c>
      <c r="M28" s="41"/>
      <c r="N28" s="22" t="str">
        <f t="shared" si="12"/>
        <v/>
      </c>
      <c r="O28" s="41"/>
      <c r="P28" s="22" t="str">
        <f t="shared" si="13"/>
        <v/>
      </c>
      <c r="Q28" s="23" t="str">
        <f>IF(A28&gt;0,SUM(D28,F28,H28,J28:J28,L28,N28,P28,#REF!,#REF!,#REF!),"")</f>
        <v/>
      </c>
    </row>
    <row r="29" spans="1:17" ht="15.95" customHeight="1" x14ac:dyDescent="0.2">
      <c r="A29" s="42"/>
      <c r="B29" s="45"/>
      <c r="C29" s="41"/>
      <c r="D29" s="20" t="str">
        <f t="shared" si="7"/>
        <v/>
      </c>
      <c r="E29" s="41"/>
      <c r="F29" s="21" t="str">
        <f t="shared" si="8"/>
        <v/>
      </c>
      <c r="G29" s="41"/>
      <c r="H29" s="21" t="str">
        <f t="shared" si="9"/>
        <v/>
      </c>
      <c r="I29" s="41"/>
      <c r="J29" s="21" t="str">
        <f t="shared" si="10"/>
        <v/>
      </c>
      <c r="K29" s="41"/>
      <c r="L29" s="22" t="str">
        <f t="shared" si="11"/>
        <v/>
      </c>
      <c r="M29" s="41"/>
      <c r="N29" s="22" t="str">
        <f t="shared" si="12"/>
        <v/>
      </c>
      <c r="O29" s="41"/>
      <c r="P29" s="22" t="str">
        <f t="shared" si="13"/>
        <v/>
      </c>
      <c r="Q29" s="23" t="str">
        <f>IF(A29&gt;0,SUM(D29,F29,H29,J29:J29,L29,N29,P29,#REF!,#REF!,#REF!),"")</f>
        <v/>
      </c>
    </row>
    <row r="30" spans="1:17" ht="15.95" customHeight="1" x14ac:dyDescent="0.2">
      <c r="A30" s="42"/>
      <c r="B30" s="45"/>
      <c r="C30" s="41"/>
      <c r="D30" s="20" t="str">
        <f t="shared" si="7"/>
        <v/>
      </c>
      <c r="E30" s="41"/>
      <c r="F30" s="21" t="str">
        <f t="shared" si="8"/>
        <v/>
      </c>
      <c r="G30" s="41"/>
      <c r="H30" s="21" t="str">
        <f t="shared" si="9"/>
        <v/>
      </c>
      <c r="I30" s="41"/>
      <c r="J30" s="21" t="str">
        <f t="shared" si="10"/>
        <v/>
      </c>
      <c r="K30" s="41"/>
      <c r="L30" s="22" t="str">
        <f t="shared" si="11"/>
        <v/>
      </c>
      <c r="M30" s="41"/>
      <c r="N30" s="22" t="str">
        <f t="shared" si="12"/>
        <v/>
      </c>
      <c r="O30" s="41"/>
      <c r="P30" s="22" t="str">
        <f t="shared" si="13"/>
        <v/>
      </c>
      <c r="Q30" s="23" t="str">
        <f>IF(A30&gt;0,SUM(D30,F30,H30,J30:J30,L30,N30,P30,#REF!,#REF!,#REF!),"")</f>
        <v/>
      </c>
    </row>
    <row r="31" spans="1:17" ht="15.95" customHeight="1" x14ac:dyDescent="0.2">
      <c r="A31" s="46"/>
      <c r="B31" s="45"/>
      <c r="C31" s="41"/>
      <c r="D31" s="20" t="str">
        <f t="shared" si="7"/>
        <v/>
      </c>
      <c r="E31" s="41"/>
      <c r="F31" s="21" t="str">
        <f t="shared" si="8"/>
        <v/>
      </c>
      <c r="G31" s="41"/>
      <c r="H31" s="21" t="str">
        <f t="shared" si="9"/>
        <v/>
      </c>
      <c r="I31" s="41"/>
      <c r="J31" s="21" t="str">
        <f t="shared" si="10"/>
        <v/>
      </c>
      <c r="K31" s="41"/>
      <c r="L31" s="22" t="str">
        <f t="shared" si="11"/>
        <v/>
      </c>
      <c r="M31" s="41"/>
      <c r="N31" s="22" t="str">
        <f t="shared" si="12"/>
        <v/>
      </c>
      <c r="O31" s="41"/>
      <c r="P31" s="22" t="str">
        <f t="shared" si="13"/>
        <v/>
      </c>
      <c r="Q31" s="23" t="str">
        <f>IF(A31&gt;0,SUM(D31,F31,H31,J31:J31,L31,N31,P31,#REF!,#REF!,#REF!),"")</f>
        <v/>
      </c>
    </row>
    <row r="32" spans="1:17" ht="15.95" customHeight="1" x14ac:dyDescent="0.2">
      <c r="A32" s="46"/>
      <c r="B32" s="47"/>
      <c r="C32" s="41"/>
      <c r="D32" s="20" t="str">
        <f t="shared" si="7"/>
        <v/>
      </c>
      <c r="E32" s="41"/>
      <c r="F32" s="21" t="str">
        <f t="shared" si="8"/>
        <v/>
      </c>
      <c r="G32" s="41"/>
      <c r="H32" s="21" t="str">
        <f t="shared" si="9"/>
        <v/>
      </c>
      <c r="I32" s="41"/>
      <c r="J32" s="24" t="str">
        <f t="shared" si="10"/>
        <v/>
      </c>
      <c r="K32" s="41"/>
      <c r="L32" s="22" t="str">
        <f t="shared" si="11"/>
        <v/>
      </c>
      <c r="M32" s="41"/>
      <c r="N32" s="22" t="str">
        <f t="shared" si="12"/>
        <v/>
      </c>
      <c r="O32" s="41"/>
      <c r="P32" s="22" t="str">
        <f t="shared" si="13"/>
        <v/>
      </c>
      <c r="Q32" s="23" t="str">
        <f>IF(A32&gt;0,SUM(D32,F32,H32,J32:J32,L32,N32,P32,#REF!,#REF!,#REF!),"")</f>
        <v/>
      </c>
    </row>
    <row r="33" spans="1:17" ht="15.95" customHeight="1" x14ac:dyDescent="0.2">
      <c r="A33" s="42"/>
      <c r="B33" s="45"/>
      <c r="C33" s="41"/>
      <c r="D33" s="20" t="str">
        <f t="shared" si="7"/>
        <v/>
      </c>
      <c r="E33" s="41"/>
      <c r="F33" s="21" t="str">
        <f t="shared" si="8"/>
        <v/>
      </c>
      <c r="G33" s="41"/>
      <c r="H33" s="21" t="str">
        <f t="shared" si="9"/>
        <v/>
      </c>
      <c r="I33" s="41"/>
      <c r="J33" s="21" t="str">
        <f t="shared" si="10"/>
        <v/>
      </c>
      <c r="K33" s="41"/>
      <c r="L33" s="22" t="str">
        <f t="shared" si="11"/>
        <v/>
      </c>
      <c r="M33" s="41"/>
      <c r="N33" s="22" t="str">
        <f t="shared" si="12"/>
        <v/>
      </c>
      <c r="O33" s="41"/>
      <c r="P33" s="22" t="str">
        <f t="shared" si="13"/>
        <v/>
      </c>
      <c r="Q33" s="23" t="str">
        <f>IF(A33&gt;0,SUM(D33,F33,H33,J33:J33,L33,N33,P33,#REF!,#REF!,#REF!),"")</f>
        <v/>
      </c>
    </row>
    <row r="34" spans="1:17" ht="15.95" customHeight="1" x14ac:dyDescent="0.2">
      <c r="A34" s="42"/>
      <c r="B34" s="45"/>
      <c r="C34" s="41"/>
      <c r="D34" s="20" t="str">
        <f t="shared" si="7"/>
        <v/>
      </c>
      <c r="E34" s="41"/>
      <c r="F34" s="21" t="str">
        <f t="shared" si="8"/>
        <v/>
      </c>
      <c r="G34" s="41"/>
      <c r="H34" s="21" t="str">
        <f t="shared" si="9"/>
        <v/>
      </c>
      <c r="I34" s="41"/>
      <c r="J34" s="21" t="str">
        <f t="shared" si="10"/>
        <v/>
      </c>
      <c r="K34" s="41"/>
      <c r="L34" s="22" t="str">
        <f t="shared" si="11"/>
        <v/>
      </c>
      <c r="M34" s="41"/>
      <c r="N34" s="22" t="str">
        <f t="shared" si="12"/>
        <v/>
      </c>
      <c r="O34" s="41"/>
      <c r="P34" s="22" t="str">
        <f t="shared" si="13"/>
        <v/>
      </c>
      <c r="Q34" s="23" t="str">
        <f>IF(A34&gt;0,SUM(D34,F34,H34,J34:J34,L34,N34,P34,#REF!,#REF!,#REF!),"")</f>
        <v/>
      </c>
    </row>
    <row r="35" spans="1:17" ht="15.95" customHeight="1" x14ac:dyDescent="0.2">
      <c r="A35" s="42"/>
      <c r="B35" s="45"/>
      <c r="C35" s="41"/>
      <c r="D35" s="20" t="str">
        <f t="shared" si="7"/>
        <v/>
      </c>
      <c r="E35" s="41"/>
      <c r="F35" s="21" t="str">
        <f t="shared" si="8"/>
        <v/>
      </c>
      <c r="G35" s="41"/>
      <c r="H35" s="21" t="str">
        <f t="shared" si="9"/>
        <v/>
      </c>
      <c r="I35" s="41"/>
      <c r="J35" s="21" t="str">
        <f t="shared" si="10"/>
        <v/>
      </c>
      <c r="K35" s="41"/>
      <c r="L35" s="22" t="str">
        <f t="shared" si="11"/>
        <v/>
      </c>
      <c r="M35" s="41"/>
      <c r="N35" s="22" t="str">
        <f t="shared" si="12"/>
        <v/>
      </c>
      <c r="O35" s="41"/>
      <c r="P35" s="22" t="str">
        <f t="shared" si="13"/>
        <v/>
      </c>
      <c r="Q35" s="23" t="str">
        <f>IF(A35&gt;0,SUM(D35,F35,H35,J35:J35,L35,N35,P35,#REF!,#REF!,#REF!),"")</f>
        <v/>
      </c>
    </row>
    <row r="36" spans="1:17" ht="15.95" customHeight="1" x14ac:dyDescent="0.2">
      <c r="A36" s="42"/>
      <c r="B36" s="45"/>
      <c r="C36" s="41"/>
      <c r="D36" s="20" t="str">
        <f t="shared" si="7"/>
        <v/>
      </c>
      <c r="E36" s="41"/>
      <c r="F36" s="21" t="str">
        <f t="shared" si="8"/>
        <v/>
      </c>
      <c r="G36" s="41"/>
      <c r="H36" s="21" t="str">
        <f t="shared" si="9"/>
        <v/>
      </c>
      <c r="I36" s="41"/>
      <c r="J36" s="21" t="str">
        <f t="shared" si="10"/>
        <v/>
      </c>
      <c r="K36" s="41"/>
      <c r="L36" s="22" t="str">
        <f t="shared" si="11"/>
        <v/>
      </c>
      <c r="M36" s="41"/>
      <c r="N36" s="22" t="str">
        <f t="shared" si="12"/>
        <v/>
      </c>
      <c r="O36" s="41"/>
      <c r="P36" s="22" t="str">
        <f t="shared" si="13"/>
        <v/>
      </c>
      <c r="Q36" s="23" t="str">
        <f>IF(A36&gt;0,SUM(D36,F36,H36,J36:J36,L36,N36,P36,#REF!,#REF!,#REF!),"")</f>
        <v/>
      </c>
    </row>
    <row r="37" spans="1:17" ht="15.95" customHeight="1" x14ac:dyDescent="0.2">
      <c r="A37" s="42"/>
      <c r="B37" s="45"/>
      <c r="C37" s="41"/>
      <c r="D37" s="20" t="str">
        <f t="shared" si="7"/>
        <v/>
      </c>
      <c r="E37" s="41"/>
      <c r="F37" s="21" t="str">
        <f t="shared" si="8"/>
        <v/>
      </c>
      <c r="G37" s="41"/>
      <c r="H37" s="21" t="str">
        <f t="shared" si="9"/>
        <v/>
      </c>
      <c r="I37" s="41"/>
      <c r="J37" s="21" t="str">
        <f t="shared" si="10"/>
        <v/>
      </c>
      <c r="K37" s="41"/>
      <c r="L37" s="22" t="str">
        <f t="shared" si="11"/>
        <v/>
      </c>
      <c r="M37" s="41"/>
      <c r="N37" s="22" t="str">
        <f t="shared" si="12"/>
        <v/>
      </c>
      <c r="O37" s="41"/>
      <c r="P37" s="22" t="str">
        <f t="shared" si="13"/>
        <v/>
      </c>
      <c r="Q37" s="23" t="str">
        <f>IF(A37&gt;0,SUM(D37,F37,H37,J37:J37,L37,N37,P37,#REF!,#REF!,#REF!),"")</f>
        <v/>
      </c>
    </row>
    <row r="38" spans="1:17" ht="15.95" customHeight="1" x14ac:dyDescent="0.2">
      <c r="A38" s="42"/>
      <c r="B38" s="45"/>
      <c r="C38" s="41"/>
      <c r="D38" s="20" t="str">
        <f t="shared" si="7"/>
        <v/>
      </c>
      <c r="E38" s="41"/>
      <c r="F38" s="21" t="str">
        <f t="shared" si="8"/>
        <v/>
      </c>
      <c r="G38" s="41"/>
      <c r="H38" s="21" t="str">
        <f t="shared" si="9"/>
        <v/>
      </c>
      <c r="I38" s="41"/>
      <c r="J38" s="21" t="str">
        <f t="shared" si="10"/>
        <v/>
      </c>
      <c r="K38" s="41"/>
      <c r="L38" s="22" t="str">
        <f t="shared" si="11"/>
        <v/>
      </c>
      <c r="M38" s="41"/>
      <c r="N38" s="22" t="str">
        <f t="shared" si="12"/>
        <v/>
      </c>
      <c r="O38" s="41"/>
      <c r="P38" s="22" t="str">
        <f t="shared" si="13"/>
        <v/>
      </c>
      <c r="Q38" s="23" t="str">
        <f>IF(A38&gt;0,SUM(D38,F38,H38,J38:J38,L38,N38,P38,#REF!,#REF!,#REF!),"")</f>
        <v/>
      </c>
    </row>
    <row r="39" spans="1:17" ht="15.95" customHeight="1" x14ac:dyDescent="0.2">
      <c r="A39" s="42"/>
      <c r="B39" s="45"/>
      <c r="C39" s="41"/>
      <c r="D39" s="20" t="str">
        <f t="shared" si="7"/>
        <v/>
      </c>
      <c r="E39" s="41"/>
      <c r="F39" s="21" t="str">
        <f t="shared" si="8"/>
        <v/>
      </c>
      <c r="G39" s="41"/>
      <c r="H39" s="21" t="str">
        <f t="shared" si="9"/>
        <v/>
      </c>
      <c r="I39" s="41"/>
      <c r="J39" s="21" t="str">
        <f t="shared" si="10"/>
        <v/>
      </c>
      <c r="K39" s="41"/>
      <c r="L39" s="22" t="str">
        <f t="shared" si="11"/>
        <v/>
      </c>
      <c r="M39" s="41"/>
      <c r="N39" s="22" t="str">
        <f t="shared" si="12"/>
        <v/>
      </c>
      <c r="O39" s="41"/>
      <c r="P39" s="22" t="str">
        <f t="shared" si="13"/>
        <v/>
      </c>
      <c r="Q39" s="23" t="str">
        <f>IF(A39&gt;0,SUM(D39,F39,H39,J39:J39,L39,N39,P39,#REF!,#REF!,#REF!),"")</f>
        <v/>
      </c>
    </row>
    <row r="40" spans="1:17" ht="15.95" customHeight="1" x14ac:dyDescent="0.2">
      <c r="A40" s="42"/>
      <c r="B40" s="45"/>
      <c r="C40" s="41"/>
      <c r="D40" s="20" t="str">
        <f t="shared" si="7"/>
        <v/>
      </c>
      <c r="E40" s="41"/>
      <c r="F40" s="21" t="str">
        <f t="shared" si="8"/>
        <v/>
      </c>
      <c r="G40" s="41"/>
      <c r="H40" s="21" t="str">
        <f t="shared" si="9"/>
        <v/>
      </c>
      <c r="I40" s="41"/>
      <c r="J40" s="21" t="str">
        <f t="shared" si="10"/>
        <v/>
      </c>
      <c r="K40" s="41"/>
      <c r="L40" s="22" t="str">
        <f t="shared" si="11"/>
        <v/>
      </c>
      <c r="M40" s="41"/>
      <c r="N40" s="22" t="str">
        <f t="shared" si="12"/>
        <v/>
      </c>
      <c r="O40" s="41"/>
      <c r="P40" s="22" t="str">
        <f t="shared" si="13"/>
        <v/>
      </c>
      <c r="Q40" s="23" t="str">
        <f>IF(A40&gt;0,SUM(D40,F40,H40,J40:J40,L40,N40,P40,#REF!,#REF!,#REF!),"")</f>
        <v/>
      </c>
    </row>
    <row r="41" spans="1:17" ht="15.95" customHeight="1" x14ac:dyDescent="0.2">
      <c r="A41" s="42"/>
      <c r="B41" s="45"/>
      <c r="C41" s="41"/>
      <c r="D41" s="20" t="str">
        <f t="shared" si="7"/>
        <v/>
      </c>
      <c r="E41" s="41"/>
      <c r="F41" s="21" t="str">
        <f t="shared" si="8"/>
        <v/>
      </c>
      <c r="G41" s="41"/>
      <c r="H41" s="21" t="str">
        <f t="shared" si="9"/>
        <v/>
      </c>
      <c r="I41" s="41"/>
      <c r="J41" s="21" t="str">
        <f t="shared" si="10"/>
        <v/>
      </c>
      <c r="K41" s="41"/>
      <c r="L41" s="22" t="str">
        <f t="shared" si="11"/>
        <v/>
      </c>
      <c r="M41" s="41"/>
      <c r="N41" s="22" t="str">
        <f t="shared" si="12"/>
        <v/>
      </c>
      <c r="O41" s="41"/>
      <c r="P41" s="22" t="str">
        <f t="shared" si="13"/>
        <v/>
      </c>
      <c r="Q41" s="23" t="str">
        <f>IF(A41&gt;0,SUM(D41,F41,H41,J41:J41,L41,N41,P41,#REF!,#REF!,#REF!),"")</f>
        <v/>
      </c>
    </row>
    <row r="42" spans="1:17" ht="15.95" customHeight="1" x14ac:dyDescent="0.2">
      <c r="A42" s="46"/>
      <c r="B42" s="45"/>
      <c r="C42" s="41"/>
      <c r="D42" s="20" t="str">
        <f t="shared" si="7"/>
        <v/>
      </c>
      <c r="E42" s="41"/>
      <c r="F42" s="21" t="str">
        <f t="shared" si="8"/>
        <v/>
      </c>
      <c r="G42" s="41"/>
      <c r="H42" s="21" t="str">
        <f t="shared" si="9"/>
        <v/>
      </c>
      <c r="I42" s="41"/>
      <c r="J42" s="21" t="str">
        <f t="shared" si="10"/>
        <v/>
      </c>
      <c r="K42" s="41"/>
      <c r="L42" s="22" t="str">
        <f t="shared" si="11"/>
        <v/>
      </c>
      <c r="M42" s="41"/>
      <c r="N42" s="22" t="str">
        <f t="shared" si="12"/>
        <v/>
      </c>
      <c r="O42" s="41"/>
      <c r="P42" s="22" t="str">
        <f t="shared" si="13"/>
        <v/>
      </c>
      <c r="Q42" s="23" t="str">
        <f>IF(A42&gt;0,SUM(D42,F42,H42,J42:J42,L42,N42,P42,#REF!,#REF!,#REF!),"")</f>
        <v/>
      </c>
    </row>
    <row r="43" spans="1:17" ht="15.95" customHeight="1" x14ac:dyDescent="0.2">
      <c r="A43" s="42"/>
      <c r="B43" s="45"/>
      <c r="C43" s="41"/>
      <c r="D43" s="20" t="str">
        <f t="shared" si="7"/>
        <v/>
      </c>
      <c r="E43" s="41"/>
      <c r="F43" s="21" t="str">
        <f t="shared" si="8"/>
        <v/>
      </c>
      <c r="G43" s="41"/>
      <c r="H43" s="21" t="str">
        <f t="shared" si="9"/>
        <v/>
      </c>
      <c r="I43" s="41"/>
      <c r="J43" s="21" t="str">
        <f t="shared" si="10"/>
        <v/>
      </c>
      <c r="K43" s="41"/>
      <c r="L43" s="22" t="str">
        <f t="shared" si="11"/>
        <v/>
      </c>
      <c r="M43" s="41"/>
      <c r="N43" s="22" t="str">
        <f t="shared" si="12"/>
        <v/>
      </c>
      <c r="O43" s="41"/>
      <c r="P43" s="22" t="str">
        <f t="shared" si="13"/>
        <v/>
      </c>
      <c r="Q43" s="23" t="str">
        <f>IF(A43&gt;0,SUM(D43,F43,H43,J43:J43,L43,N43,P43,#REF!,#REF!,#REF!),"")</f>
        <v/>
      </c>
    </row>
    <row r="44" spans="1:17" ht="15.95" customHeight="1" x14ac:dyDescent="0.2">
      <c r="A44" s="42"/>
      <c r="B44" s="45"/>
      <c r="C44" s="41"/>
      <c r="D44" s="20" t="str">
        <f t="shared" si="7"/>
        <v/>
      </c>
      <c r="E44" s="41"/>
      <c r="F44" s="21" t="str">
        <f t="shared" si="8"/>
        <v/>
      </c>
      <c r="G44" s="41"/>
      <c r="H44" s="21" t="str">
        <f t="shared" si="9"/>
        <v/>
      </c>
      <c r="I44" s="41"/>
      <c r="J44" s="21" t="str">
        <f t="shared" si="10"/>
        <v/>
      </c>
      <c r="K44" s="41"/>
      <c r="L44" s="22" t="str">
        <f t="shared" si="11"/>
        <v/>
      </c>
      <c r="M44" s="41"/>
      <c r="N44" s="22" t="str">
        <f t="shared" si="12"/>
        <v/>
      </c>
      <c r="O44" s="41"/>
      <c r="P44" s="22" t="str">
        <f t="shared" si="13"/>
        <v/>
      </c>
      <c r="Q44" s="23" t="str">
        <f>IF(A44&gt;0,SUM(D44,F44,H44,J44:J44,L44,N44,P44,#REF!,#REF!,#REF!),"")</f>
        <v/>
      </c>
    </row>
    <row r="45" spans="1:17" ht="15.95" customHeight="1" x14ac:dyDescent="0.2">
      <c r="A45" s="46"/>
      <c r="B45" s="45"/>
      <c r="C45" s="41"/>
      <c r="D45" s="20" t="str">
        <f t="shared" si="7"/>
        <v/>
      </c>
      <c r="E45" s="41"/>
      <c r="F45" s="21" t="str">
        <f t="shared" si="8"/>
        <v/>
      </c>
      <c r="G45" s="41"/>
      <c r="H45" s="21" t="str">
        <f t="shared" si="9"/>
        <v/>
      </c>
      <c r="I45" s="41">
        <v>1</v>
      </c>
      <c r="J45" s="21">
        <f t="shared" si="10"/>
        <v>3.5</v>
      </c>
      <c r="K45" s="41"/>
      <c r="L45" s="22" t="str">
        <f t="shared" si="11"/>
        <v/>
      </c>
      <c r="M45" s="41"/>
      <c r="N45" s="22" t="str">
        <f t="shared" si="12"/>
        <v/>
      </c>
      <c r="O45" s="41"/>
      <c r="P45" s="22" t="str">
        <f t="shared" si="13"/>
        <v/>
      </c>
      <c r="Q45" s="23" t="str">
        <f>IF(A45&gt;0,SUM(D45,F45,H45,J45:J45,L45,N45,P45,#REF!,#REF!,#REF!),"")</f>
        <v/>
      </c>
    </row>
    <row r="46" spans="1:17" ht="15.95" customHeight="1" thickBot="1" x14ac:dyDescent="0.25">
      <c r="A46" s="48"/>
      <c r="B46" s="49"/>
      <c r="C46" s="50"/>
      <c r="D46" s="25" t="str">
        <f t="shared" si="7"/>
        <v/>
      </c>
      <c r="E46" s="50"/>
      <c r="F46" s="26" t="str">
        <f t="shared" si="8"/>
        <v/>
      </c>
      <c r="G46" s="50"/>
      <c r="H46" s="26" t="str">
        <f t="shared" si="9"/>
        <v/>
      </c>
      <c r="I46" s="50"/>
      <c r="J46" s="26" t="str">
        <f t="shared" si="10"/>
        <v/>
      </c>
      <c r="K46" s="50"/>
      <c r="L46" s="27" t="str">
        <f t="shared" si="11"/>
        <v/>
      </c>
      <c r="M46" s="50"/>
      <c r="N46" s="27" t="str">
        <f t="shared" si="12"/>
        <v/>
      </c>
      <c r="O46" s="50"/>
      <c r="P46" s="27" t="str">
        <f t="shared" si="13"/>
        <v/>
      </c>
      <c r="Q46" s="28" t="str">
        <f>IF(A46&gt;0,SUM(D46,F46,H46,J46:J46,L46,N46,P46,#REF!,#REF!,#REF!),"")</f>
        <v/>
      </c>
    </row>
    <row r="47" spans="1:17" ht="13.5" thickTop="1" x14ac:dyDescent="0.2">
      <c r="A47" s="29" t="s">
        <v>9</v>
      </c>
      <c r="B47" s="30"/>
      <c r="C47" s="52">
        <f t="shared" ref="C47:P47" si="14">SUM(C8:C46)</f>
        <v>3</v>
      </c>
      <c r="D47" s="31">
        <f t="shared" si="14"/>
        <v>9</v>
      </c>
      <c r="E47" s="52">
        <f t="shared" si="14"/>
        <v>1</v>
      </c>
      <c r="F47" s="32">
        <f t="shared" si="14"/>
        <v>3.5</v>
      </c>
      <c r="G47" s="52">
        <f t="shared" si="14"/>
        <v>4</v>
      </c>
      <c r="H47" s="32">
        <f t="shared" si="14"/>
        <v>32</v>
      </c>
      <c r="I47" s="53">
        <f t="shared" si="14"/>
        <v>3</v>
      </c>
      <c r="J47" s="32">
        <f t="shared" si="14"/>
        <v>10.5</v>
      </c>
      <c r="K47" s="52">
        <f t="shared" si="14"/>
        <v>1</v>
      </c>
      <c r="L47" s="31">
        <f t="shared" si="14"/>
        <v>3.5</v>
      </c>
      <c r="M47" s="52">
        <f t="shared" si="14"/>
        <v>0</v>
      </c>
      <c r="N47" s="31">
        <f t="shared" si="14"/>
        <v>0</v>
      </c>
      <c r="O47" s="52">
        <f t="shared" si="14"/>
        <v>0</v>
      </c>
      <c r="P47" s="31">
        <f t="shared" si="14"/>
        <v>0</v>
      </c>
      <c r="Q47" s="33"/>
    </row>
    <row r="48" spans="1:17" ht="16.5" thickBot="1" x14ac:dyDescent="0.3">
      <c r="A48" s="34" t="s">
        <v>10</v>
      </c>
      <c r="B48" s="35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36"/>
    </row>
    <row r="49" spans="1:17" ht="16.5" thickBot="1" x14ac:dyDescent="0.3">
      <c r="A49" s="37" t="s">
        <v>11</v>
      </c>
      <c r="B49" s="16"/>
      <c r="C49" s="60" t="e">
        <f>SUM(D47,F47,H47,J47,L47,N47,P47,#REF!,#REF!,#REF!)</f>
        <v>#REF!</v>
      </c>
      <c r="D49" s="60"/>
      <c r="E49" s="60"/>
      <c r="F49" s="60"/>
      <c r="G49" s="60"/>
      <c r="H49" s="60"/>
      <c r="I49" s="60"/>
      <c r="J49" s="60"/>
      <c r="K49" s="60"/>
      <c r="L49" s="60"/>
      <c r="M49" s="60"/>
      <c r="N49" s="60"/>
      <c r="O49" s="60"/>
      <c r="P49" s="60"/>
      <c r="Q49" s="38">
        <f>SUM(Q8:Q47)</f>
        <v>55</v>
      </c>
    </row>
  </sheetData>
  <sheetProtection selectLockedCells="1" selectUnlockedCells="1"/>
  <mergeCells count="17">
    <mergeCell ref="O5:P5"/>
    <mergeCell ref="C48:P48"/>
    <mergeCell ref="C49:P49"/>
    <mergeCell ref="C5:D5"/>
    <mergeCell ref="E5:F5"/>
    <mergeCell ref="G5:H5"/>
    <mergeCell ref="I5:J5"/>
    <mergeCell ref="K5:L5"/>
    <mergeCell ref="M5:N5"/>
    <mergeCell ref="C3:P3"/>
    <mergeCell ref="C4:D4"/>
    <mergeCell ref="E4:F4"/>
    <mergeCell ref="G4:H4"/>
    <mergeCell ref="I4:J4"/>
    <mergeCell ref="K4:L4"/>
    <mergeCell ref="M4:N4"/>
    <mergeCell ref="O4:P4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&amp;C&amp;12&amp;A</oddHeader>
    <oddFooter>&amp;C&amp;12Page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852CA-133F-4366-8207-03661FC12E53}">
  <sheetPr>
    <pageSetUpPr fitToPage="1"/>
  </sheetPr>
  <dimension ref="A1:AN55"/>
  <sheetViews>
    <sheetView showGridLines="0" topLeftCell="G1" zoomScale="110" zoomScaleNormal="110" workbookViewId="0">
      <selection activeCell="AH16" sqref="AH16"/>
    </sheetView>
  </sheetViews>
  <sheetFormatPr baseColWidth="10" defaultRowHeight="12.75" x14ac:dyDescent="0.2"/>
  <cols>
    <col min="1" max="1" width="17.6640625" style="1" customWidth="1"/>
    <col min="2" max="2" width="17" style="1" customWidth="1"/>
    <col min="3" max="4" width="4.83203125" style="1" customWidth="1"/>
    <col min="5" max="6" width="7.33203125" style="1" customWidth="1"/>
    <col min="7" max="8" width="4.83203125" style="1" customWidth="1"/>
    <col min="9" max="10" width="7.33203125" style="1" customWidth="1"/>
    <col min="11" max="12" width="4.83203125" style="1" customWidth="1"/>
    <col min="13" max="14" width="7.33203125" style="1" customWidth="1"/>
    <col min="15" max="16" width="4.83203125" style="1" customWidth="1"/>
    <col min="17" max="18" width="7.33203125" style="1" customWidth="1"/>
    <col min="19" max="20" width="4.83203125" style="1" customWidth="1"/>
    <col min="21" max="22" width="7.33203125" style="1" customWidth="1"/>
    <col min="23" max="24" width="4.83203125" style="1" customWidth="1"/>
    <col min="25" max="26" width="7.33203125" style="1" customWidth="1"/>
    <col min="27" max="27" width="15.33203125" style="1" customWidth="1"/>
    <col min="28" max="28" width="3.1640625" style="1" customWidth="1"/>
    <col min="29" max="29" width="11" style="1" customWidth="1"/>
    <col min="30" max="30" width="19.83203125" style="1" customWidth="1"/>
    <col min="31" max="40" width="10.83203125" style="1" customWidth="1"/>
    <col min="41" max="16384" width="12" style="1"/>
  </cols>
  <sheetData>
    <row r="1" spans="1:40" x14ac:dyDescent="0.2">
      <c r="A1" s="1" t="str">
        <f ca="1">CELL("filename",A1)</f>
        <v>C:\Users\dared\Desktop\[CLasseur Test V2.xlsx]C Rég</v>
      </c>
      <c r="Y1" s="128" t="s">
        <v>19</v>
      </c>
      <c r="Z1" s="128"/>
      <c r="AA1" s="129">
        <v>0.2</v>
      </c>
    </row>
    <row r="2" spans="1:40" ht="4.5" customHeight="1" thickBot="1" x14ac:dyDescent="0.25"/>
    <row r="3" spans="1:40" ht="19.5" thickTop="1" x14ac:dyDescent="0.3">
      <c r="A3" s="3" t="s">
        <v>0</v>
      </c>
      <c r="B3" s="4" t="s">
        <v>1</v>
      </c>
      <c r="C3" s="70" t="s">
        <v>15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5" t="s">
        <v>3</v>
      </c>
    </row>
    <row r="4" spans="1:40" ht="18.75" x14ac:dyDescent="0.3">
      <c r="A4" s="6"/>
      <c r="B4" s="7"/>
      <c r="C4" s="65">
        <v>43132</v>
      </c>
      <c r="D4" s="65"/>
      <c r="E4" s="65"/>
      <c r="F4" s="65"/>
      <c r="G4" s="65">
        <v>43247</v>
      </c>
      <c r="H4" s="65"/>
      <c r="I4" s="65"/>
      <c r="J4" s="65"/>
      <c r="K4" s="69">
        <v>43268</v>
      </c>
      <c r="L4" s="69"/>
      <c r="M4" s="69"/>
      <c r="N4" s="69"/>
      <c r="O4" s="69">
        <v>43282</v>
      </c>
      <c r="P4" s="69"/>
      <c r="Q4" s="69"/>
      <c r="R4" s="69"/>
      <c r="S4" s="69">
        <v>43345</v>
      </c>
      <c r="T4" s="69"/>
      <c r="U4" s="69"/>
      <c r="V4" s="69"/>
      <c r="W4" s="71">
        <v>43380</v>
      </c>
      <c r="X4" s="71"/>
      <c r="Y4" s="71"/>
      <c r="Z4" s="71"/>
      <c r="AA4" s="8"/>
    </row>
    <row r="5" spans="1:40" s="130" customFormat="1" ht="47.25" customHeight="1" x14ac:dyDescent="0.2">
      <c r="A5" s="6"/>
      <c r="B5" s="9"/>
      <c r="C5" s="72"/>
      <c r="D5" s="72"/>
      <c r="E5" s="72"/>
      <c r="F5" s="72"/>
      <c r="G5" s="72"/>
      <c r="H5" s="72"/>
      <c r="I5" s="72"/>
      <c r="J5" s="72"/>
      <c r="K5" s="73"/>
      <c r="L5" s="74"/>
      <c r="M5" s="74"/>
      <c r="N5" s="74"/>
      <c r="O5" s="75"/>
      <c r="P5" s="75"/>
      <c r="Q5" s="75"/>
      <c r="R5" s="75"/>
      <c r="S5" s="75"/>
      <c r="T5" s="75"/>
      <c r="U5" s="75"/>
      <c r="V5" s="75"/>
      <c r="W5" s="76"/>
      <c r="X5" s="76"/>
      <c r="Y5" s="76"/>
      <c r="Z5" s="76"/>
      <c r="AA5" s="77" t="s">
        <v>4</v>
      </c>
    </row>
    <row r="6" spans="1:40" ht="18.75" x14ac:dyDescent="0.3">
      <c r="A6" s="6"/>
      <c r="B6" s="9"/>
      <c r="C6" s="78">
        <v>90</v>
      </c>
      <c r="D6" s="78"/>
      <c r="E6" s="78"/>
      <c r="F6" s="79">
        <v>4</v>
      </c>
      <c r="G6" s="80">
        <v>110</v>
      </c>
      <c r="H6" s="80"/>
      <c r="I6" s="80"/>
      <c r="J6" s="79">
        <v>4</v>
      </c>
      <c r="K6" s="80">
        <v>105</v>
      </c>
      <c r="L6" s="80"/>
      <c r="M6" s="80"/>
      <c r="N6" s="79">
        <v>3.5</v>
      </c>
      <c r="O6" s="80">
        <v>110</v>
      </c>
      <c r="P6" s="80"/>
      <c r="Q6" s="80"/>
      <c r="R6" s="79">
        <v>4</v>
      </c>
      <c r="S6" s="80">
        <v>120</v>
      </c>
      <c r="T6" s="80"/>
      <c r="U6" s="80"/>
      <c r="V6" s="79">
        <v>4</v>
      </c>
      <c r="W6" s="80"/>
      <c r="X6" s="80"/>
      <c r="Y6" s="80"/>
      <c r="Z6" s="81">
        <v>4</v>
      </c>
      <c r="AA6" s="8" t="s">
        <v>16</v>
      </c>
      <c r="AE6" s="139" t="s">
        <v>28</v>
      </c>
      <c r="AF6" s="139"/>
      <c r="AG6" s="139" t="s">
        <v>29</v>
      </c>
      <c r="AH6" s="139"/>
      <c r="AI6" s="139" t="s">
        <v>30</v>
      </c>
      <c r="AJ6" s="139"/>
      <c r="AK6" s="139" t="s">
        <v>31</v>
      </c>
      <c r="AL6" s="139"/>
      <c r="AM6" s="139"/>
      <c r="AN6" s="139"/>
    </row>
    <row r="7" spans="1:40" ht="19.5" thickBot="1" x14ac:dyDescent="0.35">
      <c r="A7" s="15"/>
      <c r="B7" s="16"/>
      <c r="C7" s="82" t="s">
        <v>6</v>
      </c>
      <c r="D7" s="83" t="s">
        <v>17</v>
      </c>
      <c r="E7" s="84" t="s">
        <v>18</v>
      </c>
      <c r="F7" s="85" t="s">
        <v>7</v>
      </c>
      <c r="G7" s="86" t="s">
        <v>6</v>
      </c>
      <c r="H7" s="83" t="s">
        <v>17</v>
      </c>
      <c r="I7" s="84" t="s">
        <v>18</v>
      </c>
      <c r="J7" s="85" t="s">
        <v>7</v>
      </c>
      <c r="K7" s="82" t="s">
        <v>6</v>
      </c>
      <c r="L7" s="83" t="s">
        <v>17</v>
      </c>
      <c r="M7" s="84" t="s">
        <v>18</v>
      </c>
      <c r="N7" s="85" t="s">
        <v>7</v>
      </c>
      <c r="O7" s="82" t="s">
        <v>6</v>
      </c>
      <c r="P7" s="87" t="s">
        <v>17</v>
      </c>
      <c r="Q7" s="84" t="s">
        <v>18</v>
      </c>
      <c r="R7" s="85" t="s">
        <v>7</v>
      </c>
      <c r="S7" s="82" t="s">
        <v>6</v>
      </c>
      <c r="T7" s="87" t="s">
        <v>17</v>
      </c>
      <c r="U7" s="84" t="s">
        <v>18</v>
      </c>
      <c r="V7" s="85" t="s">
        <v>7</v>
      </c>
      <c r="W7" s="82" t="s">
        <v>6</v>
      </c>
      <c r="X7" s="87" t="s">
        <v>17</v>
      </c>
      <c r="Y7" s="84" t="s">
        <v>18</v>
      </c>
      <c r="Z7" s="88" t="s">
        <v>7</v>
      </c>
      <c r="AA7" s="89"/>
      <c r="AE7" s="142" t="s">
        <v>27</v>
      </c>
      <c r="AF7" s="140" t="s">
        <v>7</v>
      </c>
      <c r="AG7" s="142" t="s">
        <v>27</v>
      </c>
      <c r="AH7" s="140" t="s">
        <v>7</v>
      </c>
      <c r="AI7" s="142" t="s">
        <v>27</v>
      </c>
      <c r="AJ7" s="140" t="s">
        <v>7</v>
      </c>
      <c r="AK7" s="142" t="s">
        <v>27</v>
      </c>
      <c r="AL7" s="140" t="s">
        <v>7</v>
      </c>
      <c r="AM7" s="140" t="s">
        <v>27</v>
      </c>
      <c r="AN7" s="141" t="s">
        <v>7</v>
      </c>
    </row>
    <row r="8" spans="1:40" ht="15.95" customHeight="1" thickTop="1" x14ac:dyDescent="0.2">
      <c r="A8" s="90" t="s">
        <v>24</v>
      </c>
      <c r="B8" s="91"/>
      <c r="C8" s="92">
        <v>1</v>
      </c>
      <c r="D8" s="93"/>
      <c r="E8" s="94">
        <f>IF(OR(C8&lt;=0,$C$6&lt;=50),"",$C$6*0.25*(C8+D8)*_km1)</f>
        <v>4.5</v>
      </c>
      <c r="F8" s="21">
        <f t="shared" ref="F8:F46" si="0">IF(C8&gt;0,C8*$F$6,"")</f>
        <v>4</v>
      </c>
      <c r="G8" s="95"/>
      <c r="H8" s="93"/>
      <c r="I8" s="96" t="str">
        <f t="shared" ref="I8:I46" si="1">IF(OR(G8&lt;=0,$G$6&lt;=50),"",$G$6*0.25*(G8+H8)*_km1)</f>
        <v/>
      </c>
      <c r="J8" s="21" t="str">
        <f t="shared" ref="J8:J46" si="2">IF(G8&gt;0,G8*$J$6,"")</f>
        <v/>
      </c>
      <c r="K8" s="92"/>
      <c r="L8" s="93"/>
      <c r="M8" s="96" t="str">
        <f t="shared" ref="M8:M46" si="3">IF(OR(K8&lt;=0,$K$6&lt;=50),"",$K$6*0.25*(K8+L8)*_km1)</f>
        <v/>
      </c>
      <c r="N8" s="21" t="str">
        <f t="shared" ref="N8:N46" si="4">IF(K8&gt;0,K8*$N$6,"")</f>
        <v/>
      </c>
      <c r="O8" s="92">
        <v>1</v>
      </c>
      <c r="P8" s="97"/>
      <c r="Q8" s="96">
        <f t="shared" ref="Q8:Q46" si="5">IF(OR(O8&lt;=0,$O$6&lt;=50),"",$O$6*0.25*(O8+P8)*_km1)</f>
        <v>5.5</v>
      </c>
      <c r="R8" s="21">
        <f t="shared" ref="R8:R46" si="6">IF(O8&gt;0,O8*$R$6,"")</f>
        <v>4</v>
      </c>
      <c r="S8" s="92"/>
      <c r="T8" s="97"/>
      <c r="U8" s="96" t="str">
        <f t="shared" ref="U8:U46" si="7">IF(OR(S8&lt;=0,$S$6&lt;=50),"",$S$6*0.25*(S8+T8)*_km1)</f>
        <v/>
      </c>
      <c r="V8" s="21" t="str">
        <f t="shared" ref="V8:V46" si="8">IF(S8&gt;0,S8*$V$6,"")</f>
        <v/>
      </c>
      <c r="W8" s="92"/>
      <c r="X8" s="97"/>
      <c r="Y8" s="96" t="str">
        <f t="shared" ref="Y8:Y46" si="9">IF(OR(W8&lt;=0,$W$6&lt;=50),"",$W$6*0.25*(W8+X8)*_km1)</f>
        <v/>
      </c>
      <c r="Z8" s="98" t="str">
        <f t="shared" ref="Z8:Z46" si="10">IF(W8&gt;0,W8*$R$6,"")</f>
        <v/>
      </c>
      <c r="AA8" s="98">
        <f>IF(A8&gt;0,SUM(E8:F8,I8:J8,M8:N8,Q8:R8,U8:V8,Y8:Z8),"")</f>
        <v>18</v>
      </c>
      <c r="AB8" s="131">
        <v>1</v>
      </c>
      <c r="AC8" s="132"/>
      <c r="AD8" s="132"/>
      <c r="AE8" s="143">
        <v>4.5</v>
      </c>
      <c r="AF8" s="144">
        <v>4</v>
      </c>
      <c r="AG8" s="143"/>
      <c r="AH8" s="144"/>
      <c r="AI8" s="143">
        <v>5.5</v>
      </c>
      <c r="AJ8" s="144">
        <v>4</v>
      </c>
      <c r="AK8" s="143"/>
      <c r="AL8" s="144"/>
      <c r="AM8" s="140"/>
      <c r="AN8" s="140"/>
    </row>
    <row r="9" spans="1:40" ht="15.95" customHeight="1" x14ac:dyDescent="0.2">
      <c r="A9" s="99" t="s">
        <v>25</v>
      </c>
      <c r="B9" s="100"/>
      <c r="C9" s="92"/>
      <c r="D9" s="93"/>
      <c r="E9" s="94" t="str">
        <f>IF(OR(C9&lt;=0,$C$6&lt;=50),"",$C$6*0.25*(C9+D9)*_km1)</f>
        <v/>
      </c>
      <c r="F9" s="21" t="str">
        <f t="shared" si="0"/>
        <v/>
      </c>
      <c r="G9" s="95">
        <v>1</v>
      </c>
      <c r="H9" s="93"/>
      <c r="I9" s="94">
        <f>IF(OR(G9&lt;=0,$G$6&lt;=50),"",$G$6*0.25*(G9+H9)*_km1)</f>
        <v>5.5</v>
      </c>
      <c r="J9" s="21">
        <f t="shared" si="2"/>
        <v>4</v>
      </c>
      <c r="K9" s="92"/>
      <c r="L9" s="93"/>
      <c r="M9" s="94" t="str">
        <f t="shared" si="3"/>
        <v/>
      </c>
      <c r="N9" s="21" t="str">
        <f t="shared" si="4"/>
        <v/>
      </c>
      <c r="O9" s="92"/>
      <c r="P9" s="97"/>
      <c r="Q9" s="94" t="str">
        <f t="shared" si="5"/>
        <v/>
      </c>
      <c r="R9" s="21" t="str">
        <f t="shared" si="6"/>
        <v/>
      </c>
      <c r="S9" s="92"/>
      <c r="T9" s="97"/>
      <c r="U9" s="94" t="str">
        <f t="shared" si="7"/>
        <v/>
      </c>
      <c r="V9" s="21" t="str">
        <f t="shared" si="8"/>
        <v/>
      </c>
      <c r="W9" s="92"/>
      <c r="X9" s="97"/>
      <c r="Y9" s="94" t="str">
        <f t="shared" si="9"/>
        <v/>
      </c>
      <c r="Z9" s="98" t="str">
        <f t="shared" si="10"/>
        <v/>
      </c>
      <c r="AA9" s="98">
        <f t="shared" ref="AA9:AA46" si="11">IF(A9&gt;0,SUM(E9:F9,I9:J9,M9:N9,Q9:R9,U9:V9,Y9:Z9),"")</f>
        <v>9.5</v>
      </c>
      <c r="AB9" s="131">
        <f t="shared" ref="AB9:AB38" si="12">AB8+1</f>
        <v>2</v>
      </c>
      <c r="AC9" s="132"/>
      <c r="AD9" s="132"/>
      <c r="AE9" s="143"/>
      <c r="AF9" s="144"/>
      <c r="AG9" s="143">
        <v>5.5</v>
      </c>
      <c r="AH9" s="144">
        <v>4</v>
      </c>
      <c r="AI9" s="143"/>
      <c r="AJ9" s="144"/>
      <c r="AK9" s="143"/>
      <c r="AL9" s="144"/>
      <c r="AM9" s="140"/>
      <c r="AN9" s="140"/>
    </row>
    <row r="10" spans="1:40" ht="15.95" customHeight="1" x14ac:dyDescent="0.2">
      <c r="A10" s="99" t="s">
        <v>26</v>
      </c>
      <c r="B10" s="100"/>
      <c r="C10" s="92"/>
      <c r="D10" s="93"/>
      <c r="E10" s="94" t="str">
        <f t="shared" ref="E10:E46" si="13">IF(OR(C10&lt;=0,$C$6&lt;=50),"",$C$6*0.25*(C10+D10)*_km1)</f>
        <v/>
      </c>
      <c r="F10" s="21" t="str">
        <f t="shared" si="0"/>
        <v/>
      </c>
      <c r="G10" s="95"/>
      <c r="H10" s="93"/>
      <c r="I10" s="94" t="str">
        <f t="shared" si="1"/>
        <v/>
      </c>
      <c r="J10" s="21" t="str">
        <f t="shared" si="2"/>
        <v/>
      </c>
      <c r="K10" s="92"/>
      <c r="L10" s="93"/>
      <c r="M10" s="94" t="str">
        <f t="shared" si="3"/>
        <v/>
      </c>
      <c r="N10" s="21" t="str">
        <f t="shared" si="4"/>
        <v/>
      </c>
      <c r="O10" s="92"/>
      <c r="P10" s="97"/>
      <c r="Q10" s="94" t="str">
        <f t="shared" si="5"/>
        <v/>
      </c>
      <c r="R10" s="21" t="str">
        <f t="shared" si="6"/>
        <v/>
      </c>
      <c r="S10" s="92"/>
      <c r="T10" s="97"/>
      <c r="U10" s="94" t="str">
        <f t="shared" si="7"/>
        <v/>
      </c>
      <c r="V10" s="21" t="str">
        <f t="shared" si="8"/>
        <v/>
      </c>
      <c r="W10" s="92"/>
      <c r="X10" s="97"/>
      <c r="Y10" s="94" t="str">
        <f t="shared" si="9"/>
        <v/>
      </c>
      <c r="Z10" s="98" t="str">
        <f t="shared" si="10"/>
        <v/>
      </c>
      <c r="AA10" s="98">
        <f t="shared" si="11"/>
        <v>0</v>
      </c>
      <c r="AB10" s="131">
        <f t="shared" si="12"/>
        <v>3</v>
      </c>
      <c r="AC10" s="132"/>
      <c r="AD10" s="132"/>
      <c r="AE10" s="143"/>
      <c r="AF10" s="144"/>
      <c r="AG10" s="143"/>
      <c r="AH10" s="144"/>
      <c r="AI10" s="143"/>
      <c r="AJ10" s="144"/>
      <c r="AK10" s="143"/>
      <c r="AL10" s="144"/>
      <c r="AM10" s="140"/>
      <c r="AN10" s="140"/>
    </row>
    <row r="11" spans="1:40" ht="15.95" customHeight="1" x14ac:dyDescent="0.2">
      <c r="A11" s="99"/>
      <c r="B11" s="100"/>
      <c r="C11" s="92"/>
      <c r="D11" s="93"/>
      <c r="E11" s="94" t="str">
        <f t="shared" si="13"/>
        <v/>
      </c>
      <c r="F11" s="21" t="str">
        <f t="shared" si="0"/>
        <v/>
      </c>
      <c r="G11" s="95"/>
      <c r="H11" s="93"/>
      <c r="I11" s="94" t="str">
        <f t="shared" si="1"/>
        <v/>
      </c>
      <c r="J11" s="21" t="str">
        <f t="shared" si="2"/>
        <v/>
      </c>
      <c r="K11" s="92"/>
      <c r="L11" s="93"/>
      <c r="M11" s="94" t="str">
        <f t="shared" si="3"/>
        <v/>
      </c>
      <c r="N11" s="21" t="str">
        <f t="shared" si="4"/>
        <v/>
      </c>
      <c r="O11" s="92"/>
      <c r="P11" s="97"/>
      <c r="Q11" s="94" t="str">
        <f t="shared" si="5"/>
        <v/>
      </c>
      <c r="R11" s="21" t="str">
        <f t="shared" si="6"/>
        <v/>
      </c>
      <c r="S11" s="92"/>
      <c r="T11" s="97"/>
      <c r="U11" s="94" t="str">
        <f t="shared" si="7"/>
        <v/>
      </c>
      <c r="V11" s="21" t="str">
        <f t="shared" si="8"/>
        <v/>
      </c>
      <c r="W11" s="92"/>
      <c r="X11" s="97"/>
      <c r="Y11" s="94" t="str">
        <f t="shared" si="9"/>
        <v/>
      </c>
      <c r="Z11" s="98" t="str">
        <f t="shared" si="10"/>
        <v/>
      </c>
      <c r="AA11" s="98" t="str">
        <f t="shared" si="11"/>
        <v/>
      </c>
      <c r="AB11" s="131">
        <f t="shared" si="12"/>
        <v>4</v>
      </c>
      <c r="AE11" s="143"/>
      <c r="AF11" s="144"/>
      <c r="AG11" s="143"/>
      <c r="AH11" s="144"/>
      <c r="AI11" s="143"/>
      <c r="AJ11" s="144"/>
      <c r="AK11" s="143"/>
      <c r="AL11" s="144"/>
      <c r="AM11" s="140"/>
      <c r="AN11" s="140"/>
    </row>
    <row r="12" spans="1:40" ht="15.95" customHeight="1" x14ac:dyDescent="0.2">
      <c r="A12" s="99"/>
      <c r="B12" s="100"/>
      <c r="C12" s="92"/>
      <c r="D12" s="93"/>
      <c r="E12" s="94" t="str">
        <f t="shared" si="13"/>
        <v/>
      </c>
      <c r="F12" s="21" t="str">
        <f t="shared" si="0"/>
        <v/>
      </c>
      <c r="G12" s="95"/>
      <c r="H12" s="101"/>
      <c r="I12" s="94" t="str">
        <f t="shared" si="1"/>
        <v/>
      </c>
      <c r="J12" s="21" t="str">
        <f t="shared" si="2"/>
        <v/>
      </c>
      <c r="K12" s="92"/>
      <c r="L12" s="93"/>
      <c r="M12" s="94" t="str">
        <f t="shared" si="3"/>
        <v/>
      </c>
      <c r="N12" s="21" t="str">
        <f t="shared" si="4"/>
        <v/>
      </c>
      <c r="O12" s="92"/>
      <c r="P12" s="97"/>
      <c r="Q12" s="94" t="str">
        <f t="shared" si="5"/>
        <v/>
      </c>
      <c r="R12" s="21" t="str">
        <f t="shared" si="6"/>
        <v/>
      </c>
      <c r="S12" s="92"/>
      <c r="T12" s="97"/>
      <c r="U12" s="94" t="str">
        <f t="shared" si="7"/>
        <v/>
      </c>
      <c r="V12" s="21" t="str">
        <f t="shared" si="8"/>
        <v/>
      </c>
      <c r="W12" s="92"/>
      <c r="X12" s="97"/>
      <c r="Y12" s="94" t="str">
        <f t="shared" si="9"/>
        <v/>
      </c>
      <c r="Z12" s="98" t="str">
        <f t="shared" si="10"/>
        <v/>
      </c>
      <c r="AA12" s="98" t="str">
        <f t="shared" si="11"/>
        <v/>
      </c>
      <c r="AB12" s="131">
        <f t="shared" si="12"/>
        <v>5</v>
      </c>
      <c r="AE12" s="143"/>
      <c r="AF12" s="144"/>
      <c r="AG12" s="143"/>
      <c r="AH12" s="144"/>
      <c r="AI12" s="143"/>
      <c r="AJ12" s="144"/>
      <c r="AK12" s="143"/>
      <c r="AL12" s="144"/>
      <c r="AM12" s="140"/>
      <c r="AN12" s="140"/>
    </row>
    <row r="13" spans="1:40" ht="15.95" customHeight="1" x14ac:dyDescent="0.2">
      <c r="A13" s="99"/>
      <c r="B13" s="102"/>
      <c r="C13" s="92"/>
      <c r="D13" s="93"/>
      <c r="E13" s="94" t="str">
        <f t="shared" si="13"/>
        <v/>
      </c>
      <c r="F13" s="21" t="str">
        <f t="shared" si="0"/>
        <v/>
      </c>
      <c r="G13" s="95"/>
      <c r="H13" s="93"/>
      <c r="I13" s="94" t="str">
        <f t="shared" si="1"/>
        <v/>
      </c>
      <c r="J13" s="21" t="str">
        <f t="shared" si="2"/>
        <v/>
      </c>
      <c r="K13" s="92"/>
      <c r="L13" s="93"/>
      <c r="M13" s="94" t="str">
        <f t="shared" si="3"/>
        <v/>
      </c>
      <c r="N13" s="21" t="str">
        <f t="shared" si="4"/>
        <v/>
      </c>
      <c r="O13" s="92"/>
      <c r="P13" s="97"/>
      <c r="Q13" s="94" t="str">
        <f t="shared" si="5"/>
        <v/>
      </c>
      <c r="R13" s="21" t="str">
        <f t="shared" si="6"/>
        <v/>
      </c>
      <c r="S13" s="92"/>
      <c r="T13" s="97"/>
      <c r="U13" s="94" t="str">
        <f t="shared" si="7"/>
        <v/>
      </c>
      <c r="V13" s="21" t="str">
        <f t="shared" si="8"/>
        <v/>
      </c>
      <c r="W13" s="92"/>
      <c r="X13" s="97"/>
      <c r="Y13" s="94" t="str">
        <f t="shared" si="9"/>
        <v/>
      </c>
      <c r="Z13" s="98" t="str">
        <f t="shared" si="10"/>
        <v/>
      </c>
      <c r="AA13" s="98" t="str">
        <f t="shared" si="11"/>
        <v/>
      </c>
      <c r="AB13" s="131">
        <f t="shared" si="12"/>
        <v>6</v>
      </c>
      <c r="AE13" s="143"/>
      <c r="AF13" s="144"/>
      <c r="AG13" s="143"/>
      <c r="AH13" s="144"/>
      <c r="AI13" s="143"/>
      <c r="AJ13" s="144"/>
      <c r="AK13" s="143"/>
      <c r="AL13" s="144"/>
      <c r="AM13" s="140"/>
      <c r="AN13" s="140"/>
    </row>
    <row r="14" spans="1:40" ht="15.95" customHeight="1" x14ac:dyDescent="0.2">
      <c r="A14" s="99"/>
      <c r="B14" s="102"/>
      <c r="C14" s="92"/>
      <c r="D14" s="93"/>
      <c r="E14" s="94" t="str">
        <f t="shared" si="13"/>
        <v/>
      </c>
      <c r="F14" s="21" t="str">
        <f t="shared" si="0"/>
        <v/>
      </c>
      <c r="G14" s="95"/>
      <c r="H14" s="93"/>
      <c r="I14" s="94" t="str">
        <f t="shared" si="1"/>
        <v/>
      </c>
      <c r="J14" s="21" t="str">
        <f t="shared" si="2"/>
        <v/>
      </c>
      <c r="K14" s="92"/>
      <c r="L14" s="93"/>
      <c r="M14" s="94" t="str">
        <f t="shared" si="3"/>
        <v/>
      </c>
      <c r="N14" s="21" t="str">
        <f t="shared" si="4"/>
        <v/>
      </c>
      <c r="O14" s="92"/>
      <c r="P14" s="97"/>
      <c r="Q14" s="94" t="str">
        <f t="shared" si="5"/>
        <v/>
      </c>
      <c r="R14" s="21" t="str">
        <f t="shared" si="6"/>
        <v/>
      </c>
      <c r="S14" s="92"/>
      <c r="T14" s="97"/>
      <c r="U14" s="94" t="str">
        <f t="shared" si="7"/>
        <v/>
      </c>
      <c r="V14" s="21" t="str">
        <f t="shared" si="8"/>
        <v/>
      </c>
      <c r="W14" s="92"/>
      <c r="X14" s="97"/>
      <c r="Y14" s="94" t="str">
        <f t="shared" si="9"/>
        <v/>
      </c>
      <c r="Z14" s="98" t="str">
        <f t="shared" si="10"/>
        <v/>
      </c>
      <c r="AA14" s="98" t="str">
        <f t="shared" si="11"/>
        <v/>
      </c>
      <c r="AB14" s="131">
        <f t="shared" si="12"/>
        <v>7</v>
      </c>
      <c r="AE14" s="143"/>
      <c r="AF14" s="144"/>
      <c r="AG14" s="143"/>
      <c r="AH14" s="144"/>
      <c r="AI14" s="143"/>
      <c r="AJ14" s="144"/>
      <c r="AK14" s="143"/>
      <c r="AL14" s="144"/>
      <c r="AM14" s="140"/>
      <c r="AN14" s="140"/>
    </row>
    <row r="15" spans="1:40" ht="15.95" customHeight="1" x14ac:dyDescent="0.2">
      <c r="A15" s="99"/>
      <c r="B15" s="102"/>
      <c r="C15" s="92"/>
      <c r="D15" s="93"/>
      <c r="E15" s="94" t="str">
        <f t="shared" si="13"/>
        <v/>
      </c>
      <c r="F15" s="21" t="str">
        <f t="shared" si="0"/>
        <v/>
      </c>
      <c r="G15" s="95"/>
      <c r="H15" s="93"/>
      <c r="I15" s="103"/>
      <c r="J15" s="21" t="str">
        <f t="shared" si="2"/>
        <v/>
      </c>
      <c r="K15" s="92"/>
      <c r="L15" s="93"/>
      <c r="M15" s="94" t="str">
        <f t="shared" si="3"/>
        <v/>
      </c>
      <c r="N15" s="21" t="str">
        <f t="shared" si="4"/>
        <v/>
      </c>
      <c r="O15" s="92"/>
      <c r="P15" s="97"/>
      <c r="Q15" s="94" t="str">
        <f t="shared" si="5"/>
        <v/>
      </c>
      <c r="R15" s="21" t="str">
        <f t="shared" si="6"/>
        <v/>
      </c>
      <c r="S15" s="92"/>
      <c r="T15" s="97"/>
      <c r="U15" s="94" t="str">
        <f t="shared" si="7"/>
        <v/>
      </c>
      <c r="V15" s="21" t="str">
        <f t="shared" si="8"/>
        <v/>
      </c>
      <c r="W15" s="92"/>
      <c r="X15" s="97"/>
      <c r="Y15" s="94" t="str">
        <f t="shared" si="9"/>
        <v/>
      </c>
      <c r="Z15" s="98" t="str">
        <f t="shared" si="10"/>
        <v/>
      </c>
      <c r="AA15" s="98" t="str">
        <f t="shared" si="11"/>
        <v/>
      </c>
      <c r="AB15" s="131">
        <f t="shared" si="12"/>
        <v>8</v>
      </c>
    </row>
    <row r="16" spans="1:40" ht="15.95" customHeight="1" x14ac:dyDescent="0.2">
      <c r="A16" s="99"/>
      <c r="B16" s="102"/>
      <c r="C16" s="92"/>
      <c r="D16" s="104"/>
      <c r="E16" s="105" t="str">
        <f t="shared" si="13"/>
        <v/>
      </c>
      <c r="F16" s="106" t="str">
        <f t="shared" si="0"/>
        <v/>
      </c>
      <c r="G16" s="107"/>
      <c r="H16" s="104"/>
      <c r="I16" s="105" t="str">
        <f t="shared" si="1"/>
        <v/>
      </c>
      <c r="J16" s="106" t="str">
        <f t="shared" si="2"/>
        <v/>
      </c>
      <c r="K16" s="92"/>
      <c r="L16" s="93"/>
      <c r="M16" s="94" t="str">
        <f t="shared" si="3"/>
        <v/>
      </c>
      <c r="N16" s="21" t="str">
        <f t="shared" si="4"/>
        <v/>
      </c>
      <c r="O16" s="92"/>
      <c r="P16" s="97"/>
      <c r="Q16" s="94" t="str">
        <f t="shared" si="5"/>
        <v/>
      </c>
      <c r="R16" s="21" t="str">
        <f t="shared" si="6"/>
        <v/>
      </c>
      <c r="S16" s="92"/>
      <c r="T16" s="97"/>
      <c r="U16" s="94" t="str">
        <f t="shared" si="7"/>
        <v/>
      </c>
      <c r="V16" s="21" t="str">
        <f t="shared" si="8"/>
        <v/>
      </c>
      <c r="W16" s="92"/>
      <c r="X16" s="97"/>
      <c r="Y16" s="94" t="str">
        <f t="shared" si="9"/>
        <v/>
      </c>
      <c r="Z16" s="98" t="str">
        <f t="shared" si="10"/>
        <v/>
      </c>
      <c r="AA16" s="98" t="str">
        <f t="shared" si="11"/>
        <v/>
      </c>
      <c r="AB16" s="131">
        <f t="shared" si="12"/>
        <v>9</v>
      </c>
    </row>
    <row r="17" spans="1:28" ht="15.95" customHeight="1" x14ac:dyDescent="0.2">
      <c r="A17" s="99"/>
      <c r="B17" s="102"/>
      <c r="C17" s="92"/>
      <c r="D17" s="93"/>
      <c r="E17" s="94" t="str">
        <f t="shared" si="13"/>
        <v/>
      </c>
      <c r="F17" s="21" t="str">
        <f t="shared" si="0"/>
        <v/>
      </c>
      <c r="G17" s="107"/>
      <c r="H17" s="93"/>
      <c r="I17" s="105" t="str">
        <f t="shared" si="1"/>
        <v/>
      </c>
      <c r="J17" s="106" t="str">
        <f t="shared" si="2"/>
        <v/>
      </c>
      <c r="K17" s="92"/>
      <c r="L17" s="93"/>
      <c r="M17" s="94" t="str">
        <f t="shared" si="3"/>
        <v/>
      </c>
      <c r="N17" s="21" t="str">
        <f t="shared" si="4"/>
        <v/>
      </c>
      <c r="O17" s="92"/>
      <c r="P17" s="97"/>
      <c r="Q17" s="94" t="str">
        <f t="shared" si="5"/>
        <v/>
      </c>
      <c r="R17" s="21" t="str">
        <f t="shared" si="6"/>
        <v/>
      </c>
      <c r="S17" s="92"/>
      <c r="T17" s="97"/>
      <c r="U17" s="94" t="str">
        <f t="shared" si="7"/>
        <v/>
      </c>
      <c r="V17" s="21" t="str">
        <f t="shared" si="8"/>
        <v/>
      </c>
      <c r="W17" s="92"/>
      <c r="X17" s="97"/>
      <c r="Y17" s="94" t="str">
        <f t="shared" si="9"/>
        <v/>
      </c>
      <c r="Z17" s="98" t="str">
        <f t="shared" si="10"/>
        <v/>
      </c>
      <c r="AA17" s="98" t="str">
        <f t="shared" si="11"/>
        <v/>
      </c>
      <c r="AB17" s="131">
        <f t="shared" si="12"/>
        <v>10</v>
      </c>
    </row>
    <row r="18" spans="1:28" ht="15.95" customHeight="1" x14ac:dyDescent="0.2">
      <c r="A18" s="99"/>
      <c r="B18" s="102"/>
      <c r="C18" s="92"/>
      <c r="D18" s="93"/>
      <c r="E18" s="94" t="str">
        <f t="shared" si="13"/>
        <v/>
      </c>
      <c r="F18" s="21" t="str">
        <f t="shared" si="0"/>
        <v/>
      </c>
      <c r="G18" s="95"/>
      <c r="H18" s="93"/>
      <c r="I18" s="94" t="str">
        <f t="shared" si="1"/>
        <v/>
      </c>
      <c r="J18" s="21" t="str">
        <f t="shared" si="2"/>
        <v/>
      </c>
      <c r="K18" s="92"/>
      <c r="L18" s="93"/>
      <c r="M18" s="94" t="str">
        <f t="shared" si="3"/>
        <v/>
      </c>
      <c r="N18" s="21" t="str">
        <f t="shared" si="4"/>
        <v/>
      </c>
      <c r="O18" s="92"/>
      <c r="P18" s="97"/>
      <c r="Q18" s="94" t="str">
        <f t="shared" si="5"/>
        <v/>
      </c>
      <c r="R18" s="21" t="str">
        <f t="shared" si="6"/>
        <v/>
      </c>
      <c r="S18" s="92"/>
      <c r="T18" s="97"/>
      <c r="U18" s="94" t="str">
        <f t="shared" si="7"/>
        <v/>
      </c>
      <c r="V18" s="21" t="str">
        <f t="shared" si="8"/>
        <v/>
      </c>
      <c r="W18" s="92"/>
      <c r="X18" s="97"/>
      <c r="Y18" s="94" t="str">
        <f t="shared" si="9"/>
        <v/>
      </c>
      <c r="Z18" s="98" t="str">
        <f t="shared" si="10"/>
        <v/>
      </c>
      <c r="AA18" s="98" t="str">
        <f t="shared" si="11"/>
        <v/>
      </c>
      <c r="AB18" s="131">
        <f t="shared" si="12"/>
        <v>11</v>
      </c>
    </row>
    <row r="19" spans="1:28" ht="15.95" customHeight="1" x14ac:dyDescent="0.2">
      <c r="A19" s="99"/>
      <c r="B19" s="102"/>
      <c r="C19" s="92"/>
      <c r="D19" s="93"/>
      <c r="E19" s="94" t="str">
        <f t="shared" si="13"/>
        <v/>
      </c>
      <c r="F19" s="21" t="str">
        <f t="shared" si="0"/>
        <v/>
      </c>
      <c r="G19" s="95"/>
      <c r="H19" s="93"/>
      <c r="I19" s="94" t="str">
        <f t="shared" si="1"/>
        <v/>
      </c>
      <c r="J19" s="21" t="str">
        <f t="shared" si="2"/>
        <v/>
      </c>
      <c r="K19" s="92"/>
      <c r="L19" s="93"/>
      <c r="M19" s="94" t="str">
        <f t="shared" si="3"/>
        <v/>
      </c>
      <c r="N19" s="21" t="str">
        <f t="shared" si="4"/>
        <v/>
      </c>
      <c r="O19" s="92"/>
      <c r="P19" s="97"/>
      <c r="Q19" s="94" t="str">
        <f t="shared" si="5"/>
        <v/>
      </c>
      <c r="R19" s="21" t="str">
        <f t="shared" si="6"/>
        <v/>
      </c>
      <c r="S19" s="92"/>
      <c r="T19" s="97"/>
      <c r="U19" s="94" t="str">
        <f t="shared" si="7"/>
        <v/>
      </c>
      <c r="V19" s="21" t="str">
        <f t="shared" si="8"/>
        <v/>
      </c>
      <c r="W19" s="92"/>
      <c r="X19" s="97"/>
      <c r="Y19" s="94" t="str">
        <f t="shared" si="9"/>
        <v/>
      </c>
      <c r="Z19" s="98" t="str">
        <f t="shared" si="10"/>
        <v/>
      </c>
      <c r="AA19" s="98" t="str">
        <f t="shared" si="11"/>
        <v/>
      </c>
      <c r="AB19" s="131">
        <f t="shared" si="12"/>
        <v>12</v>
      </c>
    </row>
    <row r="20" spans="1:28" ht="15.95" customHeight="1" x14ac:dyDescent="0.2">
      <c r="A20" s="99"/>
      <c r="B20" s="102"/>
      <c r="C20" s="92"/>
      <c r="D20" s="93"/>
      <c r="E20" s="94" t="str">
        <f t="shared" si="13"/>
        <v/>
      </c>
      <c r="F20" s="21" t="str">
        <f t="shared" si="0"/>
        <v/>
      </c>
      <c r="G20" s="95"/>
      <c r="H20" s="93"/>
      <c r="I20" s="94" t="str">
        <f t="shared" si="1"/>
        <v/>
      </c>
      <c r="J20" s="21" t="str">
        <f t="shared" si="2"/>
        <v/>
      </c>
      <c r="K20" s="92"/>
      <c r="L20" s="93"/>
      <c r="M20" s="94" t="str">
        <f t="shared" si="3"/>
        <v/>
      </c>
      <c r="N20" s="21" t="str">
        <f t="shared" si="4"/>
        <v/>
      </c>
      <c r="O20" s="92"/>
      <c r="P20" s="97"/>
      <c r="Q20" s="94" t="str">
        <f t="shared" si="5"/>
        <v/>
      </c>
      <c r="R20" s="21" t="str">
        <f t="shared" si="6"/>
        <v/>
      </c>
      <c r="S20" s="92"/>
      <c r="T20" s="97"/>
      <c r="U20" s="94" t="str">
        <f t="shared" si="7"/>
        <v/>
      </c>
      <c r="V20" s="21" t="str">
        <f t="shared" si="8"/>
        <v/>
      </c>
      <c r="W20" s="92"/>
      <c r="X20" s="97"/>
      <c r="Y20" s="94" t="str">
        <f t="shared" si="9"/>
        <v/>
      </c>
      <c r="Z20" s="98" t="str">
        <f t="shared" si="10"/>
        <v/>
      </c>
      <c r="AA20" s="98" t="str">
        <f t="shared" si="11"/>
        <v/>
      </c>
      <c r="AB20" s="131">
        <f t="shared" si="12"/>
        <v>13</v>
      </c>
    </row>
    <row r="21" spans="1:28" ht="15.95" customHeight="1" x14ac:dyDescent="0.2">
      <c r="A21" s="99"/>
      <c r="B21" s="102"/>
      <c r="C21" s="92"/>
      <c r="D21" s="93"/>
      <c r="E21" s="94" t="str">
        <f t="shared" si="13"/>
        <v/>
      </c>
      <c r="F21" s="21" t="str">
        <f t="shared" si="0"/>
        <v/>
      </c>
      <c r="G21" s="95"/>
      <c r="H21" s="93"/>
      <c r="I21" s="94" t="str">
        <f t="shared" si="1"/>
        <v/>
      </c>
      <c r="J21" s="21" t="str">
        <f t="shared" si="2"/>
        <v/>
      </c>
      <c r="K21" s="92"/>
      <c r="L21" s="93"/>
      <c r="M21" s="94" t="str">
        <f t="shared" si="3"/>
        <v/>
      </c>
      <c r="N21" s="21" t="str">
        <f t="shared" si="4"/>
        <v/>
      </c>
      <c r="O21" s="92"/>
      <c r="P21" s="97"/>
      <c r="Q21" s="94" t="str">
        <f t="shared" si="5"/>
        <v/>
      </c>
      <c r="R21" s="21" t="str">
        <f t="shared" si="6"/>
        <v/>
      </c>
      <c r="S21" s="92"/>
      <c r="T21" s="97"/>
      <c r="U21" s="94" t="str">
        <f t="shared" si="7"/>
        <v/>
      </c>
      <c r="V21" s="21" t="str">
        <f t="shared" si="8"/>
        <v/>
      </c>
      <c r="W21" s="92"/>
      <c r="X21" s="97"/>
      <c r="Y21" s="94" t="str">
        <f t="shared" si="9"/>
        <v/>
      </c>
      <c r="Z21" s="98" t="str">
        <f t="shared" si="10"/>
        <v/>
      </c>
      <c r="AA21" s="98" t="str">
        <f t="shared" si="11"/>
        <v/>
      </c>
      <c r="AB21" s="131">
        <f t="shared" si="12"/>
        <v>14</v>
      </c>
    </row>
    <row r="22" spans="1:28" ht="15.95" customHeight="1" x14ac:dyDescent="0.2">
      <c r="A22" s="99"/>
      <c r="B22" s="102"/>
      <c r="C22" s="92"/>
      <c r="D22" s="93"/>
      <c r="E22" s="94" t="str">
        <f t="shared" si="13"/>
        <v/>
      </c>
      <c r="F22" s="21" t="str">
        <f t="shared" si="0"/>
        <v/>
      </c>
      <c r="G22" s="95"/>
      <c r="H22" s="93"/>
      <c r="I22" s="94" t="str">
        <f t="shared" si="1"/>
        <v/>
      </c>
      <c r="J22" s="21" t="str">
        <f t="shared" si="2"/>
        <v/>
      </c>
      <c r="K22" s="92"/>
      <c r="L22" s="93"/>
      <c r="M22" s="94" t="str">
        <f t="shared" si="3"/>
        <v/>
      </c>
      <c r="N22" s="21" t="str">
        <f t="shared" si="4"/>
        <v/>
      </c>
      <c r="O22" s="92"/>
      <c r="P22" s="97"/>
      <c r="Q22" s="94" t="str">
        <f t="shared" si="5"/>
        <v/>
      </c>
      <c r="R22" s="21" t="str">
        <f t="shared" si="6"/>
        <v/>
      </c>
      <c r="S22" s="92"/>
      <c r="T22" s="97"/>
      <c r="U22" s="94" t="str">
        <f t="shared" si="7"/>
        <v/>
      </c>
      <c r="V22" s="21" t="str">
        <f t="shared" si="8"/>
        <v/>
      </c>
      <c r="W22" s="92"/>
      <c r="X22" s="97"/>
      <c r="Y22" s="94" t="str">
        <f t="shared" si="9"/>
        <v/>
      </c>
      <c r="Z22" s="98" t="str">
        <f t="shared" si="10"/>
        <v/>
      </c>
      <c r="AA22" s="98" t="str">
        <f t="shared" si="11"/>
        <v/>
      </c>
      <c r="AB22" s="131">
        <f t="shared" si="12"/>
        <v>15</v>
      </c>
    </row>
    <row r="23" spans="1:28" ht="15.95" customHeight="1" x14ac:dyDescent="0.2">
      <c r="A23" s="99"/>
      <c r="B23" s="102"/>
      <c r="C23" s="92"/>
      <c r="D23" s="93"/>
      <c r="E23" s="94" t="str">
        <f t="shared" si="13"/>
        <v/>
      </c>
      <c r="F23" s="21" t="str">
        <f t="shared" si="0"/>
        <v/>
      </c>
      <c r="G23" s="95"/>
      <c r="H23" s="93"/>
      <c r="I23" s="94" t="str">
        <f t="shared" si="1"/>
        <v/>
      </c>
      <c r="J23" s="21" t="str">
        <f t="shared" si="2"/>
        <v/>
      </c>
      <c r="K23" s="92"/>
      <c r="L23" s="93"/>
      <c r="M23" s="94" t="str">
        <f t="shared" si="3"/>
        <v/>
      </c>
      <c r="N23" s="21" t="str">
        <f t="shared" si="4"/>
        <v/>
      </c>
      <c r="O23" s="92"/>
      <c r="P23" s="97"/>
      <c r="Q23" s="94" t="str">
        <f t="shared" si="5"/>
        <v/>
      </c>
      <c r="R23" s="21" t="str">
        <f t="shared" si="6"/>
        <v/>
      </c>
      <c r="S23" s="92"/>
      <c r="T23" s="97"/>
      <c r="U23" s="94" t="str">
        <f t="shared" si="7"/>
        <v/>
      </c>
      <c r="V23" s="21" t="str">
        <f t="shared" si="8"/>
        <v/>
      </c>
      <c r="W23" s="92"/>
      <c r="X23" s="97"/>
      <c r="Y23" s="94" t="str">
        <f t="shared" si="9"/>
        <v/>
      </c>
      <c r="Z23" s="98" t="str">
        <f t="shared" si="10"/>
        <v/>
      </c>
      <c r="AA23" s="98" t="str">
        <f t="shared" si="11"/>
        <v/>
      </c>
      <c r="AB23" s="131">
        <f t="shared" si="12"/>
        <v>16</v>
      </c>
    </row>
    <row r="24" spans="1:28" ht="15.95" customHeight="1" x14ac:dyDescent="0.2">
      <c r="A24" s="99"/>
      <c r="B24" s="102"/>
      <c r="C24" s="92"/>
      <c r="D24" s="93"/>
      <c r="E24" s="94" t="str">
        <f t="shared" si="13"/>
        <v/>
      </c>
      <c r="F24" s="21" t="str">
        <f t="shared" si="0"/>
        <v/>
      </c>
      <c r="G24" s="95"/>
      <c r="H24" s="93"/>
      <c r="I24" s="94" t="str">
        <f t="shared" si="1"/>
        <v/>
      </c>
      <c r="J24" s="21" t="str">
        <f t="shared" si="2"/>
        <v/>
      </c>
      <c r="K24" s="92"/>
      <c r="L24" s="93"/>
      <c r="M24" s="94" t="str">
        <f t="shared" si="3"/>
        <v/>
      </c>
      <c r="N24" s="21" t="str">
        <f t="shared" si="4"/>
        <v/>
      </c>
      <c r="O24" s="92"/>
      <c r="P24" s="97"/>
      <c r="Q24" s="94" t="str">
        <f t="shared" si="5"/>
        <v/>
      </c>
      <c r="R24" s="21" t="str">
        <f t="shared" si="6"/>
        <v/>
      </c>
      <c r="S24" s="92"/>
      <c r="T24" s="97"/>
      <c r="U24" s="94" t="str">
        <f t="shared" si="7"/>
        <v/>
      </c>
      <c r="V24" s="21" t="str">
        <f t="shared" si="8"/>
        <v/>
      </c>
      <c r="W24" s="92"/>
      <c r="X24" s="97"/>
      <c r="Y24" s="94" t="str">
        <f t="shared" si="9"/>
        <v/>
      </c>
      <c r="Z24" s="98" t="str">
        <f t="shared" si="10"/>
        <v/>
      </c>
      <c r="AA24" s="98" t="str">
        <f t="shared" si="11"/>
        <v/>
      </c>
      <c r="AB24" s="131">
        <f t="shared" si="12"/>
        <v>17</v>
      </c>
    </row>
    <row r="25" spans="1:28" ht="15.95" customHeight="1" x14ac:dyDescent="0.2">
      <c r="A25" s="99"/>
      <c r="B25" s="102"/>
      <c r="C25" s="92"/>
      <c r="D25" s="93"/>
      <c r="E25" s="94" t="str">
        <f t="shared" si="13"/>
        <v/>
      </c>
      <c r="F25" s="21" t="str">
        <f t="shared" si="0"/>
        <v/>
      </c>
      <c r="G25" s="95"/>
      <c r="H25" s="93"/>
      <c r="I25" s="94" t="str">
        <f t="shared" si="1"/>
        <v/>
      </c>
      <c r="J25" s="21" t="str">
        <f t="shared" si="2"/>
        <v/>
      </c>
      <c r="K25" s="92"/>
      <c r="L25" s="93"/>
      <c r="M25" s="94" t="str">
        <f t="shared" si="3"/>
        <v/>
      </c>
      <c r="N25" s="21" t="str">
        <f t="shared" si="4"/>
        <v/>
      </c>
      <c r="O25" s="92"/>
      <c r="P25" s="97"/>
      <c r="Q25" s="94" t="str">
        <f t="shared" si="5"/>
        <v/>
      </c>
      <c r="R25" s="21" t="str">
        <f t="shared" si="6"/>
        <v/>
      </c>
      <c r="S25" s="92"/>
      <c r="T25" s="97"/>
      <c r="U25" s="94" t="str">
        <f t="shared" si="7"/>
        <v/>
      </c>
      <c r="V25" s="21" t="str">
        <f t="shared" si="8"/>
        <v/>
      </c>
      <c r="W25" s="92"/>
      <c r="X25" s="97"/>
      <c r="Y25" s="94" t="str">
        <f t="shared" si="9"/>
        <v/>
      </c>
      <c r="Z25" s="98" t="str">
        <f t="shared" si="10"/>
        <v/>
      </c>
      <c r="AA25" s="98" t="str">
        <f t="shared" si="11"/>
        <v/>
      </c>
      <c r="AB25" s="131">
        <f t="shared" si="12"/>
        <v>18</v>
      </c>
    </row>
    <row r="26" spans="1:28" ht="15.95" customHeight="1" x14ac:dyDescent="0.2">
      <c r="A26" s="99"/>
      <c r="B26" s="102"/>
      <c r="C26" s="92"/>
      <c r="D26" s="93"/>
      <c r="E26" s="94" t="str">
        <f t="shared" si="13"/>
        <v/>
      </c>
      <c r="F26" s="21" t="str">
        <f t="shared" si="0"/>
        <v/>
      </c>
      <c r="G26" s="95"/>
      <c r="H26" s="93"/>
      <c r="I26" s="94" t="str">
        <f t="shared" si="1"/>
        <v/>
      </c>
      <c r="J26" s="21" t="str">
        <f t="shared" si="2"/>
        <v/>
      </c>
      <c r="K26" s="92"/>
      <c r="L26" s="93"/>
      <c r="M26" s="94" t="str">
        <f t="shared" si="3"/>
        <v/>
      </c>
      <c r="N26" s="21" t="str">
        <f t="shared" si="4"/>
        <v/>
      </c>
      <c r="O26" s="92"/>
      <c r="P26" s="97"/>
      <c r="Q26" s="94" t="str">
        <f t="shared" si="5"/>
        <v/>
      </c>
      <c r="R26" s="21" t="str">
        <f t="shared" si="6"/>
        <v/>
      </c>
      <c r="S26" s="92"/>
      <c r="T26" s="97"/>
      <c r="U26" s="94" t="str">
        <f t="shared" si="7"/>
        <v/>
      </c>
      <c r="V26" s="21" t="str">
        <f t="shared" si="8"/>
        <v/>
      </c>
      <c r="W26" s="92"/>
      <c r="X26" s="97"/>
      <c r="Y26" s="94" t="str">
        <f t="shared" si="9"/>
        <v/>
      </c>
      <c r="Z26" s="98" t="str">
        <f t="shared" si="10"/>
        <v/>
      </c>
      <c r="AA26" s="98" t="str">
        <f t="shared" si="11"/>
        <v/>
      </c>
      <c r="AB26" s="131">
        <f t="shared" si="12"/>
        <v>19</v>
      </c>
    </row>
    <row r="27" spans="1:28" ht="15.95" customHeight="1" x14ac:dyDescent="0.2">
      <c r="A27" s="99"/>
      <c r="B27" s="102"/>
      <c r="C27" s="92"/>
      <c r="D27" s="93"/>
      <c r="E27" s="94" t="str">
        <f t="shared" si="13"/>
        <v/>
      </c>
      <c r="F27" s="21" t="str">
        <f t="shared" si="0"/>
        <v/>
      </c>
      <c r="G27" s="92"/>
      <c r="H27" s="93"/>
      <c r="I27" s="94" t="str">
        <f t="shared" si="1"/>
        <v/>
      </c>
      <c r="J27" s="21" t="str">
        <f t="shared" si="2"/>
        <v/>
      </c>
      <c r="K27" s="92"/>
      <c r="L27" s="93"/>
      <c r="M27" s="94" t="str">
        <f t="shared" si="3"/>
        <v/>
      </c>
      <c r="N27" s="21" t="str">
        <f t="shared" si="4"/>
        <v/>
      </c>
      <c r="O27" s="92"/>
      <c r="P27" s="97"/>
      <c r="Q27" s="94" t="str">
        <f t="shared" si="5"/>
        <v/>
      </c>
      <c r="R27" s="21" t="str">
        <f t="shared" si="6"/>
        <v/>
      </c>
      <c r="S27" s="92"/>
      <c r="T27" s="97"/>
      <c r="U27" s="94" t="str">
        <f t="shared" si="7"/>
        <v/>
      </c>
      <c r="V27" s="21" t="str">
        <f t="shared" si="8"/>
        <v/>
      </c>
      <c r="W27" s="92"/>
      <c r="X27" s="97"/>
      <c r="Y27" s="94" t="str">
        <f t="shared" si="9"/>
        <v/>
      </c>
      <c r="Z27" s="98" t="str">
        <f t="shared" si="10"/>
        <v/>
      </c>
      <c r="AA27" s="98" t="str">
        <f t="shared" si="11"/>
        <v/>
      </c>
      <c r="AB27" s="131">
        <f t="shared" si="12"/>
        <v>20</v>
      </c>
    </row>
    <row r="28" spans="1:28" ht="15.95" customHeight="1" x14ac:dyDescent="0.2">
      <c r="A28" s="99"/>
      <c r="B28" s="102"/>
      <c r="C28" s="92"/>
      <c r="D28" s="93"/>
      <c r="E28" s="94" t="str">
        <f t="shared" si="13"/>
        <v/>
      </c>
      <c r="F28" s="21" t="str">
        <f t="shared" si="0"/>
        <v/>
      </c>
      <c r="G28" s="92"/>
      <c r="H28" s="93"/>
      <c r="I28" s="94" t="str">
        <f t="shared" si="1"/>
        <v/>
      </c>
      <c r="J28" s="21" t="str">
        <f t="shared" si="2"/>
        <v/>
      </c>
      <c r="K28" s="92"/>
      <c r="L28" s="93"/>
      <c r="M28" s="94" t="str">
        <f t="shared" si="3"/>
        <v/>
      </c>
      <c r="N28" s="21" t="str">
        <f t="shared" si="4"/>
        <v/>
      </c>
      <c r="O28" s="92"/>
      <c r="P28" s="97"/>
      <c r="Q28" s="94" t="str">
        <f t="shared" si="5"/>
        <v/>
      </c>
      <c r="R28" s="21" t="str">
        <f t="shared" si="6"/>
        <v/>
      </c>
      <c r="S28" s="92"/>
      <c r="T28" s="97"/>
      <c r="U28" s="94" t="str">
        <f t="shared" si="7"/>
        <v/>
      </c>
      <c r="V28" s="21" t="str">
        <f t="shared" si="8"/>
        <v/>
      </c>
      <c r="W28" s="92"/>
      <c r="X28" s="97"/>
      <c r="Y28" s="94" t="str">
        <f t="shared" si="9"/>
        <v/>
      </c>
      <c r="Z28" s="98" t="str">
        <f t="shared" si="10"/>
        <v/>
      </c>
      <c r="AA28" s="98" t="str">
        <f t="shared" si="11"/>
        <v/>
      </c>
      <c r="AB28" s="131">
        <f t="shared" si="12"/>
        <v>21</v>
      </c>
    </row>
    <row r="29" spans="1:28" ht="15.95" customHeight="1" x14ac:dyDescent="0.2">
      <c r="A29" s="99"/>
      <c r="B29" s="102"/>
      <c r="C29" s="92"/>
      <c r="D29" s="93"/>
      <c r="E29" s="94" t="str">
        <f t="shared" si="13"/>
        <v/>
      </c>
      <c r="F29" s="21" t="str">
        <f t="shared" si="0"/>
        <v/>
      </c>
      <c r="G29" s="92"/>
      <c r="H29" s="93"/>
      <c r="I29" s="94" t="str">
        <f t="shared" si="1"/>
        <v/>
      </c>
      <c r="J29" s="21" t="str">
        <f t="shared" si="2"/>
        <v/>
      </c>
      <c r="K29" s="92"/>
      <c r="L29" s="93"/>
      <c r="M29" s="94" t="str">
        <f t="shared" si="3"/>
        <v/>
      </c>
      <c r="N29" s="21" t="str">
        <f t="shared" si="4"/>
        <v/>
      </c>
      <c r="O29" s="92"/>
      <c r="P29" s="97"/>
      <c r="Q29" s="94" t="str">
        <f t="shared" si="5"/>
        <v/>
      </c>
      <c r="R29" s="21" t="str">
        <f t="shared" si="6"/>
        <v/>
      </c>
      <c r="S29" s="92"/>
      <c r="T29" s="97"/>
      <c r="U29" s="94" t="str">
        <f t="shared" si="7"/>
        <v/>
      </c>
      <c r="V29" s="21" t="str">
        <f t="shared" si="8"/>
        <v/>
      </c>
      <c r="W29" s="92"/>
      <c r="X29" s="97"/>
      <c r="Y29" s="94" t="str">
        <f t="shared" si="9"/>
        <v/>
      </c>
      <c r="Z29" s="98" t="str">
        <f t="shared" si="10"/>
        <v/>
      </c>
      <c r="AA29" s="98" t="str">
        <f t="shared" si="11"/>
        <v/>
      </c>
      <c r="AB29" s="131">
        <f t="shared" si="12"/>
        <v>22</v>
      </c>
    </row>
    <row r="30" spans="1:28" ht="15.95" customHeight="1" x14ac:dyDescent="0.2">
      <c r="A30" s="108"/>
      <c r="B30" s="109"/>
      <c r="C30" s="92"/>
      <c r="D30" s="93"/>
      <c r="E30" s="94" t="str">
        <f t="shared" si="13"/>
        <v/>
      </c>
      <c r="F30" s="21" t="str">
        <f t="shared" si="0"/>
        <v/>
      </c>
      <c r="G30" s="92"/>
      <c r="H30" s="93"/>
      <c r="I30" s="94" t="str">
        <f t="shared" si="1"/>
        <v/>
      </c>
      <c r="J30" s="21" t="str">
        <f t="shared" si="2"/>
        <v/>
      </c>
      <c r="K30" s="92"/>
      <c r="L30" s="93"/>
      <c r="M30" s="94" t="str">
        <f t="shared" si="3"/>
        <v/>
      </c>
      <c r="N30" s="21" t="str">
        <f t="shared" si="4"/>
        <v/>
      </c>
      <c r="O30" s="92"/>
      <c r="P30" s="97"/>
      <c r="Q30" s="94" t="str">
        <f t="shared" si="5"/>
        <v/>
      </c>
      <c r="R30" s="21" t="str">
        <f t="shared" si="6"/>
        <v/>
      </c>
      <c r="S30" s="92"/>
      <c r="T30" s="97"/>
      <c r="U30" s="94" t="str">
        <f t="shared" si="7"/>
        <v/>
      </c>
      <c r="V30" s="21" t="str">
        <f t="shared" si="8"/>
        <v/>
      </c>
      <c r="W30" s="92"/>
      <c r="X30" s="97"/>
      <c r="Y30" s="94" t="str">
        <f t="shared" si="9"/>
        <v/>
      </c>
      <c r="Z30" s="98" t="str">
        <f t="shared" si="10"/>
        <v/>
      </c>
      <c r="AA30" s="98" t="str">
        <f t="shared" si="11"/>
        <v/>
      </c>
      <c r="AB30" s="131">
        <f t="shared" si="12"/>
        <v>23</v>
      </c>
    </row>
    <row r="31" spans="1:28" ht="15.95" customHeight="1" x14ac:dyDescent="0.2">
      <c r="A31" s="110"/>
      <c r="B31" s="102"/>
      <c r="C31" s="92"/>
      <c r="D31" s="93"/>
      <c r="E31" s="94" t="str">
        <f t="shared" si="13"/>
        <v/>
      </c>
      <c r="F31" s="21" t="str">
        <f t="shared" si="0"/>
        <v/>
      </c>
      <c r="G31" s="92"/>
      <c r="H31" s="93"/>
      <c r="I31" s="94" t="str">
        <f t="shared" si="1"/>
        <v/>
      </c>
      <c r="J31" s="21" t="str">
        <f t="shared" si="2"/>
        <v/>
      </c>
      <c r="K31" s="92"/>
      <c r="L31" s="93"/>
      <c r="M31" s="94" t="str">
        <f t="shared" si="3"/>
        <v/>
      </c>
      <c r="N31" s="21" t="str">
        <f t="shared" si="4"/>
        <v/>
      </c>
      <c r="O31" s="92"/>
      <c r="P31" s="97"/>
      <c r="Q31" s="94" t="str">
        <f t="shared" si="5"/>
        <v/>
      </c>
      <c r="R31" s="21" t="str">
        <f t="shared" si="6"/>
        <v/>
      </c>
      <c r="S31" s="92"/>
      <c r="T31" s="97"/>
      <c r="U31" s="94" t="str">
        <f t="shared" si="7"/>
        <v/>
      </c>
      <c r="V31" s="21" t="str">
        <f t="shared" si="8"/>
        <v/>
      </c>
      <c r="W31" s="92"/>
      <c r="X31" s="97"/>
      <c r="Y31" s="94" t="str">
        <f t="shared" si="9"/>
        <v/>
      </c>
      <c r="Z31" s="98" t="str">
        <f t="shared" si="10"/>
        <v/>
      </c>
      <c r="AA31" s="98" t="str">
        <f t="shared" si="11"/>
        <v/>
      </c>
      <c r="AB31" s="131">
        <f t="shared" si="12"/>
        <v>24</v>
      </c>
    </row>
    <row r="32" spans="1:28" ht="15.95" customHeight="1" x14ac:dyDescent="0.2">
      <c r="A32" s="99"/>
      <c r="B32" s="102"/>
      <c r="C32" s="92"/>
      <c r="D32" s="93"/>
      <c r="E32" s="94" t="str">
        <f t="shared" si="13"/>
        <v/>
      </c>
      <c r="F32" s="21" t="str">
        <f t="shared" si="0"/>
        <v/>
      </c>
      <c r="G32" s="92"/>
      <c r="H32" s="93"/>
      <c r="I32" s="94" t="str">
        <f t="shared" si="1"/>
        <v/>
      </c>
      <c r="J32" s="21" t="str">
        <f t="shared" si="2"/>
        <v/>
      </c>
      <c r="K32" s="92"/>
      <c r="L32" s="93"/>
      <c r="M32" s="94" t="str">
        <f t="shared" si="3"/>
        <v/>
      </c>
      <c r="N32" s="21" t="str">
        <f t="shared" si="4"/>
        <v/>
      </c>
      <c r="O32" s="92"/>
      <c r="P32" s="97"/>
      <c r="Q32" s="94" t="str">
        <f t="shared" si="5"/>
        <v/>
      </c>
      <c r="R32" s="21" t="str">
        <f t="shared" si="6"/>
        <v/>
      </c>
      <c r="S32" s="92"/>
      <c r="T32" s="97"/>
      <c r="U32" s="94" t="str">
        <f t="shared" si="7"/>
        <v/>
      </c>
      <c r="V32" s="21" t="str">
        <f t="shared" si="8"/>
        <v/>
      </c>
      <c r="W32" s="92"/>
      <c r="X32" s="97"/>
      <c r="Y32" s="94" t="str">
        <f t="shared" si="9"/>
        <v/>
      </c>
      <c r="Z32" s="98" t="str">
        <f t="shared" si="10"/>
        <v/>
      </c>
      <c r="AA32" s="98" t="str">
        <f t="shared" si="11"/>
        <v/>
      </c>
      <c r="AB32" s="131">
        <f t="shared" si="12"/>
        <v>25</v>
      </c>
    </row>
    <row r="33" spans="1:31" ht="15.95" customHeight="1" x14ac:dyDescent="0.2">
      <c r="A33" s="99"/>
      <c r="B33" s="102"/>
      <c r="C33" s="92"/>
      <c r="D33" s="93"/>
      <c r="E33" s="94" t="str">
        <f t="shared" si="13"/>
        <v/>
      </c>
      <c r="F33" s="21" t="str">
        <f t="shared" si="0"/>
        <v/>
      </c>
      <c r="G33" s="92"/>
      <c r="H33" s="93"/>
      <c r="I33" s="94" t="str">
        <f t="shared" si="1"/>
        <v/>
      </c>
      <c r="J33" s="21" t="str">
        <f t="shared" si="2"/>
        <v/>
      </c>
      <c r="K33" s="92"/>
      <c r="L33" s="93"/>
      <c r="M33" s="94" t="str">
        <f t="shared" si="3"/>
        <v/>
      </c>
      <c r="N33" s="21" t="str">
        <f t="shared" si="4"/>
        <v/>
      </c>
      <c r="O33" s="92"/>
      <c r="P33" s="97"/>
      <c r="Q33" s="94" t="str">
        <f t="shared" si="5"/>
        <v/>
      </c>
      <c r="R33" s="21" t="str">
        <f t="shared" si="6"/>
        <v/>
      </c>
      <c r="S33" s="92"/>
      <c r="T33" s="97"/>
      <c r="U33" s="94" t="str">
        <f t="shared" si="7"/>
        <v/>
      </c>
      <c r="V33" s="21" t="str">
        <f t="shared" si="8"/>
        <v/>
      </c>
      <c r="W33" s="92"/>
      <c r="X33" s="97"/>
      <c r="Y33" s="94" t="str">
        <f t="shared" si="9"/>
        <v/>
      </c>
      <c r="Z33" s="98" t="str">
        <f t="shared" si="10"/>
        <v/>
      </c>
      <c r="AA33" s="98" t="str">
        <f t="shared" si="11"/>
        <v/>
      </c>
      <c r="AB33" s="131">
        <f t="shared" si="12"/>
        <v>26</v>
      </c>
    </row>
    <row r="34" spans="1:31" ht="15.95" customHeight="1" x14ac:dyDescent="0.2">
      <c r="A34" s="99"/>
      <c r="B34" s="102"/>
      <c r="C34" s="92"/>
      <c r="D34" s="93"/>
      <c r="E34" s="94" t="str">
        <f t="shared" si="13"/>
        <v/>
      </c>
      <c r="F34" s="21" t="str">
        <f t="shared" si="0"/>
        <v/>
      </c>
      <c r="G34" s="92"/>
      <c r="H34" s="93"/>
      <c r="I34" s="94" t="str">
        <f t="shared" si="1"/>
        <v/>
      </c>
      <c r="J34" s="21" t="str">
        <f t="shared" si="2"/>
        <v/>
      </c>
      <c r="K34" s="92"/>
      <c r="L34" s="93"/>
      <c r="M34" s="94" t="str">
        <f t="shared" si="3"/>
        <v/>
      </c>
      <c r="N34" s="21" t="str">
        <f t="shared" si="4"/>
        <v/>
      </c>
      <c r="O34" s="92"/>
      <c r="P34" s="97"/>
      <c r="Q34" s="94" t="str">
        <f t="shared" si="5"/>
        <v/>
      </c>
      <c r="R34" s="21" t="str">
        <f t="shared" si="6"/>
        <v/>
      </c>
      <c r="S34" s="92"/>
      <c r="T34" s="97"/>
      <c r="U34" s="94" t="str">
        <f t="shared" si="7"/>
        <v/>
      </c>
      <c r="V34" s="21" t="str">
        <f t="shared" si="8"/>
        <v/>
      </c>
      <c r="W34" s="92"/>
      <c r="X34" s="97"/>
      <c r="Y34" s="94" t="str">
        <f t="shared" si="9"/>
        <v/>
      </c>
      <c r="Z34" s="98" t="str">
        <f t="shared" si="10"/>
        <v/>
      </c>
      <c r="AA34" s="98" t="str">
        <f t="shared" si="11"/>
        <v/>
      </c>
      <c r="AB34" s="131">
        <f t="shared" si="12"/>
        <v>27</v>
      </c>
    </row>
    <row r="35" spans="1:31" ht="15.95" customHeight="1" x14ac:dyDescent="0.2">
      <c r="A35" s="99"/>
      <c r="B35" s="102"/>
      <c r="C35" s="92"/>
      <c r="D35" s="93"/>
      <c r="E35" s="94" t="str">
        <f t="shared" si="13"/>
        <v/>
      </c>
      <c r="F35" s="21" t="str">
        <f t="shared" si="0"/>
        <v/>
      </c>
      <c r="G35" s="92"/>
      <c r="H35" s="93"/>
      <c r="I35" s="94" t="str">
        <f t="shared" si="1"/>
        <v/>
      </c>
      <c r="J35" s="21" t="str">
        <f t="shared" si="2"/>
        <v/>
      </c>
      <c r="K35" s="92"/>
      <c r="L35" s="93"/>
      <c r="M35" s="94" t="str">
        <f t="shared" si="3"/>
        <v/>
      </c>
      <c r="N35" s="21" t="str">
        <f t="shared" si="4"/>
        <v/>
      </c>
      <c r="O35" s="92"/>
      <c r="P35" s="97"/>
      <c r="Q35" s="94" t="str">
        <f t="shared" si="5"/>
        <v/>
      </c>
      <c r="R35" s="21" t="str">
        <f t="shared" si="6"/>
        <v/>
      </c>
      <c r="S35" s="92"/>
      <c r="T35" s="97"/>
      <c r="U35" s="94" t="str">
        <f t="shared" si="7"/>
        <v/>
      </c>
      <c r="V35" s="21" t="str">
        <f t="shared" si="8"/>
        <v/>
      </c>
      <c r="W35" s="92"/>
      <c r="X35" s="97"/>
      <c r="Y35" s="94" t="str">
        <f t="shared" si="9"/>
        <v/>
      </c>
      <c r="Z35" s="98" t="str">
        <f t="shared" si="10"/>
        <v/>
      </c>
      <c r="AA35" s="98" t="str">
        <f t="shared" si="11"/>
        <v/>
      </c>
      <c r="AB35" s="131">
        <f t="shared" si="12"/>
        <v>28</v>
      </c>
    </row>
    <row r="36" spans="1:31" ht="15.95" customHeight="1" x14ac:dyDescent="0.2">
      <c r="A36" s="99"/>
      <c r="B36" s="102"/>
      <c r="C36" s="92"/>
      <c r="D36" s="93"/>
      <c r="E36" s="94" t="str">
        <f t="shared" si="13"/>
        <v/>
      </c>
      <c r="F36" s="21" t="str">
        <f t="shared" si="0"/>
        <v/>
      </c>
      <c r="G36" s="92"/>
      <c r="H36" s="93"/>
      <c r="I36" s="94" t="str">
        <f t="shared" si="1"/>
        <v/>
      </c>
      <c r="J36" s="21" t="str">
        <f t="shared" si="2"/>
        <v/>
      </c>
      <c r="K36" s="92"/>
      <c r="L36" s="93"/>
      <c r="M36" s="94" t="str">
        <f t="shared" si="3"/>
        <v/>
      </c>
      <c r="N36" s="21" t="str">
        <f t="shared" si="4"/>
        <v/>
      </c>
      <c r="O36" s="92"/>
      <c r="P36" s="97"/>
      <c r="Q36" s="94" t="str">
        <f t="shared" si="5"/>
        <v/>
      </c>
      <c r="R36" s="21" t="str">
        <f t="shared" si="6"/>
        <v/>
      </c>
      <c r="S36" s="92"/>
      <c r="T36" s="97"/>
      <c r="U36" s="94" t="str">
        <f t="shared" si="7"/>
        <v/>
      </c>
      <c r="V36" s="21" t="str">
        <f t="shared" si="8"/>
        <v/>
      </c>
      <c r="W36" s="92"/>
      <c r="X36" s="97"/>
      <c r="Y36" s="94" t="str">
        <f t="shared" si="9"/>
        <v/>
      </c>
      <c r="Z36" s="98" t="str">
        <f t="shared" si="10"/>
        <v/>
      </c>
      <c r="AA36" s="98" t="str">
        <f t="shared" si="11"/>
        <v/>
      </c>
      <c r="AB36" s="131">
        <f t="shared" si="12"/>
        <v>29</v>
      </c>
    </row>
    <row r="37" spans="1:31" ht="15.95" customHeight="1" x14ac:dyDescent="0.2">
      <c r="A37" s="99"/>
      <c r="B37" s="102"/>
      <c r="C37" s="92"/>
      <c r="D37" s="93"/>
      <c r="E37" s="94" t="str">
        <f t="shared" si="13"/>
        <v/>
      </c>
      <c r="F37" s="21" t="str">
        <f t="shared" si="0"/>
        <v/>
      </c>
      <c r="G37" s="92"/>
      <c r="H37" s="93"/>
      <c r="I37" s="94" t="str">
        <f t="shared" si="1"/>
        <v/>
      </c>
      <c r="J37" s="21" t="str">
        <f t="shared" si="2"/>
        <v/>
      </c>
      <c r="K37" s="92"/>
      <c r="L37" s="93"/>
      <c r="M37" s="94" t="str">
        <f t="shared" si="3"/>
        <v/>
      </c>
      <c r="N37" s="21" t="str">
        <f t="shared" si="4"/>
        <v/>
      </c>
      <c r="O37" s="92"/>
      <c r="P37" s="97"/>
      <c r="Q37" s="94" t="str">
        <f t="shared" si="5"/>
        <v/>
      </c>
      <c r="R37" s="21" t="str">
        <f t="shared" si="6"/>
        <v/>
      </c>
      <c r="S37" s="92"/>
      <c r="T37" s="97"/>
      <c r="U37" s="94" t="str">
        <f t="shared" si="7"/>
        <v/>
      </c>
      <c r="V37" s="21" t="str">
        <f t="shared" si="8"/>
        <v/>
      </c>
      <c r="W37" s="92"/>
      <c r="X37" s="97"/>
      <c r="Y37" s="94" t="str">
        <f t="shared" si="9"/>
        <v/>
      </c>
      <c r="Z37" s="98" t="str">
        <f t="shared" si="10"/>
        <v/>
      </c>
      <c r="AA37" s="98" t="str">
        <f t="shared" si="11"/>
        <v/>
      </c>
      <c r="AB37" s="131">
        <f t="shared" si="12"/>
        <v>30</v>
      </c>
    </row>
    <row r="38" spans="1:31" ht="15.95" customHeight="1" x14ac:dyDescent="0.2">
      <c r="A38" s="99"/>
      <c r="B38" s="102"/>
      <c r="C38" s="92"/>
      <c r="D38" s="93"/>
      <c r="E38" s="94" t="str">
        <f t="shared" si="13"/>
        <v/>
      </c>
      <c r="F38" s="21" t="str">
        <f t="shared" si="0"/>
        <v/>
      </c>
      <c r="G38" s="92"/>
      <c r="H38" s="93"/>
      <c r="I38" s="94" t="str">
        <f t="shared" si="1"/>
        <v/>
      </c>
      <c r="J38" s="21" t="str">
        <f t="shared" si="2"/>
        <v/>
      </c>
      <c r="K38" s="92"/>
      <c r="L38" s="93"/>
      <c r="M38" s="94" t="str">
        <f t="shared" si="3"/>
        <v/>
      </c>
      <c r="N38" s="21" t="str">
        <f t="shared" si="4"/>
        <v/>
      </c>
      <c r="O38" s="92"/>
      <c r="P38" s="97"/>
      <c r="Q38" s="94" t="str">
        <f t="shared" si="5"/>
        <v/>
      </c>
      <c r="R38" s="21" t="str">
        <f t="shared" si="6"/>
        <v/>
      </c>
      <c r="S38" s="92"/>
      <c r="T38" s="97"/>
      <c r="U38" s="94" t="str">
        <f t="shared" si="7"/>
        <v/>
      </c>
      <c r="V38" s="21" t="str">
        <f t="shared" si="8"/>
        <v/>
      </c>
      <c r="W38" s="92"/>
      <c r="X38" s="97"/>
      <c r="Y38" s="94" t="str">
        <f t="shared" si="9"/>
        <v/>
      </c>
      <c r="Z38" s="98" t="str">
        <f t="shared" si="10"/>
        <v/>
      </c>
      <c r="AA38" s="98" t="str">
        <f t="shared" si="11"/>
        <v/>
      </c>
      <c r="AB38" s="131">
        <f t="shared" si="12"/>
        <v>31</v>
      </c>
    </row>
    <row r="39" spans="1:31" ht="15.95" customHeight="1" x14ac:dyDescent="0.2">
      <c r="A39" s="99"/>
      <c r="B39" s="102"/>
      <c r="C39" s="92"/>
      <c r="D39" s="93"/>
      <c r="E39" s="94" t="str">
        <f t="shared" si="13"/>
        <v/>
      </c>
      <c r="F39" s="21" t="str">
        <f t="shared" si="0"/>
        <v/>
      </c>
      <c r="G39" s="92"/>
      <c r="H39" s="93"/>
      <c r="I39" s="94" t="str">
        <f t="shared" si="1"/>
        <v/>
      </c>
      <c r="J39" s="21" t="str">
        <f t="shared" si="2"/>
        <v/>
      </c>
      <c r="K39" s="92"/>
      <c r="L39" s="93"/>
      <c r="M39" s="94" t="str">
        <f t="shared" si="3"/>
        <v/>
      </c>
      <c r="N39" s="21" t="str">
        <f t="shared" si="4"/>
        <v/>
      </c>
      <c r="O39" s="92"/>
      <c r="P39" s="97"/>
      <c r="Q39" s="94" t="str">
        <f t="shared" si="5"/>
        <v/>
      </c>
      <c r="R39" s="21" t="str">
        <f t="shared" si="6"/>
        <v/>
      </c>
      <c r="S39" s="92"/>
      <c r="T39" s="97"/>
      <c r="U39" s="94" t="str">
        <f t="shared" si="7"/>
        <v/>
      </c>
      <c r="V39" s="21" t="str">
        <f t="shared" si="8"/>
        <v/>
      </c>
      <c r="W39" s="92"/>
      <c r="X39" s="97"/>
      <c r="Y39" s="94" t="str">
        <f t="shared" si="9"/>
        <v/>
      </c>
      <c r="Z39" s="98" t="str">
        <f t="shared" si="10"/>
        <v/>
      </c>
      <c r="AA39" s="98" t="str">
        <f t="shared" si="11"/>
        <v/>
      </c>
      <c r="AB39" s="131">
        <f>AB15+1</f>
        <v>9</v>
      </c>
    </row>
    <row r="40" spans="1:31" ht="15.95" customHeight="1" x14ac:dyDescent="0.2">
      <c r="A40" s="99"/>
      <c r="B40" s="102"/>
      <c r="C40" s="92"/>
      <c r="D40" s="93"/>
      <c r="E40" s="94" t="str">
        <f t="shared" si="13"/>
        <v/>
      </c>
      <c r="F40" s="21" t="str">
        <f t="shared" si="0"/>
        <v/>
      </c>
      <c r="G40" s="92"/>
      <c r="H40" s="93"/>
      <c r="I40" s="94" t="str">
        <f t="shared" si="1"/>
        <v/>
      </c>
      <c r="J40" s="21" t="str">
        <f t="shared" si="2"/>
        <v/>
      </c>
      <c r="K40" s="92"/>
      <c r="L40" s="93"/>
      <c r="M40" s="94" t="str">
        <f t="shared" si="3"/>
        <v/>
      </c>
      <c r="N40" s="21" t="str">
        <f t="shared" si="4"/>
        <v/>
      </c>
      <c r="O40" s="92"/>
      <c r="P40" s="97"/>
      <c r="Q40" s="94" t="str">
        <f t="shared" si="5"/>
        <v/>
      </c>
      <c r="R40" s="21" t="str">
        <f t="shared" si="6"/>
        <v/>
      </c>
      <c r="S40" s="92"/>
      <c r="T40" s="97"/>
      <c r="U40" s="94" t="str">
        <f t="shared" si="7"/>
        <v/>
      </c>
      <c r="V40" s="21" t="str">
        <f t="shared" si="8"/>
        <v/>
      </c>
      <c r="W40" s="92"/>
      <c r="X40" s="97"/>
      <c r="Y40" s="94" t="str">
        <f t="shared" si="9"/>
        <v/>
      </c>
      <c r="Z40" s="98" t="str">
        <f t="shared" si="10"/>
        <v/>
      </c>
      <c r="AA40" s="98" t="str">
        <f t="shared" si="11"/>
        <v/>
      </c>
      <c r="AB40" s="131">
        <f t="shared" ref="AB40:AB46" si="14">AB39+1</f>
        <v>10</v>
      </c>
    </row>
    <row r="41" spans="1:31" ht="15.95" customHeight="1" x14ac:dyDescent="0.2">
      <c r="A41" s="99"/>
      <c r="B41" s="102"/>
      <c r="C41" s="92"/>
      <c r="D41" s="93"/>
      <c r="E41" s="94" t="str">
        <f t="shared" si="13"/>
        <v/>
      </c>
      <c r="F41" s="21" t="str">
        <f t="shared" si="0"/>
        <v/>
      </c>
      <c r="G41" s="92"/>
      <c r="H41" s="93"/>
      <c r="I41" s="94" t="str">
        <f t="shared" si="1"/>
        <v/>
      </c>
      <c r="J41" s="21" t="str">
        <f t="shared" si="2"/>
        <v/>
      </c>
      <c r="K41" s="92"/>
      <c r="L41" s="93"/>
      <c r="M41" s="94" t="str">
        <f t="shared" si="3"/>
        <v/>
      </c>
      <c r="N41" s="21" t="str">
        <f t="shared" si="4"/>
        <v/>
      </c>
      <c r="O41" s="92"/>
      <c r="P41" s="97"/>
      <c r="Q41" s="94" t="str">
        <f t="shared" si="5"/>
        <v/>
      </c>
      <c r="R41" s="21" t="str">
        <f t="shared" si="6"/>
        <v/>
      </c>
      <c r="S41" s="92"/>
      <c r="T41" s="97"/>
      <c r="U41" s="94" t="str">
        <f t="shared" si="7"/>
        <v/>
      </c>
      <c r="V41" s="21" t="str">
        <f t="shared" si="8"/>
        <v/>
      </c>
      <c r="W41" s="92"/>
      <c r="X41" s="97"/>
      <c r="Y41" s="94" t="str">
        <f t="shared" si="9"/>
        <v/>
      </c>
      <c r="Z41" s="98" t="str">
        <f t="shared" si="10"/>
        <v/>
      </c>
      <c r="AA41" s="98" t="str">
        <f t="shared" si="11"/>
        <v/>
      </c>
      <c r="AB41" s="131">
        <f t="shared" si="14"/>
        <v>11</v>
      </c>
    </row>
    <row r="42" spans="1:31" ht="15.95" customHeight="1" x14ac:dyDescent="0.2">
      <c r="A42" s="99"/>
      <c r="B42" s="102"/>
      <c r="C42" s="92"/>
      <c r="D42" s="93"/>
      <c r="E42" s="94" t="str">
        <f t="shared" si="13"/>
        <v/>
      </c>
      <c r="F42" s="21" t="str">
        <f t="shared" si="0"/>
        <v/>
      </c>
      <c r="G42" s="92"/>
      <c r="H42" s="93"/>
      <c r="I42" s="94" t="str">
        <f t="shared" si="1"/>
        <v/>
      </c>
      <c r="J42" s="21" t="str">
        <f t="shared" si="2"/>
        <v/>
      </c>
      <c r="K42" s="92"/>
      <c r="L42" s="93"/>
      <c r="M42" s="94" t="str">
        <f t="shared" si="3"/>
        <v/>
      </c>
      <c r="N42" s="21" t="str">
        <f t="shared" si="4"/>
        <v/>
      </c>
      <c r="O42" s="92"/>
      <c r="P42" s="97"/>
      <c r="Q42" s="94" t="str">
        <f t="shared" si="5"/>
        <v/>
      </c>
      <c r="R42" s="21" t="str">
        <f t="shared" si="6"/>
        <v/>
      </c>
      <c r="S42" s="92"/>
      <c r="T42" s="97"/>
      <c r="U42" s="94" t="str">
        <f t="shared" si="7"/>
        <v/>
      </c>
      <c r="V42" s="21" t="str">
        <f t="shared" si="8"/>
        <v/>
      </c>
      <c r="W42" s="92"/>
      <c r="X42" s="97"/>
      <c r="Y42" s="94" t="str">
        <f t="shared" si="9"/>
        <v/>
      </c>
      <c r="Z42" s="98" t="str">
        <f t="shared" si="10"/>
        <v/>
      </c>
      <c r="AA42" s="98" t="str">
        <f t="shared" si="11"/>
        <v/>
      </c>
      <c r="AB42" s="131">
        <f t="shared" si="14"/>
        <v>12</v>
      </c>
    </row>
    <row r="43" spans="1:31" ht="15.95" customHeight="1" x14ac:dyDescent="0.2">
      <c r="A43" s="99"/>
      <c r="B43" s="102"/>
      <c r="C43" s="92"/>
      <c r="D43" s="93"/>
      <c r="E43" s="94" t="str">
        <f t="shared" si="13"/>
        <v/>
      </c>
      <c r="F43" s="21" t="str">
        <f t="shared" si="0"/>
        <v/>
      </c>
      <c r="G43" s="92"/>
      <c r="H43" s="93"/>
      <c r="I43" s="94" t="str">
        <f t="shared" si="1"/>
        <v/>
      </c>
      <c r="J43" s="21" t="str">
        <f t="shared" si="2"/>
        <v/>
      </c>
      <c r="K43" s="92"/>
      <c r="L43" s="93"/>
      <c r="M43" s="94" t="str">
        <f t="shared" si="3"/>
        <v/>
      </c>
      <c r="N43" s="21" t="str">
        <f t="shared" si="4"/>
        <v/>
      </c>
      <c r="O43" s="92"/>
      <c r="P43" s="97"/>
      <c r="Q43" s="94" t="str">
        <f t="shared" si="5"/>
        <v/>
      </c>
      <c r="R43" s="21" t="str">
        <f t="shared" si="6"/>
        <v/>
      </c>
      <c r="S43" s="92"/>
      <c r="T43" s="97"/>
      <c r="U43" s="94" t="str">
        <f t="shared" si="7"/>
        <v/>
      </c>
      <c r="V43" s="21" t="str">
        <f t="shared" si="8"/>
        <v/>
      </c>
      <c r="W43" s="92"/>
      <c r="X43" s="97"/>
      <c r="Y43" s="94" t="str">
        <f t="shared" si="9"/>
        <v/>
      </c>
      <c r="Z43" s="98" t="str">
        <f t="shared" si="10"/>
        <v/>
      </c>
      <c r="AA43" s="98" t="str">
        <f t="shared" si="11"/>
        <v/>
      </c>
      <c r="AB43" s="131">
        <f t="shared" si="14"/>
        <v>13</v>
      </c>
    </row>
    <row r="44" spans="1:31" ht="15.95" customHeight="1" x14ac:dyDescent="0.2">
      <c r="A44" s="99"/>
      <c r="B44" s="102"/>
      <c r="C44" s="92"/>
      <c r="D44" s="93"/>
      <c r="E44" s="94" t="str">
        <f t="shared" si="13"/>
        <v/>
      </c>
      <c r="F44" s="21" t="str">
        <f t="shared" si="0"/>
        <v/>
      </c>
      <c r="G44" s="92"/>
      <c r="H44" s="93"/>
      <c r="I44" s="94" t="str">
        <f t="shared" si="1"/>
        <v/>
      </c>
      <c r="J44" s="21" t="str">
        <f t="shared" si="2"/>
        <v/>
      </c>
      <c r="K44" s="92"/>
      <c r="L44" s="93"/>
      <c r="M44" s="94" t="str">
        <f t="shared" si="3"/>
        <v/>
      </c>
      <c r="N44" s="21" t="str">
        <f t="shared" si="4"/>
        <v/>
      </c>
      <c r="O44" s="92"/>
      <c r="P44" s="97"/>
      <c r="Q44" s="94" t="str">
        <f t="shared" si="5"/>
        <v/>
      </c>
      <c r="R44" s="21" t="str">
        <f t="shared" si="6"/>
        <v/>
      </c>
      <c r="S44" s="92"/>
      <c r="T44" s="97"/>
      <c r="U44" s="94" t="str">
        <f t="shared" si="7"/>
        <v/>
      </c>
      <c r="V44" s="21" t="str">
        <f t="shared" si="8"/>
        <v/>
      </c>
      <c r="W44" s="92"/>
      <c r="X44" s="97"/>
      <c r="Y44" s="94" t="str">
        <f t="shared" si="9"/>
        <v/>
      </c>
      <c r="Z44" s="98" t="str">
        <f t="shared" si="10"/>
        <v/>
      </c>
      <c r="AA44" s="98" t="str">
        <f t="shared" si="11"/>
        <v/>
      </c>
      <c r="AB44" s="131">
        <f t="shared" si="14"/>
        <v>14</v>
      </c>
    </row>
    <row r="45" spans="1:31" ht="15.95" customHeight="1" x14ac:dyDescent="0.2">
      <c r="A45" s="110"/>
      <c r="B45" s="102"/>
      <c r="C45" s="92"/>
      <c r="D45" s="93"/>
      <c r="E45" s="94" t="str">
        <f t="shared" si="13"/>
        <v/>
      </c>
      <c r="F45" s="21" t="str">
        <f t="shared" si="0"/>
        <v/>
      </c>
      <c r="G45" s="92"/>
      <c r="H45" s="93"/>
      <c r="I45" s="94" t="str">
        <f t="shared" si="1"/>
        <v/>
      </c>
      <c r="J45" s="21" t="str">
        <f t="shared" si="2"/>
        <v/>
      </c>
      <c r="K45" s="92"/>
      <c r="L45" s="93"/>
      <c r="M45" s="94" t="str">
        <f t="shared" si="3"/>
        <v/>
      </c>
      <c r="N45" s="21" t="str">
        <f t="shared" si="4"/>
        <v/>
      </c>
      <c r="O45" s="92"/>
      <c r="P45" s="97"/>
      <c r="Q45" s="94" t="str">
        <f t="shared" si="5"/>
        <v/>
      </c>
      <c r="R45" s="21" t="str">
        <f t="shared" si="6"/>
        <v/>
      </c>
      <c r="S45" s="92"/>
      <c r="T45" s="97"/>
      <c r="U45" s="94" t="str">
        <f t="shared" si="7"/>
        <v/>
      </c>
      <c r="V45" s="21" t="str">
        <f t="shared" si="8"/>
        <v/>
      </c>
      <c r="W45" s="92"/>
      <c r="X45" s="97"/>
      <c r="Y45" s="94" t="str">
        <f t="shared" si="9"/>
        <v/>
      </c>
      <c r="Z45" s="98" t="str">
        <f t="shared" si="10"/>
        <v/>
      </c>
      <c r="AA45" s="98" t="str">
        <f t="shared" si="11"/>
        <v/>
      </c>
      <c r="AB45" s="131">
        <f t="shared" si="14"/>
        <v>15</v>
      </c>
    </row>
    <row r="46" spans="1:31" ht="15.95" customHeight="1" thickBot="1" x14ac:dyDescent="0.25">
      <c r="A46" s="108"/>
      <c r="B46" s="111"/>
      <c r="C46" s="112"/>
      <c r="D46" s="113"/>
      <c r="E46" s="114" t="str">
        <f t="shared" si="13"/>
        <v/>
      </c>
      <c r="F46" s="26" t="str">
        <f t="shared" si="0"/>
        <v/>
      </c>
      <c r="G46" s="115"/>
      <c r="H46" s="113"/>
      <c r="I46" s="114" t="str">
        <f t="shared" si="1"/>
        <v/>
      </c>
      <c r="J46" s="26" t="str">
        <f t="shared" si="2"/>
        <v/>
      </c>
      <c r="K46" s="115"/>
      <c r="L46" s="116"/>
      <c r="M46" s="114" t="str">
        <f t="shared" si="3"/>
        <v/>
      </c>
      <c r="N46" s="26" t="str">
        <f t="shared" si="4"/>
        <v/>
      </c>
      <c r="O46" s="115"/>
      <c r="P46" s="117"/>
      <c r="Q46" s="114" t="str">
        <f t="shared" si="5"/>
        <v/>
      </c>
      <c r="R46" s="26" t="str">
        <f t="shared" si="6"/>
        <v/>
      </c>
      <c r="S46" s="115"/>
      <c r="T46" s="117"/>
      <c r="U46" s="114" t="str">
        <f t="shared" si="7"/>
        <v/>
      </c>
      <c r="V46" s="26" t="str">
        <f t="shared" si="8"/>
        <v/>
      </c>
      <c r="W46" s="115"/>
      <c r="X46" s="117"/>
      <c r="Y46" s="114" t="str">
        <f t="shared" si="9"/>
        <v/>
      </c>
      <c r="Z46" s="118" t="str">
        <f t="shared" si="10"/>
        <v/>
      </c>
      <c r="AA46" s="118" t="str">
        <f t="shared" si="11"/>
        <v/>
      </c>
      <c r="AB46" s="131">
        <f t="shared" si="14"/>
        <v>16</v>
      </c>
    </row>
    <row r="47" spans="1:31" ht="13.5" thickTop="1" x14ac:dyDescent="0.2">
      <c r="A47" s="29" t="s">
        <v>9</v>
      </c>
      <c r="B47" s="30"/>
      <c r="C47" s="119">
        <f>SUM(C8:C46)</f>
        <v>1</v>
      </c>
      <c r="D47" s="120"/>
      <c r="E47" s="121">
        <f>SUM(E8:E46)</f>
        <v>4.5</v>
      </c>
      <c r="F47" s="122">
        <f>SUM(F8:F46)</f>
        <v>4</v>
      </c>
      <c r="G47" s="123">
        <f>SUM(G8:G46)</f>
        <v>1</v>
      </c>
      <c r="H47" s="120"/>
      <c r="I47" s="121">
        <f>SUM(I8:I46)</f>
        <v>5.5</v>
      </c>
      <c r="J47" s="122">
        <f>SUM(J8:J46)</f>
        <v>4</v>
      </c>
      <c r="K47" s="123">
        <f>SUM(K8:K46)</f>
        <v>0</v>
      </c>
      <c r="L47" s="120"/>
      <c r="M47" s="121">
        <f>SUM(M8:M46)</f>
        <v>0</v>
      </c>
      <c r="N47" s="122">
        <f>SUM(N8:N46)</f>
        <v>0</v>
      </c>
      <c r="O47" s="123">
        <f>SUM(O8:O46)</f>
        <v>1</v>
      </c>
      <c r="P47" s="120"/>
      <c r="Q47" s="121">
        <f>SUM(Q8:Q46)</f>
        <v>5.5</v>
      </c>
      <c r="R47" s="122">
        <f>SUM(R8:R46)</f>
        <v>4</v>
      </c>
      <c r="S47" s="123">
        <f>SUM(S8:S46)</f>
        <v>0</v>
      </c>
      <c r="T47" s="120"/>
      <c r="U47" s="121">
        <f>SUM(U8:U46)</f>
        <v>0</v>
      </c>
      <c r="V47" s="122">
        <f>SUM(V8:V46)</f>
        <v>0</v>
      </c>
      <c r="W47" s="123">
        <f>SUM(W8:W46)</f>
        <v>0</v>
      </c>
      <c r="X47" s="120"/>
      <c r="Y47" s="124">
        <f>SUM(Y8:Y46)</f>
        <v>0</v>
      </c>
      <c r="Z47" s="32">
        <f>SUM(Z8:Z46)</f>
        <v>0</v>
      </c>
      <c r="AA47" s="33"/>
    </row>
    <row r="48" spans="1:31" ht="16.5" thickBot="1" x14ac:dyDescent="0.3">
      <c r="A48" s="34" t="s">
        <v>10</v>
      </c>
      <c r="B48" s="35"/>
      <c r="C48" s="125">
        <f>SUM(E47,I47,M47,Q47,U47,Y47)</f>
        <v>15.5</v>
      </c>
      <c r="D48" s="125"/>
      <c r="E48" s="125"/>
      <c r="F48" s="125"/>
      <c r="G48" s="125"/>
      <c r="H48" s="125"/>
      <c r="I48" s="125"/>
      <c r="J48" s="125"/>
      <c r="K48" s="125"/>
      <c r="L48" s="125"/>
      <c r="M48" s="125"/>
      <c r="N48" s="125"/>
      <c r="O48" s="125"/>
      <c r="P48" s="125"/>
      <c r="Q48" s="125"/>
      <c r="R48" s="125"/>
      <c r="S48" s="125"/>
      <c r="T48" s="125"/>
      <c r="U48" s="125"/>
      <c r="V48" s="125"/>
      <c r="W48" s="125"/>
      <c r="X48" s="125"/>
      <c r="Y48" s="125"/>
      <c r="Z48" s="125"/>
      <c r="AA48" s="36"/>
      <c r="AE48" s="132"/>
    </row>
    <row r="49" spans="1:27" ht="16.5" thickBot="1" x14ac:dyDescent="0.3">
      <c r="A49" s="37" t="s">
        <v>11</v>
      </c>
      <c r="B49" s="126"/>
      <c r="C49" s="127">
        <f>SUM(F47,J47,N47,R47,V47,Z47)</f>
        <v>12</v>
      </c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38">
        <f>SUM(AA8:AA46)</f>
        <v>27.5</v>
      </c>
    </row>
    <row r="50" spans="1:27" ht="7.5" customHeight="1" thickTop="1" x14ac:dyDescent="0.2"/>
    <row r="51" spans="1:27" ht="15.75" x14ac:dyDescent="0.25">
      <c r="A51" s="133" t="s">
        <v>20</v>
      </c>
      <c r="C51" s="134"/>
      <c r="D51" s="134"/>
      <c r="E51" s="134"/>
    </row>
    <row r="52" spans="1:27" ht="15.75" x14ac:dyDescent="0.25">
      <c r="A52" s="135" t="s">
        <v>21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6"/>
      <c r="Q52" s="136"/>
      <c r="R52" s="136"/>
      <c r="S52" s="136"/>
      <c r="T52" s="136"/>
      <c r="U52" s="136"/>
    </row>
    <row r="53" spans="1:27" x14ac:dyDescent="0.2">
      <c r="A53" s="137" t="s">
        <v>22</v>
      </c>
      <c r="C53" s="137"/>
      <c r="D53" s="137"/>
      <c r="E53" s="137"/>
      <c r="F53" s="137"/>
      <c r="G53" s="137"/>
      <c r="H53" s="137"/>
    </row>
    <row r="54" spans="1:27" x14ac:dyDescent="0.2">
      <c r="A54" s="138" t="s">
        <v>23</v>
      </c>
      <c r="C54" s="138"/>
      <c r="D54" s="138"/>
      <c r="E54" s="138"/>
      <c r="F54" s="138"/>
    </row>
    <row r="55" spans="1:27" ht="6" customHeight="1" x14ac:dyDescent="0.2"/>
  </sheetData>
  <sheetProtection selectLockedCells="1" selectUnlockedCells="1"/>
  <mergeCells count="26">
    <mergeCell ref="AM6:AN6"/>
    <mergeCell ref="C48:Z48"/>
    <mergeCell ref="C49:Z49"/>
    <mergeCell ref="AE6:AF6"/>
    <mergeCell ref="AG6:AH6"/>
    <mergeCell ref="AI6:AJ6"/>
    <mergeCell ref="AK6:AL6"/>
    <mergeCell ref="C6:E6"/>
    <mergeCell ref="G6:I6"/>
    <mergeCell ref="K6:M6"/>
    <mergeCell ref="O6:Q6"/>
    <mergeCell ref="S6:U6"/>
    <mergeCell ref="W6:Y6"/>
    <mergeCell ref="C5:F5"/>
    <mergeCell ref="G5:J5"/>
    <mergeCell ref="K5:N5"/>
    <mergeCell ref="O5:R5"/>
    <mergeCell ref="S5:V5"/>
    <mergeCell ref="W5:Z5"/>
    <mergeCell ref="C3:Z3"/>
    <mergeCell ref="C4:F4"/>
    <mergeCell ref="G4:J4"/>
    <mergeCell ref="K4:N4"/>
    <mergeCell ref="O4:R4"/>
    <mergeCell ref="S4:V4"/>
    <mergeCell ref="W4:Z4"/>
  </mergeCells>
  <printOptions horizontalCentered="1"/>
  <pageMargins left="0" right="0" top="0.59027777777777779" bottom="0" header="0.51180555555555551" footer="0.51180555555555551"/>
  <pageSetup paperSize="9" firstPageNumber="0" orientation="landscape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Randonnée</vt:lpstr>
      <vt:lpstr>C Rég</vt:lpstr>
      <vt:lpstr>'C Rég'!_km1</vt:lpstr>
      <vt:lpstr>'C Rég'!Z_9313CDA6_E0BE_46B0_896F_4B638B624373__wvu_PrintArea</vt:lpstr>
      <vt:lpstr>'C Rég'!Z_F3F52172_EC7E_4CD5_B11C_1A36DCE044CE__wvu_PrintArea</vt:lpstr>
      <vt:lpstr>'C Rég'!Z_F3F52172_EC7E_4CD5_B11C_1A36DCE044CE__wvu_Rows</vt:lpstr>
      <vt:lpstr>'C Rég'!Z_FE7C6984_CC8A_4187_960E_93CA6046A684__wvu_PrintArea</vt:lpstr>
      <vt:lpstr>'C Rég'!Zone_d_impression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stephane bouttier</cp:lastModifiedBy>
  <dcterms:created xsi:type="dcterms:W3CDTF">2018-06-02T15:08:18Z</dcterms:created>
  <dcterms:modified xsi:type="dcterms:W3CDTF">2018-06-17T06:46:50Z</dcterms:modified>
</cp:coreProperties>
</file>