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840" windowHeight="8880" activeTab="2"/>
  </bookViews>
  <sheets>
    <sheet name="A" sheetId="1" r:id="rId1"/>
    <sheet name="B" sheetId="2" r:id="rId2"/>
    <sheet name="Consolidation" sheetId="3" r:id="rId3"/>
  </sheets>
  <definedNames>
    <definedName name="A">A!$A$1:$E$22</definedName>
    <definedName name="B">B!$A$1:$E$22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" l="1"/>
  <c r="E22" i="3"/>
  <c r="D22" i="3"/>
  <c r="C22" i="3"/>
  <c r="B22" i="3"/>
  <c r="E21" i="3"/>
  <c r="D21" i="3"/>
  <c r="C21" i="3"/>
  <c r="B21" i="3"/>
  <c r="E20" i="3"/>
  <c r="D20" i="3"/>
  <c r="C20" i="3"/>
  <c r="B20" i="3"/>
  <c r="E19" i="3"/>
  <c r="D19" i="3"/>
  <c r="C19" i="3"/>
  <c r="B19" i="3"/>
  <c r="E18" i="3"/>
  <c r="D18" i="3"/>
  <c r="C18" i="3"/>
  <c r="B18" i="3"/>
  <c r="E17" i="3"/>
  <c r="D17" i="3"/>
  <c r="C17" i="3"/>
  <c r="B17" i="3"/>
  <c r="E16" i="3"/>
  <c r="D16" i="3"/>
  <c r="C16" i="3"/>
  <c r="B16" i="3"/>
  <c r="E15" i="3"/>
  <c r="D15" i="3"/>
  <c r="C15" i="3"/>
  <c r="B15" i="3"/>
  <c r="E14" i="3"/>
  <c r="D14" i="3"/>
  <c r="C14" i="3"/>
  <c r="B14" i="3"/>
  <c r="E13" i="3"/>
  <c r="D13" i="3"/>
  <c r="C13" i="3"/>
  <c r="B13" i="3"/>
  <c r="E12" i="3"/>
  <c r="D12" i="3"/>
  <c r="C12" i="3"/>
  <c r="B12" i="3"/>
  <c r="E11" i="3"/>
  <c r="D11" i="3"/>
  <c r="C11" i="3"/>
  <c r="B11" i="3"/>
  <c r="E10" i="3"/>
  <c r="D10" i="3"/>
  <c r="C10" i="3"/>
  <c r="B10" i="3"/>
  <c r="E9" i="3"/>
  <c r="D9" i="3"/>
  <c r="C9" i="3"/>
  <c r="B9" i="3"/>
  <c r="E8" i="3"/>
  <c r="D8" i="3"/>
  <c r="C8" i="3"/>
  <c r="B8" i="3"/>
  <c r="E7" i="3"/>
  <c r="D7" i="3"/>
  <c r="C7" i="3"/>
  <c r="B7" i="3"/>
  <c r="E6" i="3"/>
  <c r="D6" i="3"/>
  <c r="C6" i="3"/>
  <c r="B6" i="3"/>
  <c r="E5" i="3"/>
  <c r="D5" i="3"/>
  <c r="C5" i="3"/>
  <c r="B5" i="3"/>
  <c r="D4" i="3"/>
  <c r="C4" i="3"/>
  <c r="B4" i="3"/>
  <c r="E3" i="3"/>
  <c r="D3" i="3"/>
  <c r="C3" i="3"/>
  <c r="B3" i="3"/>
  <c r="E2" i="3"/>
  <c r="D2" i="3"/>
  <c r="C2" i="3"/>
  <c r="B2" i="3"/>
</calcChain>
</file>

<file path=xl/sharedStrings.xml><?xml version="1.0" encoding="utf-8"?>
<sst xmlns="http://schemas.openxmlformats.org/spreadsheetml/2006/main" count="78" uniqueCount="28">
  <si>
    <t xml:space="preserve">        Produit</t>
  </si>
  <si>
    <t>Mil</t>
  </si>
  <si>
    <t xml:space="preserve"> Sorgho</t>
  </si>
  <si>
    <t xml:space="preserve"> Maïs</t>
  </si>
  <si>
    <t>Riz</t>
  </si>
  <si>
    <t>Batha</t>
  </si>
  <si>
    <t>Barh El Ghazal</t>
  </si>
  <si>
    <t>Chari Baguirmi</t>
  </si>
  <si>
    <t>Guera</t>
  </si>
  <si>
    <t>Hadjer Lamis</t>
  </si>
  <si>
    <t>Kanem</t>
  </si>
  <si>
    <t>Lac</t>
  </si>
  <si>
    <t>Ouaddaï</t>
  </si>
  <si>
    <t>Salamat</t>
  </si>
  <si>
    <t>Sila</t>
  </si>
  <si>
    <t>Wadi Fira</t>
  </si>
  <si>
    <t>Total Zone Sahel</t>
  </si>
  <si>
    <t>Mandoul</t>
  </si>
  <si>
    <t>Mayo-Kebbi Est</t>
  </si>
  <si>
    <t>Mayo-Kebbi Ouest</t>
  </si>
  <si>
    <t>Moyen Chari.</t>
  </si>
  <si>
    <t>Logone Occident</t>
  </si>
  <si>
    <t>Logone Oriental</t>
  </si>
  <si>
    <t>Tandjilé</t>
  </si>
  <si>
    <t>Total Zone Soud</t>
  </si>
  <si>
    <t>Total Tchad</t>
  </si>
  <si>
    <t>Arachide</t>
  </si>
  <si>
    <t>Sésame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</si>
</sst>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2">
    <xf numFmtId="0" fontId="0" fillId="0" borderId="0" xfId="0"/>
    <xf numFmtId="0" fontId="0" fillId="0" borderId="1" xfId="0" applyBorder="1"/>
  </cellXfs>
  <cellStyles count="3">
    <cellStyle name="Milliers 2" xfId="1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D7" sqref="D7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26</v>
      </c>
      <c r="D1" s="1" t="s">
        <v>27</v>
      </c>
      <c r="E1" s="1" t="s">
        <v>4</v>
      </c>
    </row>
    <row r="2" spans="1:5" x14ac:dyDescent="0.25">
      <c r="A2" s="1" t="s">
        <v>5</v>
      </c>
      <c r="B2" s="1">
        <v>71985.764761600003</v>
      </c>
      <c r="C2" s="1">
        <v>39416.802479999998</v>
      </c>
      <c r="D2" s="1">
        <v>49.875</v>
      </c>
      <c r="E2" s="1">
        <v>4.9665000000000008</v>
      </c>
    </row>
    <row r="3" spans="1:5" x14ac:dyDescent="0.25">
      <c r="A3" s="1" t="s">
        <v>6</v>
      </c>
      <c r="B3" s="1">
        <v>15107.908866749998</v>
      </c>
      <c r="C3" s="1">
        <v>94.263750000000016</v>
      </c>
      <c r="D3" s="1">
        <v>1049.7159999999999</v>
      </c>
      <c r="E3" s="1">
        <v>0</v>
      </c>
    </row>
    <row r="4" spans="1:5" x14ac:dyDescent="0.25">
      <c r="A4" s="1" t="s">
        <v>7</v>
      </c>
      <c r="B4" s="1">
        <v>116317.7813358</v>
      </c>
      <c r="C4" s="1">
        <v>140707.13790355797</v>
      </c>
      <c r="D4" s="1">
        <v>47001.88</v>
      </c>
      <c r="E4" s="1">
        <v>12393.27926549087</v>
      </c>
    </row>
    <row r="5" spans="1:5" x14ac:dyDescent="0.25">
      <c r="A5" s="1" t="s">
        <v>8</v>
      </c>
      <c r="B5" s="1">
        <v>37974.844608749998</v>
      </c>
      <c r="C5" s="1">
        <v>113160.1056</v>
      </c>
      <c r="D5" s="1">
        <v>1912.789</v>
      </c>
      <c r="E5" s="1">
        <v>334.49759999999998</v>
      </c>
    </row>
    <row r="6" spans="1:5" x14ac:dyDescent="0.25">
      <c r="A6" s="1" t="s">
        <v>9</v>
      </c>
      <c r="B6" s="1">
        <v>39534.433765749964</v>
      </c>
      <c r="C6" s="1">
        <v>60384.750971999994</v>
      </c>
      <c r="D6" s="1">
        <v>22151.13264</v>
      </c>
      <c r="E6" s="1">
        <v>7224.8304374999998</v>
      </c>
    </row>
    <row r="7" spans="1:5" x14ac:dyDescent="0.25">
      <c r="A7" s="1" t="s">
        <v>10</v>
      </c>
      <c r="B7" s="1">
        <v>7343.1147406940063</v>
      </c>
      <c r="C7" s="1">
        <v>0</v>
      </c>
      <c r="D7" s="1">
        <v>1074.45</v>
      </c>
      <c r="E7" s="1">
        <v>0</v>
      </c>
    </row>
    <row r="8" spans="1:5" x14ac:dyDescent="0.25">
      <c r="A8" s="1" t="s">
        <v>11</v>
      </c>
      <c r="B8" s="1">
        <v>56115.964230374761</v>
      </c>
      <c r="C8" s="1">
        <v>348.41683959118978</v>
      </c>
      <c r="D8" s="1">
        <v>98040.660480000006</v>
      </c>
      <c r="E8" s="1">
        <v>1888.92</v>
      </c>
    </row>
    <row r="9" spans="1:5" x14ac:dyDescent="0.25">
      <c r="A9" s="1" t="s">
        <v>12</v>
      </c>
      <c r="B9" s="1">
        <v>149679.40607031251</v>
      </c>
      <c r="C9" s="1">
        <v>92820.678912000003</v>
      </c>
      <c r="D9" s="1">
        <v>742.41964800000017</v>
      </c>
      <c r="E9" s="1">
        <v>0</v>
      </c>
    </row>
    <row r="10" spans="1:5" x14ac:dyDescent="0.25">
      <c r="A10" s="1" t="s">
        <v>13</v>
      </c>
      <c r="B10" s="1">
        <v>5723.9466480000001</v>
      </c>
      <c r="C10" s="1">
        <v>27829.465664000003</v>
      </c>
      <c r="D10" s="1">
        <v>47862.087</v>
      </c>
      <c r="E10" s="1">
        <v>23468.505000000001</v>
      </c>
    </row>
    <row r="11" spans="1:5" x14ac:dyDescent="0.25">
      <c r="A11" s="1" t="s">
        <v>14</v>
      </c>
      <c r="B11" s="1">
        <v>89338.76007840001</v>
      </c>
      <c r="C11" s="1">
        <v>161433.5184</v>
      </c>
      <c r="D11" s="1">
        <v>84635.922389760002</v>
      </c>
      <c r="E11" s="1">
        <v>319.76999999999992</v>
      </c>
    </row>
    <row r="12" spans="1:5" x14ac:dyDescent="0.25">
      <c r="A12" s="1" t="s">
        <v>15</v>
      </c>
      <c r="B12" s="1">
        <v>74587.324873275837</v>
      </c>
      <c r="C12" s="1">
        <v>30770.158188000009</v>
      </c>
      <c r="D12" s="1">
        <v>0</v>
      </c>
      <c r="E12" s="1">
        <v>0</v>
      </c>
    </row>
    <row r="13" spans="1:5" x14ac:dyDescent="0.25">
      <c r="A13" s="1" t="s">
        <v>16</v>
      </c>
      <c r="B13" s="1">
        <v>663709.24997970706</v>
      </c>
      <c r="C13" s="1">
        <v>666965.29870914912</v>
      </c>
      <c r="D13" s="1">
        <v>304520.93215776002</v>
      </c>
      <c r="E13" s="1">
        <v>45634.768802990868</v>
      </c>
    </row>
    <row r="14" spans="1:5" x14ac:dyDescent="0.25">
      <c r="A14" s="1" t="s">
        <v>17</v>
      </c>
      <c r="B14" s="1">
        <v>26079.231496208104</v>
      </c>
      <c r="C14" s="1">
        <v>47626.563207757841</v>
      </c>
      <c r="D14" s="1">
        <v>11015.542805372694</v>
      </c>
      <c r="E14" s="1">
        <v>14095.124814047454</v>
      </c>
    </row>
    <row r="15" spans="1:5" x14ac:dyDescent="0.25">
      <c r="A15" s="1" t="s">
        <v>18</v>
      </c>
      <c r="B15" s="1">
        <v>17522.517505411361</v>
      </c>
      <c r="C15" s="1">
        <v>66566.762657308456</v>
      </c>
      <c r="D15" s="1">
        <v>18345.860706737785</v>
      </c>
      <c r="E15" s="1">
        <v>70290.875959590034</v>
      </c>
    </row>
    <row r="16" spans="1:5" x14ac:dyDescent="0.25">
      <c r="A16" s="1" t="s">
        <v>19</v>
      </c>
      <c r="B16" s="1">
        <v>4238.9846244014261</v>
      </c>
      <c r="C16" s="1">
        <v>54836.800127478069</v>
      </c>
      <c r="D16" s="1">
        <v>46816.192787752225</v>
      </c>
      <c r="E16" s="1">
        <v>9082.2657213903894</v>
      </c>
    </row>
    <row r="17" spans="1:5" x14ac:dyDescent="0.25">
      <c r="A17" s="1" t="s">
        <v>20</v>
      </c>
      <c r="B17" s="1">
        <v>11977.909736606171</v>
      </c>
      <c r="C17" s="1">
        <v>39840.57701330792</v>
      </c>
      <c r="D17" s="1">
        <v>11780.917770355389</v>
      </c>
      <c r="E17" s="1">
        <v>4606.7690863160897</v>
      </c>
    </row>
    <row r="18" spans="1:5" x14ac:dyDescent="0.25">
      <c r="A18" s="1" t="s">
        <v>21</v>
      </c>
      <c r="B18" s="1">
        <v>14031.406363867927</v>
      </c>
      <c r="C18" s="1">
        <v>42394.425252884823</v>
      </c>
      <c r="D18" s="1">
        <v>14301.595996763223</v>
      </c>
      <c r="E18" s="1">
        <v>17897.993492806316</v>
      </c>
    </row>
    <row r="19" spans="1:5" x14ac:dyDescent="0.25">
      <c r="A19" s="1" t="s">
        <v>22</v>
      </c>
      <c r="B19" s="1">
        <v>18175.758499062042</v>
      </c>
      <c r="C19" s="1">
        <v>62360.436057290965</v>
      </c>
      <c r="D19" s="1">
        <v>22917.743156413319</v>
      </c>
      <c r="E19" s="1">
        <v>25518.100365910424</v>
      </c>
    </row>
    <row r="20" spans="1:5" x14ac:dyDescent="0.25">
      <c r="A20" s="1" t="s">
        <v>23</v>
      </c>
      <c r="B20" s="1">
        <v>18763.153419521597</v>
      </c>
      <c r="C20" s="1">
        <v>32895.065643700276</v>
      </c>
      <c r="D20" s="1">
        <v>6516.8473113606897</v>
      </c>
      <c r="E20" s="1">
        <v>79823.657108594096</v>
      </c>
    </row>
    <row r="21" spans="1:5" x14ac:dyDescent="0.25">
      <c r="A21" s="1" t="s">
        <v>24</v>
      </c>
      <c r="B21" s="1">
        <v>110788.96164507861</v>
      </c>
      <c r="C21" s="1">
        <v>346520.62995972834</v>
      </c>
      <c r="D21" s="1">
        <v>131694.70053475533</v>
      </c>
      <c r="E21" s="1">
        <v>221314.78654865478</v>
      </c>
    </row>
    <row r="22" spans="1:5" x14ac:dyDescent="0.25">
      <c r="A22" s="1" t="s">
        <v>25</v>
      </c>
      <c r="B22" s="1">
        <v>774498.21162478568</v>
      </c>
      <c r="C22" s="1">
        <v>1013485.9286688775</v>
      </c>
      <c r="D22" s="1">
        <v>436215.63269251538</v>
      </c>
      <c r="E22" s="1">
        <v>266949.55535164563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A23" sqref="A23:XFD23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1">
        <v>152823.04000000001</v>
      </c>
      <c r="C2" s="1">
        <v>53486.400000000001</v>
      </c>
      <c r="D2" s="1">
        <v>95</v>
      </c>
      <c r="E2" s="1">
        <v>6</v>
      </c>
    </row>
    <row r="3" spans="1:5" x14ac:dyDescent="0.25">
      <c r="A3" s="1" t="s">
        <v>6</v>
      </c>
      <c r="B3" s="1">
        <v>39545.1</v>
      </c>
      <c r="C3" s="1">
        <v>132.30000000000001</v>
      </c>
      <c r="D3" s="1">
        <v>1436</v>
      </c>
      <c r="E3" s="1"/>
    </row>
    <row r="4" spans="1:5" x14ac:dyDescent="0.25">
      <c r="A4" s="1" t="s">
        <v>7</v>
      </c>
      <c r="B4" s="1">
        <v>167445.63</v>
      </c>
      <c r="C4" s="1">
        <v>164747</v>
      </c>
      <c r="D4" s="1">
        <v>43480</v>
      </c>
      <c r="E4" s="1">
        <v>8319</v>
      </c>
    </row>
    <row r="5" spans="1:5" x14ac:dyDescent="0.25">
      <c r="A5" s="1" t="s">
        <v>8</v>
      </c>
      <c r="B5" s="1">
        <v>69644.75</v>
      </c>
      <c r="C5" s="1">
        <v>107977.2</v>
      </c>
      <c r="D5" s="1">
        <v>3041</v>
      </c>
      <c r="E5" s="1">
        <v>320.39999999999998</v>
      </c>
    </row>
    <row r="6" spans="1:5" x14ac:dyDescent="0.25">
      <c r="A6" s="1" t="s">
        <v>9</v>
      </c>
      <c r="B6" s="1">
        <v>88713.03</v>
      </c>
      <c r="C6" s="1">
        <v>80771.469999999987</v>
      </c>
      <c r="D6" s="1">
        <v>32642.400000000001</v>
      </c>
      <c r="E6" s="1">
        <v>3446.55</v>
      </c>
    </row>
    <row r="7" spans="1:5" x14ac:dyDescent="0.25">
      <c r="A7" s="1" t="s">
        <v>10</v>
      </c>
      <c r="B7" s="1">
        <v>19854.72</v>
      </c>
      <c r="C7" s="1"/>
      <c r="D7" s="1">
        <v>1131</v>
      </c>
      <c r="E7" s="1"/>
    </row>
    <row r="8" spans="1:5" x14ac:dyDescent="0.25">
      <c r="A8" s="1" t="s">
        <v>11</v>
      </c>
      <c r="B8" s="1">
        <v>74260.790000000008</v>
      </c>
      <c r="C8" s="1">
        <v>205.89700000000002</v>
      </c>
      <c r="D8" s="1">
        <v>40647.040000000001</v>
      </c>
      <c r="E8" s="1">
        <v>472.23</v>
      </c>
    </row>
    <row r="9" spans="1:5" x14ac:dyDescent="0.25">
      <c r="A9" s="1" t="s">
        <v>12</v>
      </c>
      <c r="B9" s="1">
        <v>207168.72812499999</v>
      </c>
      <c r="C9" s="1">
        <v>121334.22080000001</v>
      </c>
      <c r="D9" s="1">
        <v>913.41000000000008</v>
      </c>
      <c r="E9" s="1"/>
    </row>
    <row r="10" spans="1:5" x14ac:dyDescent="0.25">
      <c r="A10" s="1" t="s">
        <v>13</v>
      </c>
      <c r="B10" s="1">
        <v>7501.8960000000006</v>
      </c>
      <c r="C10" s="1">
        <v>23268.784000000003</v>
      </c>
      <c r="D10" s="1">
        <v>34359</v>
      </c>
      <c r="E10" s="1">
        <v>6724.5</v>
      </c>
    </row>
    <row r="11" spans="1:5" x14ac:dyDescent="0.25">
      <c r="A11" s="1" t="s">
        <v>14</v>
      </c>
      <c r="B11" s="1">
        <v>115045.728</v>
      </c>
      <c r="C11" s="1">
        <v>149475.48000000001</v>
      </c>
      <c r="D11" s="1">
        <v>62266.175999999999</v>
      </c>
      <c r="E11" s="1">
        <v>266.47499999999997</v>
      </c>
    </row>
    <row r="12" spans="1:5" x14ac:dyDescent="0.25">
      <c r="A12" s="1" t="s">
        <v>15</v>
      </c>
      <c r="B12" s="1">
        <v>119264.488</v>
      </c>
      <c r="C12" s="1">
        <v>30692.200000000004</v>
      </c>
      <c r="D12" s="1"/>
      <c r="E12" s="1"/>
    </row>
    <row r="13" spans="1:5" x14ac:dyDescent="0.25">
      <c r="A13" s="1" t="s">
        <v>16</v>
      </c>
      <c r="B13" s="1">
        <v>1061267.9001249999</v>
      </c>
      <c r="C13" s="1">
        <v>732090.95179999992</v>
      </c>
      <c r="D13" s="1">
        <v>220011.02600000001</v>
      </c>
      <c r="E13" s="1">
        <v>19555.154999999999</v>
      </c>
    </row>
    <row r="14" spans="1:5" x14ac:dyDescent="0.25">
      <c r="A14" s="1" t="s">
        <v>17</v>
      </c>
      <c r="B14" s="1">
        <v>44758.5</v>
      </c>
      <c r="C14" s="1">
        <v>70191.9375</v>
      </c>
      <c r="D14" s="1">
        <v>10911.599999999999</v>
      </c>
      <c r="E14" s="1">
        <v>15564.419999999998</v>
      </c>
    </row>
    <row r="15" spans="1:5" x14ac:dyDescent="0.25">
      <c r="A15" s="1" t="s">
        <v>18</v>
      </c>
      <c r="B15" s="1">
        <v>26404</v>
      </c>
      <c r="C15" s="1">
        <v>72355.8</v>
      </c>
      <c r="D15" s="1">
        <v>12883.9</v>
      </c>
      <c r="E15" s="1">
        <v>39273.4</v>
      </c>
    </row>
    <row r="16" spans="1:5" x14ac:dyDescent="0.25">
      <c r="A16" s="1" t="s">
        <v>19</v>
      </c>
      <c r="B16" s="1">
        <v>6497.4000000000005</v>
      </c>
      <c r="C16" s="1">
        <v>59412.12</v>
      </c>
      <c r="D16" s="1">
        <v>38257.14</v>
      </c>
      <c r="E16" s="1">
        <v>6155</v>
      </c>
    </row>
    <row r="17" spans="1:5" x14ac:dyDescent="0.25">
      <c r="A17" s="1" t="s">
        <v>20</v>
      </c>
      <c r="B17" s="1">
        <v>18979</v>
      </c>
      <c r="C17" s="1">
        <v>41880</v>
      </c>
      <c r="D17" s="1">
        <v>11847</v>
      </c>
      <c r="E17" s="1">
        <v>4349</v>
      </c>
    </row>
    <row r="18" spans="1:5" x14ac:dyDescent="0.25">
      <c r="A18" s="1" t="s">
        <v>21</v>
      </c>
      <c r="B18" s="1">
        <v>23346.524700000002</v>
      </c>
      <c r="C18" s="1">
        <v>58058.549999999996</v>
      </c>
      <c r="D18" s="1">
        <v>15516.900000000001</v>
      </c>
      <c r="E18" s="1">
        <v>15183.54</v>
      </c>
    </row>
    <row r="19" spans="1:5" x14ac:dyDescent="0.25">
      <c r="A19" s="1" t="s">
        <v>22</v>
      </c>
      <c r="B19" s="1">
        <v>23533.072500000002</v>
      </c>
      <c r="C19" s="1">
        <v>62394.640000000007</v>
      </c>
      <c r="D19" s="1">
        <v>20007.900000000001</v>
      </c>
      <c r="E19" s="1">
        <v>22110.8832</v>
      </c>
    </row>
    <row r="20" spans="1:5" x14ac:dyDescent="0.25">
      <c r="A20" s="1" t="s">
        <v>23</v>
      </c>
      <c r="B20" s="1">
        <v>27890</v>
      </c>
      <c r="C20" s="1">
        <v>39641.4</v>
      </c>
      <c r="D20" s="1">
        <v>7873.6</v>
      </c>
      <c r="E20" s="1">
        <v>58203.649999999994</v>
      </c>
    </row>
    <row r="21" spans="1:5" x14ac:dyDescent="0.25">
      <c r="A21" s="1" t="s">
        <v>24</v>
      </c>
      <c r="B21" s="1">
        <v>171408.49720000001</v>
      </c>
      <c r="C21" s="1">
        <v>403934.44750000001</v>
      </c>
      <c r="D21" s="1">
        <v>117298.04000000001</v>
      </c>
      <c r="E21" s="1">
        <v>160839.89319999999</v>
      </c>
    </row>
    <row r="22" spans="1:5" x14ac:dyDescent="0.25">
      <c r="A22" s="1" t="s">
        <v>25</v>
      </c>
      <c r="B22" s="1">
        <v>1232676.397325</v>
      </c>
      <c r="C22" s="1">
        <v>1136025.3992999999</v>
      </c>
      <c r="D22" s="1">
        <v>337309.06599999999</v>
      </c>
      <c r="E22" s="1">
        <v>180395.04819999999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E4" sqref="E4"/>
    </sheetView>
  </sheetViews>
  <sheetFormatPr baseColWidth="10" defaultRowHeight="15" x14ac:dyDescent="0.25"/>
  <cols>
    <col min="1" max="1" width="17.5703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1">
        <f>IFERROR(INDEX(B,MATCH($A2,B!$A$1:$A$22,0),MATCH(B$1,B!$A$1:$E$1,0))/INDEX(A,MATCH($A2,A!$A$1:$A$22,0),MATCH(B$1,A!$A$1:$E$1,0)),"")</f>
        <v>2.1229619565217392</v>
      </c>
      <c r="C2" s="1" t="str">
        <f>IFERROR(INDEX(B,MATCH($A2,B!$A$1:$A$22,0),MATCH(C$1,B!$A$1:$E$1,0))/INDEX(A,MATCH($A2,A!$A$1:$A$22,0),MATCH(C$1,A!$A$1:$E$1,0)),"")</f>
        <v/>
      </c>
      <c r="D2" s="1" t="str">
        <f>IFERROR(INDEX(B,MATCH($A2,B!$A$1:$A$22,0),MATCH(D$1,B!$A$1:$E$1,0))/INDEX(A,MATCH($A2,A!$A$1:$A$22,0),MATCH(D$1,A!$A$1:$E$1,0)),"")</f>
        <v/>
      </c>
      <c r="E2" s="1">
        <f>IFERROR(INDEX(B,MATCH($A2,B!$A$1:$A$22,0),MATCH(E$1,B!$A$1:$E$1,0))/INDEX(A,MATCH($A2,A!$A$1:$A$22,0),MATCH(E$1,A!$A$1:$E$1,0)),"")</f>
        <v>1.2080942313500451</v>
      </c>
    </row>
    <row r="3" spans="1:5" x14ac:dyDescent="0.25">
      <c r="A3" s="1" t="s">
        <v>6</v>
      </c>
      <c r="B3" s="1">
        <f>IFERROR(INDEX(B,MATCH($A3,B!$A$1:$A$22,0),MATCH(B$1,B!$A$1:$E$1,0))/INDEX(A,MATCH($A3,A!$A$1:$A$22,0),MATCH(B$1,A!$A$1:$E$1,0)),"")</f>
        <v>2.6175098320213066</v>
      </c>
      <c r="C3" s="1" t="str">
        <f>IFERROR(INDEX(B,MATCH($A3,B!$A$1:$A$22,0),MATCH(C$1,B!$A$1:$E$1,0))/INDEX(A,MATCH($A3,A!$A$1:$A$22,0),MATCH(C$1,A!$A$1:$E$1,0)),"")</f>
        <v/>
      </c>
      <c r="D3" s="1" t="str">
        <f>IFERROR(INDEX(B,MATCH($A3,B!$A$1:$A$22,0),MATCH(D$1,B!$A$1:$E$1,0))/INDEX(A,MATCH($A3,A!$A$1:$A$22,0),MATCH(D$1,A!$A$1:$E$1,0)),"")</f>
        <v/>
      </c>
      <c r="E3" s="1" t="str">
        <f>IFERROR(INDEX(B,MATCH($A3,B!$A$1:$A$22,0),MATCH(E$1,B!$A$1:$E$1,0))/INDEX(A,MATCH($A3,A!$A$1:$A$22,0),MATCH(E$1,A!$A$1:$E$1,0)),"")</f>
        <v/>
      </c>
    </row>
    <row r="4" spans="1:5" x14ac:dyDescent="0.25">
      <c r="A4" s="1" t="s">
        <v>7</v>
      </c>
      <c r="B4" s="1">
        <f>IFERROR(INDEX(B,MATCH($A4,B!$A$1:$A$22,0),MATCH(B$1,B!$A$1:$E$1,0))/INDEX(A,MATCH($A4,A!$A$1:$A$22,0),MATCH(B$1,A!$A$1:$E$1,0)),"")</f>
        <v>1.4395531626982985</v>
      </c>
      <c r="C4" s="1" t="str">
        <f>IFERROR(INDEX(B,MATCH($A4,B!$A$1:$A$22,0),MATCH(C$1,B!$A$1:$E$1,0))/INDEX(A,MATCH($A4,A!$A$1:$A$22,0),MATCH(C$1,A!$A$1:$E$1,0)),"")</f>
        <v/>
      </c>
      <c r="D4" s="1" t="str">
        <f>IFERROR(INDEX(B,MATCH($A4,B!$A$1:$A$22,0),MATCH(D$1,B!$A$1:$E$1,0))/INDEX(A,MATCH($A4,A!$A$1:$A$22,0),MATCH(D$1,A!$A$1:$E$1,0)),"")</f>
        <v/>
      </c>
      <c r="E4" s="1">
        <f>IFERROR(INDEX(B,MATCH($A4,B!$A$1:$A$22,0),MATCH(E$1,B!$A$1:$E$1,0))/INDEX(A,MATCH($A4,A!$A$1:$A$22,0),MATCH(E$1,A!$A$1:$E$1,0)),"")</f>
        <v>0.67125091122285008</v>
      </c>
    </row>
    <row r="5" spans="1:5" x14ac:dyDescent="0.25">
      <c r="A5" s="1" t="s">
        <v>8</v>
      </c>
      <c r="B5" s="1">
        <f>IFERROR(INDEX(B,MATCH($A5,B!$A$1:$A$22,0),MATCH(B$1,B!$A$1:$E$1,0))/INDEX(A,MATCH($A5,A!$A$1:$A$22,0),MATCH(B$1,A!$A$1:$E$1,0)),"")</f>
        <v>1.8339706381300835</v>
      </c>
      <c r="C5" s="1" t="str">
        <f>IFERROR(INDEX(B,MATCH($A5,B!$A$1:$A$22,0),MATCH(C$1,B!$A$1:$E$1,0))/INDEX(A,MATCH($A5,A!$A$1:$A$22,0),MATCH(C$1,A!$A$1:$E$1,0)),"")</f>
        <v/>
      </c>
      <c r="D5" s="1" t="str">
        <f>IFERROR(INDEX(B,MATCH($A5,B!$A$1:$A$22,0),MATCH(D$1,B!$A$1:$E$1,0))/INDEX(A,MATCH($A5,A!$A$1:$A$22,0),MATCH(D$1,A!$A$1:$E$1,0)),"")</f>
        <v/>
      </c>
      <c r="E5" s="1">
        <f>IFERROR(INDEX(B,MATCH($A5,B!$A$1:$A$22,0),MATCH(E$1,B!$A$1:$E$1,0))/INDEX(A,MATCH($A5,A!$A$1:$A$22,0),MATCH(E$1,A!$A$1:$E$1,0)),"")</f>
        <v>0.95785440613026818</v>
      </c>
    </row>
    <row r="6" spans="1:5" x14ac:dyDescent="0.25">
      <c r="A6" s="1" t="s">
        <v>9</v>
      </c>
      <c r="B6" s="1">
        <f>IFERROR(INDEX(B,MATCH($A6,B!$A$1:$A$22,0),MATCH(B$1,B!$A$1:$E$1,0))/INDEX(A,MATCH($A6,A!$A$1:$A$22,0),MATCH(B$1,A!$A$1:$E$1,0)),"")</f>
        <v>2.2439433564584181</v>
      </c>
      <c r="C6" s="1" t="str">
        <f>IFERROR(INDEX(B,MATCH($A6,B!$A$1:$A$22,0),MATCH(C$1,B!$A$1:$E$1,0))/INDEX(A,MATCH($A6,A!$A$1:$A$22,0),MATCH(C$1,A!$A$1:$E$1,0)),"")</f>
        <v/>
      </c>
      <c r="D6" s="1" t="str">
        <f>IFERROR(INDEX(B,MATCH($A6,B!$A$1:$A$22,0),MATCH(D$1,B!$A$1:$E$1,0))/INDEX(A,MATCH($A6,A!$A$1:$A$22,0),MATCH(D$1,A!$A$1:$E$1,0)),"")</f>
        <v/>
      </c>
      <c r="E6" s="1">
        <f>IFERROR(INDEX(B,MATCH($A6,B!$A$1:$A$22,0),MATCH(E$1,B!$A$1:$E$1,0))/INDEX(A,MATCH($A6,A!$A$1:$A$22,0),MATCH(E$1,A!$A$1:$E$1,0)),"")</f>
        <v>0.47704233750745384</v>
      </c>
    </row>
    <row r="7" spans="1:5" x14ac:dyDescent="0.25">
      <c r="A7" s="1" t="s">
        <v>10</v>
      </c>
      <c r="B7" s="1">
        <f>IFERROR(INDEX(B,MATCH($A7,B!$A$1:$A$22,0),MATCH(B$1,B!$A$1:$E$1,0))/INDEX(A,MATCH($A7,A!$A$1:$A$22,0),MATCH(B$1,A!$A$1:$E$1,0)),"")</f>
        <v>2.7038553394745821</v>
      </c>
      <c r="C7" s="1" t="str">
        <f>IFERROR(INDEX(B,MATCH($A7,B!$A$1:$A$22,0),MATCH(C$1,B!$A$1:$E$1,0))/INDEX(A,MATCH($A7,A!$A$1:$A$22,0),MATCH(C$1,A!$A$1:$E$1,0)),"")</f>
        <v/>
      </c>
      <c r="D7" s="1" t="str">
        <f>IFERROR(INDEX(B,MATCH($A7,B!$A$1:$A$22,0),MATCH(D$1,B!$A$1:$E$1,0))/INDEX(A,MATCH($A7,A!$A$1:$A$22,0),MATCH(D$1,A!$A$1:$E$1,0)),"")</f>
        <v/>
      </c>
      <c r="E7" s="1" t="str">
        <f>IFERROR(INDEX(B,MATCH($A7,B!$A$1:$A$22,0),MATCH(E$1,B!$A$1:$E$1,0))/INDEX(A,MATCH($A7,A!$A$1:$A$22,0),MATCH(E$1,A!$A$1:$E$1,0)),"")</f>
        <v/>
      </c>
    </row>
    <row r="8" spans="1:5" x14ac:dyDescent="0.25">
      <c r="A8" s="1" t="s">
        <v>11</v>
      </c>
      <c r="B8" s="1">
        <f>IFERROR(INDEX(B,MATCH($A8,B!$A$1:$A$22,0),MATCH(B$1,B!$A$1:$E$1,0))/INDEX(A,MATCH($A8,A!$A$1:$A$22,0),MATCH(B$1,A!$A$1:$E$1,0)),"")</f>
        <v>1.3233451660054292</v>
      </c>
      <c r="C8" s="1" t="str">
        <f>IFERROR(INDEX(B,MATCH($A8,B!$A$1:$A$22,0),MATCH(C$1,B!$A$1:$E$1,0))/INDEX(A,MATCH($A8,A!$A$1:$A$22,0),MATCH(C$1,A!$A$1:$E$1,0)),"")</f>
        <v/>
      </c>
      <c r="D8" s="1" t="str">
        <f>IFERROR(INDEX(B,MATCH($A8,B!$A$1:$A$22,0),MATCH(D$1,B!$A$1:$E$1,0))/INDEX(A,MATCH($A8,A!$A$1:$A$22,0),MATCH(D$1,A!$A$1:$E$1,0)),"")</f>
        <v/>
      </c>
      <c r="E8" s="1">
        <f>IFERROR(INDEX(B,MATCH($A8,B!$A$1:$A$22,0),MATCH(E$1,B!$A$1:$E$1,0))/INDEX(A,MATCH($A8,A!$A$1:$A$22,0),MATCH(E$1,A!$A$1:$E$1,0)),"")</f>
        <v>0.25</v>
      </c>
    </row>
    <row r="9" spans="1:5" x14ac:dyDescent="0.25">
      <c r="A9" s="1" t="s">
        <v>12</v>
      </c>
      <c r="B9" s="1">
        <f>IFERROR(INDEX(B,MATCH($A9,B!$A$1:$A$22,0),MATCH(B$1,B!$A$1:$E$1,0))/INDEX(A,MATCH($A9,A!$A$1:$A$22,0),MATCH(B$1,A!$A$1:$E$1,0)),"")</f>
        <v>1.3840830449826989</v>
      </c>
      <c r="C9" s="1" t="str">
        <f>IFERROR(INDEX(B,MATCH($A9,B!$A$1:$A$22,0),MATCH(C$1,B!$A$1:$E$1,0))/INDEX(A,MATCH($A9,A!$A$1:$A$22,0),MATCH(C$1,A!$A$1:$E$1,0)),"")</f>
        <v/>
      </c>
      <c r="D9" s="1" t="str">
        <f>IFERROR(INDEX(B,MATCH($A9,B!$A$1:$A$22,0),MATCH(D$1,B!$A$1:$E$1,0))/INDEX(A,MATCH($A9,A!$A$1:$A$22,0),MATCH(D$1,A!$A$1:$E$1,0)),"")</f>
        <v/>
      </c>
      <c r="E9" s="1" t="str">
        <f>IFERROR(INDEX(B,MATCH($A9,B!$A$1:$A$22,0),MATCH(E$1,B!$A$1:$E$1,0))/INDEX(A,MATCH($A9,A!$A$1:$A$22,0),MATCH(E$1,A!$A$1:$E$1,0)),"")</f>
        <v/>
      </c>
    </row>
    <row r="10" spans="1:5" x14ac:dyDescent="0.25">
      <c r="A10" s="1" t="s">
        <v>13</v>
      </c>
      <c r="B10" s="1">
        <f>IFERROR(INDEX(B,MATCH($A10,B!$A$1:$A$22,0),MATCH(B$1,B!$A$1:$E$1,0))/INDEX(A,MATCH($A10,A!$A$1:$A$22,0),MATCH(B$1,A!$A$1:$E$1,0)),"")</f>
        <v>1.3106159895150722</v>
      </c>
      <c r="C10" s="1" t="str">
        <f>IFERROR(INDEX(B,MATCH($A10,B!$A$1:$A$22,0),MATCH(C$1,B!$A$1:$E$1,0))/INDEX(A,MATCH($A10,A!$A$1:$A$22,0),MATCH(C$1,A!$A$1:$E$1,0)),"")</f>
        <v/>
      </c>
      <c r="D10" s="1" t="str">
        <f>IFERROR(INDEX(B,MATCH($A10,B!$A$1:$A$22,0),MATCH(D$1,B!$A$1:$E$1,0))/INDEX(A,MATCH($A10,A!$A$1:$A$22,0),MATCH(D$1,A!$A$1:$E$1,0)),"")</f>
        <v/>
      </c>
      <c r="E10" s="1">
        <f>IFERROR(INDEX(B,MATCH($A10,B!$A$1:$A$22,0),MATCH(E$1,B!$A$1:$E$1,0))/INDEX(A,MATCH($A10,A!$A$1:$A$22,0),MATCH(E$1,A!$A$1:$E$1,0)),"")</f>
        <v>0.28653295128939826</v>
      </c>
    </row>
    <row r="11" spans="1:5" x14ac:dyDescent="0.25">
      <c r="A11" s="1" t="s">
        <v>14</v>
      </c>
      <c r="B11" s="1">
        <f>IFERROR(INDEX(B,MATCH($A11,B!$A$1:$A$22,0),MATCH(B$1,B!$A$1:$E$1,0))/INDEX(A,MATCH($A11,A!$A$1:$A$22,0),MATCH(B$1,A!$A$1:$E$1,0)),"")</f>
        <v>1.2877470864722167</v>
      </c>
      <c r="C11" s="1" t="str">
        <f>IFERROR(INDEX(B,MATCH($A11,B!$A$1:$A$22,0),MATCH(C$1,B!$A$1:$E$1,0))/INDEX(A,MATCH($A11,A!$A$1:$A$22,0),MATCH(C$1,A!$A$1:$E$1,0)),"")</f>
        <v/>
      </c>
      <c r="D11" s="1" t="str">
        <f>IFERROR(INDEX(B,MATCH($A11,B!$A$1:$A$22,0),MATCH(D$1,B!$A$1:$E$1,0))/INDEX(A,MATCH($A11,A!$A$1:$A$22,0),MATCH(D$1,A!$A$1:$E$1,0)),"")</f>
        <v/>
      </c>
      <c r="E11" s="1">
        <f>IFERROR(INDEX(B,MATCH($A11,B!$A$1:$A$22,0),MATCH(E$1,B!$A$1:$E$1,0))/INDEX(A,MATCH($A11,A!$A$1:$A$22,0),MATCH(E$1,A!$A$1:$E$1,0)),"")</f>
        <v>0.83333333333333337</v>
      </c>
    </row>
    <row r="12" spans="1:5" x14ac:dyDescent="0.25">
      <c r="A12" s="1" t="s">
        <v>15</v>
      </c>
      <c r="B12" s="1">
        <f>IFERROR(INDEX(B,MATCH($A12,B!$A$1:$A$22,0),MATCH(B$1,B!$A$1:$E$1,0))/INDEX(A,MATCH($A12,A!$A$1:$A$22,0),MATCH(B$1,A!$A$1:$E$1,0)),"")</f>
        <v>1.5989913594921235</v>
      </c>
      <c r="C12" s="1" t="str">
        <f>IFERROR(INDEX(B,MATCH($A12,B!$A$1:$A$22,0),MATCH(C$1,B!$A$1:$E$1,0))/INDEX(A,MATCH($A12,A!$A$1:$A$22,0),MATCH(C$1,A!$A$1:$E$1,0)),"")</f>
        <v/>
      </c>
      <c r="D12" s="1" t="str">
        <f>IFERROR(INDEX(B,MATCH($A12,B!$A$1:$A$22,0),MATCH(D$1,B!$A$1:$E$1,0))/INDEX(A,MATCH($A12,A!$A$1:$A$22,0),MATCH(D$1,A!$A$1:$E$1,0)),"")</f>
        <v/>
      </c>
      <c r="E12" s="1" t="str">
        <f>IFERROR(INDEX(B,MATCH($A12,B!$A$1:$A$22,0),MATCH(E$1,B!$A$1:$E$1,0))/INDEX(A,MATCH($A12,A!$A$1:$A$22,0),MATCH(E$1,A!$A$1:$E$1,0)),"")</f>
        <v/>
      </c>
    </row>
    <row r="13" spans="1:5" x14ac:dyDescent="0.25">
      <c r="A13" s="1" t="s">
        <v>16</v>
      </c>
      <c r="B13" s="1">
        <f>IFERROR(INDEX(B,MATCH($A13,B!$A$1:$A$22,0),MATCH(B$1,B!$A$1:$E$1,0))/INDEX(A,MATCH($A13,A!$A$1:$A$22,0),MATCH(B$1,A!$A$1:$E$1,0)),"")</f>
        <v>1.5989951927857691</v>
      </c>
      <c r="C13" s="1" t="str">
        <f>IFERROR(INDEX(B,MATCH($A13,B!$A$1:$A$22,0),MATCH(C$1,B!$A$1:$E$1,0))/INDEX(A,MATCH($A13,A!$A$1:$A$22,0),MATCH(C$1,A!$A$1:$E$1,0)),"")</f>
        <v/>
      </c>
      <c r="D13" s="1" t="str">
        <f>IFERROR(INDEX(B,MATCH($A13,B!$A$1:$A$22,0),MATCH(D$1,B!$A$1:$E$1,0))/INDEX(A,MATCH($A13,A!$A$1:$A$22,0),MATCH(D$1,A!$A$1:$E$1,0)),"")</f>
        <v/>
      </c>
      <c r="E13" s="1">
        <f>IFERROR(INDEX(B,MATCH($A13,B!$A$1:$A$22,0),MATCH(E$1,B!$A$1:$E$1,0))/INDEX(A,MATCH($A13,A!$A$1:$A$22,0),MATCH(E$1,A!$A$1:$E$1,0)),"")</f>
        <v>0.42851438744921105</v>
      </c>
    </row>
    <row r="14" spans="1:5" x14ac:dyDescent="0.25">
      <c r="A14" s="1" t="s">
        <v>17</v>
      </c>
      <c r="B14" s="1">
        <f>IFERROR(INDEX(B,MATCH($A14,B!$A$1:$A$22,0),MATCH(B$1,B!$A$1:$E$1,0))/INDEX(A,MATCH($A14,A!$A$1:$A$22,0),MATCH(B$1,A!$A$1:$E$1,0)),"")</f>
        <v>1.7162507264260392</v>
      </c>
      <c r="C14" s="1" t="str">
        <f>IFERROR(INDEX(B,MATCH($A14,B!$A$1:$A$22,0),MATCH(C$1,B!$A$1:$E$1,0))/INDEX(A,MATCH($A14,A!$A$1:$A$22,0),MATCH(C$1,A!$A$1:$E$1,0)),"")</f>
        <v/>
      </c>
      <c r="D14" s="1" t="str">
        <f>IFERROR(INDEX(B,MATCH($A14,B!$A$1:$A$22,0),MATCH(D$1,B!$A$1:$E$1,0))/INDEX(A,MATCH($A14,A!$A$1:$A$22,0),MATCH(D$1,A!$A$1:$E$1,0)),"")</f>
        <v/>
      </c>
      <c r="E14" s="1">
        <f>IFERROR(INDEX(B,MATCH($A14,B!$A$1:$A$22,0),MATCH(E$1,B!$A$1:$E$1,0))/INDEX(A,MATCH($A14,A!$A$1:$A$22,0),MATCH(E$1,A!$A$1:$E$1,0)),"")</f>
        <v>1.104241374612605</v>
      </c>
    </row>
    <row r="15" spans="1:5" x14ac:dyDescent="0.25">
      <c r="A15" s="1" t="s">
        <v>18</v>
      </c>
      <c r="B15" s="1">
        <f>IFERROR(INDEX(B,MATCH($A15,B!$A$1:$A$22,0),MATCH(B$1,B!$A$1:$E$1,0))/INDEX(A,MATCH($A15,A!$A$1:$A$22,0),MATCH(B$1,A!$A$1:$E$1,0)),"")</f>
        <v>1.5068610998303087</v>
      </c>
      <c r="C15" s="1" t="str">
        <f>IFERROR(INDEX(B,MATCH($A15,B!$A$1:$A$22,0),MATCH(C$1,B!$A$1:$E$1,0))/INDEX(A,MATCH($A15,A!$A$1:$A$22,0),MATCH(C$1,A!$A$1:$E$1,0)),"")</f>
        <v/>
      </c>
      <c r="D15" s="1" t="str">
        <f>IFERROR(INDEX(B,MATCH($A15,B!$A$1:$A$22,0),MATCH(D$1,B!$A$1:$E$1,0))/INDEX(A,MATCH($A15,A!$A$1:$A$22,0),MATCH(D$1,A!$A$1:$E$1,0)),"")</f>
        <v/>
      </c>
      <c r="E15" s="1">
        <f>IFERROR(INDEX(B,MATCH($A15,B!$A$1:$A$22,0),MATCH(E$1,B!$A$1:$E$1,0))/INDEX(A,MATCH($A15,A!$A$1:$A$22,0),MATCH(E$1,A!$A$1:$E$1,0)),"")</f>
        <v>0.55872685414502632</v>
      </c>
    </row>
    <row r="16" spans="1:5" x14ac:dyDescent="0.25">
      <c r="A16" s="1" t="s">
        <v>19</v>
      </c>
      <c r="B16" s="1">
        <f>IFERROR(INDEX(B,MATCH($A16,B!$A$1:$A$22,0),MATCH(B$1,B!$A$1:$E$1,0))/INDEX(A,MATCH($A16,A!$A$1:$A$22,0),MATCH(B$1,A!$A$1:$E$1,0)),"")</f>
        <v>1.5327727217027776</v>
      </c>
      <c r="C16" s="1" t="str">
        <f>IFERROR(INDEX(B,MATCH($A16,B!$A$1:$A$22,0),MATCH(C$1,B!$A$1:$E$1,0))/INDEX(A,MATCH($A16,A!$A$1:$A$22,0),MATCH(C$1,A!$A$1:$E$1,0)),"")</f>
        <v/>
      </c>
      <c r="D16" s="1" t="str">
        <f>IFERROR(INDEX(B,MATCH($A16,B!$A$1:$A$22,0),MATCH(D$1,B!$A$1:$E$1,0))/INDEX(A,MATCH($A16,A!$A$1:$A$22,0),MATCH(D$1,A!$A$1:$E$1,0)),"")</f>
        <v/>
      </c>
      <c r="E16" s="1">
        <f>IFERROR(INDEX(B,MATCH($A16,B!$A$1:$A$22,0),MATCH(E$1,B!$A$1:$E$1,0))/INDEX(A,MATCH($A16,A!$A$1:$A$22,0),MATCH(E$1,A!$A$1:$E$1,0)),"")</f>
        <v>0.67769433187842698</v>
      </c>
    </row>
    <row r="17" spans="1:5" x14ac:dyDescent="0.25">
      <c r="A17" s="1" t="s">
        <v>20</v>
      </c>
      <c r="B17" s="1">
        <f>IFERROR(INDEX(B,MATCH($A17,B!$A$1:$A$22,0),MATCH(B$1,B!$A$1:$E$1,0))/INDEX(A,MATCH($A17,A!$A$1:$A$22,0),MATCH(B$1,A!$A$1:$E$1,0)),"")</f>
        <v>1.5845001688397697</v>
      </c>
      <c r="C17" s="1" t="str">
        <f>IFERROR(INDEX(B,MATCH($A17,B!$A$1:$A$22,0),MATCH(C$1,B!$A$1:$E$1,0))/INDEX(A,MATCH($A17,A!$A$1:$A$22,0),MATCH(C$1,A!$A$1:$E$1,0)),"")</f>
        <v/>
      </c>
      <c r="D17" s="1" t="str">
        <f>IFERROR(INDEX(B,MATCH($A17,B!$A$1:$A$22,0),MATCH(D$1,B!$A$1:$E$1,0))/INDEX(A,MATCH($A17,A!$A$1:$A$22,0),MATCH(D$1,A!$A$1:$E$1,0)),"")</f>
        <v/>
      </c>
      <c r="E17" s="1">
        <f>IFERROR(INDEX(B,MATCH($A17,B!$A$1:$A$22,0),MATCH(E$1,B!$A$1:$E$1,0))/INDEX(A,MATCH($A17,A!$A$1:$A$22,0),MATCH(E$1,A!$A$1:$E$1,0)),"")</f>
        <v>0.94404558129866656</v>
      </c>
    </row>
    <row r="18" spans="1:5" x14ac:dyDescent="0.25">
      <c r="A18" s="1" t="s">
        <v>21</v>
      </c>
      <c r="B18" s="1">
        <f>IFERROR(INDEX(B,MATCH($A18,B!$A$1:$A$22,0),MATCH(B$1,B!$A$1:$E$1,0))/INDEX(A,MATCH($A18,A!$A$1:$A$22,0),MATCH(B$1,A!$A$1:$E$1,0)),"")</f>
        <v>1.6638763139323869</v>
      </c>
      <c r="C18" s="1" t="str">
        <f>IFERROR(INDEX(B,MATCH($A18,B!$A$1:$A$22,0),MATCH(C$1,B!$A$1:$E$1,0))/INDEX(A,MATCH($A18,A!$A$1:$A$22,0),MATCH(C$1,A!$A$1:$E$1,0)),"")</f>
        <v/>
      </c>
      <c r="D18" s="1" t="str">
        <f>IFERROR(INDEX(B,MATCH($A18,B!$A$1:$A$22,0),MATCH(D$1,B!$A$1:$E$1,0))/INDEX(A,MATCH($A18,A!$A$1:$A$22,0),MATCH(D$1,A!$A$1:$E$1,0)),"")</f>
        <v/>
      </c>
      <c r="E18" s="1">
        <f>IFERROR(INDEX(B,MATCH($A18,B!$A$1:$A$22,0),MATCH(E$1,B!$A$1:$E$1,0))/INDEX(A,MATCH($A18,A!$A$1:$A$22,0),MATCH(E$1,A!$A$1:$E$1,0)),"")</f>
        <v>0.84833755281577639</v>
      </c>
    </row>
    <row r="19" spans="1:5" x14ac:dyDescent="0.25">
      <c r="A19" s="1" t="s">
        <v>22</v>
      </c>
      <c r="B19" s="1">
        <f>IFERROR(INDEX(B,MATCH($A19,B!$A$1:$A$22,0),MATCH(B$1,B!$A$1:$E$1,0))/INDEX(A,MATCH($A19,A!$A$1:$A$22,0),MATCH(B$1,A!$A$1:$E$1,0)),"")</f>
        <v>1.29475050525206</v>
      </c>
      <c r="C19" s="1" t="str">
        <f>IFERROR(INDEX(B,MATCH($A19,B!$A$1:$A$22,0),MATCH(C$1,B!$A$1:$E$1,0))/INDEX(A,MATCH($A19,A!$A$1:$A$22,0),MATCH(C$1,A!$A$1:$E$1,0)),"")</f>
        <v/>
      </c>
      <c r="D19" s="1" t="str">
        <f>IFERROR(INDEX(B,MATCH($A19,B!$A$1:$A$22,0),MATCH(D$1,B!$A$1:$E$1,0))/INDEX(A,MATCH($A19,A!$A$1:$A$22,0),MATCH(D$1,A!$A$1:$E$1,0)),"")</f>
        <v/>
      </c>
      <c r="E19" s="1">
        <f>IFERROR(INDEX(B,MATCH($A19,B!$A$1:$A$22,0),MATCH(E$1,B!$A$1:$E$1,0))/INDEX(A,MATCH($A19,A!$A$1:$A$22,0),MATCH(E$1,A!$A$1:$E$1,0)),"")</f>
        <v>0.86647841661199365</v>
      </c>
    </row>
    <row r="20" spans="1:5" x14ac:dyDescent="0.25">
      <c r="A20" s="1" t="s">
        <v>23</v>
      </c>
      <c r="B20" s="1">
        <f>IFERROR(INDEX(B,MATCH($A20,B!$A$1:$A$22,0),MATCH(B$1,B!$A$1:$E$1,0))/INDEX(A,MATCH($A20,A!$A$1:$A$22,0),MATCH(B$1,A!$A$1:$E$1,0)),"")</f>
        <v>1.4864239169404558</v>
      </c>
      <c r="C20" s="1" t="str">
        <f>IFERROR(INDEX(B,MATCH($A20,B!$A$1:$A$22,0),MATCH(C$1,B!$A$1:$E$1,0))/INDEX(A,MATCH($A20,A!$A$1:$A$22,0),MATCH(C$1,A!$A$1:$E$1,0)),"")</f>
        <v/>
      </c>
      <c r="D20" s="1" t="str">
        <f>IFERROR(INDEX(B,MATCH($A20,B!$A$1:$A$22,0),MATCH(D$1,B!$A$1:$E$1,0))/INDEX(A,MATCH($A20,A!$A$1:$A$22,0),MATCH(D$1,A!$A$1:$E$1,0)),"")</f>
        <v/>
      </c>
      <c r="E20" s="1">
        <f>IFERROR(INDEX(B,MATCH($A20,B!$A$1:$A$22,0),MATCH(E$1,B!$A$1:$E$1,0))/INDEX(A,MATCH($A20,A!$A$1:$A$22,0),MATCH(E$1,A!$A$1:$E$1,0)),"")</f>
        <v>0.72915288660375832</v>
      </c>
    </row>
    <row r="21" spans="1:5" x14ac:dyDescent="0.25">
      <c r="A21" s="1" t="s">
        <v>24</v>
      </c>
      <c r="B21" s="1">
        <f>IFERROR(INDEX(B,MATCH($A21,B!$A$1:$A$22,0),MATCH(B$1,B!$A$1:$E$1,0))/INDEX(A,MATCH($A21,A!$A$1:$A$22,0),MATCH(B$1,A!$A$1:$E$1,0)),"")</f>
        <v>1.5471622321826697</v>
      </c>
      <c r="C21" s="1" t="str">
        <f>IFERROR(INDEX(B,MATCH($A21,B!$A$1:$A$22,0),MATCH(C$1,B!$A$1:$E$1,0))/INDEX(A,MATCH($A21,A!$A$1:$A$22,0),MATCH(C$1,A!$A$1:$E$1,0)),"")</f>
        <v/>
      </c>
      <c r="D21" s="1" t="str">
        <f>IFERROR(INDEX(B,MATCH($A21,B!$A$1:$A$22,0),MATCH(D$1,B!$A$1:$E$1,0))/INDEX(A,MATCH($A21,A!$A$1:$A$22,0),MATCH(D$1,A!$A$1:$E$1,0)),"")</f>
        <v/>
      </c>
      <c r="E21" s="1">
        <f>IFERROR(INDEX(B,MATCH($A21,B!$A$1:$A$22,0),MATCH(E$1,B!$A$1:$E$1,0))/INDEX(A,MATCH($A21,A!$A$1:$A$22,0),MATCH(E$1,A!$A$1:$E$1,0)),"")</f>
        <v>0.72674716275516582</v>
      </c>
    </row>
    <row r="22" spans="1:5" x14ac:dyDescent="0.25">
      <c r="A22" s="1" t="s">
        <v>25</v>
      </c>
      <c r="B22" s="1">
        <f>IFERROR(INDEX(B,MATCH($A22,B!$A$1:$A$22,0),MATCH(B$1,B!$A$1:$E$1,0))/INDEX(A,MATCH($A22,A!$A$1:$A$22,0),MATCH(B$1,A!$A$1:$E$1,0)),"")</f>
        <v>1.591580689049007</v>
      </c>
      <c r="C22" s="1" t="str">
        <f>IFERROR(INDEX(B,MATCH($A22,B!$A$1:$A$22,0),MATCH(C$1,B!$A$1:$E$1,0))/INDEX(A,MATCH($A22,A!$A$1:$A$22,0),MATCH(C$1,A!$A$1:$E$1,0)),"")</f>
        <v/>
      </c>
      <c r="D22" s="1" t="str">
        <f>IFERROR(INDEX(B,MATCH($A22,B!$A$1:$A$22,0),MATCH(D$1,B!$A$1:$E$1,0))/INDEX(A,MATCH($A22,A!$A$1:$A$22,0),MATCH(D$1,A!$A$1:$E$1,0)),"")</f>
        <v/>
      </c>
      <c r="E22" s="1">
        <f>IFERROR(INDEX(B,MATCH($A22,B!$A$1:$A$22,0),MATCH(E$1,B!$A$1:$E$1,0))/INDEX(A,MATCH($A22,A!$A$1:$A$22,0),MATCH(E$1,A!$A$1:$E$1,0)),"")</f>
        <v>0.67576455769843979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</vt:lpstr>
      <vt:lpstr>B</vt:lpstr>
      <vt:lpstr>Consolidation</vt:lpstr>
      <vt:lpstr>A</vt:lpstr>
      <vt:lpstr>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Micot, Nicolas            UTC CCS</cp:lastModifiedBy>
  <dcterms:created xsi:type="dcterms:W3CDTF">2018-10-31T07:49:00Z</dcterms:created>
  <dcterms:modified xsi:type="dcterms:W3CDTF">2018-10-31T08:23:55Z</dcterms:modified>
</cp:coreProperties>
</file>