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90" yWindow="30" windowWidth="18375" windowHeight="7410"/>
  </bookViews>
  <sheets>
    <sheet name="Evaluation" sheetId="1" r:id="rId1"/>
    <sheet name="Barème Perf" sheetId="5" r:id="rId2"/>
    <sheet name="Barème Autre" sheetId="7" r:id="rId3"/>
  </sheets>
  <externalReferences>
    <externalReference r:id="rId4"/>
  </externalReferences>
  <definedNames>
    <definedName name="ecprojet">'[1]Demi-fond'!#REF!</definedName>
    <definedName name="Ensemble_des_plages_colorées">#REF!,#REF!,#REF!</definedName>
    <definedName name="Ensemble_des_plages_de_saisie_de_perf">#REF!</definedName>
    <definedName name="noteperf">'[1]Demi-fond'!$H$815:$H$835</definedName>
    <definedName name="noteprojet">'[1]Demi-fond'!#REF!</definedName>
    <definedName name="perffilles">'[1]Demi-fond'!$G$815:$G$835</definedName>
    <definedName name="perfgars">'[1]Demi-fond'!$I$815:$I$835</definedName>
  </definedNames>
  <calcPr calcId="145621"/>
</workbook>
</file>

<file path=xl/calcChain.xml><?xml version="1.0" encoding="utf-8"?>
<calcChain xmlns="http://schemas.openxmlformats.org/spreadsheetml/2006/main">
  <c r="O8" i="1" l="1"/>
  <c r="O7" i="1"/>
  <c r="L7" i="1"/>
  <c r="Q7" i="1" s="1"/>
  <c r="C3" i="1"/>
  <c r="A3" i="1"/>
  <c r="L11" i="1"/>
  <c r="M11" i="1"/>
  <c r="Q11" i="1"/>
  <c r="L12" i="1"/>
  <c r="Q12" i="1" s="1"/>
  <c r="R12" i="1" s="1"/>
  <c r="M12" i="1"/>
  <c r="L13" i="1"/>
  <c r="Q13" i="1" s="1"/>
  <c r="R13" i="1" s="1"/>
  <c r="M13" i="1"/>
  <c r="L14" i="1"/>
  <c r="M14" i="1"/>
  <c r="Q14" i="1"/>
  <c r="R14" i="1" s="1"/>
  <c r="L15" i="1"/>
  <c r="M15" i="1"/>
  <c r="Q15" i="1"/>
  <c r="L16" i="1"/>
  <c r="Q16" i="1" s="1"/>
  <c r="R16" i="1" s="1"/>
  <c r="M16" i="1"/>
  <c r="L17" i="1"/>
  <c r="Q17" i="1" s="1"/>
  <c r="R17" i="1" s="1"/>
  <c r="M17" i="1"/>
  <c r="L18" i="1"/>
  <c r="M18" i="1"/>
  <c r="Q18" i="1"/>
  <c r="R18" i="1" s="1"/>
  <c r="L19" i="1"/>
  <c r="M19" i="1"/>
  <c r="Q19" i="1"/>
  <c r="L20" i="1"/>
  <c r="Q20" i="1" s="1"/>
  <c r="R20" i="1" s="1"/>
  <c r="M20" i="1"/>
  <c r="L21" i="1"/>
  <c r="Q21" i="1" s="1"/>
  <c r="R21" i="1" s="1"/>
  <c r="M21" i="1"/>
  <c r="L22" i="1"/>
  <c r="M22" i="1"/>
  <c r="Q22" i="1"/>
  <c r="R22" i="1" s="1"/>
  <c r="L23" i="1"/>
  <c r="M23" i="1"/>
  <c r="Q23" i="1"/>
  <c r="L24" i="1"/>
  <c r="Q24" i="1" s="1"/>
  <c r="R24" i="1" s="1"/>
  <c r="M24" i="1"/>
  <c r="L25" i="1"/>
  <c r="Q25" i="1" s="1"/>
  <c r="R25" i="1" s="1"/>
  <c r="M25" i="1"/>
  <c r="L26" i="1"/>
  <c r="M26" i="1"/>
  <c r="Q26" i="1"/>
  <c r="R26" i="1" s="1"/>
  <c r="L27" i="1"/>
  <c r="M27" i="1"/>
  <c r="Q27" i="1"/>
  <c r="L28" i="1"/>
  <c r="Q28" i="1" s="1"/>
  <c r="R28" i="1" s="1"/>
  <c r="M28" i="1"/>
  <c r="L29" i="1"/>
  <c r="Q29" i="1" s="1"/>
  <c r="R29" i="1" s="1"/>
  <c r="M29" i="1"/>
  <c r="L30" i="1"/>
  <c r="M30" i="1"/>
  <c r="Q30" i="1"/>
  <c r="R30" i="1" s="1"/>
  <c r="L31" i="1"/>
  <c r="M31" i="1"/>
  <c r="Q31" i="1"/>
  <c r="L32" i="1"/>
  <c r="Q32" i="1" s="1"/>
  <c r="R32" i="1" s="1"/>
  <c r="M32" i="1"/>
  <c r="L33" i="1"/>
  <c r="Q33" i="1" s="1"/>
  <c r="R33" i="1" s="1"/>
  <c r="M33" i="1"/>
  <c r="L34" i="1"/>
  <c r="M34" i="1"/>
  <c r="Q34" i="1"/>
  <c r="R34" i="1" s="1"/>
  <c r="L35" i="1"/>
  <c r="M35" i="1"/>
  <c r="Q35" i="1"/>
  <c r="Q8" i="1"/>
  <c r="M8" i="1"/>
  <c r="M9" i="1"/>
  <c r="M10" i="1"/>
  <c r="L8" i="1"/>
  <c r="L9" i="1"/>
  <c r="Q9" i="1" s="1"/>
  <c r="R9" i="1" s="1"/>
  <c r="L10" i="1"/>
  <c r="Q10" i="1" s="1"/>
  <c r="R10" i="1" s="1"/>
  <c r="M7" i="1"/>
  <c r="R11" i="1"/>
  <c r="R15" i="1"/>
  <c r="R19" i="1"/>
  <c r="R23" i="1"/>
  <c r="R27" i="1"/>
  <c r="R31" i="1"/>
  <c r="R35" i="1"/>
  <c r="R8" i="1" l="1"/>
  <c r="R7" i="1"/>
</calcChain>
</file>

<file path=xl/sharedStrings.xml><?xml version="1.0" encoding="utf-8"?>
<sst xmlns="http://schemas.openxmlformats.org/spreadsheetml/2006/main" count="64" uniqueCount="53">
  <si>
    <t>Classe :</t>
  </si>
  <si>
    <t>NOM</t>
  </si>
  <si>
    <t>Prénom</t>
  </si>
  <si>
    <t>Sexe</t>
  </si>
  <si>
    <t>Stratégie de Course</t>
  </si>
  <si>
    <t>Base</t>
  </si>
  <si>
    <t>Régulation</t>
  </si>
  <si>
    <t>Projet C1</t>
  </si>
  <si>
    <t>Tmp. C1</t>
  </si>
  <si>
    <t>Tmp. C2</t>
  </si>
  <si>
    <t>Tmp. C3</t>
  </si>
  <si>
    <t>Epreuve : 3x500m</t>
  </si>
  <si>
    <t>Date :</t>
  </si>
  <si>
    <t>Ecart Projet C1 / C1</t>
  </si>
  <si>
    <t>/1 pts</t>
  </si>
  <si>
    <t>Tmp. Cumulé C1+C2+C3</t>
  </si>
  <si>
    <t>/3 pts</t>
  </si>
  <si>
    <t>/14 pts</t>
  </si>
  <si>
    <t>Points Stratégie</t>
  </si>
  <si>
    <t>Note de Perf.</t>
  </si>
  <si>
    <t>/2 pts</t>
  </si>
  <si>
    <t>Récup. &amp; Prépa.</t>
  </si>
  <si>
    <t>Note</t>
  </si>
  <si>
    <t>/20 pts</t>
  </si>
  <si>
    <t>Temps Filles</t>
  </si>
  <si>
    <t xml:space="preserve">Notes Filles </t>
  </si>
  <si>
    <t>Temps Gars</t>
  </si>
  <si>
    <t xml:space="preserve">Notes Gars </t>
  </si>
  <si>
    <t>Code stratégie</t>
  </si>
  <si>
    <t>C2 =&gt; C3</t>
  </si>
  <si>
    <t>C1 =&gt; C2</t>
  </si>
  <si>
    <t>F</t>
  </si>
  <si>
    <t>G</t>
  </si>
  <si>
    <t>Anna</t>
  </si>
  <si>
    <t>Jérôme</t>
  </si>
  <si>
    <t>Filles</t>
  </si>
  <si>
    <t>Garçons</t>
  </si>
  <si>
    <t>St1</t>
  </si>
  <si>
    <t>St2</t>
  </si>
  <si>
    <t>St3</t>
  </si>
  <si>
    <t>St4</t>
  </si>
  <si>
    <t>St5</t>
  </si>
  <si>
    <t>St6</t>
  </si>
  <si>
    <t>St7</t>
  </si>
  <si>
    <t>St8</t>
  </si>
  <si>
    <t>Note stratégie de course</t>
  </si>
  <si>
    <t>Stratégie non respectée</t>
  </si>
  <si>
    <r>
      <t xml:space="preserve">Stratégie C1-C2 ou C2-C3 </t>
    </r>
    <r>
      <rPr>
        <i/>
        <sz val="11"/>
        <color theme="1"/>
        <rFont val="Calibri"/>
        <family val="2"/>
        <scheme val="minor"/>
      </rPr>
      <t>(C1-C3 pour la n°1)</t>
    </r>
    <r>
      <rPr>
        <sz val="11"/>
        <color theme="1"/>
        <rFont val="Calibri"/>
        <family val="2"/>
        <scheme val="minor"/>
      </rPr>
      <t xml:space="preserve"> respectée</t>
    </r>
    <r>
      <rPr>
        <b/>
        <sz val="11"/>
        <color theme="1"/>
        <rFont val="Calibri"/>
        <family val="2"/>
        <scheme val="minor"/>
      </rPr>
      <t xml:space="preserve"> </t>
    </r>
    <r>
      <rPr>
        <b/>
        <u/>
        <sz val="11"/>
        <color theme="1"/>
        <rFont val="Calibri"/>
        <family val="2"/>
        <scheme val="minor"/>
      </rPr>
      <t>avec régulation</t>
    </r>
  </si>
  <si>
    <r>
      <t xml:space="preserve">Stratégie C1-C2 ou C2-C3 </t>
    </r>
    <r>
      <rPr>
        <i/>
        <sz val="11"/>
        <color theme="1"/>
        <rFont val="Calibri"/>
        <family val="2"/>
        <scheme val="minor"/>
      </rPr>
      <t>(C1-C3 pour la n°1)</t>
    </r>
    <r>
      <rPr>
        <sz val="11"/>
        <color theme="1"/>
        <rFont val="Calibri"/>
        <family val="2"/>
        <scheme val="minor"/>
      </rPr>
      <t xml:space="preserve"> respectée </t>
    </r>
    <r>
      <rPr>
        <b/>
        <u/>
        <sz val="11"/>
        <color theme="1"/>
        <rFont val="Calibri"/>
        <family val="2"/>
        <scheme val="minor"/>
      </rPr>
      <t>sans régulation</t>
    </r>
  </si>
  <si>
    <r>
      <t>Stratégie C1-C2-C3 respectée</t>
    </r>
    <r>
      <rPr>
        <b/>
        <sz val="11"/>
        <color theme="1"/>
        <rFont val="Calibri"/>
        <family val="2"/>
        <scheme val="minor"/>
      </rPr>
      <t xml:space="preserve"> </t>
    </r>
    <r>
      <rPr>
        <b/>
        <u/>
        <sz val="11"/>
        <color theme="1"/>
        <rFont val="Calibri"/>
        <family val="2"/>
        <scheme val="minor"/>
      </rPr>
      <t>avec régulation</t>
    </r>
  </si>
  <si>
    <r>
      <t>Stratégie C1-C2-C3 respectée</t>
    </r>
    <r>
      <rPr>
        <b/>
        <sz val="11"/>
        <color theme="1"/>
        <rFont val="Calibri"/>
        <family val="2"/>
        <scheme val="minor"/>
      </rPr>
      <t xml:space="preserve"> </t>
    </r>
    <r>
      <rPr>
        <b/>
        <u/>
        <sz val="11"/>
        <color theme="1"/>
        <rFont val="Calibri"/>
        <family val="2"/>
        <scheme val="minor"/>
      </rPr>
      <t>sans régulation</t>
    </r>
  </si>
  <si>
    <t>Ecart entre chaque course &lt;=3 seconde = 1pt</t>
  </si>
  <si>
    <t>Ecart entre chaque course &gt; 3 secondes = 0 pt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</si>
</sst>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1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8"/>
      <name val="Calibri"/>
      <family val="2"/>
      <scheme val="minor"/>
    </font>
    <font>
      <sz val="11"/>
      <name val="Calibri"/>
      <family val="2"/>
      <scheme val="minor"/>
    </font>
    <font>
      <sz val="10"/>
      <name val="Geneva"/>
    </font>
    <font>
      <sz val="8"/>
      <color theme="1"/>
      <name val="Calibri"/>
      <family val="2"/>
      <scheme val="minor"/>
    </font>
    <font>
      <sz val="11"/>
      <color theme="4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i/>
      <sz val="11"/>
      <name val="Calibri"/>
      <family val="2"/>
      <scheme val="minor"/>
    </font>
    <font>
      <b/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9.9978637043366805E-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 diagonalDown="1">
      <left/>
      <right/>
      <top/>
      <bottom/>
      <diagonal style="thick">
        <color auto="1"/>
      </diagonal>
    </border>
    <border diagonalUp="1">
      <left/>
      <right/>
      <top/>
      <bottom/>
      <diagonal style="thick">
        <color auto="1"/>
      </diagonal>
    </border>
    <border>
      <left/>
      <right/>
      <top style="thick">
        <color auto="1"/>
      </top>
      <bottom/>
      <diagonal/>
    </border>
    <border>
      <left/>
      <right/>
      <top/>
      <bottom style="thick">
        <color auto="1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10" fillId="0" borderId="0"/>
  </cellStyleXfs>
  <cellXfs count="91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0" xfId="0" applyFill="1"/>
    <xf numFmtId="0" fontId="0" fillId="0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center"/>
    </xf>
    <xf numFmtId="0" fontId="2" fillId="0" borderId="1" xfId="0" applyNumberFormat="1" applyFont="1" applyBorder="1" applyAlignment="1">
      <alignment horizontal="center" vertical="center"/>
    </xf>
    <xf numFmtId="20" fontId="0" fillId="2" borderId="1" xfId="0" applyNumberFormat="1" applyFill="1" applyBorder="1" applyAlignment="1">
      <alignment horizontal="center" vertical="center"/>
    </xf>
    <xf numFmtId="20" fontId="0" fillId="0" borderId="1" xfId="0" applyNumberFormat="1" applyFill="1" applyBorder="1" applyAlignment="1">
      <alignment horizontal="center"/>
    </xf>
    <xf numFmtId="20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NumberFormat="1" applyBorder="1" applyAlignment="1">
      <alignment horizontal="center"/>
    </xf>
    <xf numFmtId="20" fontId="0" fillId="0" borderId="1" xfId="0" applyNumberFormat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20" fontId="0" fillId="2" borderId="1" xfId="0" applyNumberFormat="1" applyFill="1" applyBorder="1" applyAlignment="1">
      <alignment horizontal="center"/>
    </xf>
    <xf numFmtId="0" fontId="0" fillId="2" borderId="1" xfId="0" applyNumberFormat="1" applyFill="1" applyBorder="1" applyAlignment="1">
      <alignment horizontal="center"/>
    </xf>
    <xf numFmtId="20" fontId="0" fillId="0" borderId="1" xfId="0" applyNumberForma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2" borderId="1" xfId="0" applyFill="1" applyBorder="1" applyAlignment="1">
      <alignment horizontal="center"/>
    </xf>
    <xf numFmtId="0" fontId="0" fillId="0" borderId="1" xfId="0" applyNumberFormat="1" applyFill="1" applyBorder="1" applyAlignment="1">
      <alignment horizontal="center"/>
    </xf>
    <xf numFmtId="20" fontId="0" fillId="0" borderId="0" xfId="0" applyNumberFormat="1" applyBorder="1" applyAlignment="1">
      <alignment horizontal="center" vertical="center"/>
    </xf>
    <xf numFmtId="0" fontId="0" fillId="0" borderId="11" xfId="0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NumberFormat="1"/>
    <xf numFmtId="0" fontId="0" fillId="0" borderId="1" xfId="0" applyNumberFormat="1" applyFill="1" applyBorder="1" applyAlignment="1">
      <alignment horizontal="center" vertical="center"/>
    </xf>
    <xf numFmtId="0" fontId="0" fillId="0" borderId="14" xfId="0" applyBorder="1"/>
    <xf numFmtId="0" fontId="0" fillId="0" borderId="13" xfId="0" applyBorder="1"/>
    <xf numFmtId="0" fontId="0" fillId="0" borderId="15" xfId="0" applyBorder="1"/>
    <xf numFmtId="0" fontId="0" fillId="0" borderId="12" xfId="0" applyBorder="1"/>
    <xf numFmtId="0" fontId="11" fillId="0" borderId="0" xfId="0" applyFont="1" applyAlignment="1">
      <alignment horizontal="center" vertical="center"/>
    </xf>
    <xf numFmtId="11" fontId="0" fillId="0" borderId="0" xfId="0" applyNumberFormat="1"/>
    <xf numFmtId="0" fontId="0" fillId="0" borderId="1" xfId="0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20" fontId="15" fillId="3" borderId="1" xfId="0" applyNumberFormat="1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0" fontId="3" fillId="4" borderId="4" xfId="0" applyFont="1" applyFill="1" applyBorder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0" fontId="4" fillId="4" borderId="0" xfId="0" applyFont="1" applyFill="1" applyAlignment="1">
      <alignment horizontal="center" vertical="center"/>
    </xf>
    <xf numFmtId="0" fontId="5" fillId="4" borderId="0" xfId="0" applyFont="1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43" fontId="0" fillId="4" borderId="0" xfId="0" applyNumberFormat="1" applyFill="1" applyAlignment="1">
      <alignment horizontal="center" vertical="center"/>
    </xf>
    <xf numFmtId="0" fontId="0" fillId="4" borderId="0" xfId="0" applyFill="1"/>
    <xf numFmtId="0" fontId="2" fillId="4" borderId="0" xfId="0" applyFont="1" applyFill="1" applyAlignment="1">
      <alignment horizontal="center" vertical="center"/>
    </xf>
    <xf numFmtId="43" fontId="0" fillId="4" borderId="0" xfId="1" applyFont="1" applyFill="1" applyAlignment="1">
      <alignment horizontal="center" vertical="center"/>
    </xf>
    <xf numFmtId="0" fontId="0" fillId="4" borderId="2" xfId="0" applyFill="1" applyBorder="1" applyAlignment="1">
      <alignment horizontal="right" vertical="center"/>
    </xf>
    <xf numFmtId="0" fontId="0" fillId="4" borderId="4" xfId="0" applyFill="1" applyBorder="1" applyAlignment="1">
      <alignment horizontal="left" vertical="center"/>
    </xf>
    <xf numFmtId="0" fontId="2" fillId="4" borderId="1" xfId="0" applyFont="1" applyFill="1" applyBorder="1" applyAlignment="1">
      <alignment horizontal="center" vertical="center" wrapText="1"/>
    </xf>
    <xf numFmtId="0" fontId="8" fillId="4" borderId="1" xfId="0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2" fillId="4" borderId="0" xfId="0" applyFont="1" applyFill="1" applyAlignment="1">
      <alignment horizontal="center" vertical="center" wrapText="1"/>
    </xf>
    <xf numFmtId="0" fontId="0" fillId="4" borderId="1" xfId="0" applyFill="1" applyBorder="1" applyAlignment="1">
      <alignment horizontal="center" vertical="center"/>
    </xf>
    <xf numFmtId="0" fontId="9" fillId="4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20" fontId="5" fillId="4" borderId="1" xfId="0" applyNumberFormat="1" applyFont="1" applyFill="1" applyBorder="1" applyAlignment="1">
      <alignment horizontal="center" vertical="center"/>
    </xf>
    <xf numFmtId="20" fontId="12" fillId="4" borderId="1" xfId="0" applyNumberFormat="1" applyFont="1" applyFill="1" applyBorder="1" applyAlignment="1">
      <alignment horizontal="center" vertical="center"/>
    </xf>
    <xf numFmtId="20" fontId="14" fillId="4" borderId="1" xfId="0" applyNumberFormat="1" applyFont="1" applyFill="1" applyBorder="1" applyAlignment="1">
      <alignment horizontal="center" vertical="center"/>
    </xf>
    <xf numFmtId="0" fontId="5" fillId="4" borderId="1" xfId="0" applyFont="1" applyFill="1" applyBorder="1" applyAlignment="1">
      <alignment horizontal="center" vertical="center"/>
    </xf>
    <xf numFmtId="0" fontId="12" fillId="4" borderId="1" xfId="0" applyFon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7" fillId="3" borderId="5" xfId="0" applyFont="1" applyFill="1" applyBorder="1" applyAlignment="1">
      <alignment horizontal="center" vertical="center" wrapText="1"/>
    </xf>
    <xf numFmtId="0" fontId="7" fillId="3" borderId="6" xfId="0" applyFont="1" applyFill="1" applyBorder="1" applyAlignment="1">
      <alignment horizontal="center" vertical="center" wrapText="1"/>
    </xf>
    <xf numFmtId="0" fontId="8" fillId="4" borderId="5" xfId="0" applyFont="1" applyFill="1" applyBorder="1" applyAlignment="1">
      <alignment horizontal="center" vertical="center" wrapText="1"/>
    </xf>
    <xf numFmtId="0" fontId="8" fillId="4" borderId="6" xfId="0" applyFont="1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3" fillId="4" borderId="4" xfId="0" applyFont="1" applyFill="1" applyBorder="1" applyAlignment="1">
      <alignment horizontal="center" vertical="center"/>
    </xf>
    <xf numFmtId="0" fontId="2" fillId="4" borderId="5" xfId="0" applyFont="1" applyFill="1" applyBorder="1" applyAlignment="1">
      <alignment horizontal="center" vertical="center" wrapText="1"/>
    </xf>
    <xf numFmtId="0" fontId="2" fillId="4" borderId="6" xfId="0" applyFont="1" applyFill="1" applyBorder="1" applyAlignment="1">
      <alignment horizontal="center" vertical="center" wrapText="1"/>
    </xf>
    <xf numFmtId="0" fontId="6" fillId="4" borderId="5" xfId="0" applyFont="1" applyFill="1" applyBorder="1" applyAlignment="1">
      <alignment horizontal="center" vertical="center" wrapText="1"/>
    </xf>
    <xf numFmtId="0" fontId="6" fillId="4" borderId="6" xfId="0" applyFont="1" applyFill="1" applyBorder="1" applyAlignment="1">
      <alignment horizontal="center" vertical="center" wrapText="1"/>
    </xf>
    <xf numFmtId="0" fontId="2" fillId="5" borderId="5" xfId="0" applyFont="1" applyFill="1" applyBorder="1" applyAlignment="1">
      <alignment horizontal="center" vertical="center" wrapText="1"/>
    </xf>
    <xf numFmtId="0" fontId="2" fillId="5" borderId="6" xfId="0" applyFont="1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2" fillId="4" borderId="7" xfId="0" applyFont="1" applyFill="1" applyBorder="1" applyAlignment="1">
      <alignment horizontal="center" vertical="center" wrapText="1"/>
    </xf>
    <xf numFmtId="0" fontId="2" fillId="4" borderId="8" xfId="0" applyFont="1" applyFill="1" applyBorder="1" applyAlignment="1">
      <alignment horizontal="center" vertical="center" wrapText="1"/>
    </xf>
    <xf numFmtId="0" fontId="2" fillId="4" borderId="9" xfId="0" applyFont="1" applyFill="1" applyBorder="1" applyAlignment="1">
      <alignment horizontal="center" vertical="center" wrapText="1"/>
    </xf>
    <xf numFmtId="0" fontId="2" fillId="4" borderId="10" xfId="0" applyFont="1" applyFill="1" applyBorder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0" fillId="0" borderId="1" xfId="0" applyBorder="1" applyAlignment="1">
      <alignment horizontal="left" vertical="center" indent="1"/>
    </xf>
    <xf numFmtId="0" fontId="0" fillId="0" borderId="1" xfId="0" applyFont="1" applyBorder="1" applyAlignment="1">
      <alignment horizontal="left" vertical="center" indent="1"/>
    </xf>
    <xf numFmtId="0" fontId="2" fillId="0" borderId="1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</cellXfs>
  <cellStyles count="3">
    <cellStyle name="Milliers" xfId="1" builtinId="3"/>
    <cellStyle name="Normal" xfId="0" builtinId="0"/>
    <cellStyle name="Normal 2" xfId="2"/>
  </cellStyles>
  <dxfs count="0"/>
  <tableStyles count="0" defaultTableStyle="TableStyleMedium9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472440</xdr:colOff>
      <xdr:row>1</xdr:row>
      <xdr:rowOff>99060</xdr:rowOff>
    </xdr:from>
    <xdr:to>
      <xdr:col>5</xdr:col>
      <xdr:colOff>1377433</xdr:colOff>
      <xdr:row>23</xdr:row>
      <xdr:rowOff>110913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078480" y="281940"/>
          <a:ext cx="904993" cy="4111413"/>
        </a:xfrm>
        <a:prstGeom prst="rect">
          <a:avLst/>
        </a:prstGeom>
        <a:ln w="38100" cap="sq">
          <a:solidFill>
            <a:srgbClr val="000000"/>
          </a:solidFill>
          <a:prstDash val="solid"/>
          <a:miter lim="800000"/>
        </a:ln>
        <a:effectLst>
          <a:outerShdw blurRad="50800" dist="38100" dir="2700000" algn="tl" rotWithShape="0">
            <a:srgbClr val="000000">
              <a:alpha val="43000"/>
            </a:srgbClr>
          </a:outerShdw>
        </a:effec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EMP/AppData/Local/Microsoft/Windows/Temporary%20Internet%20Files/Content.IE5/BO1ZPPAS/Aide%20pr&#233;pa%203x500/bac_gt_2018_3x500_calcul_strategie_ponctuel-v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mi-fond"/>
      <sheetName val="Feuil1"/>
    </sheetNames>
    <sheetDataSet>
      <sheetData sheetId="0">
        <row r="815">
          <cell r="G815">
            <v>2.0833333333333332E-2</v>
          </cell>
          <cell r="H815">
            <v>0</v>
          </cell>
          <cell r="I815">
            <v>2.0833333333333332E-2</v>
          </cell>
        </row>
        <row r="816">
          <cell r="G816">
            <v>7.5232638888888892E-3</v>
          </cell>
          <cell r="H816">
            <v>0.7</v>
          </cell>
          <cell r="I816">
            <v>5.6135416666666669E-3</v>
          </cell>
        </row>
        <row r="817">
          <cell r="G817">
            <v>7.1760416666666674E-3</v>
          </cell>
          <cell r="H817">
            <v>1.4</v>
          </cell>
          <cell r="I817">
            <v>5.3010416666666666E-3</v>
          </cell>
        </row>
        <row r="818">
          <cell r="G818">
            <v>6.8288194444444455E-3</v>
          </cell>
          <cell r="H818">
            <v>2.1</v>
          </cell>
          <cell r="I818">
            <v>4.9885416666666672E-3</v>
          </cell>
        </row>
        <row r="819">
          <cell r="G819">
            <v>6.5278935185185188E-3</v>
          </cell>
          <cell r="H819">
            <v>2.8</v>
          </cell>
          <cell r="I819">
            <v>4.7339120370370373E-3</v>
          </cell>
        </row>
        <row r="820">
          <cell r="G820">
            <v>6.2385416666666665E-3</v>
          </cell>
          <cell r="H820">
            <v>3.5</v>
          </cell>
          <cell r="I820">
            <v>4.490856481481482E-3</v>
          </cell>
        </row>
        <row r="821">
          <cell r="G821">
            <v>5.9839120370370376E-3</v>
          </cell>
          <cell r="H821">
            <v>4.2</v>
          </cell>
          <cell r="I821">
            <v>4.2825231481481481E-3</v>
          </cell>
        </row>
        <row r="822">
          <cell r="G822">
            <v>5.7292824074074078E-3</v>
          </cell>
          <cell r="H822">
            <v>4.9000000000000004</v>
          </cell>
          <cell r="I822">
            <v>4.0857638888888888E-3</v>
          </cell>
        </row>
        <row r="823">
          <cell r="G823">
            <v>5.5093750000000004E-3</v>
          </cell>
          <cell r="H823">
            <v>5.6</v>
          </cell>
          <cell r="I823">
            <v>3.9005787037037034E-3</v>
          </cell>
        </row>
        <row r="824">
          <cell r="G824">
            <v>5.3010416666666666E-3</v>
          </cell>
          <cell r="H824">
            <v>6.3</v>
          </cell>
          <cell r="I824">
            <v>3.7501157407407409E-3</v>
          </cell>
        </row>
        <row r="825">
          <cell r="G825">
            <v>5.0927083333333336E-3</v>
          </cell>
          <cell r="H825">
            <v>7</v>
          </cell>
          <cell r="I825">
            <v>3.6343750000000005E-3</v>
          </cell>
        </row>
        <row r="826">
          <cell r="G826">
            <v>4.8959490740740743E-3</v>
          </cell>
          <cell r="H826">
            <v>7.7</v>
          </cell>
          <cell r="I826">
            <v>3.5070601851851855E-3</v>
          </cell>
        </row>
        <row r="827">
          <cell r="G827">
            <v>4.7107638888888885E-3</v>
          </cell>
          <cell r="H827">
            <v>8.4</v>
          </cell>
          <cell r="I827">
            <v>3.4260416666666671E-3</v>
          </cell>
        </row>
        <row r="828">
          <cell r="G828">
            <v>4.5255787037037035E-3</v>
          </cell>
          <cell r="H828">
            <v>9.1</v>
          </cell>
          <cell r="I828">
            <v>3.3334490740740742E-3</v>
          </cell>
        </row>
        <row r="829">
          <cell r="G829">
            <v>4.3635416666666666E-3</v>
          </cell>
          <cell r="H829">
            <v>9.8000000000000007</v>
          </cell>
          <cell r="I829">
            <v>3.2408564814814813E-3</v>
          </cell>
        </row>
        <row r="830">
          <cell r="G830">
            <v>4.2015046296296297E-3</v>
          </cell>
          <cell r="H830">
            <v>10.5</v>
          </cell>
          <cell r="I830">
            <v>3.1714120370370368E-3</v>
          </cell>
        </row>
        <row r="831">
          <cell r="G831">
            <v>4.1089120370370368E-3</v>
          </cell>
          <cell r="H831">
            <v>11.2</v>
          </cell>
          <cell r="I831">
            <v>3.1135416666666668E-3</v>
          </cell>
        </row>
        <row r="832">
          <cell r="G832">
            <v>4.0163194444444448E-3</v>
          </cell>
          <cell r="H832">
            <v>11.9</v>
          </cell>
          <cell r="I832">
            <v>3.0556712962962959E-3</v>
          </cell>
        </row>
        <row r="833">
          <cell r="G833">
            <v>3.9468749999999999E-3</v>
          </cell>
          <cell r="H833">
            <v>12.6</v>
          </cell>
          <cell r="I833">
            <v>2.9978009259259259E-3</v>
          </cell>
        </row>
        <row r="834">
          <cell r="G834">
            <v>3.8774305555555554E-3</v>
          </cell>
          <cell r="H834">
            <v>13.3</v>
          </cell>
          <cell r="I834">
            <v>2.9515046296296299E-3</v>
          </cell>
        </row>
        <row r="835">
          <cell r="G835">
            <v>3.819560185185185E-3</v>
          </cell>
          <cell r="H835">
            <v>14</v>
          </cell>
          <cell r="I835">
            <v>2.893634259259259E-3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5"/>
  <sheetViews>
    <sheetView tabSelected="1" topLeftCell="E1" zoomScale="80" zoomScaleNormal="80" workbookViewId="0">
      <selection activeCell="O7" sqref="O7"/>
    </sheetView>
  </sheetViews>
  <sheetFormatPr baseColWidth="10" defaultColWidth="11.5703125" defaultRowHeight="15"/>
  <cols>
    <col min="1" max="4" width="11.5703125" style="42"/>
    <col min="5" max="5" width="7.85546875" style="45" customWidth="1"/>
    <col min="6" max="7" width="11.5703125" style="42"/>
    <col min="8" max="8" width="11.5703125" style="41"/>
    <col min="9" max="11" width="11.5703125" style="42"/>
    <col min="12" max="12" width="11.5703125" style="41"/>
    <col min="13" max="17" width="11.5703125" style="42"/>
    <col min="18" max="18" width="11.5703125" style="39"/>
    <col min="19" max="16384" width="11.5703125" style="44"/>
  </cols>
  <sheetData>
    <row r="1" spans="1:18" ht="22.15" customHeight="1">
      <c r="A1" s="37" t="s">
        <v>0</v>
      </c>
      <c r="B1" s="38"/>
      <c r="C1" s="39"/>
      <c r="D1" s="39"/>
      <c r="E1" s="69" t="s">
        <v>11</v>
      </c>
      <c r="F1" s="70"/>
      <c r="G1" s="71"/>
      <c r="H1" s="40"/>
      <c r="I1" s="39"/>
      <c r="J1" s="37" t="s">
        <v>12</v>
      </c>
      <c r="K1" s="38"/>
      <c r="P1" s="43"/>
    </row>
    <row r="2" spans="1:18">
      <c r="O2" s="46"/>
    </row>
    <row r="3" spans="1:18" ht="21" customHeight="1">
      <c r="A3" s="47">
        <f>COUNTIF(E7:E35,E7)</f>
        <v>1</v>
      </c>
      <c r="B3" s="48" t="s">
        <v>35</v>
      </c>
      <c r="C3" s="47">
        <f>COUNTIF(E7:E35,E8)</f>
        <v>1</v>
      </c>
      <c r="D3" s="48" t="s">
        <v>36</v>
      </c>
    </row>
    <row r="4" spans="1:18" ht="19.899999999999999" customHeight="1">
      <c r="F4" s="68" t="s">
        <v>4</v>
      </c>
      <c r="G4" s="68"/>
    </row>
    <row r="5" spans="1:18" s="52" customFormat="1" ht="35.450000000000003" customHeight="1">
      <c r="A5" s="80" t="s">
        <v>1</v>
      </c>
      <c r="B5" s="81"/>
      <c r="C5" s="80" t="s">
        <v>2</v>
      </c>
      <c r="D5" s="81"/>
      <c r="E5" s="72" t="s">
        <v>3</v>
      </c>
      <c r="F5" s="76" t="s">
        <v>5</v>
      </c>
      <c r="G5" s="76" t="s">
        <v>6</v>
      </c>
      <c r="H5" s="74" t="s">
        <v>7</v>
      </c>
      <c r="I5" s="72" t="s">
        <v>8</v>
      </c>
      <c r="J5" s="72" t="s">
        <v>9</v>
      </c>
      <c r="K5" s="72" t="s">
        <v>10</v>
      </c>
      <c r="L5" s="66" t="s">
        <v>13</v>
      </c>
      <c r="M5" s="64" t="s">
        <v>15</v>
      </c>
      <c r="N5" s="49" t="s">
        <v>18</v>
      </c>
      <c r="O5" s="49" t="s">
        <v>19</v>
      </c>
      <c r="P5" s="49" t="s">
        <v>21</v>
      </c>
      <c r="Q5" s="50" t="s">
        <v>13</v>
      </c>
      <c r="R5" s="51" t="s">
        <v>22</v>
      </c>
    </row>
    <row r="6" spans="1:18" ht="19.899999999999999" customHeight="1">
      <c r="A6" s="82"/>
      <c r="B6" s="83"/>
      <c r="C6" s="82"/>
      <c r="D6" s="83"/>
      <c r="E6" s="73"/>
      <c r="F6" s="77"/>
      <c r="G6" s="77"/>
      <c r="H6" s="75"/>
      <c r="I6" s="73"/>
      <c r="J6" s="73"/>
      <c r="K6" s="73"/>
      <c r="L6" s="67"/>
      <c r="M6" s="65"/>
      <c r="N6" s="53" t="s">
        <v>16</v>
      </c>
      <c r="O6" s="53" t="s">
        <v>17</v>
      </c>
      <c r="P6" s="53" t="s">
        <v>20</v>
      </c>
      <c r="Q6" s="54" t="s">
        <v>14</v>
      </c>
      <c r="R6" s="55" t="s">
        <v>23</v>
      </c>
    </row>
    <row r="7" spans="1:18" ht="19.899999999999999" customHeight="1">
      <c r="A7" s="78"/>
      <c r="B7" s="78"/>
      <c r="C7" s="78" t="s">
        <v>33</v>
      </c>
      <c r="D7" s="79"/>
      <c r="E7" s="56" t="s">
        <v>31</v>
      </c>
      <c r="F7" s="62"/>
      <c r="G7" s="62"/>
      <c r="H7" s="57">
        <v>9.1666666666666674E-2</v>
      </c>
      <c r="I7" s="58">
        <v>9.7916666666666666E-2</v>
      </c>
      <c r="J7" s="58">
        <v>9.3055555555555558E-2</v>
      </c>
      <c r="K7" s="58">
        <v>9.0277777777777776E-2</v>
      </c>
      <c r="L7" s="59">
        <f>ABS(H7-I7)</f>
        <v>6.2499999999999917E-3</v>
      </c>
      <c r="M7" s="36">
        <f>SUM(I7:K7)</f>
        <v>0.28125</v>
      </c>
      <c r="N7" s="53"/>
      <c r="O7" s="53">
        <f>IF(E7="G",IFERROR(VLOOKUP(M7,'Barème Perf'!$D$2:$E$291,2,FALSE),IF(Evaluation!M7&lt;'Barème Perf'!$D$2,'Barème Perf'!$E$2,0)),IFERROR(VLOOKUP(M7,'Barème Perf'!$A$2:$B$352,2,FALSE),IF(M7&lt;'Barème Perf'!$A$2,'Barème Perf'!$B$2,0)))</f>
        <v>8.5</v>
      </c>
      <c r="P7" s="53">
        <v>2</v>
      </c>
      <c r="Q7" s="53">
        <f>IF(L7&lt;=3/1400,1,0)</f>
        <v>0</v>
      </c>
      <c r="R7" s="55">
        <f>SUM(N7:Q7)</f>
        <v>10.5</v>
      </c>
    </row>
    <row r="8" spans="1:18" ht="19.899999999999999" customHeight="1">
      <c r="A8" s="78"/>
      <c r="B8" s="78"/>
      <c r="C8" s="78" t="s">
        <v>34</v>
      </c>
      <c r="D8" s="79"/>
      <c r="E8" s="56" t="s">
        <v>32</v>
      </c>
      <c r="F8" s="62"/>
      <c r="G8" s="62"/>
      <c r="H8" s="57">
        <v>5.9027777777777783E-2</v>
      </c>
      <c r="I8" s="58">
        <v>5.7638888888888885E-2</v>
      </c>
      <c r="J8" s="58">
        <v>5.9027777777777783E-2</v>
      </c>
      <c r="K8" s="58">
        <v>6.25E-2</v>
      </c>
      <c r="L8" s="59">
        <f t="shared" ref="L8:L10" si="0">ABS(H8-I8)</f>
        <v>1.3888888888888978E-3</v>
      </c>
      <c r="M8" s="36">
        <f t="shared" ref="M8:M10" si="1">SUM(I8:K8)</f>
        <v>0.17916666666666667</v>
      </c>
      <c r="N8" s="53"/>
      <c r="O8" s="63">
        <f>IF(E8="G",IFERROR(VLOOKUP(M8,'Barème Perf'!$D$2:$E$291,2,FALSE),IF(Evaluation!M8&lt;'Barème Perf'!$D$2,'Barème Perf'!$E$2,0)),IFERROR(VLOOKUP(M8,'Barème Perf'!$A$2:$B$352,2,FALSE),IF(M8&lt;'Barème Perf'!$A$2,'Barème Perf'!$B$2,0)))</f>
        <v>12.8</v>
      </c>
      <c r="P8" s="53">
        <v>2</v>
      </c>
      <c r="Q8" s="53">
        <f t="shared" ref="Q8:Q10" si="2">IF(L8&lt;=3/1400,1,0)</f>
        <v>1</v>
      </c>
      <c r="R8" s="55">
        <f t="shared" ref="R8:R35" si="3">SUM(N8:Q8)</f>
        <v>15.8</v>
      </c>
    </row>
    <row r="9" spans="1:18" ht="19.899999999999999" customHeight="1">
      <c r="A9" s="78"/>
      <c r="B9" s="78"/>
      <c r="C9" s="78"/>
      <c r="D9" s="79"/>
      <c r="E9" s="56"/>
      <c r="F9" s="62"/>
      <c r="G9" s="62"/>
      <c r="H9" s="60"/>
      <c r="I9" s="61"/>
      <c r="J9" s="61"/>
      <c r="K9" s="61"/>
      <c r="L9" s="59">
        <f t="shared" si="0"/>
        <v>0</v>
      </c>
      <c r="M9" s="36">
        <f t="shared" si="1"/>
        <v>0</v>
      </c>
      <c r="N9" s="53"/>
      <c r="O9" s="53"/>
      <c r="P9" s="53"/>
      <c r="Q9" s="53">
        <f t="shared" si="2"/>
        <v>1</v>
      </c>
      <c r="R9" s="55">
        <f t="shared" si="3"/>
        <v>1</v>
      </c>
    </row>
    <row r="10" spans="1:18" ht="19.899999999999999" customHeight="1">
      <c r="A10" s="78"/>
      <c r="B10" s="78"/>
      <c r="C10" s="78"/>
      <c r="D10" s="79"/>
      <c r="E10" s="56"/>
      <c r="F10" s="62"/>
      <c r="G10" s="62"/>
      <c r="H10" s="60"/>
      <c r="I10" s="61"/>
      <c r="J10" s="61"/>
      <c r="K10" s="61"/>
      <c r="L10" s="59">
        <f t="shared" si="0"/>
        <v>0</v>
      </c>
      <c r="M10" s="36">
        <f t="shared" si="1"/>
        <v>0</v>
      </c>
      <c r="N10" s="53"/>
      <c r="O10" s="53"/>
      <c r="P10" s="53"/>
      <c r="Q10" s="53">
        <f t="shared" si="2"/>
        <v>1</v>
      </c>
      <c r="R10" s="55">
        <f t="shared" si="3"/>
        <v>1</v>
      </c>
    </row>
    <row r="11" spans="1:18" ht="19.899999999999999" customHeight="1">
      <c r="A11" s="78"/>
      <c r="B11" s="78"/>
      <c r="C11" s="78"/>
      <c r="D11" s="79"/>
      <c r="E11" s="56"/>
      <c r="F11" s="62"/>
      <c r="G11" s="62"/>
      <c r="H11" s="60"/>
      <c r="I11" s="61"/>
      <c r="J11" s="61"/>
      <c r="K11" s="61"/>
      <c r="L11" s="59">
        <f t="shared" ref="L11:L35" si="4">ABS(H11-I11)</f>
        <v>0</v>
      </c>
      <c r="M11" s="36">
        <f t="shared" ref="M11:M35" si="5">SUM(I11:K11)</f>
        <v>0</v>
      </c>
      <c r="N11" s="53"/>
      <c r="O11" s="53"/>
      <c r="P11" s="53"/>
      <c r="Q11" s="53">
        <f t="shared" ref="Q11:Q35" si="6">IF(L11&lt;=3/1400,1,0)</f>
        <v>1</v>
      </c>
      <c r="R11" s="55">
        <f t="shared" si="3"/>
        <v>1</v>
      </c>
    </row>
    <row r="12" spans="1:18" ht="19.899999999999999" customHeight="1">
      <c r="A12" s="78"/>
      <c r="B12" s="78"/>
      <c r="C12" s="78"/>
      <c r="D12" s="79"/>
      <c r="E12" s="56"/>
      <c r="F12" s="62"/>
      <c r="G12" s="62"/>
      <c r="H12" s="60"/>
      <c r="I12" s="61"/>
      <c r="J12" s="61"/>
      <c r="K12" s="61"/>
      <c r="L12" s="59">
        <f t="shared" si="4"/>
        <v>0</v>
      </c>
      <c r="M12" s="36">
        <f t="shared" si="5"/>
        <v>0</v>
      </c>
      <c r="N12" s="53"/>
      <c r="O12" s="53"/>
      <c r="P12" s="53"/>
      <c r="Q12" s="53">
        <f t="shared" si="6"/>
        <v>1</v>
      </c>
      <c r="R12" s="55">
        <f t="shared" si="3"/>
        <v>1</v>
      </c>
    </row>
    <row r="13" spans="1:18" ht="19.899999999999999" customHeight="1">
      <c r="A13" s="78"/>
      <c r="B13" s="78"/>
      <c r="C13" s="78"/>
      <c r="D13" s="79"/>
      <c r="E13" s="56"/>
      <c r="F13" s="62"/>
      <c r="G13" s="62"/>
      <c r="H13" s="60"/>
      <c r="I13" s="61"/>
      <c r="J13" s="61"/>
      <c r="K13" s="61"/>
      <c r="L13" s="59">
        <f t="shared" si="4"/>
        <v>0</v>
      </c>
      <c r="M13" s="36">
        <f t="shared" si="5"/>
        <v>0</v>
      </c>
      <c r="N13" s="53"/>
      <c r="O13" s="53"/>
      <c r="P13" s="53"/>
      <c r="Q13" s="53">
        <f t="shared" si="6"/>
        <v>1</v>
      </c>
      <c r="R13" s="55">
        <f t="shared" si="3"/>
        <v>1</v>
      </c>
    </row>
    <row r="14" spans="1:18" ht="19.899999999999999" customHeight="1">
      <c r="A14" s="78"/>
      <c r="B14" s="78"/>
      <c r="C14" s="78"/>
      <c r="D14" s="79"/>
      <c r="E14" s="56"/>
      <c r="F14" s="62"/>
      <c r="G14" s="62"/>
      <c r="H14" s="60"/>
      <c r="I14" s="61"/>
      <c r="J14" s="61"/>
      <c r="K14" s="61"/>
      <c r="L14" s="59">
        <f t="shared" si="4"/>
        <v>0</v>
      </c>
      <c r="M14" s="36">
        <f t="shared" si="5"/>
        <v>0</v>
      </c>
      <c r="N14" s="53"/>
      <c r="O14" s="53"/>
      <c r="P14" s="53"/>
      <c r="Q14" s="53">
        <f t="shared" si="6"/>
        <v>1</v>
      </c>
      <c r="R14" s="55">
        <f t="shared" si="3"/>
        <v>1</v>
      </c>
    </row>
    <row r="15" spans="1:18" ht="19.899999999999999" customHeight="1">
      <c r="A15" s="78"/>
      <c r="B15" s="78"/>
      <c r="C15" s="78"/>
      <c r="D15" s="79"/>
      <c r="E15" s="56"/>
      <c r="F15" s="62"/>
      <c r="G15" s="62"/>
      <c r="H15" s="60"/>
      <c r="I15" s="61"/>
      <c r="J15" s="61"/>
      <c r="K15" s="61"/>
      <c r="L15" s="59">
        <f t="shared" si="4"/>
        <v>0</v>
      </c>
      <c r="M15" s="36">
        <f t="shared" si="5"/>
        <v>0</v>
      </c>
      <c r="N15" s="53"/>
      <c r="O15" s="53"/>
      <c r="P15" s="53"/>
      <c r="Q15" s="53">
        <f t="shared" si="6"/>
        <v>1</v>
      </c>
      <c r="R15" s="55">
        <f t="shared" si="3"/>
        <v>1</v>
      </c>
    </row>
    <row r="16" spans="1:18" ht="19.899999999999999" customHeight="1">
      <c r="A16" s="78"/>
      <c r="B16" s="78"/>
      <c r="C16" s="78"/>
      <c r="D16" s="79"/>
      <c r="E16" s="56"/>
      <c r="F16" s="62"/>
      <c r="G16" s="62"/>
      <c r="H16" s="60"/>
      <c r="I16" s="61"/>
      <c r="J16" s="61"/>
      <c r="K16" s="61"/>
      <c r="L16" s="59">
        <f t="shared" si="4"/>
        <v>0</v>
      </c>
      <c r="M16" s="36">
        <f t="shared" si="5"/>
        <v>0</v>
      </c>
      <c r="N16" s="53"/>
      <c r="O16" s="53"/>
      <c r="P16" s="53"/>
      <c r="Q16" s="53">
        <f t="shared" si="6"/>
        <v>1</v>
      </c>
      <c r="R16" s="55">
        <f t="shared" si="3"/>
        <v>1</v>
      </c>
    </row>
    <row r="17" spans="1:18" ht="19.899999999999999" customHeight="1">
      <c r="A17" s="78"/>
      <c r="B17" s="78"/>
      <c r="C17" s="78"/>
      <c r="D17" s="79"/>
      <c r="E17" s="56"/>
      <c r="F17" s="62"/>
      <c r="G17" s="62"/>
      <c r="H17" s="60"/>
      <c r="I17" s="61"/>
      <c r="J17" s="61"/>
      <c r="K17" s="61"/>
      <c r="L17" s="59">
        <f t="shared" si="4"/>
        <v>0</v>
      </c>
      <c r="M17" s="36">
        <f t="shared" si="5"/>
        <v>0</v>
      </c>
      <c r="N17" s="53"/>
      <c r="O17" s="53"/>
      <c r="P17" s="53"/>
      <c r="Q17" s="53">
        <f t="shared" si="6"/>
        <v>1</v>
      </c>
      <c r="R17" s="55">
        <f t="shared" si="3"/>
        <v>1</v>
      </c>
    </row>
    <row r="18" spans="1:18" ht="19.899999999999999" customHeight="1">
      <c r="A18" s="78"/>
      <c r="B18" s="78"/>
      <c r="C18" s="78"/>
      <c r="D18" s="79"/>
      <c r="E18" s="56"/>
      <c r="F18" s="62"/>
      <c r="G18" s="62"/>
      <c r="H18" s="60"/>
      <c r="I18" s="61"/>
      <c r="J18" s="61"/>
      <c r="K18" s="61"/>
      <c r="L18" s="59">
        <f t="shared" si="4"/>
        <v>0</v>
      </c>
      <c r="M18" s="36">
        <f t="shared" si="5"/>
        <v>0</v>
      </c>
      <c r="N18" s="53"/>
      <c r="O18" s="53"/>
      <c r="P18" s="53"/>
      <c r="Q18" s="53">
        <f t="shared" si="6"/>
        <v>1</v>
      </c>
      <c r="R18" s="55">
        <f t="shared" si="3"/>
        <v>1</v>
      </c>
    </row>
    <row r="19" spans="1:18" ht="19.899999999999999" customHeight="1">
      <c r="A19" s="78"/>
      <c r="B19" s="78"/>
      <c r="C19" s="78"/>
      <c r="D19" s="79"/>
      <c r="E19" s="56"/>
      <c r="F19" s="62"/>
      <c r="G19" s="62"/>
      <c r="H19" s="60"/>
      <c r="I19" s="61"/>
      <c r="J19" s="61"/>
      <c r="K19" s="61"/>
      <c r="L19" s="59">
        <f t="shared" si="4"/>
        <v>0</v>
      </c>
      <c r="M19" s="36">
        <f t="shared" si="5"/>
        <v>0</v>
      </c>
      <c r="N19" s="53"/>
      <c r="O19" s="53"/>
      <c r="P19" s="53"/>
      <c r="Q19" s="53">
        <f t="shared" si="6"/>
        <v>1</v>
      </c>
      <c r="R19" s="55">
        <f t="shared" si="3"/>
        <v>1</v>
      </c>
    </row>
    <row r="20" spans="1:18" ht="19.899999999999999" customHeight="1">
      <c r="A20" s="78"/>
      <c r="B20" s="78"/>
      <c r="C20" s="78"/>
      <c r="D20" s="79"/>
      <c r="E20" s="56"/>
      <c r="F20" s="62"/>
      <c r="G20" s="62"/>
      <c r="H20" s="60"/>
      <c r="I20" s="61"/>
      <c r="J20" s="61"/>
      <c r="K20" s="61"/>
      <c r="L20" s="59">
        <f t="shared" si="4"/>
        <v>0</v>
      </c>
      <c r="M20" s="36">
        <f t="shared" si="5"/>
        <v>0</v>
      </c>
      <c r="N20" s="53"/>
      <c r="O20" s="53"/>
      <c r="P20" s="53"/>
      <c r="Q20" s="53">
        <f t="shared" si="6"/>
        <v>1</v>
      </c>
      <c r="R20" s="55">
        <f t="shared" si="3"/>
        <v>1</v>
      </c>
    </row>
    <row r="21" spans="1:18" ht="19.899999999999999" customHeight="1">
      <c r="A21" s="78"/>
      <c r="B21" s="78"/>
      <c r="C21" s="78"/>
      <c r="D21" s="79"/>
      <c r="E21" s="56"/>
      <c r="F21" s="62"/>
      <c r="G21" s="62"/>
      <c r="H21" s="60"/>
      <c r="I21" s="61"/>
      <c r="J21" s="61"/>
      <c r="K21" s="61"/>
      <c r="L21" s="59">
        <f t="shared" si="4"/>
        <v>0</v>
      </c>
      <c r="M21" s="36">
        <f t="shared" si="5"/>
        <v>0</v>
      </c>
      <c r="N21" s="53"/>
      <c r="O21" s="53"/>
      <c r="P21" s="53"/>
      <c r="Q21" s="53">
        <f t="shared" si="6"/>
        <v>1</v>
      </c>
      <c r="R21" s="55">
        <f t="shared" si="3"/>
        <v>1</v>
      </c>
    </row>
    <row r="22" spans="1:18" ht="19.899999999999999" customHeight="1">
      <c r="A22" s="78"/>
      <c r="B22" s="78"/>
      <c r="C22" s="78"/>
      <c r="D22" s="79"/>
      <c r="E22" s="56"/>
      <c r="F22" s="62"/>
      <c r="G22" s="62"/>
      <c r="H22" s="60"/>
      <c r="I22" s="61"/>
      <c r="J22" s="61"/>
      <c r="K22" s="61"/>
      <c r="L22" s="59">
        <f t="shared" si="4"/>
        <v>0</v>
      </c>
      <c r="M22" s="36">
        <f t="shared" si="5"/>
        <v>0</v>
      </c>
      <c r="N22" s="53"/>
      <c r="O22" s="53"/>
      <c r="P22" s="53"/>
      <c r="Q22" s="53">
        <f t="shared" si="6"/>
        <v>1</v>
      </c>
      <c r="R22" s="55">
        <f t="shared" si="3"/>
        <v>1</v>
      </c>
    </row>
    <row r="23" spans="1:18" ht="19.899999999999999" customHeight="1">
      <c r="A23" s="78"/>
      <c r="B23" s="78"/>
      <c r="C23" s="78"/>
      <c r="D23" s="79"/>
      <c r="E23" s="56"/>
      <c r="F23" s="62"/>
      <c r="G23" s="62"/>
      <c r="H23" s="60"/>
      <c r="I23" s="61"/>
      <c r="J23" s="61"/>
      <c r="K23" s="61"/>
      <c r="L23" s="59">
        <f t="shared" si="4"/>
        <v>0</v>
      </c>
      <c r="M23" s="36">
        <f t="shared" si="5"/>
        <v>0</v>
      </c>
      <c r="N23" s="53"/>
      <c r="O23" s="53"/>
      <c r="P23" s="53"/>
      <c r="Q23" s="53">
        <f t="shared" si="6"/>
        <v>1</v>
      </c>
      <c r="R23" s="55">
        <f t="shared" si="3"/>
        <v>1</v>
      </c>
    </row>
    <row r="24" spans="1:18" ht="19.899999999999999" customHeight="1">
      <c r="A24" s="78"/>
      <c r="B24" s="78"/>
      <c r="C24" s="78"/>
      <c r="D24" s="79"/>
      <c r="E24" s="56"/>
      <c r="F24" s="62"/>
      <c r="G24" s="62"/>
      <c r="H24" s="60"/>
      <c r="I24" s="61"/>
      <c r="J24" s="61"/>
      <c r="K24" s="61"/>
      <c r="L24" s="59">
        <f t="shared" si="4"/>
        <v>0</v>
      </c>
      <c r="M24" s="36">
        <f t="shared" si="5"/>
        <v>0</v>
      </c>
      <c r="N24" s="53"/>
      <c r="O24" s="53"/>
      <c r="P24" s="53"/>
      <c r="Q24" s="53">
        <f t="shared" si="6"/>
        <v>1</v>
      </c>
      <c r="R24" s="55">
        <f t="shared" si="3"/>
        <v>1</v>
      </c>
    </row>
    <row r="25" spans="1:18" ht="19.899999999999999" customHeight="1">
      <c r="A25" s="78"/>
      <c r="B25" s="78"/>
      <c r="C25" s="78"/>
      <c r="D25" s="79"/>
      <c r="E25" s="56"/>
      <c r="F25" s="62"/>
      <c r="G25" s="62"/>
      <c r="H25" s="60"/>
      <c r="I25" s="61"/>
      <c r="J25" s="61"/>
      <c r="K25" s="61"/>
      <c r="L25" s="59">
        <f t="shared" si="4"/>
        <v>0</v>
      </c>
      <c r="M25" s="36">
        <f t="shared" si="5"/>
        <v>0</v>
      </c>
      <c r="N25" s="53"/>
      <c r="O25" s="53"/>
      <c r="P25" s="53"/>
      <c r="Q25" s="53">
        <f t="shared" si="6"/>
        <v>1</v>
      </c>
      <c r="R25" s="55">
        <f t="shared" si="3"/>
        <v>1</v>
      </c>
    </row>
    <row r="26" spans="1:18" ht="19.899999999999999" customHeight="1">
      <c r="A26" s="78"/>
      <c r="B26" s="78"/>
      <c r="C26" s="78"/>
      <c r="D26" s="79"/>
      <c r="E26" s="56"/>
      <c r="F26" s="62"/>
      <c r="G26" s="62"/>
      <c r="H26" s="60"/>
      <c r="I26" s="61"/>
      <c r="J26" s="61"/>
      <c r="K26" s="61"/>
      <c r="L26" s="59">
        <f t="shared" si="4"/>
        <v>0</v>
      </c>
      <c r="M26" s="36">
        <f t="shared" si="5"/>
        <v>0</v>
      </c>
      <c r="N26" s="53"/>
      <c r="O26" s="53"/>
      <c r="P26" s="53"/>
      <c r="Q26" s="53">
        <f t="shared" si="6"/>
        <v>1</v>
      </c>
      <c r="R26" s="55">
        <f t="shared" si="3"/>
        <v>1</v>
      </c>
    </row>
    <row r="27" spans="1:18" ht="19.899999999999999" customHeight="1">
      <c r="A27" s="78"/>
      <c r="B27" s="78"/>
      <c r="C27" s="78"/>
      <c r="D27" s="79"/>
      <c r="E27" s="56"/>
      <c r="F27" s="62"/>
      <c r="G27" s="62"/>
      <c r="H27" s="60"/>
      <c r="I27" s="61"/>
      <c r="J27" s="61"/>
      <c r="K27" s="61"/>
      <c r="L27" s="59">
        <f t="shared" si="4"/>
        <v>0</v>
      </c>
      <c r="M27" s="36">
        <f t="shared" si="5"/>
        <v>0</v>
      </c>
      <c r="N27" s="53"/>
      <c r="O27" s="53"/>
      <c r="P27" s="53"/>
      <c r="Q27" s="53">
        <f t="shared" si="6"/>
        <v>1</v>
      </c>
      <c r="R27" s="55">
        <f t="shared" si="3"/>
        <v>1</v>
      </c>
    </row>
    <row r="28" spans="1:18" ht="19.899999999999999" customHeight="1">
      <c r="A28" s="78"/>
      <c r="B28" s="78"/>
      <c r="C28" s="78"/>
      <c r="D28" s="79"/>
      <c r="E28" s="56"/>
      <c r="F28" s="62"/>
      <c r="G28" s="62"/>
      <c r="H28" s="60"/>
      <c r="I28" s="61"/>
      <c r="J28" s="61"/>
      <c r="K28" s="61"/>
      <c r="L28" s="59">
        <f t="shared" si="4"/>
        <v>0</v>
      </c>
      <c r="M28" s="36">
        <f t="shared" si="5"/>
        <v>0</v>
      </c>
      <c r="N28" s="53"/>
      <c r="O28" s="53"/>
      <c r="P28" s="53"/>
      <c r="Q28" s="53">
        <f t="shared" si="6"/>
        <v>1</v>
      </c>
      <c r="R28" s="55">
        <f t="shared" si="3"/>
        <v>1</v>
      </c>
    </row>
    <row r="29" spans="1:18" ht="19.899999999999999" customHeight="1">
      <c r="A29" s="78"/>
      <c r="B29" s="78"/>
      <c r="C29" s="78"/>
      <c r="D29" s="79"/>
      <c r="E29" s="56"/>
      <c r="F29" s="62"/>
      <c r="G29" s="62"/>
      <c r="H29" s="60"/>
      <c r="I29" s="61"/>
      <c r="J29" s="61"/>
      <c r="K29" s="61"/>
      <c r="L29" s="59">
        <f t="shared" si="4"/>
        <v>0</v>
      </c>
      <c r="M29" s="36">
        <f t="shared" si="5"/>
        <v>0</v>
      </c>
      <c r="N29" s="53"/>
      <c r="O29" s="53"/>
      <c r="P29" s="53"/>
      <c r="Q29" s="53">
        <f t="shared" si="6"/>
        <v>1</v>
      </c>
      <c r="R29" s="55">
        <f t="shared" si="3"/>
        <v>1</v>
      </c>
    </row>
    <row r="30" spans="1:18" ht="19.899999999999999" customHeight="1">
      <c r="A30" s="78"/>
      <c r="B30" s="78"/>
      <c r="C30" s="78"/>
      <c r="D30" s="79"/>
      <c r="E30" s="56"/>
      <c r="F30" s="62"/>
      <c r="G30" s="62"/>
      <c r="H30" s="60"/>
      <c r="I30" s="61"/>
      <c r="J30" s="61"/>
      <c r="K30" s="61"/>
      <c r="L30" s="59">
        <f t="shared" si="4"/>
        <v>0</v>
      </c>
      <c r="M30" s="36">
        <f t="shared" si="5"/>
        <v>0</v>
      </c>
      <c r="N30" s="53"/>
      <c r="O30" s="53"/>
      <c r="P30" s="53"/>
      <c r="Q30" s="53">
        <f t="shared" si="6"/>
        <v>1</v>
      </c>
      <c r="R30" s="55">
        <f t="shared" si="3"/>
        <v>1</v>
      </c>
    </row>
    <row r="31" spans="1:18" ht="19.899999999999999" customHeight="1">
      <c r="A31" s="78"/>
      <c r="B31" s="78"/>
      <c r="C31" s="78"/>
      <c r="D31" s="79"/>
      <c r="E31" s="56"/>
      <c r="F31" s="62"/>
      <c r="G31" s="62"/>
      <c r="H31" s="60"/>
      <c r="I31" s="61"/>
      <c r="J31" s="61"/>
      <c r="K31" s="61"/>
      <c r="L31" s="59">
        <f t="shared" si="4"/>
        <v>0</v>
      </c>
      <c r="M31" s="36">
        <f t="shared" si="5"/>
        <v>0</v>
      </c>
      <c r="N31" s="53"/>
      <c r="O31" s="53"/>
      <c r="P31" s="53"/>
      <c r="Q31" s="53">
        <f t="shared" si="6"/>
        <v>1</v>
      </c>
      <c r="R31" s="55">
        <f t="shared" si="3"/>
        <v>1</v>
      </c>
    </row>
    <row r="32" spans="1:18" ht="19.899999999999999" customHeight="1">
      <c r="A32" s="78"/>
      <c r="B32" s="78"/>
      <c r="C32" s="78"/>
      <c r="D32" s="79"/>
      <c r="E32" s="56"/>
      <c r="F32" s="62"/>
      <c r="G32" s="62"/>
      <c r="H32" s="60"/>
      <c r="I32" s="61"/>
      <c r="J32" s="61"/>
      <c r="K32" s="61"/>
      <c r="L32" s="59">
        <f t="shared" si="4"/>
        <v>0</v>
      </c>
      <c r="M32" s="36">
        <f t="shared" si="5"/>
        <v>0</v>
      </c>
      <c r="N32" s="53"/>
      <c r="O32" s="53"/>
      <c r="P32" s="53"/>
      <c r="Q32" s="53">
        <f t="shared" si="6"/>
        <v>1</v>
      </c>
      <c r="R32" s="55">
        <f t="shared" si="3"/>
        <v>1</v>
      </c>
    </row>
    <row r="33" spans="1:18" ht="19.899999999999999" customHeight="1">
      <c r="A33" s="78"/>
      <c r="B33" s="78"/>
      <c r="C33" s="78"/>
      <c r="D33" s="79"/>
      <c r="E33" s="56"/>
      <c r="F33" s="62"/>
      <c r="G33" s="62"/>
      <c r="H33" s="60"/>
      <c r="I33" s="61"/>
      <c r="J33" s="61"/>
      <c r="K33" s="61"/>
      <c r="L33" s="59">
        <f t="shared" si="4"/>
        <v>0</v>
      </c>
      <c r="M33" s="36">
        <f t="shared" si="5"/>
        <v>0</v>
      </c>
      <c r="N33" s="53"/>
      <c r="O33" s="53"/>
      <c r="P33" s="53"/>
      <c r="Q33" s="53">
        <f t="shared" si="6"/>
        <v>1</v>
      </c>
      <c r="R33" s="55">
        <f t="shared" si="3"/>
        <v>1</v>
      </c>
    </row>
    <row r="34" spans="1:18" ht="19.899999999999999" customHeight="1">
      <c r="A34" s="78"/>
      <c r="B34" s="78"/>
      <c r="C34" s="78"/>
      <c r="D34" s="79"/>
      <c r="E34" s="56"/>
      <c r="F34" s="62"/>
      <c r="G34" s="62"/>
      <c r="H34" s="60"/>
      <c r="I34" s="61"/>
      <c r="J34" s="61"/>
      <c r="K34" s="61"/>
      <c r="L34" s="59">
        <f t="shared" si="4"/>
        <v>0</v>
      </c>
      <c r="M34" s="36">
        <f t="shared" si="5"/>
        <v>0</v>
      </c>
      <c r="N34" s="53"/>
      <c r="O34" s="53"/>
      <c r="P34" s="53"/>
      <c r="Q34" s="53">
        <f t="shared" si="6"/>
        <v>1</v>
      </c>
      <c r="R34" s="55">
        <f t="shared" si="3"/>
        <v>1</v>
      </c>
    </row>
    <row r="35" spans="1:18" ht="19.899999999999999" customHeight="1">
      <c r="A35" s="78"/>
      <c r="B35" s="78"/>
      <c r="C35" s="78"/>
      <c r="D35" s="79"/>
      <c r="E35" s="56"/>
      <c r="F35" s="62"/>
      <c r="G35" s="62"/>
      <c r="H35" s="60"/>
      <c r="I35" s="61"/>
      <c r="J35" s="61"/>
      <c r="K35" s="61"/>
      <c r="L35" s="59">
        <f t="shared" si="4"/>
        <v>0</v>
      </c>
      <c r="M35" s="36">
        <f t="shared" si="5"/>
        <v>0</v>
      </c>
      <c r="N35" s="53"/>
      <c r="O35" s="53"/>
      <c r="P35" s="53"/>
      <c r="Q35" s="53">
        <f t="shared" si="6"/>
        <v>1</v>
      </c>
      <c r="R35" s="55">
        <f t="shared" si="3"/>
        <v>1</v>
      </c>
    </row>
  </sheetData>
  <mergeCells count="71">
    <mergeCell ref="A7:B7"/>
    <mergeCell ref="C7:D7"/>
    <mergeCell ref="C5:D6"/>
    <mergeCell ref="A5:B6"/>
    <mergeCell ref="A8:B8"/>
    <mergeCell ref="C8:D8"/>
    <mergeCell ref="A9:B9"/>
    <mergeCell ref="C9:D9"/>
    <mergeCell ref="A10:B10"/>
    <mergeCell ref="C10:D10"/>
    <mergeCell ref="A11:B11"/>
    <mergeCell ref="C11:D11"/>
    <mergeCell ref="A12:B12"/>
    <mergeCell ref="C12:D12"/>
    <mergeCell ref="A13:B13"/>
    <mergeCell ref="C13:D13"/>
    <mergeCell ref="A14:B14"/>
    <mergeCell ref="C14:D14"/>
    <mergeCell ref="A15:B15"/>
    <mergeCell ref="C15:D15"/>
    <mergeCell ref="A16:B16"/>
    <mergeCell ref="C16:D16"/>
    <mergeCell ref="A17:B17"/>
    <mergeCell ref="C17:D17"/>
    <mergeCell ref="A18:B18"/>
    <mergeCell ref="C18:D18"/>
    <mergeCell ref="A19:B19"/>
    <mergeCell ref="C19:D19"/>
    <mergeCell ref="A20:B20"/>
    <mergeCell ref="C20:D20"/>
    <mergeCell ref="A21:B21"/>
    <mergeCell ref="C21:D21"/>
    <mergeCell ref="A22:B22"/>
    <mergeCell ref="C22:D22"/>
    <mergeCell ref="A23:B23"/>
    <mergeCell ref="C23:D23"/>
    <mergeCell ref="A24:B24"/>
    <mergeCell ref="C24:D24"/>
    <mergeCell ref="A25:B25"/>
    <mergeCell ref="C25:D25"/>
    <mergeCell ref="A26:B26"/>
    <mergeCell ref="C26:D26"/>
    <mergeCell ref="A27:B27"/>
    <mergeCell ref="C27:D27"/>
    <mergeCell ref="A28:B28"/>
    <mergeCell ref="C28:D28"/>
    <mergeCell ref="A29:B29"/>
    <mergeCell ref="C29:D29"/>
    <mergeCell ref="A30:B30"/>
    <mergeCell ref="C30:D30"/>
    <mergeCell ref="A31:B31"/>
    <mergeCell ref="C31:D31"/>
    <mergeCell ref="A35:B35"/>
    <mergeCell ref="C35:D35"/>
    <mergeCell ref="A32:B32"/>
    <mergeCell ref="C32:D32"/>
    <mergeCell ref="A33:B33"/>
    <mergeCell ref="C33:D33"/>
    <mergeCell ref="A34:B34"/>
    <mergeCell ref="C34:D34"/>
    <mergeCell ref="M5:M6"/>
    <mergeCell ref="L5:L6"/>
    <mergeCell ref="F4:G4"/>
    <mergeCell ref="E1:G1"/>
    <mergeCell ref="K5:K6"/>
    <mergeCell ref="J5:J6"/>
    <mergeCell ref="I5:I6"/>
    <mergeCell ref="H5:H6"/>
    <mergeCell ref="G5:G6"/>
    <mergeCell ref="F5:F6"/>
    <mergeCell ref="E5:E6"/>
  </mergeCell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352"/>
  <sheetViews>
    <sheetView zoomScale="90" zoomScaleNormal="90" workbookViewId="0">
      <selection activeCell="H9" sqref="H9"/>
    </sheetView>
  </sheetViews>
  <sheetFormatPr baseColWidth="10" defaultRowHeight="15"/>
  <cols>
    <col min="3" max="3" width="2.140625" customWidth="1"/>
    <col min="6" max="6" width="2.140625" customWidth="1"/>
    <col min="7" max="8" width="11.5703125" style="1"/>
    <col min="9" max="9" width="2.140625" customWidth="1"/>
    <col min="10" max="11" width="11.5703125" style="1"/>
    <col min="12" max="12" width="2.140625" customWidth="1"/>
    <col min="14" max="14" width="11.5703125" style="26"/>
    <col min="15" max="15" width="2.140625" customWidth="1"/>
    <col min="18" max="18" width="2.140625" customWidth="1"/>
    <col min="19" max="20" width="11.5703125" style="1"/>
  </cols>
  <sheetData>
    <row r="1" spans="1:20" ht="19.149999999999999" customHeight="1">
      <c r="A1" s="4" t="s">
        <v>24</v>
      </c>
      <c r="B1" s="4" t="s">
        <v>25</v>
      </c>
      <c r="D1" s="35" t="s">
        <v>26</v>
      </c>
      <c r="E1" s="35" t="s">
        <v>27</v>
      </c>
      <c r="G1" s="4" t="s">
        <v>24</v>
      </c>
      <c r="H1" s="4" t="s">
        <v>25</v>
      </c>
      <c r="J1" s="4" t="s">
        <v>24</v>
      </c>
      <c r="K1" s="4" t="s">
        <v>25</v>
      </c>
      <c r="M1" s="4" t="s">
        <v>24</v>
      </c>
      <c r="N1" s="9" t="s">
        <v>25</v>
      </c>
      <c r="P1" s="4" t="s">
        <v>24</v>
      </c>
      <c r="Q1" s="4" t="s">
        <v>25</v>
      </c>
      <c r="S1" s="4" t="s">
        <v>24</v>
      </c>
      <c r="T1" s="4" t="s">
        <v>25</v>
      </c>
    </row>
    <row r="2" spans="1:20">
      <c r="A2" s="10">
        <v>0.22916666666666666</v>
      </c>
      <c r="B2" s="5">
        <v>14</v>
      </c>
      <c r="D2" s="10">
        <v>0.17361111111111113</v>
      </c>
      <c r="E2" s="5">
        <v>14</v>
      </c>
    </row>
    <row r="3" spans="1:20">
      <c r="A3" s="15">
        <v>0.2298611111111111</v>
      </c>
      <c r="B3" s="3">
        <v>13.8</v>
      </c>
      <c r="D3" s="15">
        <v>0.17430555555555557</v>
      </c>
      <c r="E3" s="3">
        <v>13.8</v>
      </c>
    </row>
    <row r="4" spans="1:20">
      <c r="A4" s="15">
        <v>0.23055555555555554</v>
      </c>
      <c r="B4" s="3">
        <v>13.6</v>
      </c>
      <c r="D4" s="15">
        <v>0.17500000000000002</v>
      </c>
      <c r="E4" s="3">
        <v>13.6</v>
      </c>
    </row>
    <row r="5" spans="1:20">
      <c r="A5" s="15">
        <v>0.23124999999999998</v>
      </c>
      <c r="B5" s="3">
        <v>13.5</v>
      </c>
      <c r="D5" s="15">
        <v>0.17569444444444446</v>
      </c>
      <c r="E5" s="3">
        <v>13.5</v>
      </c>
    </row>
    <row r="6" spans="1:20">
      <c r="A6" s="15">
        <v>0.23194444444444443</v>
      </c>
      <c r="B6" s="16">
        <v>13.4</v>
      </c>
      <c r="D6" s="15">
        <v>0.1763888888888889</v>
      </c>
      <c r="E6" s="16">
        <v>13.4</v>
      </c>
    </row>
    <row r="7" spans="1:20">
      <c r="A7" s="10">
        <v>0.23263888888888887</v>
      </c>
      <c r="B7" s="5">
        <v>13.3</v>
      </c>
      <c r="D7" s="10">
        <v>0.17708333333333334</v>
      </c>
      <c r="E7" s="5">
        <v>13.3</v>
      </c>
    </row>
    <row r="8" spans="1:20">
      <c r="A8" s="19">
        <v>0.23333333333333331</v>
      </c>
      <c r="B8" s="7">
        <v>13.1</v>
      </c>
      <c r="D8" s="19">
        <v>0.17777777777777778</v>
      </c>
      <c r="E8" s="34">
        <v>13.1</v>
      </c>
    </row>
    <row r="9" spans="1:20">
      <c r="A9" s="19">
        <v>0.23402777777777781</v>
      </c>
      <c r="B9" s="7">
        <v>13</v>
      </c>
      <c r="D9" s="19">
        <v>0.17847222222222223</v>
      </c>
      <c r="E9" s="34">
        <v>13</v>
      </c>
      <c r="O9" s="20"/>
    </row>
    <row r="10" spans="1:20">
      <c r="A10" s="19">
        <v>0.23472222222222219</v>
      </c>
      <c r="B10" s="7">
        <v>12.9</v>
      </c>
      <c r="D10" s="19">
        <v>0.17916666666666667</v>
      </c>
      <c r="E10" s="34">
        <v>12.8</v>
      </c>
      <c r="O10" s="20"/>
    </row>
    <row r="11" spans="1:20">
      <c r="A11" s="19">
        <v>0.23541666666666669</v>
      </c>
      <c r="B11" s="7">
        <v>12.8</v>
      </c>
      <c r="D11" s="10">
        <v>0.17986111111111111</v>
      </c>
      <c r="E11" s="5">
        <v>12.6</v>
      </c>
      <c r="O11" s="20"/>
    </row>
    <row r="12" spans="1:20">
      <c r="A12" s="19">
        <v>0.23611111111111113</v>
      </c>
      <c r="B12" s="7">
        <v>12.7</v>
      </c>
      <c r="D12" s="19">
        <v>0.18055555555555555</v>
      </c>
      <c r="E12" s="34">
        <v>12.4</v>
      </c>
      <c r="O12" s="20"/>
    </row>
    <row r="13" spans="1:20">
      <c r="A13" s="10">
        <v>0.23680555555555557</v>
      </c>
      <c r="B13" s="5">
        <v>12.6</v>
      </c>
      <c r="D13" s="19">
        <v>0.18124999999999999</v>
      </c>
      <c r="E13" s="34">
        <v>12.3</v>
      </c>
      <c r="O13" s="20"/>
    </row>
    <row r="14" spans="1:20">
      <c r="A14" s="19">
        <v>0.23750000000000002</v>
      </c>
      <c r="B14" s="7">
        <v>12.4</v>
      </c>
      <c r="D14" s="19">
        <v>0.18194444444444444</v>
      </c>
      <c r="E14" s="34">
        <v>12.2</v>
      </c>
      <c r="O14" s="20"/>
    </row>
    <row r="15" spans="1:20" s="6" customFormat="1">
      <c r="A15" s="19">
        <v>0.23819444444444446</v>
      </c>
      <c r="B15" s="7">
        <v>12.3</v>
      </c>
      <c r="D15" s="19">
        <v>0.18263888888888891</v>
      </c>
      <c r="E15" s="34">
        <v>12</v>
      </c>
      <c r="O15" s="20"/>
    </row>
    <row r="16" spans="1:20">
      <c r="A16" s="19">
        <v>0.2388888888888889</v>
      </c>
      <c r="B16" s="7">
        <v>12.2</v>
      </c>
      <c r="D16" s="10">
        <v>0.18333333333333335</v>
      </c>
      <c r="E16" s="5">
        <v>11.9</v>
      </c>
    </row>
    <row r="17" spans="1:23" s="6" customFormat="1">
      <c r="A17" s="19">
        <v>0.23958333333333334</v>
      </c>
      <c r="B17" s="7">
        <v>12.1</v>
      </c>
      <c r="D17" s="19">
        <v>0.18402777777777779</v>
      </c>
      <c r="E17" s="34">
        <v>11.7</v>
      </c>
    </row>
    <row r="18" spans="1:23" s="6" customFormat="1">
      <c r="A18" s="19">
        <v>0.24027777777777778</v>
      </c>
      <c r="B18" s="7">
        <v>12</v>
      </c>
      <c r="D18" s="19">
        <v>0.18472222222222223</v>
      </c>
      <c r="E18" s="34">
        <v>11.5</v>
      </c>
    </row>
    <row r="19" spans="1:23" s="6" customFormat="1">
      <c r="A19" s="10">
        <v>0.24097222222222223</v>
      </c>
      <c r="B19" s="5">
        <v>11.9</v>
      </c>
      <c r="D19" s="19">
        <v>0.18541666666666667</v>
      </c>
      <c r="E19" s="34">
        <v>11.8</v>
      </c>
    </row>
    <row r="20" spans="1:23" s="6" customFormat="1">
      <c r="A20" s="19">
        <v>0.24166666666666667</v>
      </c>
      <c r="B20" s="7">
        <v>11.8</v>
      </c>
      <c r="D20" s="19">
        <v>0.18611111111111112</v>
      </c>
      <c r="E20" s="34">
        <v>11.4</v>
      </c>
      <c r="V20" s="23"/>
      <c r="W20" s="20"/>
    </row>
    <row r="21" spans="1:23" s="6" customFormat="1">
      <c r="A21" s="19">
        <v>0.24236111111111111</v>
      </c>
      <c r="B21" s="7">
        <v>11.7</v>
      </c>
      <c r="D21" s="10">
        <v>0.18680555555555556</v>
      </c>
      <c r="E21" s="5">
        <v>11.2</v>
      </c>
      <c r="V21" s="23"/>
      <c r="W21" s="20"/>
    </row>
    <row r="22" spans="1:23" s="6" customFormat="1">
      <c r="A22" s="19">
        <v>0.24305555555555555</v>
      </c>
      <c r="B22" s="7">
        <v>11.6</v>
      </c>
      <c r="D22" s="19">
        <v>0.1875</v>
      </c>
      <c r="E22" s="13">
        <v>11</v>
      </c>
    </row>
    <row r="23" spans="1:23" s="6" customFormat="1">
      <c r="A23" s="19">
        <v>0.24374999999999999</v>
      </c>
      <c r="B23" s="7">
        <v>11.5</v>
      </c>
      <c r="D23" s="19">
        <v>0.18819444444444444</v>
      </c>
      <c r="E23" s="13">
        <v>10.8</v>
      </c>
    </row>
    <row r="24" spans="1:23" s="6" customFormat="1">
      <c r="A24" s="19">
        <v>0.24444444444444446</v>
      </c>
      <c r="B24" s="7">
        <v>11.4</v>
      </c>
      <c r="D24" s="19">
        <v>0.18888888888888888</v>
      </c>
      <c r="E24" s="13">
        <v>10.7</v>
      </c>
    </row>
    <row r="25" spans="1:23" s="6" customFormat="1">
      <c r="A25" s="19">
        <v>0.24583333333333335</v>
      </c>
      <c r="B25" s="7">
        <v>11.3</v>
      </c>
      <c r="D25" s="19">
        <v>0.18958333333333333</v>
      </c>
      <c r="E25" s="13">
        <v>10.6</v>
      </c>
    </row>
    <row r="26" spans="1:23" s="6" customFormat="1">
      <c r="A26" s="15">
        <v>0.24583333333333335</v>
      </c>
      <c r="B26" s="3">
        <v>11.3</v>
      </c>
      <c r="D26" s="10">
        <v>0.19027777777777777</v>
      </c>
      <c r="E26" s="5">
        <v>10.5</v>
      </c>
    </row>
    <row r="27" spans="1:23" s="6" customFormat="1">
      <c r="A27" s="10">
        <v>0.24652777777777779</v>
      </c>
      <c r="B27" s="5">
        <v>11.2</v>
      </c>
      <c r="D27" s="19">
        <v>0.19097222222222221</v>
      </c>
      <c r="E27" s="13">
        <v>10.3</v>
      </c>
    </row>
    <row r="28" spans="1:23" s="6" customFormat="1">
      <c r="A28" s="12">
        <v>0.24722222222222223</v>
      </c>
      <c r="B28" s="13">
        <v>11.1</v>
      </c>
      <c r="D28" s="19">
        <v>0.19166666666666665</v>
      </c>
      <c r="E28" s="13">
        <v>10.199999999999999</v>
      </c>
    </row>
    <row r="29" spans="1:23" s="6" customFormat="1">
      <c r="A29" s="12">
        <v>0.24791666666666667</v>
      </c>
      <c r="B29" s="13">
        <v>11</v>
      </c>
      <c r="D29" s="19">
        <v>0.19236111111111112</v>
      </c>
      <c r="E29" s="13">
        <v>10.1</v>
      </c>
    </row>
    <row r="30" spans="1:23">
      <c r="A30" s="12">
        <v>0.24861111111111112</v>
      </c>
      <c r="B30" s="13">
        <v>10.9</v>
      </c>
      <c r="D30" s="19">
        <v>0.19305555555555554</v>
      </c>
      <c r="E30" s="13">
        <v>10</v>
      </c>
      <c r="F30" s="6"/>
    </row>
    <row r="31" spans="1:23">
      <c r="A31" s="12">
        <v>0.24930555555555556</v>
      </c>
      <c r="B31" s="13">
        <v>10.8</v>
      </c>
      <c r="D31" s="19">
        <v>0.19375000000000001</v>
      </c>
      <c r="E31" s="13">
        <v>9.9</v>
      </c>
    </row>
    <row r="32" spans="1:23">
      <c r="A32" s="12">
        <v>0.25</v>
      </c>
      <c r="B32" s="13">
        <v>10.7</v>
      </c>
      <c r="D32" s="10">
        <v>0.19444444444444445</v>
      </c>
      <c r="E32" s="21">
        <v>9.8000000000000007</v>
      </c>
    </row>
    <row r="33" spans="1:20">
      <c r="A33" s="12">
        <v>0.25069444444444444</v>
      </c>
      <c r="B33" s="13">
        <v>10.6</v>
      </c>
      <c r="D33" s="19">
        <v>0.19513888888888889</v>
      </c>
      <c r="E33" s="13">
        <v>9.6999999999999993</v>
      </c>
    </row>
    <row r="34" spans="1:20">
      <c r="A34" s="12">
        <v>0.25138888888888888</v>
      </c>
      <c r="B34" s="13">
        <v>10.6</v>
      </c>
      <c r="D34" s="19">
        <v>0.19583333333333333</v>
      </c>
      <c r="E34" s="13">
        <v>9.6</v>
      </c>
    </row>
    <row r="35" spans="1:20">
      <c r="A35" s="10">
        <v>0.25208333333333333</v>
      </c>
      <c r="B35" s="5">
        <v>10.5</v>
      </c>
      <c r="D35" s="19">
        <v>0.19652777777777777</v>
      </c>
      <c r="E35" s="13">
        <v>9.5</v>
      </c>
    </row>
    <row r="36" spans="1:20">
      <c r="A36" s="12">
        <v>0.25277777777777777</v>
      </c>
      <c r="B36" s="13">
        <v>10.5</v>
      </c>
      <c r="D36" s="19">
        <v>0.19722222222222222</v>
      </c>
      <c r="E36" s="13">
        <v>9.4</v>
      </c>
    </row>
    <row r="37" spans="1:20">
      <c r="A37" s="12">
        <v>0.25347222222222221</v>
      </c>
      <c r="B37" s="13">
        <v>10.4</v>
      </c>
      <c r="D37" s="19">
        <v>0.19791666666666666</v>
      </c>
      <c r="E37" s="13">
        <v>9.3000000000000007</v>
      </c>
    </row>
    <row r="38" spans="1:20">
      <c r="A38" s="12">
        <v>0.25416666666666665</v>
      </c>
      <c r="B38" s="13">
        <v>10.4</v>
      </c>
      <c r="D38" s="19">
        <v>0.1986111111111111</v>
      </c>
      <c r="E38" s="13">
        <v>9.1999999999999993</v>
      </c>
    </row>
    <row r="39" spans="1:20">
      <c r="A39" s="12">
        <v>0.25486111111111109</v>
      </c>
      <c r="B39" s="13">
        <v>10.3</v>
      </c>
      <c r="D39" s="19">
        <v>0.19930555555555554</v>
      </c>
      <c r="E39" s="13">
        <v>9.1</v>
      </c>
    </row>
    <row r="40" spans="1:20">
      <c r="A40" s="11">
        <v>0.25555555555555559</v>
      </c>
      <c r="B40" s="8">
        <v>10.3</v>
      </c>
      <c r="D40" s="10">
        <v>0.19999999999999998</v>
      </c>
      <c r="E40" s="21">
        <v>9.1</v>
      </c>
    </row>
    <row r="41" spans="1:20">
      <c r="A41" s="12">
        <v>0.25625000000000003</v>
      </c>
      <c r="B41" s="13">
        <v>10.199999999999999</v>
      </c>
      <c r="D41" s="19">
        <v>0.20069444444444443</v>
      </c>
      <c r="E41" s="13">
        <v>9</v>
      </c>
    </row>
    <row r="42" spans="1:20">
      <c r="A42" s="19">
        <v>0.25694444444444448</v>
      </c>
      <c r="B42" s="7">
        <v>10.199999999999999</v>
      </c>
      <c r="D42" s="19">
        <v>0.20138888888888887</v>
      </c>
      <c r="E42" s="13">
        <v>9</v>
      </c>
    </row>
    <row r="43" spans="1:20">
      <c r="A43" s="19">
        <v>0.25763888888888892</v>
      </c>
      <c r="B43" s="7">
        <v>10.1</v>
      </c>
      <c r="D43" s="19">
        <v>0.20208333333333331</v>
      </c>
      <c r="E43" s="13">
        <v>8.9</v>
      </c>
    </row>
    <row r="44" spans="1:20">
      <c r="A44" s="11">
        <v>0.25833333333333336</v>
      </c>
      <c r="B44" s="8">
        <v>10.1</v>
      </c>
      <c r="D44" s="19">
        <v>0.20277777777777781</v>
      </c>
      <c r="E44" s="13">
        <v>8.8000000000000007</v>
      </c>
    </row>
    <row r="45" spans="1:20">
      <c r="A45" s="11">
        <v>0.2590277777777778</v>
      </c>
      <c r="B45" s="8">
        <v>10</v>
      </c>
      <c r="D45" s="19">
        <v>0.20347222222222219</v>
      </c>
      <c r="E45" s="13">
        <v>8.6999999999999993</v>
      </c>
      <c r="S45" s="25"/>
      <c r="T45" s="25"/>
    </row>
    <row r="46" spans="1:20">
      <c r="A46" s="11">
        <v>0.25972222222222224</v>
      </c>
      <c r="B46" s="8">
        <v>10</v>
      </c>
      <c r="D46" s="19">
        <v>0.20416666666666669</v>
      </c>
      <c r="E46" s="13">
        <v>8.6</v>
      </c>
      <c r="S46" s="25"/>
      <c r="T46" s="25"/>
    </row>
    <row r="47" spans="1:20">
      <c r="A47" s="11">
        <v>0.26041666666666669</v>
      </c>
      <c r="B47" s="8">
        <v>9.9</v>
      </c>
      <c r="D47" s="19">
        <v>0.20486111111111113</v>
      </c>
      <c r="E47" s="13">
        <v>8.5</v>
      </c>
      <c r="S47" s="25"/>
      <c r="T47" s="25"/>
    </row>
    <row r="48" spans="1:20">
      <c r="A48" s="11">
        <v>0.26111111111111113</v>
      </c>
      <c r="B48" s="8">
        <v>9.9</v>
      </c>
      <c r="D48" s="10">
        <v>0.20555555555555557</v>
      </c>
      <c r="E48" s="21">
        <v>8.4</v>
      </c>
      <c r="S48" s="25"/>
      <c r="T48" s="25"/>
    </row>
    <row r="49" spans="1:20">
      <c r="A49" s="17">
        <v>0.26180555555555557</v>
      </c>
      <c r="B49" s="21">
        <v>9.8000000000000007</v>
      </c>
      <c r="D49" s="19">
        <v>0.20625000000000002</v>
      </c>
      <c r="E49" s="13">
        <v>8.4</v>
      </c>
      <c r="S49" s="25"/>
      <c r="T49" s="25"/>
    </row>
    <row r="50" spans="1:20">
      <c r="A50" s="11">
        <v>0.26250000000000001</v>
      </c>
      <c r="B50" s="8">
        <v>9.8000000000000007</v>
      </c>
      <c r="D50" s="19">
        <v>0.20694444444444446</v>
      </c>
      <c r="E50" s="13">
        <v>8.3000000000000007</v>
      </c>
      <c r="S50" s="25"/>
      <c r="T50" s="25"/>
    </row>
    <row r="51" spans="1:20">
      <c r="A51" s="11">
        <v>0.26319444444444445</v>
      </c>
      <c r="B51" s="8">
        <v>9.6999999999999993</v>
      </c>
      <c r="D51" s="19">
        <v>0.2076388888888889</v>
      </c>
      <c r="E51" s="13">
        <v>8.3000000000000007</v>
      </c>
      <c r="S51" s="25"/>
      <c r="T51" s="25"/>
    </row>
    <row r="52" spans="1:20">
      <c r="A52" s="11">
        <v>0.2638888888888889</v>
      </c>
      <c r="B52" s="8">
        <v>9.6</v>
      </c>
      <c r="D52" s="19">
        <v>0.20833333333333334</v>
      </c>
      <c r="E52" s="13">
        <v>8.1999999999999993</v>
      </c>
      <c r="S52" s="25"/>
      <c r="T52" s="25"/>
    </row>
    <row r="53" spans="1:20">
      <c r="A53" s="11">
        <v>0.26458333333333334</v>
      </c>
      <c r="B53" s="8">
        <v>9.6</v>
      </c>
      <c r="D53" s="19">
        <v>0.20902777777777778</v>
      </c>
      <c r="E53" s="13">
        <v>8.1</v>
      </c>
      <c r="S53" s="25"/>
      <c r="T53" s="25"/>
    </row>
    <row r="54" spans="1:20">
      <c r="A54" s="11">
        <v>0.26527777777777778</v>
      </c>
      <c r="B54" s="8">
        <v>9.5</v>
      </c>
      <c r="D54" s="11">
        <v>0.20972222222222223</v>
      </c>
      <c r="E54" s="8">
        <v>8</v>
      </c>
    </row>
    <row r="55" spans="1:20">
      <c r="A55" s="11">
        <v>0.26597222222222222</v>
      </c>
      <c r="B55" s="8">
        <v>9.5</v>
      </c>
      <c r="D55" s="11">
        <v>0.21041666666666667</v>
      </c>
      <c r="E55" s="8">
        <v>7.9</v>
      </c>
    </row>
    <row r="56" spans="1:20">
      <c r="A56" s="11">
        <v>0.26666666666666666</v>
      </c>
      <c r="B56" s="8">
        <v>9.4</v>
      </c>
      <c r="D56" s="11">
        <v>0.21111111111111111</v>
      </c>
      <c r="E56" s="8">
        <v>7.8</v>
      </c>
    </row>
    <row r="57" spans="1:20">
      <c r="A57" s="11">
        <v>0.2673611111111111</v>
      </c>
      <c r="B57" s="8">
        <v>9.4</v>
      </c>
      <c r="D57" s="17">
        <v>0.21180555555555555</v>
      </c>
      <c r="E57" s="21">
        <v>7.7</v>
      </c>
    </row>
    <row r="58" spans="1:20">
      <c r="A58" s="11">
        <v>0.26805555555555555</v>
      </c>
      <c r="B58" s="8">
        <v>9.3000000000000007</v>
      </c>
      <c r="D58" s="11">
        <v>0.21249999999999999</v>
      </c>
      <c r="E58" s="8">
        <v>7.7</v>
      </c>
    </row>
    <row r="59" spans="1:20">
      <c r="A59" s="11">
        <v>0.26874999999999999</v>
      </c>
      <c r="B59" s="8">
        <v>9.3000000000000007</v>
      </c>
      <c r="D59" s="11">
        <v>0.21319444444444444</v>
      </c>
      <c r="E59" s="8">
        <v>7.6</v>
      </c>
    </row>
    <row r="60" spans="1:20">
      <c r="A60" s="11">
        <v>0.26944444444444443</v>
      </c>
      <c r="B60" s="8">
        <v>9.1999999999999993</v>
      </c>
      <c r="D60" s="11">
        <v>0.21388888888888891</v>
      </c>
      <c r="E60" s="8">
        <v>7.6</v>
      </c>
    </row>
    <row r="61" spans="1:20">
      <c r="A61" s="11">
        <v>0.27013888888888887</v>
      </c>
      <c r="B61" s="8">
        <v>9.1999999999999993</v>
      </c>
      <c r="D61" s="11">
        <v>0.21458333333333335</v>
      </c>
      <c r="E61" s="8">
        <v>7.5</v>
      </c>
    </row>
    <row r="62" spans="1:20">
      <c r="A62" s="11">
        <v>0.27083333333333331</v>
      </c>
      <c r="B62" s="8">
        <v>9.1</v>
      </c>
      <c r="D62" s="11">
        <v>0.21527777777777779</v>
      </c>
      <c r="E62" s="8">
        <v>7.4</v>
      </c>
    </row>
    <row r="63" spans="1:20">
      <c r="A63" s="17">
        <v>0.27152777777777776</v>
      </c>
      <c r="B63" s="21">
        <v>9.1</v>
      </c>
      <c r="D63" s="11">
        <v>0.21597222222222223</v>
      </c>
      <c r="E63" s="8">
        <v>7.3</v>
      </c>
    </row>
    <row r="64" spans="1:20">
      <c r="A64" s="11">
        <v>0.2722222222222222</v>
      </c>
      <c r="B64" s="13">
        <v>9.1</v>
      </c>
      <c r="D64" s="11">
        <v>0.21666666666666667</v>
      </c>
      <c r="E64" s="8">
        <v>7.2</v>
      </c>
    </row>
    <row r="65" spans="1:5">
      <c r="A65" s="11">
        <v>0.27291666666666664</v>
      </c>
      <c r="B65" s="13">
        <v>9</v>
      </c>
      <c r="D65" s="11">
        <v>0.21736111111111112</v>
      </c>
      <c r="E65" s="8">
        <v>7.1</v>
      </c>
    </row>
    <row r="66" spans="1:5">
      <c r="A66" s="11">
        <v>0.27361111111111108</v>
      </c>
      <c r="B66" s="13">
        <v>9</v>
      </c>
      <c r="D66" s="17">
        <v>0.21805555555555556</v>
      </c>
      <c r="E66" s="21">
        <v>7</v>
      </c>
    </row>
    <row r="67" spans="1:5">
      <c r="A67" s="11">
        <v>0.27430555555555552</v>
      </c>
      <c r="B67" s="13">
        <v>8.9</v>
      </c>
      <c r="D67" s="11">
        <v>0.21875</v>
      </c>
      <c r="E67" s="8">
        <v>7</v>
      </c>
    </row>
    <row r="68" spans="1:5">
      <c r="A68" s="11">
        <v>0.27499999999999997</v>
      </c>
      <c r="B68" s="13">
        <v>8.9</v>
      </c>
      <c r="D68" s="11">
        <v>0.21944444444444444</v>
      </c>
      <c r="E68" s="8">
        <v>6.9</v>
      </c>
    </row>
    <row r="69" spans="1:5">
      <c r="A69" s="11">
        <v>0.27569444444444446</v>
      </c>
      <c r="B69" s="13">
        <v>8.8000000000000007</v>
      </c>
      <c r="D69" s="11">
        <v>0.22013888888888888</v>
      </c>
      <c r="E69" s="8">
        <v>6.9</v>
      </c>
    </row>
    <row r="70" spans="1:5">
      <c r="A70" s="11">
        <v>0.27638888888888885</v>
      </c>
      <c r="B70" s="13">
        <v>8.8000000000000007</v>
      </c>
      <c r="D70" s="11">
        <v>0.22083333333333333</v>
      </c>
      <c r="E70" s="8">
        <v>6.8</v>
      </c>
    </row>
    <row r="71" spans="1:5">
      <c r="A71" s="11">
        <v>0.27708333333333335</v>
      </c>
      <c r="B71" s="13">
        <v>8.6999999999999993</v>
      </c>
      <c r="D71" s="11">
        <v>0.22152777777777777</v>
      </c>
      <c r="E71" s="8">
        <v>6.8</v>
      </c>
    </row>
    <row r="72" spans="1:5">
      <c r="A72" s="12">
        <v>0.27777777777777779</v>
      </c>
      <c r="B72" s="13">
        <v>8.6999999999999993</v>
      </c>
      <c r="D72" s="11">
        <v>0.22222222222222221</v>
      </c>
      <c r="E72" s="8">
        <v>6.7</v>
      </c>
    </row>
    <row r="73" spans="1:5">
      <c r="A73" s="12">
        <v>0.27847222222222223</v>
      </c>
      <c r="B73" s="13">
        <v>8.6</v>
      </c>
      <c r="D73" s="11">
        <v>0.22291666666666665</v>
      </c>
      <c r="E73" s="8">
        <v>6.6</v>
      </c>
    </row>
    <row r="74" spans="1:5">
      <c r="A74" s="12">
        <v>0.27916666666666667</v>
      </c>
      <c r="B74" s="13">
        <v>8.6</v>
      </c>
      <c r="D74" s="11">
        <v>0.22361111111111109</v>
      </c>
      <c r="E74" s="8">
        <v>6.5</v>
      </c>
    </row>
    <row r="75" spans="1:5">
      <c r="A75" s="12">
        <v>0.27986111111111112</v>
      </c>
      <c r="B75" s="13">
        <v>8.5</v>
      </c>
      <c r="D75" s="11">
        <v>0.22430555555555556</v>
      </c>
      <c r="E75" s="8">
        <v>6.4</v>
      </c>
    </row>
    <row r="76" spans="1:5">
      <c r="A76" s="12">
        <v>0.28055555555555556</v>
      </c>
      <c r="B76" s="13">
        <v>8.5</v>
      </c>
      <c r="D76" s="17">
        <v>0.22500000000000001</v>
      </c>
      <c r="E76" s="21">
        <v>6.3</v>
      </c>
    </row>
    <row r="77" spans="1:5">
      <c r="A77" s="12">
        <v>0.28125</v>
      </c>
      <c r="B77" s="13">
        <v>8.5</v>
      </c>
      <c r="D77" s="11">
        <v>0.22569444444444445</v>
      </c>
      <c r="E77" s="8">
        <v>6.3</v>
      </c>
    </row>
    <row r="78" spans="1:5">
      <c r="A78" s="12">
        <v>0.28194444444444444</v>
      </c>
      <c r="B78" s="13">
        <v>8.4</v>
      </c>
      <c r="D78" s="11">
        <v>0.22638888888888889</v>
      </c>
      <c r="E78" s="8">
        <v>6.2</v>
      </c>
    </row>
    <row r="79" spans="1:5">
      <c r="A79" s="17">
        <v>0.28263888888888888</v>
      </c>
      <c r="B79" s="21">
        <v>8.4</v>
      </c>
      <c r="D79" s="11">
        <v>0.22708333333333333</v>
      </c>
      <c r="E79" s="8">
        <v>6.2</v>
      </c>
    </row>
    <row r="80" spans="1:5">
      <c r="A80" s="12">
        <v>0.28333333333333333</v>
      </c>
      <c r="B80" s="13">
        <v>8.4</v>
      </c>
      <c r="D80" s="11">
        <v>0.22777777777777777</v>
      </c>
      <c r="E80" s="8">
        <v>6.1</v>
      </c>
    </row>
    <row r="81" spans="1:5">
      <c r="A81" s="12">
        <v>0.28402777777777777</v>
      </c>
      <c r="B81" s="13">
        <v>8.3000000000000007</v>
      </c>
      <c r="D81" s="11">
        <v>0.22847222222222222</v>
      </c>
      <c r="E81" s="8">
        <v>6.1</v>
      </c>
    </row>
    <row r="82" spans="1:5">
      <c r="A82" s="12">
        <v>0.28472222222222221</v>
      </c>
      <c r="B82" s="13">
        <v>8.3000000000000007</v>
      </c>
      <c r="D82" s="11">
        <v>0.22916666666666666</v>
      </c>
      <c r="E82" s="8">
        <v>5.9</v>
      </c>
    </row>
    <row r="83" spans="1:5">
      <c r="A83" s="12">
        <v>0.28541666666666665</v>
      </c>
      <c r="B83" s="13">
        <v>8.1999999999999993</v>
      </c>
      <c r="D83" s="11">
        <v>0.2298611111111111</v>
      </c>
      <c r="E83" s="8">
        <v>5.9</v>
      </c>
    </row>
    <row r="84" spans="1:5">
      <c r="A84" s="12">
        <v>0.28611111111111115</v>
      </c>
      <c r="B84" s="13">
        <v>8.1999999999999993</v>
      </c>
      <c r="D84" s="11">
        <v>0.23055555555555554</v>
      </c>
      <c r="E84" s="8">
        <v>5.8</v>
      </c>
    </row>
    <row r="85" spans="1:5">
      <c r="A85" s="12">
        <v>0.28680555555555554</v>
      </c>
      <c r="B85" s="8">
        <v>8.1</v>
      </c>
      <c r="D85" s="11">
        <v>0.23124999999999998</v>
      </c>
      <c r="E85" s="8">
        <v>5.8</v>
      </c>
    </row>
    <row r="86" spans="1:5">
      <c r="A86" s="12">
        <v>0.28750000000000003</v>
      </c>
      <c r="B86" s="13">
        <v>8.1</v>
      </c>
      <c r="D86" s="11">
        <v>0.23194444444444443</v>
      </c>
      <c r="E86" s="8">
        <v>5.7</v>
      </c>
    </row>
    <row r="87" spans="1:5">
      <c r="A87" s="12">
        <v>0.28819444444444448</v>
      </c>
      <c r="B87" s="8">
        <v>8</v>
      </c>
      <c r="D87" s="11">
        <v>0.23263888888888887</v>
      </c>
      <c r="E87" s="8">
        <v>5.7</v>
      </c>
    </row>
    <row r="88" spans="1:5">
      <c r="A88" s="12">
        <v>0.28888888888888892</v>
      </c>
      <c r="B88" s="8">
        <v>8</v>
      </c>
      <c r="D88" s="11">
        <v>0.23333333333333331</v>
      </c>
      <c r="E88" s="8">
        <v>5.6</v>
      </c>
    </row>
    <row r="89" spans="1:5">
      <c r="A89" s="12">
        <v>0.28958333333333336</v>
      </c>
      <c r="B89" s="8">
        <v>7.9</v>
      </c>
      <c r="D89" s="17">
        <v>0.23402777777777781</v>
      </c>
      <c r="E89" s="21">
        <v>5.6</v>
      </c>
    </row>
    <row r="90" spans="1:5">
      <c r="A90" s="12">
        <v>0.2902777777777778</v>
      </c>
      <c r="B90" s="8">
        <v>7.9</v>
      </c>
      <c r="D90" s="11">
        <v>0.23472222222222219</v>
      </c>
      <c r="E90" s="8">
        <v>5.6</v>
      </c>
    </row>
    <row r="91" spans="1:5">
      <c r="A91" s="12">
        <v>0.29097222222222224</v>
      </c>
      <c r="B91" s="8">
        <v>7.8</v>
      </c>
      <c r="D91" s="11">
        <v>0.23541666666666669</v>
      </c>
      <c r="E91" s="8">
        <v>5.5</v>
      </c>
    </row>
    <row r="92" spans="1:5">
      <c r="A92" s="11">
        <v>0.29166666666666669</v>
      </c>
      <c r="B92" s="8">
        <v>7.8</v>
      </c>
      <c r="D92" s="11">
        <v>0.23611111111111113</v>
      </c>
      <c r="E92" s="8">
        <v>5.5</v>
      </c>
    </row>
    <row r="93" spans="1:5">
      <c r="A93" s="11">
        <v>0.29236111111111113</v>
      </c>
      <c r="B93" s="13">
        <v>7.7</v>
      </c>
      <c r="D93" s="11">
        <v>0.23680555555555557</v>
      </c>
      <c r="E93" s="8">
        <v>5.5</v>
      </c>
    </row>
    <row r="94" spans="1:5">
      <c r="A94" s="11">
        <v>0.29305555555555557</v>
      </c>
      <c r="B94" s="13">
        <v>7.7</v>
      </c>
      <c r="D94" s="11">
        <v>0.23750000000000002</v>
      </c>
      <c r="E94" s="8">
        <v>5.4</v>
      </c>
    </row>
    <row r="95" spans="1:5">
      <c r="A95" s="17">
        <v>0.29375000000000001</v>
      </c>
      <c r="B95" s="21">
        <v>7.7</v>
      </c>
      <c r="D95" s="11">
        <v>0.23819444444444446</v>
      </c>
      <c r="E95" s="8">
        <v>5.4</v>
      </c>
    </row>
    <row r="96" spans="1:5">
      <c r="A96" s="11">
        <v>0.29444444444444445</v>
      </c>
      <c r="B96" s="13">
        <v>7.6</v>
      </c>
      <c r="D96" s="11">
        <v>0.2388888888888889</v>
      </c>
      <c r="E96" s="8">
        <v>5.4</v>
      </c>
    </row>
    <row r="97" spans="1:5">
      <c r="A97" s="11">
        <v>0.2951388888888889</v>
      </c>
      <c r="B97" s="13">
        <v>7.6</v>
      </c>
      <c r="D97" s="11">
        <v>0.23958333333333334</v>
      </c>
      <c r="E97" s="8">
        <v>5.3</v>
      </c>
    </row>
    <row r="98" spans="1:5">
      <c r="A98" s="11">
        <v>0.29583333333333334</v>
      </c>
      <c r="B98" s="13">
        <v>7.6</v>
      </c>
      <c r="D98" s="11">
        <v>0.24027777777777778</v>
      </c>
      <c r="E98" s="8">
        <v>5.3</v>
      </c>
    </row>
    <row r="99" spans="1:5">
      <c r="A99" s="11">
        <v>0.29652777777777778</v>
      </c>
      <c r="B99" s="13">
        <v>7.5</v>
      </c>
      <c r="D99" s="11">
        <v>0.24097222222222223</v>
      </c>
      <c r="E99" s="8">
        <v>5.2</v>
      </c>
    </row>
    <row r="100" spans="1:5">
      <c r="A100" s="11">
        <v>0.29722222222222222</v>
      </c>
      <c r="B100" s="13">
        <v>7.5</v>
      </c>
      <c r="D100" s="11">
        <v>0.24166666666666667</v>
      </c>
      <c r="E100" s="8">
        <v>5.2</v>
      </c>
    </row>
    <row r="101" spans="1:5">
      <c r="A101" s="11">
        <v>0.29791666666666666</v>
      </c>
      <c r="B101" s="13">
        <v>7.5</v>
      </c>
      <c r="D101" s="11">
        <v>0.24236111111111111</v>
      </c>
      <c r="E101" s="8">
        <v>5.0999999999999996</v>
      </c>
    </row>
    <row r="102" spans="1:5">
      <c r="A102" s="11">
        <v>0.2986111111111111</v>
      </c>
      <c r="B102" s="8">
        <v>7.4</v>
      </c>
      <c r="D102" s="11">
        <v>0.24305555555555555</v>
      </c>
      <c r="E102" s="8">
        <v>5.0999999999999996</v>
      </c>
    </row>
    <row r="103" spans="1:5">
      <c r="A103" s="11">
        <v>0.29930555555555555</v>
      </c>
      <c r="B103" s="8">
        <v>7.4</v>
      </c>
      <c r="D103" s="11">
        <v>0.24374999999999999</v>
      </c>
      <c r="E103" s="8">
        <v>5</v>
      </c>
    </row>
    <row r="104" spans="1:5">
      <c r="A104" s="11">
        <v>0.3</v>
      </c>
      <c r="B104" s="8">
        <v>7.3</v>
      </c>
      <c r="D104" s="11">
        <v>0.24444444444444446</v>
      </c>
      <c r="E104" s="8">
        <v>5</v>
      </c>
    </row>
    <row r="105" spans="1:5">
      <c r="A105" s="11">
        <v>0.30069444444444443</v>
      </c>
      <c r="B105" s="8">
        <v>7.3</v>
      </c>
      <c r="D105" s="17">
        <v>0.24513888888888888</v>
      </c>
      <c r="E105" s="21">
        <v>4.9000000000000004</v>
      </c>
    </row>
    <row r="106" spans="1:5">
      <c r="A106" s="11">
        <v>0.30138888888888887</v>
      </c>
      <c r="B106" s="8">
        <v>7.2</v>
      </c>
      <c r="D106" s="11">
        <v>0.24583333333333335</v>
      </c>
      <c r="E106" s="8">
        <v>4.9000000000000004</v>
      </c>
    </row>
    <row r="107" spans="1:5">
      <c r="A107" s="11">
        <v>0.30208333333333331</v>
      </c>
      <c r="B107" s="8">
        <v>7.2</v>
      </c>
      <c r="D107" s="11">
        <v>0.24652777777777779</v>
      </c>
      <c r="E107" s="8">
        <v>4.9000000000000004</v>
      </c>
    </row>
    <row r="108" spans="1:5">
      <c r="A108" s="11">
        <v>0.30277777777777776</v>
      </c>
      <c r="B108" s="8">
        <v>7.1</v>
      </c>
      <c r="D108" s="11">
        <v>0.24722222222222223</v>
      </c>
      <c r="E108" s="8">
        <v>4.8</v>
      </c>
    </row>
    <row r="109" spans="1:5">
      <c r="A109" s="11">
        <v>0.3034722222222222</v>
      </c>
      <c r="B109" s="8">
        <v>7.1</v>
      </c>
      <c r="D109" s="11">
        <v>0.24791666666666667</v>
      </c>
      <c r="E109" s="8">
        <v>4.8</v>
      </c>
    </row>
    <row r="110" spans="1:5">
      <c r="A110" s="11">
        <v>0.30416666666666664</v>
      </c>
      <c r="B110" s="8">
        <v>7</v>
      </c>
      <c r="D110" s="11">
        <v>0.24861111111111112</v>
      </c>
      <c r="E110" s="8">
        <v>4.8</v>
      </c>
    </row>
    <row r="111" spans="1:5">
      <c r="A111" s="11">
        <v>0.30486111111111108</v>
      </c>
      <c r="B111" s="8">
        <v>7</v>
      </c>
      <c r="D111" s="11">
        <v>0.24930555555555556</v>
      </c>
      <c r="E111" s="8">
        <v>4.7</v>
      </c>
    </row>
    <row r="112" spans="1:5">
      <c r="A112" s="17">
        <v>0.30555555555555552</v>
      </c>
      <c r="B112" s="21">
        <v>7</v>
      </c>
      <c r="D112" s="11">
        <v>0.25</v>
      </c>
      <c r="E112" s="8">
        <v>4.7</v>
      </c>
    </row>
    <row r="113" spans="1:5">
      <c r="A113" s="11">
        <v>0.30624999999999997</v>
      </c>
      <c r="B113" s="8">
        <v>6.9</v>
      </c>
      <c r="D113" s="11">
        <v>0.25069444444444444</v>
      </c>
      <c r="E113" s="8">
        <v>4.5999999999999996</v>
      </c>
    </row>
    <row r="114" spans="1:5">
      <c r="A114" s="11">
        <v>0.30694444444444441</v>
      </c>
      <c r="B114" s="8">
        <v>6.9</v>
      </c>
      <c r="D114" s="11">
        <v>0.25138888888888888</v>
      </c>
      <c r="E114" s="8">
        <v>4.5999999999999996</v>
      </c>
    </row>
    <row r="115" spans="1:5">
      <c r="A115" s="11">
        <v>0.30763888888888891</v>
      </c>
      <c r="B115" s="8">
        <v>6.9</v>
      </c>
      <c r="D115" s="11">
        <v>0.25208333333333333</v>
      </c>
      <c r="E115" s="8">
        <v>4.5</v>
      </c>
    </row>
    <row r="116" spans="1:5">
      <c r="A116" s="11">
        <v>0.30833333333333335</v>
      </c>
      <c r="B116" s="8">
        <v>6.8</v>
      </c>
      <c r="D116" s="11">
        <v>0.25277777777777777</v>
      </c>
      <c r="E116" s="8">
        <v>4.5</v>
      </c>
    </row>
    <row r="117" spans="1:5">
      <c r="A117" s="11">
        <v>0.30902777777777779</v>
      </c>
      <c r="B117" s="8">
        <v>6.8</v>
      </c>
      <c r="D117" s="11">
        <v>0.25347222222222221</v>
      </c>
      <c r="E117" s="8">
        <v>4.4000000000000004</v>
      </c>
    </row>
    <row r="118" spans="1:5">
      <c r="A118" s="11">
        <v>0.30972222222222223</v>
      </c>
      <c r="B118" s="8">
        <v>6.8</v>
      </c>
      <c r="D118" s="11">
        <v>0.25416666666666665</v>
      </c>
      <c r="E118" s="8">
        <v>4.4000000000000004</v>
      </c>
    </row>
    <row r="119" spans="1:5">
      <c r="A119" s="11">
        <v>0.31041666666666667</v>
      </c>
      <c r="B119" s="8">
        <v>6.7</v>
      </c>
      <c r="D119" s="11">
        <v>0.25486111111111109</v>
      </c>
      <c r="E119" s="8">
        <v>4.3</v>
      </c>
    </row>
    <row r="120" spans="1:5">
      <c r="A120" s="11">
        <v>0.31111111111111112</v>
      </c>
      <c r="B120" s="8">
        <v>6.7</v>
      </c>
      <c r="D120" s="11">
        <v>0.25555555555555559</v>
      </c>
      <c r="E120" s="8">
        <v>4.3</v>
      </c>
    </row>
    <row r="121" spans="1:5">
      <c r="A121" s="11">
        <v>0.31180555555555556</v>
      </c>
      <c r="B121" s="8">
        <v>6.7</v>
      </c>
      <c r="D121" s="11">
        <v>0.25625000000000003</v>
      </c>
      <c r="E121" s="8">
        <v>4.2</v>
      </c>
    </row>
    <row r="122" spans="1:5">
      <c r="A122" s="11">
        <v>0.3125</v>
      </c>
      <c r="B122" s="8">
        <v>6.6</v>
      </c>
      <c r="D122" s="17">
        <v>0.25694444444444448</v>
      </c>
      <c r="E122" s="21">
        <v>4.2</v>
      </c>
    </row>
    <row r="123" spans="1:5">
      <c r="A123" s="11">
        <v>0.31319444444444444</v>
      </c>
      <c r="B123" s="8">
        <v>6.6</v>
      </c>
      <c r="D123" s="11">
        <v>0.25763888888888892</v>
      </c>
      <c r="E123" s="8">
        <v>4.2</v>
      </c>
    </row>
    <row r="124" spans="1:5">
      <c r="A124" s="11">
        <v>0.31388888888888888</v>
      </c>
      <c r="B124" s="8">
        <v>6.6</v>
      </c>
      <c r="D124" s="11">
        <v>0.25833333333333336</v>
      </c>
      <c r="E124" s="8">
        <v>4.0999999999999996</v>
      </c>
    </row>
    <row r="125" spans="1:5">
      <c r="A125" s="11">
        <v>0.31458333333333333</v>
      </c>
      <c r="B125" s="8">
        <v>6.5</v>
      </c>
      <c r="D125" s="11">
        <v>0.2590277777777778</v>
      </c>
      <c r="E125" s="8">
        <v>4.0999999999999996</v>
      </c>
    </row>
    <row r="126" spans="1:5">
      <c r="A126" s="11">
        <v>0.31527777777777777</v>
      </c>
      <c r="B126" s="8">
        <v>6.5</v>
      </c>
      <c r="D126" s="11">
        <v>0.25972222222222224</v>
      </c>
      <c r="E126" s="8">
        <v>4.0999999999999996</v>
      </c>
    </row>
    <row r="127" spans="1:5">
      <c r="A127" s="11">
        <v>0.31597222222222221</v>
      </c>
      <c r="B127" s="8">
        <v>6.5</v>
      </c>
      <c r="D127" s="11">
        <v>0.26041666666666669</v>
      </c>
      <c r="E127" s="8">
        <v>4</v>
      </c>
    </row>
    <row r="128" spans="1:5">
      <c r="A128" s="11">
        <v>0.31666666666666665</v>
      </c>
      <c r="B128" s="8">
        <v>6.4</v>
      </c>
      <c r="D128" s="11">
        <v>0.26111111111111113</v>
      </c>
      <c r="E128" s="8">
        <v>4</v>
      </c>
    </row>
    <row r="129" spans="1:5">
      <c r="A129" s="11">
        <v>0.31736111111111115</v>
      </c>
      <c r="B129" s="13">
        <v>6.4</v>
      </c>
      <c r="D129" s="11">
        <v>0.26180555555555557</v>
      </c>
      <c r="E129" s="8">
        <v>4</v>
      </c>
    </row>
    <row r="130" spans="1:5">
      <c r="A130" s="17">
        <v>0.31805555555555554</v>
      </c>
      <c r="B130" s="21">
        <v>6.3</v>
      </c>
      <c r="D130" s="11">
        <v>0.26250000000000001</v>
      </c>
      <c r="E130" s="8">
        <v>3.9</v>
      </c>
    </row>
    <row r="131" spans="1:5">
      <c r="A131" s="11">
        <v>0.31875000000000003</v>
      </c>
      <c r="B131" s="13">
        <v>6.3</v>
      </c>
      <c r="D131" s="11">
        <v>0.26319444444444445</v>
      </c>
      <c r="E131" s="8">
        <v>3.9</v>
      </c>
    </row>
    <row r="132" spans="1:5">
      <c r="A132" s="11">
        <v>0.31944444444444448</v>
      </c>
      <c r="B132" s="13">
        <v>6.3</v>
      </c>
      <c r="D132" s="11">
        <v>0.2638888888888889</v>
      </c>
      <c r="E132" s="8">
        <v>3.9</v>
      </c>
    </row>
    <row r="133" spans="1:5">
      <c r="A133" s="11">
        <v>0.32013888888888892</v>
      </c>
      <c r="B133" s="13">
        <v>6.2</v>
      </c>
      <c r="D133" s="11">
        <v>0.26458333333333334</v>
      </c>
      <c r="E133" s="8">
        <v>3.8</v>
      </c>
    </row>
    <row r="134" spans="1:5">
      <c r="A134" s="11">
        <v>0.32083333333333336</v>
      </c>
      <c r="B134" s="13">
        <v>6.2</v>
      </c>
      <c r="D134" s="11">
        <v>0.26527777777777778</v>
      </c>
      <c r="E134" s="8">
        <v>3.8</v>
      </c>
    </row>
    <row r="135" spans="1:5">
      <c r="A135" s="11">
        <v>0.3215277777777778</v>
      </c>
      <c r="B135" s="13">
        <v>6.2</v>
      </c>
      <c r="D135" s="11">
        <v>0.26597222222222222</v>
      </c>
      <c r="E135" s="8">
        <v>3.7</v>
      </c>
    </row>
    <row r="136" spans="1:5">
      <c r="A136" s="11">
        <v>0.32222222222222224</v>
      </c>
      <c r="B136" s="13">
        <v>6.1</v>
      </c>
      <c r="D136" s="11">
        <v>0.26666666666666666</v>
      </c>
      <c r="E136" s="8">
        <v>3.7</v>
      </c>
    </row>
    <row r="137" spans="1:5">
      <c r="A137" s="11">
        <v>0.32291666666666669</v>
      </c>
      <c r="B137" s="13">
        <v>6.1</v>
      </c>
      <c r="D137" s="11">
        <v>0.2673611111111111</v>
      </c>
      <c r="E137" s="8">
        <v>3.6</v>
      </c>
    </row>
    <row r="138" spans="1:5">
      <c r="A138" s="11">
        <v>0.32361111111111113</v>
      </c>
      <c r="B138" s="13">
        <v>6.1</v>
      </c>
      <c r="D138" s="11">
        <v>0.26805555555555555</v>
      </c>
      <c r="E138" s="8">
        <v>3.6</v>
      </c>
    </row>
    <row r="139" spans="1:5">
      <c r="A139" s="11">
        <v>0.32430555555555557</v>
      </c>
      <c r="B139" s="13">
        <v>6</v>
      </c>
      <c r="D139" s="11">
        <v>0.26874999999999999</v>
      </c>
      <c r="E139" s="8">
        <v>3.5</v>
      </c>
    </row>
    <row r="140" spans="1:5">
      <c r="A140" s="11">
        <v>0.32500000000000001</v>
      </c>
      <c r="B140" s="13">
        <v>6</v>
      </c>
      <c r="D140" s="17">
        <v>0.26944444444444443</v>
      </c>
      <c r="E140" s="21">
        <v>3.5</v>
      </c>
    </row>
    <row r="141" spans="1:5">
      <c r="A141" s="11">
        <v>0.32569444444444445</v>
      </c>
      <c r="B141" s="13">
        <v>6</v>
      </c>
      <c r="D141" s="11">
        <v>0.27013888888888887</v>
      </c>
      <c r="E141" s="8">
        <v>3.5</v>
      </c>
    </row>
    <row r="142" spans="1:5">
      <c r="A142" s="11">
        <v>0.3263888888888889</v>
      </c>
      <c r="B142" s="13">
        <v>5.9</v>
      </c>
      <c r="D142" s="11">
        <v>0.27083333333333331</v>
      </c>
      <c r="E142" s="8">
        <v>3.4</v>
      </c>
    </row>
    <row r="143" spans="1:5">
      <c r="A143" s="11">
        <v>0.32708333333333334</v>
      </c>
      <c r="B143" s="13">
        <v>5.9</v>
      </c>
      <c r="D143" s="11">
        <v>0.27152777777777776</v>
      </c>
      <c r="E143" s="8">
        <v>3.4</v>
      </c>
    </row>
    <row r="144" spans="1:5">
      <c r="A144" s="11">
        <v>0.32777777777777778</v>
      </c>
      <c r="B144" s="13">
        <v>5.8</v>
      </c>
      <c r="D144" s="11">
        <v>0.2722222222222222</v>
      </c>
      <c r="E144" s="8">
        <v>3.4</v>
      </c>
    </row>
    <row r="145" spans="1:5">
      <c r="A145" s="11">
        <v>0.32847222222222222</v>
      </c>
      <c r="B145" s="13">
        <v>5.8</v>
      </c>
      <c r="D145" s="11">
        <v>0.27291666666666664</v>
      </c>
      <c r="E145" s="8">
        <v>3.3</v>
      </c>
    </row>
    <row r="146" spans="1:5">
      <c r="A146" s="11">
        <v>0.32916666666666666</v>
      </c>
      <c r="B146" s="13">
        <v>5.7</v>
      </c>
      <c r="D146" s="11">
        <v>0.27361111111111108</v>
      </c>
      <c r="E146" s="8">
        <v>3.3</v>
      </c>
    </row>
    <row r="147" spans="1:5">
      <c r="A147" s="11">
        <v>0.3298611111111111</v>
      </c>
      <c r="B147" s="13">
        <v>5.7</v>
      </c>
      <c r="D147" s="11">
        <v>0.27430555555555552</v>
      </c>
      <c r="E147" s="8">
        <v>3.3</v>
      </c>
    </row>
    <row r="148" spans="1:5">
      <c r="A148" s="17">
        <v>0.33055555555555555</v>
      </c>
      <c r="B148" s="21">
        <v>5.6</v>
      </c>
      <c r="D148" s="11">
        <v>0.27499999999999997</v>
      </c>
      <c r="E148" s="8">
        <v>3.2</v>
      </c>
    </row>
    <row r="149" spans="1:5">
      <c r="A149" s="11">
        <v>0.33124999999999999</v>
      </c>
      <c r="B149" s="13">
        <v>5.6</v>
      </c>
      <c r="D149" s="11">
        <v>0.27569444444444446</v>
      </c>
      <c r="E149" s="8">
        <v>3.2</v>
      </c>
    </row>
    <row r="150" spans="1:5">
      <c r="A150" s="11">
        <v>0.33194444444444443</v>
      </c>
      <c r="B150" s="13">
        <v>5.6</v>
      </c>
      <c r="D150" s="11">
        <v>0.27638888888888885</v>
      </c>
      <c r="E150" s="8">
        <v>3.2</v>
      </c>
    </row>
    <row r="151" spans="1:5">
      <c r="A151" s="11">
        <v>0.33263888888888887</v>
      </c>
      <c r="B151" s="13">
        <v>5.5</v>
      </c>
      <c r="D151" s="11">
        <v>0.27708333333333335</v>
      </c>
      <c r="E151" s="8">
        <v>3.1</v>
      </c>
    </row>
    <row r="152" spans="1:5">
      <c r="A152" s="12">
        <v>0.33333333333333331</v>
      </c>
      <c r="B152" s="13">
        <v>5.5</v>
      </c>
      <c r="D152" s="11">
        <v>0.27777777777777779</v>
      </c>
      <c r="E152" s="8">
        <v>3.1</v>
      </c>
    </row>
    <row r="153" spans="1:5">
      <c r="A153" s="12">
        <v>0.33402777777777781</v>
      </c>
      <c r="B153" s="13">
        <v>5.5</v>
      </c>
      <c r="D153" s="11">
        <v>0.27847222222222223</v>
      </c>
      <c r="E153" s="8">
        <v>3.1</v>
      </c>
    </row>
    <row r="154" spans="1:5">
      <c r="A154" s="12">
        <v>0.3347222222222222</v>
      </c>
      <c r="B154" s="13">
        <v>5.4</v>
      </c>
      <c r="D154" s="11">
        <v>0.27916666666666667</v>
      </c>
      <c r="E154" s="8">
        <v>3</v>
      </c>
    </row>
    <row r="155" spans="1:5">
      <c r="A155" s="12">
        <v>0.3354166666666667</v>
      </c>
      <c r="B155" s="13">
        <v>5.4</v>
      </c>
      <c r="D155" s="11">
        <v>0.27986111111111112</v>
      </c>
      <c r="E155" s="8">
        <v>3</v>
      </c>
    </row>
    <row r="156" spans="1:5">
      <c r="A156" s="12">
        <v>0.33611111111111108</v>
      </c>
      <c r="B156" s="13">
        <v>5.4</v>
      </c>
      <c r="D156" s="11">
        <v>0.28055555555555556</v>
      </c>
      <c r="E156" s="8">
        <v>3</v>
      </c>
    </row>
    <row r="157" spans="1:5">
      <c r="A157" s="12">
        <v>0.33680555555555558</v>
      </c>
      <c r="B157" s="13">
        <v>5.3</v>
      </c>
      <c r="D157" s="11">
        <v>0.28125</v>
      </c>
      <c r="E157" s="8">
        <v>2.9</v>
      </c>
    </row>
    <row r="158" spans="1:5">
      <c r="A158" s="12">
        <v>0.33749999999999997</v>
      </c>
      <c r="B158" s="13">
        <v>5.3</v>
      </c>
      <c r="D158" s="11">
        <v>0.28194444444444444</v>
      </c>
      <c r="E158" s="8">
        <v>2.9</v>
      </c>
    </row>
    <row r="159" spans="1:5">
      <c r="A159" s="12">
        <v>0.33819444444444446</v>
      </c>
      <c r="B159" s="13">
        <v>5.3</v>
      </c>
      <c r="D159" s="11">
        <v>0.28263888888888888</v>
      </c>
      <c r="E159" s="8">
        <v>2.9</v>
      </c>
    </row>
    <row r="160" spans="1:5">
      <c r="A160" s="12">
        <v>0.33888888888888885</v>
      </c>
      <c r="B160" s="13">
        <v>5.2</v>
      </c>
      <c r="D160" s="11">
        <v>0.28333333333333333</v>
      </c>
      <c r="E160" s="8">
        <v>2.8</v>
      </c>
    </row>
    <row r="161" spans="1:5">
      <c r="A161" s="12">
        <v>0.33958333333333335</v>
      </c>
      <c r="B161" s="13">
        <v>5.2</v>
      </c>
      <c r="D161" s="17">
        <v>0.28402777777777777</v>
      </c>
      <c r="E161" s="21">
        <v>2.8</v>
      </c>
    </row>
    <row r="162" spans="1:5">
      <c r="A162" s="12">
        <v>0.34027777777777773</v>
      </c>
      <c r="B162" s="13">
        <v>5.2</v>
      </c>
      <c r="D162" s="11">
        <v>0.28472222222222221</v>
      </c>
      <c r="E162" s="8">
        <v>2.8</v>
      </c>
    </row>
    <row r="163" spans="1:5">
      <c r="A163" s="12">
        <v>0.34097222222222223</v>
      </c>
      <c r="B163" s="13">
        <v>5.0999999999999996</v>
      </c>
      <c r="D163" s="11">
        <v>0.28541666666666665</v>
      </c>
      <c r="E163" s="8">
        <v>2.7</v>
      </c>
    </row>
    <row r="164" spans="1:5">
      <c r="A164" s="12">
        <v>0.34166666666666662</v>
      </c>
      <c r="B164" s="13">
        <v>5.0999999999999996</v>
      </c>
      <c r="D164" s="11">
        <v>0.28611111111111115</v>
      </c>
      <c r="E164" s="8">
        <v>2.7</v>
      </c>
    </row>
    <row r="165" spans="1:5">
      <c r="A165" s="12">
        <v>0.34236111111111112</v>
      </c>
      <c r="B165" s="13">
        <v>5</v>
      </c>
      <c r="D165" s="11">
        <v>0.28680555555555554</v>
      </c>
      <c r="E165" s="8">
        <v>2.7</v>
      </c>
    </row>
    <row r="166" spans="1:5">
      <c r="A166" s="12">
        <v>0.3430555555555555</v>
      </c>
      <c r="B166" s="13">
        <v>5</v>
      </c>
      <c r="D166" s="11">
        <v>0.28750000000000003</v>
      </c>
      <c r="E166" s="8">
        <v>2.6</v>
      </c>
    </row>
    <row r="167" spans="1:5">
      <c r="A167" s="17">
        <v>0.34375</v>
      </c>
      <c r="B167" s="21">
        <v>4.9000000000000004</v>
      </c>
      <c r="D167" s="11">
        <v>0.28819444444444448</v>
      </c>
      <c r="E167" s="8">
        <v>2.6</v>
      </c>
    </row>
    <row r="168" spans="1:5">
      <c r="A168" s="12">
        <v>0.3444444444444445</v>
      </c>
      <c r="B168" s="13">
        <v>4.9000000000000004</v>
      </c>
      <c r="D168" s="11">
        <v>0.28888888888888892</v>
      </c>
      <c r="E168" s="8">
        <v>2.6</v>
      </c>
    </row>
    <row r="169" spans="1:5">
      <c r="A169" s="12">
        <v>0.34513888888888888</v>
      </c>
      <c r="B169" s="8">
        <v>4.9000000000000004</v>
      </c>
      <c r="D169" s="11">
        <v>0.28958333333333336</v>
      </c>
      <c r="E169" s="8">
        <v>2.5</v>
      </c>
    </row>
    <row r="170" spans="1:5">
      <c r="A170" s="12">
        <v>0.34583333333333338</v>
      </c>
      <c r="B170" s="8">
        <v>4.8</v>
      </c>
      <c r="D170" s="11">
        <v>0.2902777777777778</v>
      </c>
      <c r="E170" s="8">
        <v>2.5</v>
      </c>
    </row>
    <row r="171" spans="1:5">
      <c r="A171" s="12">
        <v>0.34652777777777777</v>
      </c>
      <c r="B171" s="8">
        <v>4.8</v>
      </c>
      <c r="D171" s="11">
        <v>0.29097222222222224</v>
      </c>
      <c r="E171" s="8">
        <v>2.5</v>
      </c>
    </row>
    <row r="172" spans="1:5">
      <c r="A172" s="12">
        <v>0.34722222222222227</v>
      </c>
      <c r="B172" s="8">
        <v>4.8</v>
      </c>
      <c r="D172" s="11">
        <v>0.29166666666666669</v>
      </c>
      <c r="E172" s="8">
        <v>2.4</v>
      </c>
    </row>
    <row r="173" spans="1:5">
      <c r="A173" s="12">
        <v>0.34791666666666665</v>
      </c>
      <c r="B173" s="8">
        <v>4.7</v>
      </c>
      <c r="D173" s="11">
        <v>0.29236111111111113</v>
      </c>
      <c r="E173" s="8">
        <v>2.4</v>
      </c>
    </row>
    <row r="174" spans="1:5">
      <c r="A174" s="12">
        <v>0.34861111111111115</v>
      </c>
      <c r="B174" s="8">
        <v>4.7</v>
      </c>
      <c r="D174" s="11">
        <v>0.29305555555555557</v>
      </c>
      <c r="E174" s="8">
        <v>2.4</v>
      </c>
    </row>
    <row r="175" spans="1:5">
      <c r="A175" s="12">
        <v>0.34930555555555554</v>
      </c>
      <c r="B175" s="8">
        <v>4.7</v>
      </c>
      <c r="D175" s="11">
        <v>0.29375000000000001</v>
      </c>
      <c r="E175" s="8">
        <v>2.2999999999999998</v>
      </c>
    </row>
    <row r="176" spans="1:5">
      <c r="A176" s="12">
        <v>0.35000000000000003</v>
      </c>
      <c r="B176" s="8">
        <v>4.5999999999999996</v>
      </c>
      <c r="D176" s="11">
        <v>0.29444444444444445</v>
      </c>
      <c r="E176" s="8">
        <v>2.2999999999999998</v>
      </c>
    </row>
    <row r="177" spans="1:5">
      <c r="A177" s="12">
        <v>0.35069444444444442</v>
      </c>
      <c r="B177" s="8">
        <v>4.5999999999999996</v>
      </c>
      <c r="D177" s="11">
        <v>0.2951388888888889</v>
      </c>
      <c r="E177" s="8">
        <v>2.2999999999999998</v>
      </c>
    </row>
    <row r="178" spans="1:5">
      <c r="A178" s="12">
        <v>0.35138888888888892</v>
      </c>
      <c r="B178" s="8">
        <v>4.5999999999999996</v>
      </c>
      <c r="D178" s="11">
        <v>0.29583333333333334</v>
      </c>
      <c r="E178" s="8">
        <v>2.2000000000000002</v>
      </c>
    </row>
    <row r="179" spans="1:5">
      <c r="A179" s="12">
        <v>0.3520833333333333</v>
      </c>
      <c r="B179" s="8">
        <v>4.5</v>
      </c>
      <c r="D179" s="11">
        <v>0.29652777777777778</v>
      </c>
      <c r="E179" s="8">
        <v>2.2000000000000002</v>
      </c>
    </row>
    <row r="180" spans="1:5">
      <c r="A180" s="12">
        <v>0.3527777777777778</v>
      </c>
      <c r="B180" s="8">
        <v>4.5</v>
      </c>
      <c r="D180" s="11">
        <v>0.29722222222222222</v>
      </c>
      <c r="E180" s="8">
        <v>2.2000000000000002</v>
      </c>
    </row>
    <row r="181" spans="1:5">
      <c r="A181" s="12">
        <v>0.35347222222222219</v>
      </c>
      <c r="B181" s="8">
        <v>4.5</v>
      </c>
      <c r="D181" s="11">
        <v>0.29791666666666666</v>
      </c>
      <c r="E181" s="8">
        <v>2.1</v>
      </c>
    </row>
    <row r="182" spans="1:5">
      <c r="A182" s="12">
        <v>0.35416666666666669</v>
      </c>
      <c r="B182" s="13">
        <v>4.4000000000000004</v>
      </c>
      <c r="D182" s="11">
        <v>0.2986111111111111</v>
      </c>
      <c r="E182" s="8">
        <v>2.1</v>
      </c>
    </row>
    <row r="183" spans="1:5">
      <c r="A183" s="12">
        <v>0.35486111111111113</v>
      </c>
      <c r="B183" s="13">
        <v>4.4000000000000004</v>
      </c>
      <c r="D183" s="17">
        <v>0.29930555555555555</v>
      </c>
      <c r="E183" s="21">
        <v>2.1</v>
      </c>
    </row>
    <row r="184" spans="1:5">
      <c r="A184" s="12">
        <v>0.35555555555555557</v>
      </c>
      <c r="B184" s="13">
        <v>4.4000000000000004</v>
      </c>
      <c r="D184" s="11">
        <v>0.3</v>
      </c>
      <c r="E184" s="8">
        <v>2.1</v>
      </c>
    </row>
    <row r="185" spans="1:5">
      <c r="A185" s="12">
        <v>0.35625000000000001</v>
      </c>
      <c r="B185" s="13">
        <v>4.3</v>
      </c>
      <c r="D185" s="11">
        <v>0.30069444444444443</v>
      </c>
      <c r="E185" s="8">
        <v>2</v>
      </c>
    </row>
    <row r="186" spans="1:5">
      <c r="A186" s="12">
        <v>0.35694444444444445</v>
      </c>
      <c r="B186" s="13">
        <v>4.3</v>
      </c>
      <c r="D186" s="11">
        <v>0.30138888888888887</v>
      </c>
      <c r="E186" s="8">
        <v>2</v>
      </c>
    </row>
    <row r="187" spans="1:5">
      <c r="A187" s="12">
        <v>0.3576388888888889</v>
      </c>
      <c r="B187" s="13">
        <v>4.3</v>
      </c>
      <c r="D187" s="11">
        <v>0.30208333333333331</v>
      </c>
      <c r="E187" s="8">
        <v>2</v>
      </c>
    </row>
    <row r="188" spans="1:5">
      <c r="A188" s="12">
        <v>0.35833333333333334</v>
      </c>
      <c r="B188" s="13">
        <v>4.2</v>
      </c>
      <c r="D188" s="11">
        <v>0.30277777777777776</v>
      </c>
      <c r="E188" s="8">
        <v>2</v>
      </c>
    </row>
    <row r="189" spans="1:5">
      <c r="A189" s="17">
        <v>0.35902777777777778</v>
      </c>
      <c r="B189" s="21">
        <v>4.2</v>
      </c>
      <c r="D189" s="11">
        <v>0.3034722222222222</v>
      </c>
      <c r="E189" s="8">
        <v>1.9</v>
      </c>
    </row>
    <row r="190" spans="1:5">
      <c r="A190" s="12">
        <v>0.35972222222222222</v>
      </c>
      <c r="B190" s="13">
        <v>4.2</v>
      </c>
      <c r="D190" s="11">
        <v>0.30416666666666664</v>
      </c>
      <c r="E190" s="8">
        <v>1.9</v>
      </c>
    </row>
    <row r="191" spans="1:5">
      <c r="A191" s="12">
        <v>0.36041666666666666</v>
      </c>
      <c r="B191" s="13">
        <v>4.0999999999999996</v>
      </c>
      <c r="D191" s="11">
        <v>0.30486111111111108</v>
      </c>
      <c r="E191" s="8">
        <v>1.9</v>
      </c>
    </row>
    <row r="192" spans="1:5">
      <c r="A192" s="12">
        <v>0.3611111111111111</v>
      </c>
      <c r="B192" s="13">
        <v>4.0999999999999996</v>
      </c>
      <c r="D192" s="11">
        <v>0.30555555555555552</v>
      </c>
      <c r="E192" s="8">
        <v>1.9</v>
      </c>
    </row>
    <row r="193" spans="1:5">
      <c r="A193" s="12">
        <v>0.36180555555555555</v>
      </c>
      <c r="B193" s="13">
        <v>4.0999999999999996</v>
      </c>
      <c r="D193" s="11">
        <v>0.30624999999999997</v>
      </c>
      <c r="E193" s="8">
        <v>1.8</v>
      </c>
    </row>
    <row r="194" spans="1:5">
      <c r="A194" s="12">
        <v>0.36249999999999999</v>
      </c>
      <c r="B194" s="13">
        <v>4</v>
      </c>
      <c r="D194" s="11">
        <v>0.30694444444444441</v>
      </c>
      <c r="E194" s="8">
        <v>1.8</v>
      </c>
    </row>
    <row r="195" spans="1:5">
      <c r="A195" s="12">
        <v>0.36319444444444443</v>
      </c>
      <c r="B195" s="13">
        <v>4</v>
      </c>
      <c r="D195" s="11">
        <v>0.30763888888888891</v>
      </c>
      <c r="E195" s="8">
        <v>1.8</v>
      </c>
    </row>
    <row r="196" spans="1:5">
      <c r="A196" s="12">
        <v>0.36388888888888887</v>
      </c>
      <c r="B196" s="13">
        <v>4</v>
      </c>
      <c r="D196" s="11">
        <v>0.30833333333333335</v>
      </c>
      <c r="E196" s="8">
        <v>1.8</v>
      </c>
    </row>
    <row r="197" spans="1:5">
      <c r="A197" s="12">
        <v>0.36458333333333331</v>
      </c>
      <c r="B197" s="13">
        <v>3.9</v>
      </c>
      <c r="D197" s="11">
        <v>0.30902777777777779</v>
      </c>
      <c r="E197" s="8">
        <v>1.7</v>
      </c>
    </row>
    <row r="198" spans="1:5">
      <c r="A198" s="12">
        <v>0.36527777777777781</v>
      </c>
      <c r="B198" s="13">
        <v>3.9</v>
      </c>
      <c r="D198" s="11">
        <v>0.30972222222222223</v>
      </c>
      <c r="E198" s="8">
        <v>1.7</v>
      </c>
    </row>
    <row r="199" spans="1:5">
      <c r="A199" s="12">
        <v>0.3659722222222222</v>
      </c>
      <c r="B199" s="13">
        <v>3.9</v>
      </c>
      <c r="D199" s="11">
        <v>0.31041666666666667</v>
      </c>
      <c r="E199" s="8">
        <v>1.7</v>
      </c>
    </row>
    <row r="200" spans="1:5">
      <c r="A200" s="12">
        <v>0.3666666666666667</v>
      </c>
      <c r="B200" s="13">
        <v>3.8</v>
      </c>
      <c r="D200" s="11">
        <v>0.31111111111111112</v>
      </c>
      <c r="E200" s="8">
        <v>1.7</v>
      </c>
    </row>
    <row r="201" spans="1:5">
      <c r="A201" s="12">
        <v>0.36736111111111108</v>
      </c>
      <c r="B201" s="13">
        <v>3.8</v>
      </c>
      <c r="D201" s="11">
        <v>0.31180555555555556</v>
      </c>
      <c r="E201" s="8">
        <v>1.6</v>
      </c>
    </row>
    <row r="202" spans="1:5">
      <c r="A202" s="12">
        <v>0.36805555555555558</v>
      </c>
      <c r="B202" s="13">
        <v>3.8</v>
      </c>
      <c r="D202" s="11">
        <v>0.3125</v>
      </c>
      <c r="E202" s="8">
        <v>1.6</v>
      </c>
    </row>
    <row r="203" spans="1:5">
      <c r="A203" s="12">
        <v>0.36874999999999997</v>
      </c>
      <c r="B203" s="13">
        <v>3.7</v>
      </c>
      <c r="D203" s="11">
        <v>0.31319444444444444</v>
      </c>
      <c r="E203" s="8">
        <v>1.6</v>
      </c>
    </row>
    <row r="204" spans="1:5">
      <c r="A204" s="12">
        <v>0.36944444444444446</v>
      </c>
      <c r="B204" s="13">
        <v>3.7</v>
      </c>
      <c r="D204" s="11">
        <v>0.31388888888888888</v>
      </c>
      <c r="E204" s="8">
        <v>1.6</v>
      </c>
    </row>
    <row r="205" spans="1:5">
      <c r="A205" s="12">
        <v>0.37013888888888885</v>
      </c>
      <c r="B205" s="13">
        <v>3.7</v>
      </c>
      <c r="D205" s="11">
        <v>0.31458333333333333</v>
      </c>
      <c r="E205" s="8">
        <v>1.5</v>
      </c>
    </row>
    <row r="206" spans="1:5">
      <c r="A206" s="12">
        <v>0.37083333333333335</v>
      </c>
      <c r="B206" s="14">
        <v>3.6</v>
      </c>
      <c r="D206" s="11">
        <v>0.31527777777777777</v>
      </c>
      <c r="E206" s="8">
        <v>1.5</v>
      </c>
    </row>
    <row r="207" spans="1:5">
      <c r="A207" s="12">
        <v>0.37152777777777773</v>
      </c>
      <c r="B207" s="14">
        <v>3.6</v>
      </c>
      <c r="D207" s="11">
        <v>0.31597222222222221</v>
      </c>
      <c r="E207" s="8">
        <v>1.5</v>
      </c>
    </row>
    <row r="208" spans="1:5">
      <c r="A208" s="12">
        <v>0.37222222222222223</v>
      </c>
      <c r="B208" s="14">
        <v>3.6</v>
      </c>
      <c r="D208" s="11">
        <v>0.31666666666666665</v>
      </c>
      <c r="E208" s="8">
        <v>1.5</v>
      </c>
    </row>
    <row r="209" spans="1:5">
      <c r="A209" s="12">
        <v>0.37291666666666662</v>
      </c>
      <c r="B209" s="14">
        <v>3.5</v>
      </c>
      <c r="D209" s="11">
        <v>0.31736111111111115</v>
      </c>
      <c r="E209" s="8">
        <v>1.4</v>
      </c>
    </row>
    <row r="210" spans="1:5">
      <c r="A210" s="12">
        <v>0.37361111111111112</v>
      </c>
      <c r="B210" s="14">
        <v>3.5</v>
      </c>
      <c r="D210" s="17">
        <v>0.31805555555555554</v>
      </c>
      <c r="E210" s="18">
        <v>1.4</v>
      </c>
    </row>
    <row r="211" spans="1:5">
      <c r="A211" s="17">
        <v>0.3743055555555555</v>
      </c>
      <c r="B211" s="18">
        <v>3.5</v>
      </c>
      <c r="D211" s="11">
        <v>0.31875000000000003</v>
      </c>
      <c r="E211" s="22">
        <v>1.4</v>
      </c>
    </row>
    <row r="212" spans="1:5">
      <c r="A212" s="12">
        <v>0.375</v>
      </c>
      <c r="B212" s="14">
        <v>3.5</v>
      </c>
      <c r="D212" s="11">
        <v>0.31944444444444448</v>
      </c>
      <c r="E212" s="22">
        <v>1.4</v>
      </c>
    </row>
    <row r="213" spans="1:5">
      <c r="A213" s="12">
        <v>0.3756944444444445</v>
      </c>
      <c r="B213" s="16">
        <v>3.4</v>
      </c>
      <c r="D213" s="11">
        <v>0.32013888888888892</v>
      </c>
      <c r="E213" s="22">
        <v>1.3</v>
      </c>
    </row>
    <row r="214" spans="1:5">
      <c r="A214" s="12">
        <v>0.37638888888888888</v>
      </c>
      <c r="B214" s="16">
        <v>3.4</v>
      </c>
      <c r="D214" s="11">
        <v>0.32083333333333336</v>
      </c>
      <c r="E214" s="22">
        <v>1.3</v>
      </c>
    </row>
    <row r="215" spans="1:5">
      <c r="A215" s="12">
        <v>0.37708333333333338</v>
      </c>
      <c r="B215" s="16">
        <v>3.4</v>
      </c>
      <c r="D215" s="11">
        <v>0.3215277777777778</v>
      </c>
      <c r="E215" s="22">
        <v>1.3</v>
      </c>
    </row>
    <row r="216" spans="1:5">
      <c r="A216" s="12">
        <v>0.37777777777777777</v>
      </c>
      <c r="B216" s="16">
        <v>3.4</v>
      </c>
      <c r="D216" s="11">
        <v>0.32222222222222224</v>
      </c>
      <c r="E216" s="22">
        <v>1.3</v>
      </c>
    </row>
    <row r="217" spans="1:5">
      <c r="A217" s="12">
        <v>0.37847222222222227</v>
      </c>
      <c r="B217" s="16">
        <v>3.3</v>
      </c>
      <c r="D217" s="11">
        <v>0.32291666666666669</v>
      </c>
      <c r="E217" s="27">
        <v>1.2</v>
      </c>
    </row>
    <row r="218" spans="1:5">
      <c r="A218" s="12">
        <v>0.37916666666666665</v>
      </c>
      <c r="B218" s="16">
        <v>3.3</v>
      </c>
      <c r="D218" s="11">
        <v>0.32361111111111113</v>
      </c>
      <c r="E218" s="27">
        <v>1.2</v>
      </c>
    </row>
    <row r="219" spans="1:5">
      <c r="A219" s="12">
        <v>0.37986111111111115</v>
      </c>
      <c r="B219" s="16">
        <v>3.3</v>
      </c>
      <c r="D219" s="11">
        <v>0.32430555555555557</v>
      </c>
      <c r="E219" s="27">
        <v>1.2</v>
      </c>
    </row>
    <row r="220" spans="1:5">
      <c r="A220" s="12">
        <v>0.38055555555555554</v>
      </c>
      <c r="B220" s="14">
        <v>3.3</v>
      </c>
      <c r="D220" s="11">
        <v>0.32500000000000001</v>
      </c>
      <c r="E220" s="27">
        <v>1.2</v>
      </c>
    </row>
    <row r="221" spans="1:5">
      <c r="A221" s="12">
        <v>0.38125000000000003</v>
      </c>
      <c r="B221" s="22">
        <v>3.2</v>
      </c>
      <c r="D221" s="11">
        <v>0.32569444444444445</v>
      </c>
      <c r="E221" s="27">
        <v>1.1000000000000001</v>
      </c>
    </row>
    <row r="222" spans="1:5">
      <c r="A222" s="12">
        <v>0.38194444444444442</v>
      </c>
      <c r="B222" s="22">
        <v>3.2</v>
      </c>
      <c r="D222" s="11">
        <v>0.3263888888888889</v>
      </c>
      <c r="E222" s="27">
        <v>1.1000000000000001</v>
      </c>
    </row>
    <row r="223" spans="1:5">
      <c r="A223" s="12">
        <v>0.38263888888888892</v>
      </c>
      <c r="B223" s="22">
        <v>3.2</v>
      </c>
      <c r="D223" s="11">
        <v>0.32708333333333334</v>
      </c>
      <c r="E223" s="27">
        <v>1.1000000000000001</v>
      </c>
    </row>
    <row r="224" spans="1:5">
      <c r="A224" s="12">
        <v>0.3833333333333333</v>
      </c>
      <c r="B224" s="22">
        <v>3.2</v>
      </c>
      <c r="D224" s="11">
        <v>0.32777777777777778</v>
      </c>
      <c r="E224" s="22">
        <v>1.1000000000000001</v>
      </c>
    </row>
    <row r="225" spans="1:5">
      <c r="A225" s="12">
        <v>0.3840277777777778</v>
      </c>
      <c r="B225" s="22">
        <v>3.1</v>
      </c>
      <c r="D225" s="11">
        <v>0.32847222222222222</v>
      </c>
      <c r="E225" s="22">
        <v>1</v>
      </c>
    </row>
    <row r="226" spans="1:5">
      <c r="A226" s="12">
        <v>0.38472222222222219</v>
      </c>
      <c r="B226" s="22">
        <v>3.1</v>
      </c>
      <c r="D226" s="11">
        <v>0.32916666666666666</v>
      </c>
      <c r="E226" s="22">
        <v>1</v>
      </c>
    </row>
    <row r="227" spans="1:5">
      <c r="A227" s="12">
        <v>0.38541666666666669</v>
      </c>
      <c r="B227" s="22">
        <v>3.1</v>
      </c>
      <c r="D227" s="11">
        <v>0.3298611111111111</v>
      </c>
      <c r="E227" s="22">
        <v>1</v>
      </c>
    </row>
    <row r="228" spans="1:5">
      <c r="A228" s="12">
        <v>0.38611111111111113</v>
      </c>
      <c r="B228" s="22">
        <v>3.1</v>
      </c>
      <c r="D228" s="11">
        <v>0.33055555555555555</v>
      </c>
      <c r="E228" s="22">
        <v>1</v>
      </c>
    </row>
    <row r="229" spans="1:5">
      <c r="A229" s="12">
        <v>0.38680555555555557</v>
      </c>
      <c r="B229" s="22">
        <v>3</v>
      </c>
      <c r="D229" s="11">
        <v>0.33124999999999999</v>
      </c>
      <c r="E229" s="22">
        <v>0.9</v>
      </c>
    </row>
    <row r="230" spans="1:5">
      <c r="A230" s="12">
        <v>0.38750000000000001</v>
      </c>
      <c r="B230" s="22">
        <v>3</v>
      </c>
      <c r="D230" s="11">
        <v>0.33194444444444443</v>
      </c>
      <c r="E230" s="22">
        <v>0.9</v>
      </c>
    </row>
    <row r="231" spans="1:5">
      <c r="A231" s="12">
        <v>0.38819444444444445</v>
      </c>
      <c r="B231" s="22">
        <v>3</v>
      </c>
      <c r="D231" s="11">
        <v>0.33263888888888887</v>
      </c>
      <c r="E231" s="22">
        <v>0.9</v>
      </c>
    </row>
    <row r="232" spans="1:5">
      <c r="A232" s="12">
        <v>0.3888888888888889</v>
      </c>
      <c r="B232" s="22">
        <v>3</v>
      </c>
      <c r="D232" s="11">
        <v>0.33333333333333331</v>
      </c>
      <c r="E232" s="22">
        <v>0.9</v>
      </c>
    </row>
    <row r="233" spans="1:5">
      <c r="A233" s="12">
        <v>0.38958333333333334</v>
      </c>
      <c r="B233" s="22">
        <v>2.9</v>
      </c>
      <c r="D233" s="11">
        <v>0.33402777777777781</v>
      </c>
      <c r="E233" s="22">
        <v>0.8</v>
      </c>
    </row>
    <row r="234" spans="1:5">
      <c r="A234" s="12">
        <v>0.39027777777777778</v>
      </c>
      <c r="B234" s="14">
        <v>2.9</v>
      </c>
      <c r="D234" s="11">
        <v>0.3347222222222222</v>
      </c>
      <c r="E234" s="22">
        <v>0.8</v>
      </c>
    </row>
    <row r="235" spans="1:5">
      <c r="A235" s="12">
        <v>0.39097222222222222</v>
      </c>
      <c r="B235" s="14">
        <v>2.9</v>
      </c>
      <c r="D235" s="11">
        <v>0.3354166666666667</v>
      </c>
      <c r="E235" s="22">
        <v>0.8</v>
      </c>
    </row>
    <row r="236" spans="1:5">
      <c r="A236" s="17">
        <v>0.39166666666666666</v>
      </c>
      <c r="B236" s="18">
        <v>2.8</v>
      </c>
      <c r="D236" s="11">
        <v>0.33611111111111108</v>
      </c>
      <c r="E236" s="22">
        <v>0.8</v>
      </c>
    </row>
    <row r="237" spans="1:5">
      <c r="A237" s="12">
        <v>0.3923611111111111</v>
      </c>
      <c r="B237" s="14">
        <v>2.8</v>
      </c>
      <c r="D237" s="17">
        <v>0.33680555555555558</v>
      </c>
      <c r="E237" s="18">
        <v>0.7</v>
      </c>
    </row>
    <row r="238" spans="1:5">
      <c r="A238" s="12">
        <v>0.39305555555555555</v>
      </c>
      <c r="B238" s="14">
        <v>2.8</v>
      </c>
      <c r="D238" s="11">
        <v>0.33749999999999997</v>
      </c>
      <c r="E238" s="8">
        <v>0.7</v>
      </c>
    </row>
    <row r="239" spans="1:5">
      <c r="A239" s="12">
        <v>0.39374999999999999</v>
      </c>
      <c r="B239" s="14">
        <v>2.8</v>
      </c>
      <c r="D239" s="11">
        <v>0.33819444444444446</v>
      </c>
      <c r="E239" s="13">
        <v>0.7</v>
      </c>
    </row>
    <row r="240" spans="1:5">
      <c r="A240" s="12">
        <v>0.39444444444444443</v>
      </c>
      <c r="B240" s="14">
        <v>2.7</v>
      </c>
      <c r="D240" s="11">
        <v>0.33888888888888885</v>
      </c>
      <c r="E240" s="8">
        <v>0.7</v>
      </c>
    </row>
    <row r="241" spans="1:5">
      <c r="A241" s="12">
        <v>0.39513888888888887</v>
      </c>
      <c r="B241" s="14">
        <v>2.7</v>
      </c>
      <c r="D241" s="11">
        <v>0.33958333333333335</v>
      </c>
      <c r="E241" s="3">
        <v>0.7</v>
      </c>
    </row>
    <row r="242" spans="1:5">
      <c r="A242" s="12">
        <v>0.39583333333333331</v>
      </c>
      <c r="B242" s="14">
        <v>2.7</v>
      </c>
      <c r="D242" s="11">
        <v>0.34027777777777773</v>
      </c>
      <c r="E242" s="3">
        <v>0.7</v>
      </c>
    </row>
    <row r="243" spans="1:5">
      <c r="A243" s="12">
        <v>0.39652777777777781</v>
      </c>
      <c r="B243" s="14">
        <v>2.7</v>
      </c>
      <c r="D243" s="11">
        <v>0.34097222222222223</v>
      </c>
      <c r="E243" s="8">
        <v>0.7</v>
      </c>
    </row>
    <row r="244" spans="1:5">
      <c r="A244" s="12">
        <v>0.3972222222222222</v>
      </c>
      <c r="B244" s="14">
        <v>2.6</v>
      </c>
      <c r="D244" s="11">
        <v>0.34166666666666662</v>
      </c>
      <c r="E244" s="8">
        <v>0.6</v>
      </c>
    </row>
    <row r="245" spans="1:5">
      <c r="A245" s="12">
        <v>0.3979166666666667</v>
      </c>
      <c r="B245" s="14">
        <v>2.6</v>
      </c>
      <c r="D245" s="11">
        <v>0.34236111111111112</v>
      </c>
      <c r="E245" s="8">
        <v>0.6</v>
      </c>
    </row>
    <row r="246" spans="1:5">
      <c r="A246" s="12">
        <v>0.39861111111111108</v>
      </c>
      <c r="B246" s="14">
        <v>2.6</v>
      </c>
      <c r="D246" s="11">
        <v>0.3430555555555555</v>
      </c>
      <c r="E246" s="8">
        <v>0.6</v>
      </c>
    </row>
    <row r="247" spans="1:5">
      <c r="A247" s="12">
        <v>0.39930555555555558</v>
      </c>
      <c r="B247" s="14">
        <v>2.6</v>
      </c>
      <c r="D247" s="11">
        <v>0.34375</v>
      </c>
      <c r="E247" s="8">
        <v>0.6</v>
      </c>
    </row>
    <row r="248" spans="1:5">
      <c r="A248" s="12">
        <v>0.39999999999999997</v>
      </c>
      <c r="B248" s="14">
        <v>2.5</v>
      </c>
      <c r="D248" s="11">
        <v>0.3444444444444445</v>
      </c>
      <c r="E248" s="8">
        <v>0.6</v>
      </c>
    </row>
    <row r="249" spans="1:5">
      <c r="A249" s="12">
        <v>0.40069444444444446</v>
      </c>
      <c r="B249" s="14">
        <v>2.5</v>
      </c>
      <c r="D249" s="11">
        <v>0.34513888888888888</v>
      </c>
      <c r="E249" s="8">
        <v>0.6</v>
      </c>
    </row>
    <row r="250" spans="1:5">
      <c r="A250" s="12">
        <v>0.40138888888888885</v>
      </c>
      <c r="B250" s="14">
        <v>2.5</v>
      </c>
      <c r="D250" s="11">
        <v>0.34583333333333338</v>
      </c>
      <c r="E250" s="8">
        <v>0.6</v>
      </c>
    </row>
    <row r="251" spans="1:5">
      <c r="A251" s="12">
        <v>0.40208333333333335</v>
      </c>
      <c r="B251" s="14">
        <v>2.5</v>
      </c>
      <c r="D251" s="11">
        <v>0.34652777777777777</v>
      </c>
      <c r="E251" s="24">
        <v>0.6</v>
      </c>
    </row>
    <row r="252" spans="1:5">
      <c r="A252" s="12">
        <v>0.40277777777777773</v>
      </c>
      <c r="B252" s="14">
        <v>2.4</v>
      </c>
      <c r="D252" s="11">
        <v>0.34722222222222227</v>
      </c>
      <c r="E252" s="8">
        <v>0.5</v>
      </c>
    </row>
    <row r="253" spans="1:5">
      <c r="A253" s="12">
        <v>0.40347222222222223</v>
      </c>
      <c r="B253" s="14">
        <v>2.4</v>
      </c>
      <c r="D253" s="11">
        <v>0.34791666666666665</v>
      </c>
      <c r="E253" s="8">
        <v>0.5</v>
      </c>
    </row>
    <row r="254" spans="1:5">
      <c r="A254" s="12">
        <v>0.40416666666666662</v>
      </c>
      <c r="B254" s="14">
        <v>2.4</v>
      </c>
      <c r="D254" s="11">
        <v>0.34861111111111115</v>
      </c>
      <c r="E254" s="13">
        <v>0.5</v>
      </c>
    </row>
    <row r="255" spans="1:5">
      <c r="A255" s="12">
        <v>0.40486111111111112</v>
      </c>
      <c r="B255" s="14">
        <v>2.4</v>
      </c>
      <c r="D255" s="11">
        <v>0.34930555555555554</v>
      </c>
      <c r="E255" s="13">
        <v>0.5</v>
      </c>
    </row>
    <row r="256" spans="1:5">
      <c r="A256" s="12">
        <v>0.4055555555555555</v>
      </c>
      <c r="B256" s="14">
        <v>2.2999999999999998</v>
      </c>
      <c r="D256" s="11">
        <v>0.35000000000000003</v>
      </c>
      <c r="E256" s="13">
        <v>0.5</v>
      </c>
    </row>
    <row r="257" spans="1:5">
      <c r="A257" s="12">
        <v>0.40625</v>
      </c>
      <c r="B257" s="14">
        <v>2.2999999999999998</v>
      </c>
      <c r="D257" s="11">
        <v>0.35069444444444442</v>
      </c>
      <c r="E257" s="13">
        <v>0.5</v>
      </c>
    </row>
    <row r="258" spans="1:5">
      <c r="A258" s="15">
        <v>0.4069444444444445</v>
      </c>
      <c r="B258" s="3">
        <v>2.2999999999999998</v>
      </c>
      <c r="D258" s="11">
        <v>0.35138888888888892</v>
      </c>
      <c r="E258" s="13">
        <v>0.5</v>
      </c>
    </row>
    <row r="259" spans="1:5">
      <c r="A259" s="15">
        <v>0.40763888888888888</v>
      </c>
      <c r="B259" s="3">
        <v>2.2000000000000002</v>
      </c>
      <c r="D259" s="11">
        <v>0.3520833333333333</v>
      </c>
      <c r="E259" s="13">
        <v>0.5</v>
      </c>
    </row>
    <row r="260" spans="1:5">
      <c r="A260" s="15">
        <v>0.40833333333333338</v>
      </c>
      <c r="B260" s="3">
        <v>2.2000000000000002</v>
      </c>
      <c r="D260" s="11">
        <v>0.3527777777777778</v>
      </c>
      <c r="E260" s="13">
        <v>0.4</v>
      </c>
    </row>
    <row r="261" spans="1:5">
      <c r="A261" s="15">
        <v>0.40902777777777777</v>
      </c>
      <c r="B261" s="3">
        <v>2.2000000000000002</v>
      </c>
      <c r="D261" s="11">
        <v>0.35347222222222219</v>
      </c>
      <c r="E261" s="13">
        <v>0.4</v>
      </c>
    </row>
    <row r="262" spans="1:5">
      <c r="A262" s="10">
        <v>0.40972222222222227</v>
      </c>
      <c r="B262" s="5">
        <v>2.1</v>
      </c>
      <c r="D262" s="19">
        <v>0.35416666666666669</v>
      </c>
      <c r="E262" s="34">
        <v>0.4</v>
      </c>
    </row>
    <row r="263" spans="1:5">
      <c r="A263" s="15">
        <v>0.41041666666666665</v>
      </c>
      <c r="B263" s="3">
        <v>2.1</v>
      </c>
      <c r="D263" s="19">
        <v>0.35486111111111113</v>
      </c>
      <c r="E263" s="34">
        <v>0.4</v>
      </c>
    </row>
    <row r="264" spans="1:5">
      <c r="A264" s="15">
        <v>0.41111111111111115</v>
      </c>
      <c r="B264" s="3">
        <v>2.1</v>
      </c>
      <c r="D264" s="19">
        <v>0.35555555555555557</v>
      </c>
      <c r="E264" s="34">
        <v>0.4</v>
      </c>
    </row>
    <row r="265" spans="1:5">
      <c r="A265" s="15">
        <v>0.41180555555555554</v>
      </c>
      <c r="B265" s="3">
        <v>2.1</v>
      </c>
      <c r="D265" s="19">
        <v>0.35625000000000001</v>
      </c>
      <c r="E265" s="34">
        <v>0.4</v>
      </c>
    </row>
    <row r="266" spans="1:5">
      <c r="A266" s="15">
        <v>0.41250000000000003</v>
      </c>
      <c r="B266" s="3">
        <v>2</v>
      </c>
      <c r="D266" s="19">
        <v>0.35694444444444445</v>
      </c>
      <c r="E266" s="34">
        <v>0.4</v>
      </c>
    </row>
    <row r="267" spans="1:5">
      <c r="A267" s="15">
        <v>0.41319444444444442</v>
      </c>
      <c r="B267" s="3">
        <v>2</v>
      </c>
      <c r="D267" s="19">
        <v>0.3576388888888889</v>
      </c>
      <c r="E267" s="34">
        <v>0.4</v>
      </c>
    </row>
    <row r="268" spans="1:5">
      <c r="A268" s="15">
        <v>0.41388888888888892</v>
      </c>
      <c r="B268" s="3">
        <v>2</v>
      </c>
      <c r="D268" s="19">
        <v>0.35833333333333334</v>
      </c>
      <c r="E268" s="34">
        <v>0.3</v>
      </c>
    </row>
    <row r="269" spans="1:5">
      <c r="A269" s="15">
        <v>0.4145833333333333</v>
      </c>
      <c r="B269" s="3">
        <v>2</v>
      </c>
      <c r="D269" s="19">
        <v>0.35902777777777778</v>
      </c>
      <c r="E269" s="34">
        <v>0.3</v>
      </c>
    </row>
    <row r="270" spans="1:5">
      <c r="A270" s="15">
        <v>0.4152777777777778</v>
      </c>
      <c r="B270" s="3">
        <v>1.9</v>
      </c>
      <c r="D270" s="19">
        <v>0.35972222222222222</v>
      </c>
      <c r="E270" s="34">
        <v>0.3</v>
      </c>
    </row>
    <row r="271" spans="1:5">
      <c r="A271" s="15">
        <v>0.41597222222222219</v>
      </c>
      <c r="B271" s="7">
        <v>1.9</v>
      </c>
      <c r="D271" s="19">
        <v>0.36041666666666666</v>
      </c>
      <c r="E271" s="34">
        <v>0.3</v>
      </c>
    </row>
    <row r="272" spans="1:5">
      <c r="A272" s="15">
        <v>0.41666666666666669</v>
      </c>
      <c r="B272" s="3">
        <v>1.9</v>
      </c>
      <c r="D272" s="19">
        <v>0.3611111111111111</v>
      </c>
      <c r="E272" s="34">
        <v>0.3</v>
      </c>
    </row>
    <row r="273" spans="1:5">
      <c r="A273" s="15">
        <v>0.41736111111111113</v>
      </c>
      <c r="B273" s="3">
        <v>1.9</v>
      </c>
      <c r="D273" s="19">
        <v>0.36180555555555555</v>
      </c>
      <c r="E273" s="34">
        <v>0.3</v>
      </c>
    </row>
    <row r="274" spans="1:5">
      <c r="A274" s="15">
        <v>0.41805555555555557</v>
      </c>
      <c r="B274" s="7">
        <v>1.8</v>
      </c>
      <c r="D274" s="19">
        <v>0.36249999999999999</v>
      </c>
      <c r="E274" s="34">
        <v>0.3</v>
      </c>
    </row>
    <row r="275" spans="1:5">
      <c r="A275" s="15">
        <v>0.41875000000000001</v>
      </c>
      <c r="B275" s="7">
        <v>1.8</v>
      </c>
      <c r="D275" s="19">
        <v>0.36319444444444443</v>
      </c>
      <c r="E275" s="34">
        <v>0.3</v>
      </c>
    </row>
    <row r="276" spans="1:5">
      <c r="A276" s="15">
        <v>0.41944444444444445</v>
      </c>
      <c r="B276" s="7">
        <v>1.8</v>
      </c>
      <c r="D276" s="19">
        <v>0.36388888888888887</v>
      </c>
      <c r="E276" s="34">
        <v>0.3</v>
      </c>
    </row>
    <row r="277" spans="1:5">
      <c r="A277" s="15">
        <v>0.4201388888888889</v>
      </c>
      <c r="B277" s="7">
        <v>1.8</v>
      </c>
      <c r="D277" s="19">
        <v>0.36458333333333331</v>
      </c>
      <c r="E277" s="34">
        <v>0.2</v>
      </c>
    </row>
    <row r="278" spans="1:5">
      <c r="A278" s="15">
        <v>0.42083333333333334</v>
      </c>
      <c r="B278" s="7">
        <v>1.7</v>
      </c>
      <c r="D278" s="19">
        <v>0.36527777777777781</v>
      </c>
      <c r="E278" s="34">
        <v>0.2</v>
      </c>
    </row>
    <row r="279" spans="1:5">
      <c r="A279" s="15">
        <v>0.42152777777777778</v>
      </c>
      <c r="B279" s="7">
        <v>1.7</v>
      </c>
      <c r="D279" s="19">
        <v>0.3659722222222222</v>
      </c>
      <c r="E279" s="34">
        <v>0.2</v>
      </c>
    </row>
    <row r="280" spans="1:5">
      <c r="A280" s="15">
        <v>0.42222222222222222</v>
      </c>
      <c r="B280" s="7">
        <v>1.7</v>
      </c>
      <c r="D280" s="19">
        <v>0.3666666666666667</v>
      </c>
      <c r="E280" s="34">
        <v>0.2</v>
      </c>
    </row>
    <row r="281" spans="1:5">
      <c r="A281" s="15">
        <v>0.42291666666666666</v>
      </c>
      <c r="B281" s="7">
        <v>1.7</v>
      </c>
      <c r="D281" s="19">
        <v>0.36736111111111108</v>
      </c>
      <c r="E281" s="34">
        <v>0.2</v>
      </c>
    </row>
    <row r="282" spans="1:5">
      <c r="A282" s="15">
        <v>0.4236111111111111</v>
      </c>
      <c r="B282" s="7">
        <v>1.6</v>
      </c>
      <c r="D282" s="19">
        <v>0.36805555555555558</v>
      </c>
      <c r="E282" s="34">
        <v>0.2</v>
      </c>
    </row>
    <row r="283" spans="1:5">
      <c r="A283" s="15">
        <v>0.42430555555555555</v>
      </c>
      <c r="B283" s="7">
        <v>1.6</v>
      </c>
      <c r="D283" s="19">
        <v>0.36874999999999997</v>
      </c>
      <c r="E283" s="34">
        <v>0.2</v>
      </c>
    </row>
    <row r="284" spans="1:5">
      <c r="A284" s="15">
        <v>0.42499999999999999</v>
      </c>
      <c r="B284" s="7">
        <v>1.6</v>
      </c>
      <c r="D284" s="19">
        <v>0.36944444444444446</v>
      </c>
      <c r="E284" s="34">
        <v>0.1</v>
      </c>
    </row>
    <row r="285" spans="1:5">
      <c r="A285" s="15">
        <v>0.42569444444444443</v>
      </c>
      <c r="B285" s="7">
        <v>1.6</v>
      </c>
      <c r="D285" s="19">
        <v>0.37013888888888885</v>
      </c>
      <c r="E285" s="34">
        <v>0.1</v>
      </c>
    </row>
    <row r="286" spans="1:5">
      <c r="A286" s="15">
        <v>0.42638888888888887</v>
      </c>
      <c r="B286" s="3">
        <v>1.5</v>
      </c>
      <c r="D286" s="19">
        <v>0.37083333333333335</v>
      </c>
      <c r="E286" s="34">
        <v>0.1</v>
      </c>
    </row>
    <row r="287" spans="1:5">
      <c r="A287" s="15">
        <v>0.42708333333333331</v>
      </c>
      <c r="B287" s="3">
        <v>1.5</v>
      </c>
      <c r="D287" s="19">
        <v>0.37152777777777773</v>
      </c>
      <c r="E287" s="34">
        <v>0.1</v>
      </c>
    </row>
    <row r="288" spans="1:5">
      <c r="A288" s="15">
        <v>0.42777777777777781</v>
      </c>
      <c r="B288" s="3">
        <v>1.5</v>
      </c>
      <c r="D288" s="19">
        <v>0.37222222222222223</v>
      </c>
      <c r="E288" s="34">
        <v>0.1</v>
      </c>
    </row>
    <row r="289" spans="1:5">
      <c r="A289" s="15">
        <v>0.4284722222222222</v>
      </c>
      <c r="B289" s="3">
        <v>1.5</v>
      </c>
      <c r="D289" s="19">
        <v>0.37291666666666662</v>
      </c>
      <c r="E289" s="34">
        <v>0.1</v>
      </c>
    </row>
    <row r="290" spans="1:5">
      <c r="A290" s="15">
        <v>0.4291666666666667</v>
      </c>
      <c r="B290" s="3">
        <v>1.4</v>
      </c>
      <c r="D290" s="19">
        <v>0.37361111111111112</v>
      </c>
      <c r="E290" s="34">
        <v>0.1</v>
      </c>
    </row>
    <row r="291" spans="1:5">
      <c r="A291" s="15">
        <v>0.42986111111111108</v>
      </c>
      <c r="B291" s="3">
        <v>1.4</v>
      </c>
      <c r="D291" s="10">
        <v>0.3743055555555555</v>
      </c>
      <c r="E291" s="5">
        <v>0</v>
      </c>
    </row>
    <row r="292" spans="1:5">
      <c r="A292" s="10">
        <v>0.43055555555555558</v>
      </c>
      <c r="B292" s="5">
        <v>1.4</v>
      </c>
    </row>
    <row r="293" spans="1:5">
      <c r="A293" s="15">
        <v>0.43124999999999997</v>
      </c>
      <c r="B293" s="3">
        <v>1.4</v>
      </c>
    </row>
    <row r="294" spans="1:5">
      <c r="A294" s="15">
        <v>0.43194444444444446</v>
      </c>
      <c r="B294" s="3">
        <v>1.3</v>
      </c>
    </row>
    <row r="295" spans="1:5">
      <c r="A295" s="15">
        <v>0.43263888888888885</v>
      </c>
      <c r="B295" s="3">
        <v>1.3</v>
      </c>
    </row>
    <row r="296" spans="1:5">
      <c r="A296" s="15">
        <v>0.43333333333333335</v>
      </c>
      <c r="B296" s="3">
        <v>1.3</v>
      </c>
    </row>
    <row r="297" spans="1:5">
      <c r="A297" s="15">
        <v>0.43402777777777773</v>
      </c>
      <c r="B297" s="3">
        <v>1.3</v>
      </c>
    </row>
    <row r="298" spans="1:5">
      <c r="A298" s="15">
        <v>0.43472222222222223</v>
      </c>
      <c r="B298" s="3">
        <v>1.2</v>
      </c>
    </row>
    <row r="299" spans="1:5">
      <c r="A299" s="15">
        <v>0.43541666666666662</v>
      </c>
      <c r="B299" s="3">
        <v>1.2</v>
      </c>
    </row>
    <row r="300" spans="1:5">
      <c r="A300" s="15">
        <v>0.43611111111111112</v>
      </c>
      <c r="B300" s="3">
        <v>1.2</v>
      </c>
    </row>
    <row r="301" spans="1:5">
      <c r="A301" s="15">
        <v>0.4368055555555555</v>
      </c>
      <c r="B301" s="3">
        <v>1.2</v>
      </c>
    </row>
    <row r="302" spans="1:5">
      <c r="A302" s="15">
        <v>0.4375</v>
      </c>
      <c r="B302" s="3">
        <v>1.1000000000000001</v>
      </c>
    </row>
    <row r="303" spans="1:5">
      <c r="A303" s="15">
        <v>0.4381944444444445</v>
      </c>
      <c r="B303" s="3">
        <v>1.1000000000000001</v>
      </c>
    </row>
    <row r="304" spans="1:5">
      <c r="A304" s="15">
        <v>0.43888888888888888</v>
      </c>
      <c r="B304" s="3">
        <v>1.1000000000000001</v>
      </c>
    </row>
    <row r="305" spans="1:2">
      <c r="A305" s="15">
        <v>0.43958333333333338</v>
      </c>
      <c r="B305" s="3">
        <v>1.1000000000000001</v>
      </c>
    </row>
    <row r="306" spans="1:2">
      <c r="A306" s="15">
        <v>0.44027777777777777</v>
      </c>
      <c r="B306" s="3">
        <v>1</v>
      </c>
    </row>
    <row r="307" spans="1:2">
      <c r="A307" s="15">
        <v>0.44097222222222227</v>
      </c>
      <c r="B307" s="3">
        <v>1</v>
      </c>
    </row>
    <row r="308" spans="1:2">
      <c r="A308" s="15">
        <v>0.44166666666666665</v>
      </c>
      <c r="B308" s="3">
        <v>1</v>
      </c>
    </row>
    <row r="309" spans="1:2">
      <c r="A309" s="15">
        <v>0.44236111111111115</v>
      </c>
      <c r="B309" s="3">
        <v>1</v>
      </c>
    </row>
    <row r="310" spans="1:2">
      <c r="A310" s="12">
        <v>0.44305555555555554</v>
      </c>
      <c r="B310" s="13">
        <v>0.9</v>
      </c>
    </row>
    <row r="311" spans="1:2">
      <c r="A311" s="12">
        <v>0.44375000000000003</v>
      </c>
      <c r="B311" s="13">
        <v>0.9</v>
      </c>
    </row>
    <row r="312" spans="1:2">
      <c r="A312" s="12">
        <v>0.44444444444444442</v>
      </c>
      <c r="B312" s="13">
        <v>0.9</v>
      </c>
    </row>
    <row r="313" spans="1:2">
      <c r="A313" s="12">
        <v>0.44513888888888892</v>
      </c>
      <c r="B313" s="13">
        <v>0.9</v>
      </c>
    </row>
    <row r="314" spans="1:2">
      <c r="A314" s="12">
        <v>0.4458333333333333</v>
      </c>
      <c r="B314" s="13">
        <v>0.8</v>
      </c>
    </row>
    <row r="315" spans="1:2">
      <c r="A315" s="12">
        <v>0.4465277777777778</v>
      </c>
      <c r="B315" s="13">
        <v>0.8</v>
      </c>
    </row>
    <row r="316" spans="1:2">
      <c r="A316" s="12">
        <v>0.44722222222222219</v>
      </c>
      <c r="B316" s="13">
        <v>0.8</v>
      </c>
    </row>
    <row r="317" spans="1:2">
      <c r="A317" s="12">
        <v>0.44791666666666669</v>
      </c>
      <c r="B317" s="13">
        <v>0.8</v>
      </c>
    </row>
    <row r="318" spans="1:2">
      <c r="A318" s="12">
        <v>0.44861111111111113</v>
      </c>
      <c r="B318" s="13">
        <v>0.8</v>
      </c>
    </row>
    <row r="319" spans="1:2">
      <c r="A319" s="12">
        <v>0.44930555555555557</v>
      </c>
      <c r="B319" s="13">
        <v>0.7</v>
      </c>
    </row>
    <row r="320" spans="1:2">
      <c r="A320" s="12">
        <v>0.45</v>
      </c>
      <c r="B320" s="13">
        <v>0.7</v>
      </c>
    </row>
    <row r="321" spans="1:2">
      <c r="A321" s="12">
        <v>0.45069444444444445</v>
      </c>
      <c r="B321" s="13">
        <v>0.7</v>
      </c>
    </row>
    <row r="322" spans="1:2">
      <c r="A322" s="17">
        <v>0.4513888888888889</v>
      </c>
      <c r="B322" s="21">
        <v>0.7</v>
      </c>
    </row>
    <row r="323" spans="1:2">
      <c r="A323" s="12">
        <v>0.45208333333333334</v>
      </c>
      <c r="B323" s="8">
        <v>0.7</v>
      </c>
    </row>
    <row r="324" spans="1:2">
      <c r="A324" s="12">
        <v>0.45277777777777778</v>
      </c>
      <c r="B324" s="13">
        <v>0.6</v>
      </c>
    </row>
    <row r="325" spans="1:2">
      <c r="A325" s="12">
        <v>0.45347222222222222</v>
      </c>
      <c r="B325" s="8">
        <v>0.6</v>
      </c>
    </row>
    <row r="326" spans="1:2">
      <c r="A326" s="12">
        <v>0.45416666666666666</v>
      </c>
      <c r="B326" s="3">
        <v>0.6</v>
      </c>
    </row>
    <row r="327" spans="1:2">
      <c r="A327" s="12">
        <v>0.4548611111111111</v>
      </c>
      <c r="B327" s="3">
        <v>0.6</v>
      </c>
    </row>
    <row r="328" spans="1:2">
      <c r="A328" s="12">
        <v>0.45555555555555555</v>
      </c>
      <c r="B328" s="8">
        <v>0.5</v>
      </c>
    </row>
    <row r="329" spans="1:2">
      <c r="A329" s="12">
        <v>0.45624999999999999</v>
      </c>
      <c r="B329" s="8">
        <v>0.5</v>
      </c>
    </row>
    <row r="330" spans="1:2">
      <c r="A330" s="12">
        <v>0.45694444444444443</v>
      </c>
      <c r="B330" s="8">
        <v>0.5</v>
      </c>
    </row>
    <row r="331" spans="1:2">
      <c r="A331" s="12">
        <v>0.45763888888888887</v>
      </c>
      <c r="B331" s="8">
        <v>0.5</v>
      </c>
    </row>
    <row r="332" spans="1:2">
      <c r="A332" s="11">
        <v>0.45833333333333331</v>
      </c>
      <c r="B332" s="8">
        <v>0.4</v>
      </c>
    </row>
    <row r="333" spans="1:2">
      <c r="A333" s="11">
        <v>0.45902777777777781</v>
      </c>
      <c r="B333" s="8">
        <v>0.4</v>
      </c>
    </row>
    <row r="334" spans="1:2">
      <c r="A334" s="11">
        <v>0.4597222222222222</v>
      </c>
      <c r="B334" s="8">
        <v>0.4</v>
      </c>
    </row>
    <row r="335" spans="1:2">
      <c r="A335" s="11">
        <v>0.4604166666666667</v>
      </c>
      <c r="B335" s="8">
        <v>0.4</v>
      </c>
    </row>
    <row r="336" spans="1:2">
      <c r="A336" s="11">
        <v>0.46111111111111108</v>
      </c>
      <c r="B336" s="24">
        <v>0.4</v>
      </c>
    </row>
    <row r="337" spans="1:2">
      <c r="A337" s="11">
        <v>0.46180555555555558</v>
      </c>
      <c r="B337" s="8">
        <v>0.3</v>
      </c>
    </row>
    <row r="338" spans="1:2">
      <c r="A338" s="11">
        <v>0.46249999999999997</v>
      </c>
      <c r="B338" s="8">
        <v>0.3</v>
      </c>
    </row>
    <row r="339" spans="1:2">
      <c r="A339" s="11">
        <v>0.46319444444444446</v>
      </c>
      <c r="B339" s="13">
        <v>0.3</v>
      </c>
    </row>
    <row r="340" spans="1:2">
      <c r="A340" s="11">
        <v>0.46388888888888885</v>
      </c>
      <c r="B340" s="13">
        <v>0.3</v>
      </c>
    </row>
    <row r="341" spans="1:2">
      <c r="A341" s="11">
        <v>0.46458333333333335</v>
      </c>
      <c r="B341" s="13">
        <v>0.3</v>
      </c>
    </row>
    <row r="342" spans="1:2">
      <c r="A342" s="11">
        <v>0.46527777777777773</v>
      </c>
      <c r="B342" s="13">
        <v>0.2</v>
      </c>
    </row>
    <row r="343" spans="1:2">
      <c r="A343" s="11">
        <v>0.46597222222222223</v>
      </c>
      <c r="B343" s="13">
        <v>0.2</v>
      </c>
    </row>
    <row r="344" spans="1:2">
      <c r="A344" s="11">
        <v>0.46666666666666662</v>
      </c>
      <c r="B344" s="13">
        <v>0.2</v>
      </c>
    </row>
    <row r="345" spans="1:2">
      <c r="A345" s="11">
        <v>0.46736111111111112</v>
      </c>
      <c r="B345" s="13">
        <v>0.2</v>
      </c>
    </row>
    <row r="346" spans="1:2">
      <c r="A346" s="11">
        <v>0.4680555555555555</v>
      </c>
      <c r="B346" s="13">
        <v>0.2</v>
      </c>
    </row>
    <row r="347" spans="1:2">
      <c r="A347" s="11">
        <v>0.46875</v>
      </c>
      <c r="B347" s="13">
        <v>0.1</v>
      </c>
    </row>
    <row r="348" spans="1:2">
      <c r="A348" s="11">
        <v>0.4694444444444445</v>
      </c>
      <c r="B348" s="13">
        <v>0.1</v>
      </c>
    </row>
    <row r="349" spans="1:2">
      <c r="A349" s="11">
        <v>0.47013888888888888</v>
      </c>
      <c r="B349" s="13">
        <v>0.1</v>
      </c>
    </row>
    <row r="350" spans="1:2">
      <c r="A350" s="11">
        <v>0.47083333333333338</v>
      </c>
      <c r="B350" s="13">
        <v>0.1</v>
      </c>
    </row>
    <row r="351" spans="1:2">
      <c r="A351" s="11">
        <v>0.47152777777777777</v>
      </c>
      <c r="B351" s="13">
        <v>0.1</v>
      </c>
    </row>
    <row r="352" spans="1:2">
      <c r="A352" s="17">
        <v>0.47222222222222227</v>
      </c>
      <c r="B352" s="21">
        <v>0</v>
      </c>
    </row>
  </sheetData>
  <printOptions verticalCentered="1"/>
  <pageMargins left="0.23622047244094491" right="0.23622047244094491" top="0.15748031496062992" bottom="0.15748031496062992" header="0.31496062992125984" footer="0.31496062992125984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6"/>
  <sheetViews>
    <sheetView topLeftCell="A16" workbookViewId="0">
      <selection activeCell="B37" sqref="B37"/>
    </sheetView>
  </sheetViews>
  <sheetFormatPr baseColWidth="10" defaultRowHeight="15"/>
  <cols>
    <col min="1" max="1" width="4.28515625" customWidth="1"/>
    <col min="2" max="3" width="7.5703125" customWidth="1"/>
    <col min="4" max="4" width="7.140625" customWidth="1"/>
    <col min="6" max="6" width="33.7109375" customWidth="1"/>
  </cols>
  <sheetData>
    <row r="1" spans="1:5">
      <c r="B1" s="32" t="s">
        <v>30</v>
      </c>
      <c r="C1" s="32" t="s">
        <v>29</v>
      </c>
      <c r="D1" s="2"/>
      <c r="E1" s="32" t="s">
        <v>28</v>
      </c>
    </row>
    <row r="2" spans="1:5" ht="15.75" thickBot="1">
      <c r="A2" s="88">
        <v>1</v>
      </c>
      <c r="B2" s="30"/>
      <c r="E2" s="88" t="s">
        <v>37</v>
      </c>
    </row>
    <row r="3" spans="1:5" ht="15.75" thickTop="1">
      <c r="A3" s="88"/>
      <c r="C3" s="28"/>
      <c r="E3" s="88"/>
    </row>
    <row r="5" spans="1:5">
      <c r="A5" s="88">
        <v>2</v>
      </c>
      <c r="C5" s="29"/>
      <c r="E5" s="88" t="s">
        <v>38</v>
      </c>
    </row>
    <row r="6" spans="1:5">
      <c r="A6" s="88"/>
      <c r="B6" s="29"/>
      <c r="E6" s="88"/>
    </row>
    <row r="8" spans="1:5" ht="15.75" thickBot="1">
      <c r="A8" s="88">
        <v>3</v>
      </c>
      <c r="C8" s="29"/>
      <c r="E8" s="88" t="s">
        <v>39</v>
      </c>
    </row>
    <row r="9" spans="1:5" ht="15.75" thickTop="1">
      <c r="A9" s="88"/>
      <c r="B9" s="28"/>
      <c r="E9" s="88"/>
    </row>
    <row r="11" spans="1:5" ht="15.75" thickBot="1">
      <c r="A11" s="88">
        <v>4</v>
      </c>
      <c r="B11" s="30"/>
      <c r="E11" s="88" t="s">
        <v>40</v>
      </c>
    </row>
    <row r="12" spans="1:5" ht="15.75" thickTop="1">
      <c r="A12" s="88"/>
      <c r="C12" s="31"/>
      <c r="E12" s="88"/>
    </row>
    <row r="14" spans="1:5" ht="15.75" thickBot="1">
      <c r="A14" s="88">
        <v>5</v>
      </c>
      <c r="B14" s="31"/>
      <c r="C14" s="30"/>
      <c r="E14" s="88" t="s">
        <v>41</v>
      </c>
    </row>
    <row r="15" spans="1:5" ht="15.75" thickTop="1">
      <c r="A15" s="88"/>
      <c r="E15" s="88"/>
    </row>
    <row r="17" spans="1:6" ht="15.75" thickBot="1">
      <c r="A17" s="88">
        <v>6</v>
      </c>
      <c r="E17" s="88" t="s">
        <v>42</v>
      </c>
    </row>
    <row r="18" spans="1:6" ht="15.75" thickTop="1">
      <c r="A18" s="88"/>
      <c r="B18" s="29"/>
      <c r="C18" s="28"/>
      <c r="E18" s="88"/>
    </row>
    <row r="20" spans="1:6">
      <c r="A20" s="88">
        <v>7</v>
      </c>
      <c r="B20" s="89"/>
      <c r="C20" s="90"/>
      <c r="E20" s="88" t="s">
        <v>43</v>
      </c>
    </row>
    <row r="21" spans="1:6">
      <c r="A21" s="88"/>
      <c r="B21" s="89"/>
      <c r="C21" s="90"/>
      <c r="E21" s="88"/>
    </row>
    <row r="23" spans="1:6">
      <c r="A23" s="88">
        <v>8</v>
      </c>
      <c r="B23" s="90"/>
      <c r="C23" s="89"/>
      <c r="E23" s="88" t="s">
        <v>44</v>
      </c>
    </row>
    <row r="24" spans="1:6">
      <c r="A24" s="88"/>
      <c r="B24" s="90"/>
      <c r="C24" s="89"/>
      <c r="E24" s="88"/>
    </row>
    <row r="28" spans="1:6">
      <c r="A28" s="87" t="s">
        <v>45</v>
      </c>
      <c r="B28" s="87"/>
      <c r="C28" s="87"/>
      <c r="D28" s="87"/>
    </row>
    <row r="29" spans="1:6" ht="16.149999999999999" customHeight="1">
      <c r="A29" s="4">
        <v>0</v>
      </c>
      <c r="B29" s="85" t="s">
        <v>46</v>
      </c>
      <c r="C29" s="85"/>
      <c r="D29" s="85"/>
      <c r="E29" s="85"/>
      <c r="F29" s="85"/>
    </row>
    <row r="30" spans="1:6" ht="16.149999999999999" customHeight="1">
      <c r="A30" s="4">
        <v>1</v>
      </c>
      <c r="B30" s="85" t="s">
        <v>47</v>
      </c>
      <c r="C30" s="86"/>
      <c r="D30" s="86"/>
      <c r="E30" s="86"/>
      <c r="F30" s="86"/>
    </row>
    <row r="31" spans="1:6" ht="16.149999999999999" customHeight="1">
      <c r="A31" s="4">
        <v>2</v>
      </c>
      <c r="B31" s="85" t="s">
        <v>48</v>
      </c>
      <c r="C31" s="86"/>
      <c r="D31" s="86"/>
      <c r="E31" s="86"/>
      <c r="F31" s="86"/>
    </row>
    <row r="32" spans="1:6" ht="16.149999999999999" customHeight="1">
      <c r="A32" s="4">
        <v>2.5</v>
      </c>
      <c r="B32" s="85" t="s">
        <v>49</v>
      </c>
      <c r="C32" s="85"/>
      <c r="D32" s="85"/>
      <c r="E32" s="85"/>
      <c r="F32" s="85"/>
    </row>
    <row r="33" spans="1:8" ht="16.149999999999999" customHeight="1">
      <c r="A33" s="4">
        <v>3</v>
      </c>
      <c r="B33" s="85" t="s">
        <v>50</v>
      </c>
      <c r="C33" s="85"/>
      <c r="D33" s="85"/>
      <c r="E33" s="85"/>
      <c r="F33" s="85"/>
      <c r="H33" s="33"/>
    </row>
    <row r="35" spans="1:8">
      <c r="B35" s="84" t="s">
        <v>51</v>
      </c>
      <c r="C35" s="84"/>
      <c r="D35" s="84"/>
      <c r="E35" s="84"/>
      <c r="F35" s="84"/>
    </row>
    <row r="36" spans="1:8">
      <c r="B36" s="84" t="s">
        <v>52</v>
      </c>
      <c r="C36" s="84"/>
      <c r="D36" s="84"/>
      <c r="E36" s="84"/>
      <c r="F36" s="84"/>
    </row>
  </sheetData>
  <mergeCells count="28">
    <mergeCell ref="A2:A3"/>
    <mergeCell ref="A5:A6"/>
    <mergeCell ref="A8:A9"/>
    <mergeCell ref="A11:A12"/>
    <mergeCell ref="A14:A15"/>
    <mergeCell ref="A28:D28"/>
    <mergeCell ref="E20:E21"/>
    <mergeCell ref="E23:E24"/>
    <mergeCell ref="E2:E3"/>
    <mergeCell ref="E5:E6"/>
    <mergeCell ref="E8:E9"/>
    <mergeCell ref="E11:E12"/>
    <mergeCell ref="E14:E15"/>
    <mergeCell ref="E17:E18"/>
    <mergeCell ref="A20:A21"/>
    <mergeCell ref="A23:A24"/>
    <mergeCell ref="B20:B21"/>
    <mergeCell ref="C20:C21"/>
    <mergeCell ref="B23:B24"/>
    <mergeCell ref="C23:C24"/>
    <mergeCell ref="A17:A18"/>
    <mergeCell ref="B35:F35"/>
    <mergeCell ref="B36:F36"/>
    <mergeCell ref="B29:F29"/>
    <mergeCell ref="B30:F30"/>
    <mergeCell ref="B31:F31"/>
    <mergeCell ref="B32:F32"/>
    <mergeCell ref="B33:F33"/>
  </mergeCells>
  <pageMargins left="0.7" right="0.7" top="0.75" bottom="0.75" header="0.3" footer="0.3"/>
  <pageSetup paperSize="9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Evaluation</vt:lpstr>
      <vt:lpstr>Barème Perf</vt:lpstr>
      <vt:lpstr>Barème Autre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Aurore</dc:creator>
  <cp:lastModifiedBy>Micot, Nicolas            UTC CCS</cp:lastModifiedBy>
  <cp:lastPrinted>2018-07-23T12:44:07Z</cp:lastPrinted>
  <dcterms:created xsi:type="dcterms:W3CDTF">2018-07-22T09:40:57Z</dcterms:created>
  <dcterms:modified xsi:type="dcterms:W3CDTF">2018-07-24T10:01:10Z</dcterms:modified>
</cp:coreProperties>
</file>