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37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8" i="1" l="1"/>
  <c r="E9" i="1"/>
  <c r="E10" i="1" s="1"/>
  <c r="E7" i="1"/>
  <c r="C6" i="1"/>
  <c r="C5" i="1"/>
  <c r="G5" i="1" s="1"/>
  <c r="C4" i="1"/>
  <c r="C3" i="1"/>
  <c r="F3" i="1" s="1"/>
  <c r="G4" i="1"/>
  <c r="G6" i="1"/>
  <c r="F6" i="1"/>
  <c r="F5" i="1"/>
  <c r="C7" i="1" l="1"/>
  <c r="G3" i="1"/>
  <c r="F4" i="1"/>
  <c r="F7" i="1" l="1"/>
  <c r="G7" i="1"/>
  <c r="C8" i="1" l="1"/>
  <c r="F8" i="1" l="1"/>
  <c r="G8" i="1"/>
  <c r="C9" i="1" l="1"/>
  <c r="F9" i="1" l="1"/>
  <c r="G9" i="1"/>
  <c r="C10" i="1" l="1"/>
  <c r="E11" i="1" s="1"/>
  <c r="E12" i="1" s="1"/>
  <c r="E13" i="1" s="1"/>
  <c r="E14" i="1" s="1"/>
  <c r="F10" i="1" l="1"/>
  <c r="G10" i="1"/>
  <c r="C11" i="1" l="1"/>
  <c r="F11" i="1" l="1"/>
  <c r="G11" i="1"/>
  <c r="C12" i="1" l="1"/>
  <c r="C13" i="1" l="1"/>
  <c r="G12" i="1"/>
  <c r="F12" i="1"/>
  <c r="C14" i="1" l="1"/>
  <c r="E15" i="1" s="1"/>
  <c r="F13" i="1"/>
  <c r="G13" i="1"/>
  <c r="E16" i="1" l="1"/>
  <c r="E17" i="1" s="1"/>
  <c r="E18" i="1" s="1"/>
  <c r="E19" i="1" s="1"/>
  <c r="F14" i="1"/>
  <c r="C15" i="1"/>
  <c r="G14" i="1"/>
  <c r="C16" i="1" l="1"/>
  <c r="G15" i="1"/>
  <c r="F15" i="1"/>
  <c r="C17" i="1" l="1"/>
  <c r="G16" i="1"/>
  <c r="F16" i="1"/>
  <c r="C18" i="1" l="1"/>
  <c r="G17" i="1"/>
  <c r="F17" i="1"/>
  <c r="F18" i="1" l="1"/>
  <c r="C19" i="1"/>
  <c r="E20" i="1" s="1"/>
  <c r="G18" i="1"/>
  <c r="E21" i="1" l="1"/>
  <c r="C20" i="1"/>
  <c r="F19" i="1"/>
  <c r="G19" i="1"/>
  <c r="E22" i="1" l="1"/>
  <c r="E23" i="1" s="1"/>
  <c r="E24" i="1" s="1"/>
  <c r="E25" i="1" s="1"/>
  <c r="C21" i="1"/>
  <c r="F20" i="1"/>
  <c r="G20" i="1"/>
  <c r="F21" i="1" l="1"/>
  <c r="C22" i="1"/>
  <c r="G21" i="1"/>
  <c r="C23" i="1" l="1"/>
  <c r="F22" i="1"/>
  <c r="G22" i="1"/>
  <c r="G23" i="1" l="1"/>
  <c r="C24" i="1"/>
  <c r="F23" i="1"/>
  <c r="C25" i="1" l="1"/>
  <c r="E26" i="1" s="1"/>
  <c r="E27" i="1" s="1"/>
  <c r="G24" i="1"/>
  <c r="F24" i="1"/>
  <c r="C26" i="1" l="1"/>
  <c r="G25" i="1"/>
  <c r="F25" i="1"/>
  <c r="C27" i="1" l="1"/>
  <c r="F26" i="1"/>
  <c r="G26" i="1"/>
  <c r="F27" i="1" l="1"/>
  <c r="G27" i="1"/>
</calcChain>
</file>

<file path=xl/comments1.xml><?xml version="1.0" encoding="utf-8"?>
<comments xmlns="http://schemas.openxmlformats.org/spreadsheetml/2006/main">
  <authors>
    <author>Adrien TARCHE</author>
  </authors>
  <commentList>
    <comment ref="D2" authorId="0">
      <text>
        <r>
          <rPr>
            <b/>
            <sz val="9"/>
            <color indexed="81"/>
            <rFont val="Tahoma"/>
            <family val="2"/>
          </rPr>
          <t>1= prelevement
0= absence prelevement</t>
        </r>
      </text>
    </comment>
    <comment ref="E2" authorId="0">
      <text>
        <r>
          <rPr>
            <b/>
            <sz val="9"/>
            <color indexed="81"/>
            <rFont val="Tahoma"/>
            <family val="2"/>
          </rPr>
          <t>1= prelevement
0= absence prelevement</t>
        </r>
      </text>
    </comment>
  </commentList>
</comments>
</file>

<file path=xl/sharedStrings.xml><?xml version="1.0" encoding="utf-8"?>
<sst xmlns="http://schemas.openxmlformats.org/spreadsheetml/2006/main" count="12" uniqueCount="10">
  <si>
    <t>Prelevement théorique toutes les 4h</t>
  </si>
  <si>
    <t>Increment (arrivée d'eau par heure)</t>
  </si>
  <si>
    <t>Volume de prelevement (constant)</t>
  </si>
  <si>
    <t>Heure</t>
  </si>
  <si>
    <t>Prelevement réel (en fonction de l'eau disponible)</t>
  </si>
  <si>
    <t>Colonne à automatiser</t>
  </si>
  <si>
    <t>Resultat recherché (eau dispo - prelevement réel)</t>
  </si>
  <si>
    <t>Resultat brut actuel (eau dispo - prelevement theorique)</t>
  </si>
  <si>
    <t>Eau disponible</t>
  </si>
  <si>
    <t>inutile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</si>
</sst>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BF8CD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164" fontId="0" fillId="5" borderId="2" xfId="0" applyNumberFormat="1" applyFill="1" applyBorder="1" applyAlignment="1">
      <alignment horizontal="center" vertical="center"/>
    </xf>
    <xf numFmtId="164" fontId="0" fillId="5" borderId="5" xfId="0" applyNumberFormat="1" applyFill="1" applyBorder="1" applyAlignment="1">
      <alignment horizontal="center" vertical="center"/>
    </xf>
    <xf numFmtId="164" fontId="0" fillId="5" borderId="7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BF8C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7"/>
  <sheetViews>
    <sheetView tabSelected="1" workbookViewId="0">
      <selection activeCell="E14" sqref="E14"/>
    </sheetView>
  </sheetViews>
  <sheetFormatPr baseColWidth="10" defaultRowHeight="15" x14ac:dyDescent="0.25"/>
  <cols>
    <col min="2" max="2" width="15.85546875" customWidth="1"/>
    <col min="3" max="3" width="14.7109375" customWidth="1"/>
    <col min="4" max="4" width="14.28515625" customWidth="1"/>
    <col min="5" max="5" width="17" customWidth="1"/>
    <col min="6" max="6" width="19.7109375" customWidth="1"/>
    <col min="7" max="7" width="20.42578125" customWidth="1"/>
    <col min="10" max="10" width="33.42578125" customWidth="1"/>
  </cols>
  <sheetData>
    <row r="1" spans="1:11" ht="42.75" customHeight="1" x14ac:dyDescent="0.25">
      <c r="D1" t="s">
        <v>9</v>
      </c>
      <c r="E1" s="1" t="s">
        <v>5</v>
      </c>
      <c r="F1" t="s">
        <v>9</v>
      </c>
      <c r="G1" t="s">
        <v>9</v>
      </c>
    </row>
    <row r="2" spans="1:11" ht="57" customHeight="1" x14ac:dyDescent="0.25">
      <c r="A2" s="15" t="s">
        <v>3</v>
      </c>
      <c r="B2" s="7" t="s">
        <v>1</v>
      </c>
      <c r="C2" s="11" t="s">
        <v>8</v>
      </c>
      <c r="D2" s="19" t="s">
        <v>0</v>
      </c>
      <c r="E2" s="3" t="s">
        <v>4</v>
      </c>
      <c r="F2" s="19" t="s">
        <v>7</v>
      </c>
      <c r="G2" s="26" t="s">
        <v>6</v>
      </c>
    </row>
    <row r="3" spans="1:11" x14ac:dyDescent="0.25">
      <c r="A3" s="16">
        <v>0</v>
      </c>
      <c r="B3" s="8">
        <v>3</v>
      </c>
      <c r="C3" s="12">
        <f>SUM($B$3:B3)-SUM($E$3:E3)*$K$4</f>
        <v>3</v>
      </c>
      <c r="D3" s="20">
        <v>0</v>
      </c>
      <c r="E3" s="4">
        <v>0</v>
      </c>
      <c r="F3" s="20">
        <f>C3-(SUM($D$3:D3)*$K$4)</f>
        <v>3</v>
      </c>
      <c r="G3" s="23">
        <f>C3-(SUM($E$3:E3)*$K$4)</f>
        <v>3</v>
      </c>
    </row>
    <row r="4" spans="1:11" x14ac:dyDescent="0.25">
      <c r="A4" s="17">
        <v>4.1666666666666699E-2</v>
      </c>
      <c r="B4" s="9">
        <v>2</v>
      </c>
      <c r="C4" s="13">
        <f>SUM($B$3:B4)-SUM($E$3:E4)*$K$4</f>
        <v>5</v>
      </c>
      <c r="D4" s="21">
        <v>0</v>
      </c>
      <c r="E4" s="5">
        <v>0</v>
      </c>
      <c r="F4" s="21">
        <f>C4-(SUM($D$3:D4)*$K$4)</f>
        <v>5</v>
      </c>
      <c r="G4" s="24">
        <f>C4-(SUM($E$3:E4)*$K$4)</f>
        <v>5</v>
      </c>
      <c r="J4" s="2" t="s">
        <v>2</v>
      </c>
      <c r="K4" s="2">
        <v>6</v>
      </c>
    </row>
    <row r="5" spans="1:11" x14ac:dyDescent="0.25">
      <c r="A5" s="17">
        <v>8.3333333333333301E-2</v>
      </c>
      <c r="B5" s="9">
        <v>1</v>
      </c>
      <c r="C5" s="13">
        <f>SUM($B$3:B5)-SUM($E$3:E5)*$K$4</f>
        <v>6</v>
      </c>
      <c r="D5" s="21">
        <v>0</v>
      </c>
      <c r="E5" s="5">
        <v>0</v>
      </c>
      <c r="F5" s="21">
        <f>C5-(SUM($D$3:D5)*$K$4)</f>
        <v>6</v>
      </c>
      <c r="G5" s="24">
        <f>C5-(SUM($E$3:E5)*$K$4)</f>
        <v>6</v>
      </c>
    </row>
    <row r="6" spans="1:11" x14ac:dyDescent="0.25">
      <c r="A6" s="17">
        <v>0.125</v>
      </c>
      <c r="B6" s="9">
        <v>1</v>
      </c>
      <c r="C6" s="13">
        <f>SUM($B$3:B6)-SUM($E$3:E6)*$K$4</f>
        <v>7</v>
      </c>
      <c r="D6" s="21">
        <v>0</v>
      </c>
      <c r="E6" s="5">
        <v>0</v>
      </c>
      <c r="F6" s="21">
        <f>C6-(SUM($D$3:D6)*$K$4)</f>
        <v>7</v>
      </c>
      <c r="G6" s="24">
        <f>C6-(SUM($E$3:E6)*$K$4)</f>
        <v>7</v>
      </c>
    </row>
    <row r="7" spans="1:11" x14ac:dyDescent="0.25">
      <c r="A7" s="17">
        <v>0.16666666666666699</v>
      </c>
      <c r="B7" s="9">
        <v>2</v>
      </c>
      <c r="C7" s="13">
        <f>SUM($B$3:B7)-SUM($E$3:E7)*$K$4</f>
        <v>3</v>
      </c>
      <c r="D7" s="21">
        <v>1</v>
      </c>
      <c r="E7" s="5">
        <f>IF(OR(COUNTIF(E4:E6,0)=3,E6="x"),IF(C6+B7&gt;=$K$4,1,"x"),0)</f>
        <v>1</v>
      </c>
      <c r="F7" s="21">
        <f>C7-(SUM($D$3:D7)*$K$4)</f>
        <v>-3</v>
      </c>
      <c r="G7" s="24">
        <f>C7-(SUM($E$3:E7)*$K$4)</f>
        <v>-3</v>
      </c>
    </row>
    <row r="8" spans="1:11" x14ac:dyDescent="0.25">
      <c r="A8" s="17">
        <v>0.20833333333333301</v>
      </c>
      <c r="B8" s="9">
        <v>1</v>
      </c>
      <c r="C8" s="13">
        <f>SUM($B$3:B8)-SUM($E$3:E8)*$K$4</f>
        <v>4</v>
      </c>
      <c r="D8" s="21">
        <v>0</v>
      </c>
      <c r="E8" s="5">
        <f>IF(OR(COUNTIF(E5:E7,0)=3,E7="x"),IF(C7+B8&gt;=$K$4,1,"x"),0)</f>
        <v>0</v>
      </c>
      <c r="F8" s="21">
        <f>C8-(SUM($D$3:D8)*$K$4)</f>
        <v>-2</v>
      </c>
      <c r="G8" s="24">
        <f>C8-(SUM($E$3:E8)*$K$4)</f>
        <v>-2</v>
      </c>
    </row>
    <row r="9" spans="1:11" x14ac:dyDescent="0.25">
      <c r="A9" s="17">
        <v>0.25</v>
      </c>
      <c r="B9" s="9">
        <v>2</v>
      </c>
      <c r="C9" s="13">
        <f>SUM($B$3:B9)-SUM($E$3:E9)*$K$4</f>
        <v>6</v>
      </c>
      <c r="D9" s="21">
        <v>0</v>
      </c>
      <c r="E9" s="5">
        <f t="shared" ref="E8:E27" si="0">IF(OR(COUNTIF(E6:E8,0)=3,E8="x"),IF(C8+B9&gt;=$K$4,1,"x"),0)</f>
        <v>0</v>
      </c>
      <c r="F9" s="21">
        <f>C9-(SUM($D$3:D9)*$K$4)</f>
        <v>0</v>
      </c>
      <c r="G9" s="24">
        <f>C9-(SUM($E$3:E9)*$K$4)</f>
        <v>0</v>
      </c>
    </row>
    <row r="10" spans="1:11" x14ac:dyDescent="0.25">
      <c r="A10" s="17">
        <v>0.29166666666666702</v>
      </c>
      <c r="B10" s="9">
        <v>1</v>
      </c>
      <c r="C10" s="13">
        <f>SUM($B$3:B10)-SUM($E$3:E10)*$K$4</f>
        <v>7</v>
      </c>
      <c r="D10" s="21">
        <v>0</v>
      </c>
      <c r="E10" s="5">
        <f t="shared" si="0"/>
        <v>0</v>
      </c>
      <c r="F10" s="21">
        <f>C10-(SUM($D$3:D10)*$K$4)</f>
        <v>1</v>
      </c>
      <c r="G10" s="24">
        <f>C10-(SUM($E$3:E10)*$K$4)</f>
        <v>1</v>
      </c>
    </row>
    <row r="11" spans="1:11" x14ac:dyDescent="0.25">
      <c r="A11" s="17">
        <v>0.33333333333333298</v>
      </c>
      <c r="B11" s="9">
        <v>1</v>
      </c>
      <c r="C11" s="13">
        <f>SUM($B$3:B11)-SUM($E$3:E11)*$K$4</f>
        <v>2</v>
      </c>
      <c r="D11" s="21">
        <v>1</v>
      </c>
      <c r="E11" s="5">
        <f t="shared" si="0"/>
        <v>1</v>
      </c>
      <c r="F11" s="21">
        <f>C11-(SUM($D$3:D11)*$K$4)</f>
        <v>-10</v>
      </c>
      <c r="G11" s="24">
        <f>C11-(SUM($E$3:E11)*$K$4)</f>
        <v>-10</v>
      </c>
    </row>
    <row r="12" spans="1:11" x14ac:dyDescent="0.25">
      <c r="A12" s="17">
        <v>0.375</v>
      </c>
      <c r="B12" s="9">
        <v>0.5</v>
      </c>
      <c r="C12" s="13">
        <f>SUM($B$3:B12)-SUM($E$3:E12)*$K$4</f>
        <v>2.5</v>
      </c>
      <c r="D12" s="21">
        <v>0</v>
      </c>
      <c r="E12" s="5">
        <f t="shared" si="0"/>
        <v>0</v>
      </c>
      <c r="F12" s="21">
        <f>C12-(SUM($D$3:D12)*$K$4)</f>
        <v>-9.5</v>
      </c>
      <c r="G12" s="24">
        <f>C12-(SUM($E$3:E12)*$K$4)</f>
        <v>-9.5</v>
      </c>
    </row>
    <row r="13" spans="1:11" x14ac:dyDescent="0.25">
      <c r="A13" s="17">
        <v>0.41666666666666702</v>
      </c>
      <c r="B13" s="9">
        <v>0</v>
      </c>
      <c r="C13" s="13">
        <f>SUM($B$3:B13)-SUM($E$3:E13)*$K$4</f>
        <v>2.5</v>
      </c>
      <c r="D13" s="21">
        <v>0</v>
      </c>
      <c r="E13" s="5">
        <f t="shared" si="0"/>
        <v>0</v>
      </c>
      <c r="F13" s="21">
        <f>C13-(SUM($D$3:D13)*$K$4)</f>
        <v>-9.5</v>
      </c>
      <c r="G13" s="24">
        <f>C13-(SUM($E$3:E13)*$K$4)</f>
        <v>-9.5</v>
      </c>
    </row>
    <row r="14" spans="1:11" x14ac:dyDescent="0.25">
      <c r="A14" s="17">
        <v>0.45833333333333298</v>
      </c>
      <c r="B14" s="9">
        <v>1</v>
      </c>
      <c r="C14" s="13">
        <f>SUM($B$3:B14)-SUM($E$3:E14)*$K$4</f>
        <v>3.5</v>
      </c>
      <c r="D14" s="21">
        <v>0</v>
      </c>
      <c r="E14" s="5">
        <f t="shared" si="0"/>
        <v>0</v>
      </c>
      <c r="F14" s="21">
        <f>C14-(SUM($D$3:D14)*$K$4)</f>
        <v>-8.5</v>
      </c>
      <c r="G14" s="24">
        <f>C14-(SUM($E$3:E14)*$K$4)</f>
        <v>-8.5</v>
      </c>
    </row>
    <row r="15" spans="1:11" x14ac:dyDescent="0.25">
      <c r="A15" s="17">
        <v>0.5</v>
      </c>
      <c r="B15" s="9">
        <v>2</v>
      </c>
      <c r="C15" s="13">
        <f>SUM($B$3:B15)-SUM($E$3:E15)*$K$4</f>
        <v>5.5</v>
      </c>
      <c r="D15" s="21">
        <v>1</v>
      </c>
      <c r="E15" s="5" t="str">
        <f t="shared" si="0"/>
        <v>x</v>
      </c>
      <c r="F15" s="27">
        <f>C15-(SUM($D$3:D15)*$K$4)</f>
        <v>-12.5</v>
      </c>
      <c r="G15" s="24">
        <f>C15-(SUM($E$3:E15)*$K$4)</f>
        <v>-6.5</v>
      </c>
    </row>
    <row r="16" spans="1:11" x14ac:dyDescent="0.25">
      <c r="A16" s="17">
        <v>0.54166666666666696</v>
      </c>
      <c r="B16" s="9">
        <v>3</v>
      </c>
      <c r="C16" s="13">
        <f>SUM($B$3:B16)-SUM($E$3:E16)*$K$4</f>
        <v>2.5</v>
      </c>
      <c r="D16" s="21">
        <v>0</v>
      </c>
      <c r="E16" s="5">
        <f t="shared" si="0"/>
        <v>1</v>
      </c>
      <c r="F16" s="21">
        <f>C16-(SUM($D$3:D16)*$K$4)</f>
        <v>-15.5</v>
      </c>
      <c r="G16" s="24">
        <f>C16-(SUM($E$3:E16)*$K$4)</f>
        <v>-15.5</v>
      </c>
    </row>
    <row r="17" spans="1:7" x14ac:dyDescent="0.25">
      <c r="A17" s="17">
        <v>0.58333333333333304</v>
      </c>
      <c r="B17" s="9">
        <v>1</v>
      </c>
      <c r="C17" s="13">
        <f>SUM($B$3:B17)-SUM($E$3:E17)*$K$4</f>
        <v>3.5</v>
      </c>
      <c r="D17" s="21">
        <v>0</v>
      </c>
      <c r="E17" s="5">
        <f t="shared" si="0"/>
        <v>0</v>
      </c>
      <c r="F17" s="21">
        <f>C17-(SUM($D$3:D17)*$K$4)</f>
        <v>-14.5</v>
      </c>
      <c r="G17" s="24">
        <f>C17-(SUM($E$3:E17)*$K$4)</f>
        <v>-14.5</v>
      </c>
    </row>
    <row r="18" spans="1:7" x14ac:dyDescent="0.25">
      <c r="A18" s="17">
        <v>0.625</v>
      </c>
      <c r="B18" s="9">
        <v>0</v>
      </c>
      <c r="C18" s="13">
        <f>SUM($B$3:B18)-SUM($E$3:E18)*$K$4</f>
        <v>3.5</v>
      </c>
      <c r="D18" s="21">
        <v>0</v>
      </c>
      <c r="E18" s="5">
        <f t="shared" si="0"/>
        <v>0</v>
      </c>
      <c r="F18" s="21">
        <f>C18-(SUM($D$3:D18)*$K$4)</f>
        <v>-14.5</v>
      </c>
      <c r="G18" s="24">
        <f>C18-(SUM($E$3:E18)*$K$4)</f>
        <v>-14.5</v>
      </c>
    </row>
    <row r="19" spans="1:7" x14ac:dyDescent="0.25">
      <c r="A19" s="17">
        <v>0.66666666666666696</v>
      </c>
      <c r="B19" s="9">
        <v>0</v>
      </c>
      <c r="C19" s="13">
        <f>SUM($B$3:B19)-SUM($E$3:E19)*$K$4</f>
        <v>3.5</v>
      </c>
      <c r="D19" s="21">
        <v>1</v>
      </c>
      <c r="E19" s="5">
        <f t="shared" si="0"/>
        <v>0</v>
      </c>
      <c r="F19" s="27">
        <f>C19-(SUM($D$3:D19)*$K$4)</f>
        <v>-20.5</v>
      </c>
      <c r="G19" s="24">
        <f>C19-(SUM($E$3:E19)*$K$4)</f>
        <v>-14.5</v>
      </c>
    </row>
    <row r="20" spans="1:7" x14ac:dyDescent="0.25">
      <c r="A20" s="17">
        <v>0.70833333333333304</v>
      </c>
      <c r="B20" s="9">
        <v>0</v>
      </c>
      <c r="C20" s="13">
        <f>SUM($B$3:B20)-SUM($E$3:E20)*$K$4</f>
        <v>3.5</v>
      </c>
      <c r="D20" s="21">
        <v>0</v>
      </c>
      <c r="E20" s="5" t="str">
        <f t="shared" si="0"/>
        <v>x</v>
      </c>
      <c r="F20" s="27">
        <f>C20-(SUM($D$3:D20)*$K$4)</f>
        <v>-20.5</v>
      </c>
      <c r="G20" s="24">
        <f>C20-(SUM($E$3:E20)*$K$4)</f>
        <v>-14.5</v>
      </c>
    </row>
    <row r="21" spans="1:7" x14ac:dyDescent="0.25">
      <c r="A21" s="17">
        <v>0.75</v>
      </c>
      <c r="B21" s="9">
        <v>2</v>
      </c>
      <c r="C21" s="13">
        <f>SUM($B$3:B21)-SUM($E$3:E21)*$K$4</f>
        <v>5.5</v>
      </c>
      <c r="D21" s="21">
        <v>0</v>
      </c>
      <c r="E21" s="5" t="str">
        <f t="shared" si="0"/>
        <v>x</v>
      </c>
      <c r="F21" s="27">
        <f>C21-(SUM($D$3:D21)*$K$4)</f>
        <v>-18.5</v>
      </c>
      <c r="G21" s="24">
        <f>C21-(SUM($E$3:E21)*$K$4)</f>
        <v>-12.5</v>
      </c>
    </row>
    <row r="22" spans="1:7" x14ac:dyDescent="0.25">
      <c r="A22" s="17">
        <v>0.79166666666666696</v>
      </c>
      <c r="B22" s="9">
        <v>6</v>
      </c>
      <c r="C22" s="13">
        <f>SUM($B$3:B22)-SUM($E$3:E22)*$K$4</f>
        <v>5.5</v>
      </c>
      <c r="D22" s="21">
        <v>0</v>
      </c>
      <c r="E22" s="5">
        <f t="shared" si="0"/>
        <v>1</v>
      </c>
      <c r="F22" s="21">
        <f>C22-(SUM($D$3:D22)*$K$4)</f>
        <v>-18.5</v>
      </c>
      <c r="G22" s="24">
        <f>C22-(SUM($E$3:E22)*$K$4)</f>
        <v>-18.5</v>
      </c>
    </row>
    <row r="23" spans="1:7" x14ac:dyDescent="0.25">
      <c r="A23" s="17">
        <v>0.83333333333333304</v>
      </c>
      <c r="B23" s="9">
        <v>5</v>
      </c>
      <c r="C23" s="13">
        <f>SUM($B$3:B23)-SUM($E$3:E23)*$K$4</f>
        <v>10.5</v>
      </c>
      <c r="D23" s="21">
        <v>1</v>
      </c>
      <c r="E23" s="5">
        <f t="shared" si="0"/>
        <v>0</v>
      </c>
      <c r="F23" s="21">
        <f>C23-(SUM($D$3:D23)*$K$4)</f>
        <v>-19.5</v>
      </c>
      <c r="G23" s="24">
        <f>C23-(SUM($E$3:E23)*$K$4)</f>
        <v>-13.5</v>
      </c>
    </row>
    <row r="24" spans="1:7" x14ac:dyDescent="0.25">
      <c r="A24" s="17">
        <v>0.875</v>
      </c>
      <c r="B24" s="9">
        <v>1.5</v>
      </c>
      <c r="C24" s="13">
        <f>SUM($B$3:B24)-SUM($E$3:E24)*$K$4</f>
        <v>12</v>
      </c>
      <c r="D24" s="21">
        <v>0</v>
      </c>
      <c r="E24" s="5">
        <f t="shared" si="0"/>
        <v>0</v>
      </c>
      <c r="F24" s="21">
        <f>C24-(SUM($D$3:D24)*$K$4)</f>
        <v>-18</v>
      </c>
      <c r="G24" s="24">
        <f>C24-(SUM($E$3:E24)*$K$4)</f>
        <v>-12</v>
      </c>
    </row>
    <row r="25" spans="1:7" x14ac:dyDescent="0.25">
      <c r="A25" s="17">
        <v>0.91666666666666696</v>
      </c>
      <c r="B25" s="9">
        <v>3</v>
      </c>
      <c r="C25" s="13">
        <f>SUM($B$3:B25)-SUM($E$3:E25)*$K$4</f>
        <v>15</v>
      </c>
      <c r="D25" s="21">
        <v>0</v>
      </c>
      <c r="E25" s="5">
        <f t="shared" si="0"/>
        <v>0</v>
      </c>
      <c r="F25" s="21">
        <f>C25-(SUM($D$3:D25)*$K$4)</f>
        <v>-15</v>
      </c>
      <c r="G25" s="24">
        <f>C25-(SUM($E$3:E25)*$K$4)</f>
        <v>-9</v>
      </c>
    </row>
    <row r="26" spans="1:7" x14ac:dyDescent="0.25">
      <c r="A26" s="17">
        <v>0.95833333333333304</v>
      </c>
      <c r="B26" s="9">
        <v>7</v>
      </c>
      <c r="C26" s="13">
        <f>SUM($B$3:B26)-SUM($E$3:E26)*$K$4</f>
        <v>16</v>
      </c>
      <c r="D26" s="21">
        <v>0</v>
      </c>
      <c r="E26" s="5">
        <f t="shared" si="0"/>
        <v>1</v>
      </c>
      <c r="F26" s="21">
        <f>C26-(SUM($D$3:D26)*$K$4)</f>
        <v>-14</v>
      </c>
      <c r="G26" s="24">
        <f>C26-(SUM($E$3:E26)*$K$4)</f>
        <v>-14</v>
      </c>
    </row>
    <row r="27" spans="1:7" x14ac:dyDescent="0.25">
      <c r="A27" s="18">
        <v>1</v>
      </c>
      <c r="B27" s="10">
        <v>1</v>
      </c>
      <c r="C27" s="14">
        <f>SUM($B$3:B27)-SUM($E$3:E27)*$K$4</f>
        <v>17</v>
      </c>
      <c r="D27" s="22">
        <v>1</v>
      </c>
      <c r="E27" s="6">
        <f t="shared" si="0"/>
        <v>0</v>
      </c>
      <c r="F27" s="22">
        <f>C27-(SUM($D$3:D27)*$K$4)</f>
        <v>-19</v>
      </c>
      <c r="G27" s="25">
        <f>C27-(SUM($E$3:E27)*$K$4)</f>
        <v>-13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TARCHE</dc:creator>
  <cp:lastModifiedBy>Micot, Nicolas            UTC CCS</cp:lastModifiedBy>
  <dcterms:created xsi:type="dcterms:W3CDTF">2018-07-17T08:08:18Z</dcterms:created>
  <dcterms:modified xsi:type="dcterms:W3CDTF">2018-07-17T09:25:03Z</dcterms:modified>
</cp:coreProperties>
</file>