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1730" activeTab="1"/>
  </bookViews>
  <sheets>
    <sheet name="2018-10-17-GestSup-export-ticke" sheetId="1" r:id="rId1"/>
    <sheet name="Feuil1" sheetId="2" r:id="rId2"/>
  </sheets>
  <calcPr calcId="145621"/>
</workbook>
</file>

<file path=xl/calcChain.xml><?xml version="1.0" encoding="utf-8"?>
<calcChain xmlns="http://schemas.openxmlformats.org/spreadsheetml/2006/main">
  <c r="F366" i="2" l="1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A367" i="2"/>
  <c r="A365" i="2"/>
  <c r="A364" i="2"/>
  <c r="A363" i="2"/>
  <c r="A362" i="2"/>
  <c r="A361" i="2"/>
  <c r="A360" i="2"/>
  <c r="A358" i="2"/>
  <c r="A357" i="2"/>
  <c r="A356" i="2"/>
  <c r="A355" i="2"/>
  <c r="A354" i="2"/>
  <c r="A353" i="2"/>
  <c r="A351" i="2"/>
  <c r="A350" i="2"/>
  <c r="A349" i="2"/>
  <c r="A348" i="2"/>
  <c r="A347" i="2"/>
  <c r="A346" i="2"/>
  <c r="A344" i="2"/>
  <c r="A343" i="2"/>
  <c r="A342" i="2"/>
  <c r="A341" i="2"/>
  <c r="A340" i="2"/>
  <c r="A339" i="2"/>
  <c r="A337" i="2"/>
  <c r="A336" i="2"/>
  <c r="A335" i="2"/>
  <c r="A334" i="2"/>
  <c r="A333" i="2"/>
  <c r="A332" i="2"/>
  <c r="A330" i="2"/>
  <c r="A329" i="2"/>
  <c r="A328" i="2"/>
  <c r="A327" i="2"/>
  <c r="A326" i="2"/>
  <c r="A325" i="2"/>
  <c r="A323" i="2"/>
  <c r="A322" i="2"/>
  <c r="A321" i="2"/>
  <c r="A320" i="2"/>
  <c r="A319" i="2"/>
  <c r="A318" i="2"/>
  <c r="A316" i="2"/>
  <c r="A315" i="2"/>
  <c r="A314" i="2"/>
  <c r="A313" i="2"/>
  <c r="A312" i="2"/>
  <c r="A311" i="2"/>
  <c r="A309" i="2"/>
  <c r="A308" i="2"/>
  <c r="A307" i="2"/>
  <c r="A306" i="2"/>
  <c r="A305" i="2"/>
  <c r="A304" i="2"/>
  <c r="A302" i="2"/>
  <c r="A301" i="2"/>
  <c r="A300" i="2"/>
  <c r="A299" i="2"/>
  <c r="A298" i="2"/>
  <c r="A297" i="2"/>
  <c r="A295" i="2"/>
  <c r="A294" i="2"/>
  <c r="A293" i="2"/>
  <c r="A292" i="2"/>
  <c r="A291" i="2"/>
  <c r="A290" i="2"/>
  <c r="A288" i="2"/>
  <c r="A287" i="2"/>
  <c r="A286" i="2"/>
  <c r="A285" i="2"/>
  <c r="A284" i="2"/>
  <c r="A283" i="2"/>
  <c r="A281" i="2"/>
  <c r="A280" i="2"/>
  <c r="A279" i="2"/>
  <c r="A278" i="2"/>
  <c r="A277" i="2"/>
  <c r="A276" i="2"/>
  <c r="A274" i="2"/>
  <c r="A273" i="2"/>
  <c r="A272" i="2"/>
  <c r="A271" i="2"/>
  <c r="A270" i="2"/>
  <c r="A269" i="2"/>
  <c r="A267" i="2"/>
  <c r="A266" i="2"/>
  <c r="A265" i="2"/>
  <c r="A264" i="2"/>
  <c r="A263" i="2"/>
  <c r="A262" i="2"/>
  <c r="A260" i="2"/>
  <c r="A259" i="2"/>
  <c r="A258" i="2"/>
  <c r="A257" i="2"/>
  <c r="A256" i="2"/>
  <c r="A255" i="2"/>
  <c r="A253" i="2"/>
  <c r="A252" i="2"/>
  <c r="A251" i="2"/>
  <c r="A250" i="2"/>
  <c r="A249" i="2"/>
  <c r="A248" i="2"/>
  <c r="A246" i="2"/>
  <c r="A245" i="2"/>
  <c r="A244" i="2"/>
  <c r="A243" i="2"/>
  <c r="A242" i="2"/>
  <c r="A241" i="2"/>
  <c r="A239" i="2"/>
  <c r="A238" i="2"/>
  <c r="A237" i="2"/>
  <c r="A236" i="2"/>
  <c r="A235" i="2"/>
  <c r="A234" i="2"/>
  <c r="A232" i="2"/>
  <c r="A231" i="2"/>
  <c r="A230" i="2"/>
  <c r="A229" i="2"/>
  <c r="A228" i="2"/>
  <c r="A227" i="2"/>
  <c r="A225" i="2"/>
  <c r="A224" i="2"/>
  <c r="A223" i="2"/>
  <c r="A222" i="2"/>
  <c r="A221" i="2"/>
  <c r="A220" i="2"/>
  <c r="A218" i="2"/>
  <c r="A217" i="2"/>
  <c r="A216" i="2"/>
  <c r="A215" i="2"/>
  <c r="A214" i="2"/>
  <c r="A213" i="2"/>
  <c r="A211" i="2"/>
  <c r="A210" i="2"/>
  <c r="A209" i="2"/>
  <c r="A208" i="2"/>
  <c r="A207" i="2"/>
  <c r="A206" i="2"/>
  <c r="A204" i="2"/>
  <c r="A203" i="2"/>
  <c r="A202" i="2"/>
  <c r="A201" i="2"/>
  <c r="A200" i="2"/>
  <c r="A199" i="2"/>
  <c r="A197" i="2"/>
  <c r="A196" i="2"/>
  <c r="A195" i="2"/>
  <c r="A194" i="2"/>
  <c r="A193" i="2"/>
  <c r="A192" i="2"/>
  <c r="A190" i="2"/>
  <c r="A189" i="2"/>
  <c r="A188" i="2"/>
  <c r="A187" i="2"/>
  <c r="A186" i="2"/>
  <c r="A185" i="2"/>
  <c r="A183" i="2"/>
  <c r="A182" i="2"/>
  <c r="A181" i="2"/>
  <c r="A180" i="2"/>
  <c r="A179" i="2"/>
  <c r="A178" i="2"/>
  <c r="A176" i="2"/>
  <c r="A175" i="2"/>
  <c r="A174" i="2"/>
  <c r="A173" i="2"/>
  <c r="A172" i="2"/>
  <c r="A171" i="2"/>
  <c r="A169" i="2"/>
  <c r="A168" i="2"/>
  <c r="A167" i="2"/>
  <c r="A166" i="2"/>
  <c r="A165" i="2"/>
  <c r="A164" i="2"/>
  <c r="A162" i="2"/>
  <c r="A161" i="2"/>
  <c r="A160" i="2"/>
  <c r="A159" i="2"/>
  <c r="A158" i="2"/>
  <c r="A157" i="2"/>
  <c r="A155" i="2"/>
  <c r="A154" i="2"/>
  <c r="A153" i="2"/>
  <c r="A152" i="2"/>
  <c r="A151" i="2"/>
  <c r="A150" i="2"/>
  <c r="A148" i="2"/>
  <c r="A147" i="2"/>
  <c r="A146" i="2"/>
  <c r="A145" i="2"/>
  <c r="A144" i="2"/>
  <c r="A143" i="2"/>
  <c r="A141" i="2"/>
  <c r="A140" i="2"/>
  <c r="A139" i="2"/>
  <c r="A138" i="2"/>
  <c r="A137" i="2"/>
  <c r="A136" i="2"/>
  <c r="A134" i="2"/>
  <c r="A133" i="2"/>
  <c r="A132" i="2"/>
  <c r="A131" i="2"/>
  <c r="A130" i="2"/>
  <c r="A129" i="2"/>
  <c r="A127" i="2"/>
  <c r="A126" i="2"/>
  <c r="A125" i="2"/>
  <c r="A124" i="2"/>
  <c r="A123" i="2"/>
  <c r="A122" i="2"/>
  <c r="A120" i="2"/>
  <c r="A119" i="2"/>
  <c r="A118" i="2"/>
  <c r="A117" i="2"/>
  <c r="A116" i="2"/>
  <c r="A115" i="2"/>
  <c r="A113" i="2"/>
  <c r="A112" i="2"/>
  <c r="A111" i="2"/>
  <c r="A110" i="2"/>
  <c r="A109" i="2"/>
  <c r="A108" i="2"/>
  <c r="A106" i="2"/>
  <c r="A105" i="2"/>
  <c r="A104" i="2"/>
  <c r="A103" i="2"/>
  <c r="A102" i="2"/>
  <c r="A101" i="2"/>
  <c r="A99" i="2"/>
  <c r="A98" i="2"/>
  <c r="A97" i="2"/>
  <c r="A96" i="2"/>
  <c r="A95" i="2"/>
  <c r="A94" i="2"/>
  <c r="A92" i="2"/>
  <c r="A91" i="2"/>
  <c r="A90" i="2"/>
  <c r="A89" i="2"/>
  <c r="A88" i="2"/>
  <c r="A87" i="2"/>
  <c r="A85" i="2"/>
  <c r="A84" i="2"/>
  <c r="A83" i="2"/>
  <c r="A82" i="2"/>
  <c r="A81" i="2"/>
  <c r="A80" i="2"/>
  <c r="A78" i="2"/>
  <c r="A77" i="2"/>
  <c r="A76" i="2"/>
  <c r="A75" i="2"/>
  <c r="A74" i="2"/>
  <c r="A73" i="2"/>
  <c r="A71" i="2"/>
  <c r="A70" i="2"/>
  <c r="A69" i="2"/>
  <c r="A68" i="2"/>
  <c r="A67" i="2"/>
  <c r="A66" i="2"/>
  <c r="A64" i="2"/>
  <c r="A63" i="2"/>
  <c r="A62" i="2"/>
  <c r="A61" i="2"/>
  <c r="A60" i="2"/>
  <c r="A59" i="2"/>
  <c r="A57" i="2"/>
  <c r="A56" i="2"/>
  <c r="A55" i="2"/>
  <c r="A54" i="2"/>
  <c r="A53" i="2"/>
  <c r="A52" i="2"/>
  <c r="A50" i="2"/>
  <c r="A49" i="2"/>
  <c r="A48" i="2"/>
  <c r="A47" i="2"/>
  <c r="A46" i="2"/>
  <c r="A45" i="2"/>
  <c r="A43" i="2"/>
  <c r="A42" i="2"/>
  <c r="A41" i="2"/>
  <c r="A40" i="2"/>
  <c r="A39" i="2"/>
  <c r="A38" i="2"/>
  <c r="A36" i="2"/>
  <c r="A35" i="2"/>
  <c r="A34" i="2"/>
  <c r="A33" i="2"/>
  <c r="A32" i="2"/>
  <c r="A31" i="2"/>
  <c r="A29" i="2"/>
  <c r="A28" i="2"/>
  <c r="A27" i="2"/>
  <c r="A26" i="2"/>
  <c r="A25" i="2"/>
  <c r="A24" i="2"/>
  <c r="A22" i="2"/>
  <c r="A21" i="2"/>
  <c r="A20" i="2"/>
  <c r="A19" i="2"/>
  <c r="A18" i="2"/>
  <c r="A17" i="2"/>
  <c r="A15" i="2"/>
  <c r="A14" i="2"/>
  <c r="A13" i="2"/>
  <c r="A12" i="2"/>
  <c r="A11" i="2"/>
  <c r="A10" i="2"/>
  <c r="A8" i="2"/>
  <c r="A7" i="2"/>
  <c r="A6" i="2"/>
  <c r="A5" i="2"/>
  <c r="A4" i="2"/>
  <c r="A3" i="2"/>
  <c r="O14" i="1"/>
  <c r="I68" i="1" l="1"/>
  <c r="I69" i="1"/>
  <c r="I65" i="1"/>
  <c r="I67" i="1"/>
  <c r="I57" i="1"/>
  <c r="I58" i="1"/>
  <c r="I59" i="1"/>
  <c r="I60" i="1"/>
  <c r="I61" i="1"/>
  <c r="I62" i="1"/>
  <c r="I63" i="1"/>
  <c r="I64" i="1"/>
  <c r="I53" i="1"/>
  <c r="I54" i="1"/>
  <c r="I55" i="1"/>
  <c r="I56" i="1"/>
  <c r="I52" i="1"/>
  <c r="I50" i="1"/>
  <c r="I47" i="1"/>
  <c r="I43" i="1"/>
  <c r="I45" i="1"/>
  <c r="I42" i="1"/>
  <c r="I40" i="1"/>
  <c r="I39" i="1"/>
  <c r="I38" i="1"/>
  <c r="I36" i="1"/>
  <c r="I34" i="1"/>
  <c r="I30" i="1"/>
  <c r="I27" i="1"/>
  <c r="I29" i="1"/>
  <c r="I23" i="1"/>
  <c r="I24" i="1"/>
  <c r="I25" i="1"/>
  <c r="I26" i="1"/>
  <c r="I16" i="1"/>
  <c r="I17" i="1"/>
  <c r="I18" i="1"/>
  <c r="I19" i="1"/>
  <c r="I20" i="1"/>
  <c r="I22" i="1"/>
  <c r="I15" i="1"/>
  <c r="I10" i="1"/>
  <c r="I11" i="1"/>
  <c r="I12" i="1"/>
  <c r="I13" i="1"/>
  <c r="I9" i="1"/>
  <c r="I6" i="1"/>
  <c r="I7" i="1"/>
  <c r="I4" i="1"/>
  <c r="I3" i="1"/>
</calcChain>
</file>

<file path=xl/sharedStrings.xml><?xml version="1.0" encoding="utf-8"?>
<sst xmlns="http://schemas.openxmlformats.org/spreadsheetml/2006/main" count="4385" uniqueCount="214">
  <si>
    <t>Numéro du ticket</t>
  </si>
  <si>
    <t>Type</t>
  </si>
  <si>
    <t>Technicien</t>
  </si>
  <si>
    <t>Demandeur</t>
  </si>
  <si>
    <t>Service</t>
  </si>
  <si>
    <t>Catégorie</t>
  </si>
  <si>
    <t>Sous-catégorie</t>
  </si>
  <si>
    <t>Temps passé</t>
  </si>
  <si>
    <t>Date de création</t>
  </si>
  <si>
    <t>Date de clôture</t>
  </si>
  <si>
    <t>État</t>
  </si>
  <si>
    <t>Priorité</t>
  </si>
  <si>
    <t>Criticité</t>
  </si>
  <si>
    <t xml:space="preserve">INFORMATIQUE </t>
  </si>
  <si>
    <t>Brice Godin</t>
  </si>
  <si>
    <t xml:space="preserve"> MEPCO</t>
  </si>
  <si>
    <t>Aucun</t>
  </si>
  <si>
    <t>Incident Technique -- HOTLINE</t>
  </si>
  <si>
    <t>Logiciel</t>
  </si>
  <si>
    <t>Résolu</t>
  </si>
  <si>
    <t>Aucune</t>
  </si>
  <si>
    <t>Moyenne</t>
  </si>
  <si>
    <t>Mathieu Meslin</t>
  </si>
  <si>
    <t xml:space="preserve"> ECB</t>
  </si>
  <si>
    <t>Connexion Serveur</t>
  </si>
  <si>
    <t>Basse</t>
  </si>
  <si>
    <t xml:space="preserve"> AMATRANS</t>
  </si>
  <si>
    <t>Bruno Clement</t>
  </si>
  <si>
    <t xml:space="preserve"> CABINET AVOCAT RINEAU</t>
  </si>
  <si>
    <t>Erwann Goueset</t>
  </si>
  <si>
    <t xml:space="preserve">EL2D </t>
  </si>
  <si>
    <t>Imprimante / Scanner</t>
  </si>
  <si>
    <t>Dorian Charbonnier</t>
  </si>
  <si>
    <t xml:space="preserve"> SB2C ( ANCIENNEMENT ARENIS )</t>
  </si>
  <si>
    <t>Critique</t>
  </si>
  <si>
    <t xml:space="preserve"> CINA</t>
  </si>
  <si>
    <t>Messagerie mail</t>
  </si>
  <si>
    <t xml:space="preserve"> ECMS</t>
  </si>
  <si>
    <t xml:space="preserve"> BAIE OUEST RENNES</t>
  </si>
  <si>
    <t xml:space="preserve"> ATNA</t>
  </si>
  <si>
    <t>Laurent Aubineau</t>
  </si>
  <si>
    <t>EXOTIQUE PAYSAGE</t>
  </si>
  <si>
    <t>Creation / Installation -- MaJ -- HOTLINE</t>
  </si>
  <si>
    <t>Sauvegarde</t>
  </si>
  <si>
    <t>Intervention</t>
  </si>
  <si>
    <t xml:space="preserve"> CABINET MIELLE DUHEN</t>
  </si>
  <si>
    <t xml:space="preserve"> CAP FORMATION</t>
  </si>
  <si>
    <t>Benoit Marin</t>
  </si>
  <si>
    <t>Reseau Internet (adsl - fibre)</t>
  </si>
  <si>
    <t>Attente PEC</t>
  </si>
  <si>
    <t>TELEPHONIE - INTERNET</t>
  </si>
  <si>
    <t xml:space="preserve"> O2A ASSURANCES</t>
  </si>
  <si>
    <t>Telephonie</t>
  </si>
  <si>
    <t xml:space="preserve"> VULCA OUEST</t>
  </si>
  <si>
    <t xml:space="preserve"> LIGUE REGIONALE D ATHLETISME</t>
  </si>
  <si>
    <t xml:space="preserve"> CHEVAL SHOP</t>
  </si>
  <si>
    <t xml:space="preserve"> CAPVEIL</t>
  </si>
  <si>
    <t xml:space="preserve"> EPMS L EHRETIA</t>
  </si>
  <si>
    <t xml:space="preserve"> E2CT</t>
  </si>
  <si>
    <t>PC / Hardware</t>
  </si>
  <si>
    <t xml:space="preserve">ACTIVPAYROLL </t>
  </si>
  <si>
    <t>dix septembre</t>
  </si>
  <si>
    <t>Messagerie</t>
  </si>
  <si>
    <t xml:space="preserve"> ETUDIA</t>
  </si>
  <si>
    <t xml:space="preserve">SYNEGORE </t>
  </si>
  <si>
    <t>Accès site web</t>
  </si>
  <si>
    <t xml:space="preserve"> PIAULT EXPERT COMPTABLE</t>
  </si>
  <si>
    <t>Attente Retour</t>
  </si>
  <si>
    <t xml:space="preserve"> CARRETERO MEYER</t>
  </si>
  <si>
    <t>Sauvegarde / Recuperation Fichier</t>
  </si>
  <si>
    <t xml:space="preserve"> BIOSENSE</t>
  </si>
  <si>
    <t>Divers</t>
  </si>
  <si>
    <t xml:space="preserve"> SARL BOURNIGAL</t>
  </si>
  <si>
    <t xml:space="preserve"> AF CONSULTING</t>
  </si>
  <si>
    <t>David Vesga</t>
  </si>
  <si>
    <t>Serveur</t>
  </si>
  <si>
    <t>AUCUNE</t>
  </si>
  <si>
    <t xml:space="preserve"> ARCHITECTE JACQUES BOUCHETON</t>
  </si>
  <si>
    <t>Incident Technique -- INTERVENTION</t>
  </si>
  <si>
    <t xml:space="preserve"> LEGI LC</t>
  </si>
  <si>
    <t xml:space="preserve"> ABSOLIS</t>
  </si>
  <si>
    <t xml:space="preserve"> COMPT EXACTA</t>
  </si>
  <si>
    <t xml:space="preserve"> MELIAD</t>
  </si>
  <si>
    <t xml:space="preserve"> SYNDICAT DES COPROPRIETAIRES RESIDENCE L</t>
  </si>
  <si>
    <t xml:space="preserve"> CF PATRIMOINE</t>
  </si>
  <si>
    <t>Session Windows</t>
  </si>
  <si>
    <t xml:space="preserve"> NANT EST ENTREPRISE</t>
  </si>
  <si>
    <t xml:space="preserve"> NAC (ENC)</t>
  </si>
  <si>
    <t>Session TSE / AD</t>
  </si>
  <si>
    <t xml:space="preserve"> MOTIV ACTION DEVELOPPEMENT</t>
  </si>
  <si>
    <t xml:space="preserve"> IDEA ARCHITECTES</t>
  </si>
  <si>
    <t xml:space="preserve"> SARL TILLAULT</t>
  </si>
  <si>
    <t xml:space="preserve"> CIFOR ACCOMPAGNEMENT</t>
  </si>
  <si>
    <t>FOLLE JOURNEE</t>
  </si>
  <si>
    <t xml:space="preserve"> ODENERGIE</t>
  </si>
  <si>
    <t xml:space="preserve"> ACTECO</t>
  </si>
  <si>
    <t xml:space="preserve"> DEPANN OUEST</t>
  </si>
  <si>
    <t xml:space="preserve"> BAIE OUEST NANTES</t>
  </si>
  <si>
    <t>GENS D EVENEMENT</t>
  </si>
  <si>
    <t xml:space="preserve"> Horticentre Production</t>
  </si>
  <si>
    <t>Office / 365</t>
  </si>
  <si>
    <t xml:space="preserve"> BCF INGENIERIE</t>
  </si>
  <si>
    <t xml:space="preserve"> MEDICO NANTES</t>
  </si>
  <si>
    <t xml:space="preserve"> ISOCOM</t>
  </si>
  <si>
    <t xml:space="preserve"> AUDIT CONSEIL REZE</t>
  </si>
  <si>
    <t xml:space="preserve"> NAODEN</t>
  </si>
  <si>
    <t xml:space="preserve"> ROSEMOOD</t>
  </si>
  <si>
    <t xml:space="preserve"> MTPL</t>
  </si>
  <si>
    <t xml:space="preserve"> MESOBJETSPUBLICITAIRES</t>
  </si>
  <si>
    <t>Antivirus</t>
  </si>
  <si>
    <t>Pierre Foucron</t>
  </si>
  <si>
    <t xml:space="preserve"> OUEST ENCHERES PUBLIQUES</t>
  </si>
  <si>
    <t xml:space="preserve"> PRAUD INOX</t>
  </si>
  <si>
    <t>VPN / logmein / Openvpn</t>
  </si>
  <si>
    <t xml:space="preserve"> AGENCE APAPA</t>
  </si>
  <si>
    <t xml:space="preserve"> HORTICULTURE CHOLETAISE (ETANG NEUF)</t>
  </si>
  <si>
    <t xml:space="preserve"> ACIS</t>
  </si>
  <si>
    <t xml:space="preserve"> GERONTOPOLE</t>
  </si>
  <si>
    <t xml:space="preserve"> MAIRIE DE TILLIERES</t>
  </si>
  <si>
    <t xml:space="preserve"> INVESTYL CONSEIL</t>
  </si>
  <si>
    <t>COMMERCIAL</t>
  </si>
  <si>
    <t>Dossier Partagé / Lecteur réseau</t>
  </si>
  <si>
    <t xml:space="preserve"> ARCHITECTES BERRANGER ET VINCENT</t>
  </si>
  <si>
    <t xml:space="preserve"> FFB LORIENT</t>
  </si>
  <si>
    <t xml:space="preserve"> GESTION BAT COORDA</t>
  </si>
  <si>
    <t xml:space="preserve"> CLIMAT ET CONFORT MOREAU</t>
  </si>
  <si>
    <t xml:space="preserve"> BOYSCOOT</t>
  </si>
  <si>
    <t xml:space="preserve"> JD CONSULTANTS</t>
  </si>
  <si>
    <t xml:space="preserve"> OXINET</t>
  </si>
  <si>
    <t xml:space="preserve"> EMPREINTE OCEANE</t>
  </si>
  <si>
    <t xml:space="preserve"> GIP LOIRE ESTUAIRE</t>
  </si>
  <si>
    <t xml:space="preserve"> AUDIT CONSEIL EXPERTISE NANTES</t>
  </si>
  <si>
    <t>ATELIER</t>
  </si>
  <si>
    <t>Maintenance / Reparation</t>
  </si>
  <si>
    <t xml:space="preserve"> ASTORYA</t>
  </si>
  <si>
    <t>0000-00-00 00:00:00</t>
  </si>
  <si>
    <t>En cours</t>
  </si>
  <si>
    <t xml:space="preserve"> Baie Ouest Saint malo</t>
  </si>
  <si>
    <t xml:space="preserve"> HEBE FREMY</t>
  </si>
  <si>
    <t xml:space="preserve"> CRIFO</t>
  </si>
  <si>
    <t xml:space="preserve"> TALENTS ET STRATEGIE</t>
  </si>
  <si>
    <t>Réseau Local</t>
  </si>
  <si>
    <t xml:space="preserve"> ADHOC MEDIA</t>
  </si>
  <si>
    <t xml:space="preserve"> ASSOCIATION FOND DU COEUR</t>
  </si>
  <si>
    <t>WEB / DEV</t>
  </si>
  <si>
    <t xml:space="preserve"> RESEAU BIO</t>
  </si>
  <si>
    <t>Bureau à distance</t>
  </si>
  <si>
    <t>TUTORIELS</t>
  </si>
  <si>
    <t xml:space="preserve"> VICTOR PARTS</t>
  </si>
  <si>
    <t xml:space="preserve"> FCEC</t>
  </si>
  <si>
    <t>guichet boisons</t>
  </si>
  <si>
    <t>H2F EXPERT</t>
  </si>
  <si>
    <t xml:space="preserve"> URBANMAKERS</t>
  </si>
  <si>
    <t xml:space="preserve"> CBP BOULANGERIE</t>
  </si>
  <si>
    <t xml:space="preserve"> AZELAN</t>
  </si>
  <si>
    <t xml:space="preserve"> CRIJ</t>
  </si>
  <si>
    <t xml:space="preserve"> AVIP</t>
  </si>
  <si>
    <t xml:space="preserve"> ABAQ CONSEIL COMPTABLE</t>
  </si>
  <si>
    <t>VIRUS</t>
  </si>
  <si>
    <t xml:space="preserve"> WKN FRANCE</t>
  </si>
  <si>
    <t xml:space="preserve"> JPEE</t>
  </si>
  <si>
    <t xml:space="preserve"> CABINET EON RACINE IMMOBILIER (YAOUANC I</t>
  </si>
  <si>
    <t xml:space="preserve"> LE NANTILLAIS</t>
  </si>
  <si>
    <t>soon architecture</t>
  </si>
  <si>
    <t>Julie Bizouarn</t>
  </si>
  <si>
    <t>CAPEXIA ATLANTIQUE</t>
  </si>
  <si>
    <t xml:space="preserve"> ALEO</t>
  </si>
  <si>
    <t xml:space="preserve"> LC SERIGRAPHIE</t>
  </si>
  <si>
    <t xml:space="preserve"> MANQUILLET CONSEIL</t>
  </si>
  <si>
    <t>Preparation PC / SERVEUR</t>
  </si>
  <si>
    <t xml:space="preserve"> GA CONSEILS</t>
  </si>
  <si>
    <t>ALBAN PEDEREAU</t>
  </si>
  <si>
    <t xml:space="preserve"> SYNDICAT DE LA CHERE</t>
  </si>
  <si>
    <t>syndicat priseurs</t>
  </si>
  <si>
    <t xml:space="preserve"> ENCODIT</t>
  </si>
  <si>
    <t xml:space="preserve"> HOTEL DUQUESNE</t>
  </si>
  <si>
    <t xml:space="preserve"> CLEARPROTECT (INNOV'GLASS)</t>
  </si>
  <si>
    <t xml:space="preserve"> ISOCRATE</t>
  </si>
  <si>
    <t xml:space="preserve"> SOMOVER KOMILFO</t>
  </si>
  <si>
    <t xml:space="preserve"> CIFOR OUEST</t>
  </si>
  <si>
    <t xml:space="preserve"> CUISINE BONNET</t>
  </si>
  <si>
    <t xml:space="preserve"> CAPEB</t>
  </si>
  <si>
    <t>FRANCK TRANSPORTS</t>
  </si>
  <si>
    <t>Dossier Partagé / Lecteur Réseau</t>
  </si>
  <si>
    <t xml:space="preserve"> SECRETARIAT GENERAL ENSEIGNEMENT CATHOLI</t>
  </si>
  <si>
    <t>Audit de parc</t>
  </si>
  <si>
    <t>Romain Daviaud</t>
  </si>
  <si>
    <t xml:space="preserve"> VISUEL PAIE</t>
  </si>
  <si>
    <t>NAS</t>
  </si>
  <si>
    <t xml:space="preserve"> PUGET IMMOBILIER</t>
  </si>
  <si>
    <t xml:space="preserve"> PROCONECT</t>
  </si>
  <si>
    <t xml:space="preserve"> DOUESSY</t>
  </si>
  <si>
    <t xml:space="preserve"> CHILI CONCEPT</t>
  </si>
  <si>
    <t xml:space="preserve"> PASSAGE</t>
  </si>
  <si>
    <t>cyril aubineau</t>
  </si>
  <si>
    <t>DNS</t>
  </si>
  <si>
    <t>Creation / Installation / MaJ -- INTERVENTION</t>
  </si>
  <si>
    <t xml:space="preserve"> PRECITEK</t>
  </si>
  <si>
    <t>Rdv Hotline</t>
  </si>
  <si>
    <t xml:space="preserve"> IFRB PAYS DE LA LOIRE</t>
  </si>
  <si>
    <t xml:space="preserve"> MAGNUM ARCHITECTE</t>
  </si>
  <si>
    <t xml:space="preserve"> 2G2S</t>
  </si>
  <si>
    <t xml:space="preserve"> BUSQUETS</t>
  </si>
  <si>
    <t xml:space="preserve"> APLS</t>
  </si>
  <si>
    <t xml:space="preserve"> POMPES FUNEBRES ROBERT</t>
  </si>
  <si>
    <t>AGORA  EXPERTS</t>
  </si>
  <si>
    <t xml:space="preserve"> EX'IM VANNES</t>
  </si>
  <si>
    <t>Date</t>
  </si>
  <si>
    <t>Hdebpm</t>
  </si>
  <si>
    <t>Hdebam</t>
  </si>
  <si>
    <t>Hfinam</t>
  </si>
  <si>
    <t>Hfinpm</t>
  </si>
  <si>
    <t>x</t>
  </si>
  <si>
    <t>Htravail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</si>
</sst>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22" fontId="0" fillId="0" borderId="10" xfId="0" applyNumberFormat="1" applyBorder="1" applyAlignment="1">
      <alignment horizontal="center" vertical="center" wrapText="1"/>
    </xf>
    <xf numFmtId="22" fontId="0" fillId="33" borderId="10" xfId="0" applyNumberFormat="1" applyFill="1" applyBorder="1" applyAlignment="1">
      <alignment horizontal="center" vertical="center" wrapText="1"/>
    </xf>
    <xf numFmtId="14" fontId="0" fillId="0" borderId="0" xfId="0" applyNumberFormat="1"/>
    <xf numFmtId="2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8"/>
  <sheetViews>
    <sheetView topLeftCell="F1" zoomScaleNormal="100" workbookViewId="0">
      <selection activeCell="P14" sqref="P14"/>
    </sheetView>
  </sheetViews>
  <sheetFormatPr baseColWidth="10" defaultRowHeight="15" x14ac:dyDescent="0.25"/>
  <cols>
    <col min="2" max="2" width="21.42578125" customWidth="1"/>
    <col min="4" max="4" width="15.85546875" customWidth="1"/>
    <col min="8" max="8" width="19" customWidth="1"/>
    <col min="9" max="9" width="18.7109375" customWidth="1"/>
    <col min="10" max="10" width="18.140625" bestFit="1" customWidth="1"/>
  </cols>
  <sheetData>
    <row r="1" spans="1:17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8</v>
      </c>
      <c r="I1" s="4" t="s">
        <v>7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  <c r="P1" s="1"/>
      <c r="Q1" s="1"/>
    </row>
    <row r="2" spans="1:17" ht="45" x14ac:dyDescent="0.25">
      <c r="A2" s="1">
        <v>8446</v>
      </c>
      <c r="B2" s="1" t="s">
        <v>13</v>
      </c>
      <c r="C2" s="1" t="s">
        <v>14</v>
      </c>
      <c r="D2" s="1" t="s">
        <v>15</v>
      </c>
      <c r="E2" s="1" t="s">
        <v>16</v>
      </c>
      <c r="F2" s="5" t="s">
        <v>17</v>
      </c>
      <c r="G2" s="5" t="s">
        <v>18</v>
      </c>
      <c r="H2" s="6">
        <v>43378</v>
      </c>
      <c r="I2" s="7"/>
      <c r="J2" s="6">
        <v>43343.477858796294</v>
      </c>
      <c r="K2" s="5" t="s">
        <v>19</v>
      </c>
      <c r="L2" s="5" t="s">
        <v>20</v>
      </c>
      <c r="M2" s="5" t="s">
        <v>21</v>
      </c>
      <c r="N2" s="1"/>
      <c r="O2" s="1"/>
      <c r="P2" s="1"/>
      <c r="Q2" s="1"/>
    </row>
    <row r="3" spans="1:17" ht="45" x14ac:dyDescent="0.25">
      <c r="A3" s="1">
        <v>9302</v>
      </c>
      <c r="B3" s="1" t="s">
        <v>13</v>
      </c>
      <c r="C3" s="1" t="s">
        <v>22</v>
      </c>
      <c r="D3" s="1" t="s">
        <v>23</v>
      </c>
      <c r="E3" s="1" t="s">
        <v>16</v>
      </c>
      <c r="F3" s="5" t="s">
        <v>17</v>
      </c>
      <c r="G3" s="5" t="s">
        <v>24</v>
      </c>
      <c r="H3" s="6">
        <v>43374.354363425926</v>
      </c>
      <c r="I3" s="7">
        <f>J3-H3</f>
        <v>2.2847222222480923E-2</v>
      </c>
      <c r="J3" s="6">
        <v>43374.377210648148</v>
      </c>
      <c r="K3" s="5" t="s">
        <v>19</v>
      </c>
      <c r="L3" s="5" t="s">
        <v>20</v>
      </c>
      <c r="M3" s="5" t="s">
        <v>25</v>
      </c>
      <c r="N3" s="1"/>
      <c r="O3" s="1"/>
      <c r="P3" s="1"/>
      <c r="Q3" s="1"/>
    </row>
    <row r="4" spans="1:17" ht="45" x14ac:dyDescent="0.25">
      <c r="A4" s="1">
        <v>9303</v>
      </c>
      <c r="B4" s="1" t="s">
        <v>13</v>
      </c>
      <c r="C4" s="1" t="s">
        <v>22</v>
      </c>
      <c r="D4" s="1" t="s">
        <v>26</v>
      </c>
      <c r="E4" s="1" t="s">
        <v>16</v>
      </c>
      <c r="F4" s="5" t="s">
        <v>17</v>
      </c>
      <c r="G4" s="5" t="s">
        <v>24</v>
      </c>
      <c r="H4" s="6">
        <v>43374.360613425924</v>
      </c>
      <c r="I4" s="7">
        <f>J4-H4</f>
        <v>1.0150462963792961E-2</v>
      </c>
      <c r="J4" s="6">
        <v>43374.370763888888</v>
      </c>
      <c r="K4" s="5" t="s">
        <v>19</v>
      </c>
      <c r="L4" s="5" t="s">
        <v>20</v>
      </c>
      <c r="M4" s="5" t="s">
        <v>25</v>
      </c>
      <c r="N4" s="1"/>
      <c r="O4" s="1"/>
      <c r="P4" s="1"/>
      <c r="Q4" s="1"/>
    </row>
    <row r="5" spans="1:17" ht="45" x14ac:dyDescent="0.25">
      <c r="A5" s="1">
        <v>9304</v>
      </c>
      <c r="B5" s="1" t="s">
        <v>13</v>
      </c>
      <c r="C5" s="1" t="s">
        <v>27</v>
      </c>
      <c r="D5" s="1" t="s">
        <v>28</v>
      </c>
      <c r="E5" s="1" t="s">
        <v>16</v>
      </c>
      <c r="F5" s="5" t="s">
        <v>17</v>
      </c>
      <c r="G5" s="5" t="s">
        <v>18</v>
      </c>
      <c r="H5" s="6">
        <v>43374.363900462966</v>
      </c>
      <c r="I5" s="7"/>
      <c r="J5" s="6">
        <v>43374.635787037034</v>
      </c>
      <c r="K5" s="5" t="s">
        <v>19</v>
      </c>
      <c r="L5" s="5" t="s">
        <v>20</v>
      </c>
      <c r="M5" s="5" t="s">
        <v>21</v>
      </c>
      <c r="N5" s="1"/>
      <c r="O5" s="1"/>
      <c r="P5" s="1"/>
      <c r="Q5" s="1"/>
    </row>
    <row r="6" spans="1:17" ht="45" x14ac:dyDescent="0.25">
      <c r="A6" s="1">
        <v>9305</v>
      </c>
      <c r="B6" s="1" t="s">
        <v>13</v>
      </c>
      <c r="C6" s="1" t="s">
        <v>29</v>
      </c>
      <c r="D6" s="1" t="s">
        <v>30</v>
      </c>
      <c r="E6" s="1" t="s">
        <v>16</v>
      </c>
      <c r="F6" s="5" t="s">
        <v>17</v>
      </c>
      <c r="G6" s="5" t="s">
        <v>18</v>
      </c>
      <c r="H6" s="6">
        <v>43374.364988425928</v>
      </c>
      <c r="I6" s="7">
        <f>J6-H6</f>
        <v>1.6724537032132503E-2</v>
      </c>
      <c r="J6" s="6">
        <v>43374.381712962961</v>
      </c>
      <c r="K6" s="5" t="s">
        <v>19</v>
      </c>
      <c r="L6" s="5" t="s">
        <v>20</v>
      </c>
      <c r="M6" s="5" t="s">
        <v>21</v>
      </c>
      <c r="N6" s="1"/>
      <c r="O6" s="1"/>
      <c r="P6" s="1"/>
      <c r="Q6" s="1"/>
    </row>
    <row r="7" spans="1:17" ht="45" x14ac:dyDescent="0.25">
      <c r="A7" s="1">
        <v>9306</v>
      </c>
      <c r="B7" s="1" t="s">
        <v>13</v>
      </c>
      <c r="C7" s="1" t="s">
        <v>22</v>
      </c>
      <c r="D7" s="1" t="s">
        <v>23</v>
      </c>
      <c r="E7" s="1" t="s">
        <v>16</v>
      </c>
      <c r="F7" s="5" t="s">
        <v>17</v>
      </c>
      <c r="G7" s="5" t="s">
        <v>31</v>
      </c>
      <c r="H7" s="6">
        <v>43374.368530092594</v>
      </c>
      <c r="I7" s="7">
        <f>J7-H7</f>
        <v>9.5486111094942316E-3</v>
      </c>
      <c r="J7" s="6">
        <v>43374.378078703703</v>
      </c>
      <c r="K7" s="5" t="s">
        <v>19</v>
      </c>
      <c r="L7" s="5" t="s">
        <v>20</v>
      </c>
      <c r="M7" s="5" t="s">
        <v>25</v>
      </c>
      <c r="N7" s="1"/>
      <c r="O7" s="1"/>
      <c r="P7" s="1"/>
      <c r="Q7" s="1"/>
    </row>
    <row r="8" spans="1:17" ht="45" x14ac:dyDescent="0.25">
      <c r="A8" s="1">
        <v>9307</v>
      </c>
      <c r="B8" s="1" t="s">
        <v>13</v>
      </c>
      <c r="C8" s="1" t="s">
        <v>32</v>
      </c>
      <c r="D8" s="1" t="s">
        <v>33</v>
      </c>
      <c r="E8" s="1" t="s">
        <v>16</v>
      </c>
      <c r="F8" s="5" t="s">
        <v>17</v>
      </c>
      <c r="G8" s="5" t="s">
        <v>31</v>
      </c>
      <c r="H8" s="6">
        <v>43374.365833333337</v>
      </c>
      <c r="I8" s="7"/>
      <c r="J8" s="6">
        <v>43375.649560185186</v>
      </c>
      <c r="K8" s="5" t="s">
        <v>19</v>
      </c>
      <c r="L8" s="5" t="s">
        <v>20</v>
      </c>
      <c r="M8" s="5" t="s">
        <v>34</v>
      </c>
      <c r="N8" s="1"/>
      <c r="O8" s="1"/>
      <c r="P8" s="1"/>
      <c r="Q8" s="1"/>
    </row>
    <row r="9" spans="1:17" ht="45" x14ac:dyDescent="0.25">
      <c r="A9" s="1">
        <v>9308</v>
      </c>
      <c r="B9" s="1" t="s">
        <v>13</v>
      </c>
      <c r="C9" s="1" t="s">
        <v>32</v>
      </c>
      <c r="D9" s="1" t="s">
        <v>35</v>
      </c>
      <c r="E9" s="1" t="s">
        <v>16</v>
      </c>
      <c r="F9" s="5" t="s">
        <v>17</v>
      </c>
      <c r="G9" s="5" t="s">
        <v>36</v>
      </c>
      <c r="H9" s="6">
        <v>43374.370254629626</v>
      </c>
      <c r="I9" s="7">
        <f>J9-H9</f>
        <v>9.5648148148029577E-2</v>
      </c>
      <c r="J9" s="6">
        <v>43374.465902777774</v>
      </c>
      <c r="K9" s="5" t="s">
        <v>19</v>
      </c>
      <c r="L9" s="5" t="s">
        <v>20</v>
      </c>
      <c r="M9" s="5" t="s">
        <v>21</v>
      </c>
      <c r="N9" s="1"/>
      <c r="O9" s="1"/>
      <c r="P9" s="1"/>
      <c r="Q9" s="1"/>
    </row>
    <row r="10" spans="1:17" ht="45" x14ac:dyDescent="0.25">
      <c r="A10" s="1">
        <v>9309</v>
      </c>
      <c r="B10" s="1" t="s">
        <v>13</v>
      </c>
      <c r="C10" s="1" t="s">
        <v>22</v>
      </c>
      <c r="D10" s="1" t="s">
        <v>37</v>
      </c>
      <c r="E10" s="1" t="s">
        <v>16</v>
      </c>
      <c r="F10" s="5" t="s">
        <v>17</v>
      </c>
      <c r="G10" s="5" t="s">
        <v>18</v>
      </c>
      <c r="H10" s="6">
        <v>43374.37228009259</v>
      </c>
      <c r="I10" s="7">
        <f>J10-H10</f>
        <v>1.6666666670062114E-2</v>
      </c>
      <c r="J10" s="6">
        <v>43374.38894675926</v>
      </c>
      <c r="K10" s="5" t="s">
        <v>19</v>
      </c>
      <c r="L10" s="5" t="s">
        <v>20</v>
      </c>
      <c r="M10" s="5" t="s">
        <v>25</v>
      </c>
      <c r="N10" s="1"/>
      <c r="O10" s="1"/>
      <c r="P10" s="1"/>
      <c r="Q10" s="1"/>
    </row>
    <row r="11" spans="1:17" ht="45" x14ac:dyDescent="0.25">
      <c r="A11" s="1">
        <v>9310</v>
      </c>
      <c r="B11" s="1" t="s">
        <v>13</v>
      </c>
      <c r="C11" s="1" t="s">
        <v>14</v>
      </c>
      <c r="D11" s="1" t="s">
        <v>38</v>
      </c>
      <c r="E11" s="1" t="s">
        <v>16</v>
      </c>
      <c r="F11" s="5" t="s">
        <v>17</v>
      </c>
      <c r="G11" s="5" t="s">
        <v>36</v>
      </c>
      <c r="H11" s="6">
        <v>43374.374108796299</v>
      </c>
      <c r="I11" s="7">
        <f>J11-H11</f>
        <v>9.8240740735491272E-2</v>
      </c>
      <c r="J11" s="6">
        <v>43374.472349537034</v>
      </c>
      <c r="K11" s="5" t="s">
        <v>19</v>
      </c>
      <c r="L11" s="5" t="s">
        <v>20</v>
      </c>
      <c r="M11" s="5" t="s">
        <v>21</v>
      </c>
      <c r="N11" s="1"/>
      <c r="O11" s="1"/>
      <c r="P11" s="1"/>
      <c r="Q11" s="1"/>
    </row>
    <row r="12" spans="1:17" ht="45" x14ac:dyDescent="0.25">
      <c r="A12" s="1">
        <v>9311</v>
      </c>
      <c r="B12" s="1" t="s">
        <v>13</v>
      </c>
      <c r="C12" s="1" t="s">
        <v>14</v>
      </c>
      <c r="D12" s="1" t="s">
        <v>39</v>
      </c>
      <c r="E12" s="1" t="s">
        <v>16</v>
      </c>
      <c r="F12" s="5" t="s">
        <v>17</v>
      </c>
      <c r="G12" s="5" t="s">
        <v>36</v>
      </c>
      <c r="H12" s="6">
        <v>43374.379317129627</v>
      </c>
      <c r="I12" s="7">
        <f>J12-H12</f>
        <v>3.4490740727051161E-3</v>
      </c>
      <c r="J12" s="6">
        <v>43374.3827662037</v>
      </c>
      <c r="K12" s="5" t="s">
        <v>19</v>
      </c>
      <c r="L12" s="5" t="s">
        <v>20</v>
      </c>
      <c r="M12" s="5" t="s">
        <v>25</v>
      </c>
      <c r="N12" s="1"/>
      <c r="O12" s="1"/>
      <c r="P12" s="1"/>
      <c r="Q12" s="1"/>
    </row>
    <row r="13" spans="1:17" ht="45" x14ac:dyDescent="0.25">
      <c r="A13" s="1">
        <v>9312</v>
      </c>
      <c r="B13" s="1" t="s">
        <v>13</v>
      </c>
      <c r="C13" s="1" t="s">
        <v>22</v>
      </c>
      <c r="D13" s="1" t="s">
        <v>23</v>
      </c>
      <c r="E13" s="1" t="s">
        <v>16</v>
      </c>
      <c r="F13" s="5" t="s">
        <v>17</v>
      </c>
      <c r="G13" s="5" t="s">
        <v>24</v>
      </c>
      <c r="H13" s="6">
        <v>43374.380300925928</v>
      </c>
      <c r="I13" s="7">
        <f>J13-H13</f>
        <v>6.3773148140171543E-3</v>
      </c>
      <c r="J13" s="6">
        <v>43374.386678240742</v>
      </c>
      <c r="K13" s="5" t="s">
        <v>19</v>
      </c>
      <c r="L13" s="5" t="s">
        <v>20</v>
      </c>
      <c r="M13" s="5" t="s">
        <v>25</v>
      </c>
      <c r="N13" s="1"/>
      <c r="O13" s="1"/>
      <c r="P13" s="1"/>
      <c r="Q13" s="1"/>
    </row>
    <row r="14" spans="1:17" ht="60" x14ac:dyDescent="0.25">
      <c r="A14" s="1">
        <v>9313</v>
      </c>
      <c r="B14" s="1" t="s">
        <v>13</v>
      </c>
      <c r="C14" s="1" t="s">
        <v>40</v>
      </c>
      <c r="D14" s="1" t="s">
        <v>41</v>
      </c>
      <c r="E14" s="1" t="s">
        <v>16</v>
      </c>
      <c r="F14" s="5" t="s">
        <v>42</v>
      </c>
      <c r="G14" s="5" t="s">
        <v>43</v>
      </c>
      <c r="H14" s="6">
        <v>43374.3830787037</v>
      </c>
      <c r="I14" s="7"/>
      <c r="J14" s="6">
        <v>43382.495636574073</v>
      </c>
      <c r="K14" s="5" t="s">
        <v>44</v>
      </c>
      <c r="L14" s="5" t="s">
        <v>20</v>
      </c>
      <c r="M14" s="5" t="s">
        <v>21</v>
      </c>
      <c r="N14" s="1"/>
      <c r="O14" s="1">
        <f>NETWORKDAYS(H14,J14)</f>
        <v>7</v>
      </c>
      <c r="P14" s="1"/>
      <c r="Q14" s="1"/>
    </row>
    <row r="15" spans="1:17" ht="45" x14ac:dyDescent="0.25">
      <c r="A15" s="1">
        <v>9314</v>
      </c>
      <c r="B15" s="1" t="s">
        <v>13</v>
      </c>
      <c r="C15" s="1" t="s">
        <v>22</v>
      </c>
      <c r="D15" s="1" t="s">
        <v>45</v>
      </c>
      <c r="E15" s="1" t="s">
        <v>16</v>
      </c>
      <c r="F15" s="5" t="s">
        <v>17</v>
      </c>
      <c r="G15" s="5" t="s">
        <v>18</v>
      </c>
      <c r="H15" s="6">
        <v>43374.385011574072</v>
      </c>
      <c r="I15" s="7">
        <f t="shared" ref="I15:I20" si="0">J15-H15</f>
        <v>8.2870370388263837E-3</v>
      </c>
      <c r="J15" s="6">
        <v>43374.39329861111</v>
      </c>
      <c r="K15" s="5" t="s">
        <v>19</v>
      </c>
      <c r="L15" s="5" t="s">
        <v>20</v>
      </c>
      <c r="M15" s="5" t="s">
        <v>25</v>
      </c>
      <c r="N15" s="1"/>
      <c r="O15" s="1"/>
      <c r="P15" s="1"/>
      <c r="Q15" s="1"/>
    </row>
    <row r="16" spans="1:17" ht="45" x14ac:dyDescent="0.25">
      <c r="A16" s="1">
        <v>9315</v>
      </c>
      <c r="B16" s="1" t="s">
        <v>13</v>
      </c>
      <c r="C16" s="1" t="s">
        <v>14</v>
      </c>
      <c r="D16" s="1" t="s">
        <v>46</v>
      </c>
      <c r="E16" s="1" t="s">
        <v>16</v>
      </c>
      <c r="F16" s="5" t="s">
        <v>17</v>
      </c>
      <c r="G16" s="5" t="s">
        <v>24</v>
      </c>
      <c r="H16" s="6">
        <v>43374.385995370372</v>
      </c>
      <c r="I16" s="7">
        <f t="shared" si="0"/>
        <v>1.5162037037953269E-2</v>
      </c>
      <c r="J16" s="6">
        <v>43374.40115740741</v>
      </c>
      <c r="K16" s="5" t="s">
        <v>19</v>
      </c>
      <c r="L16" s="5" t="s">
        <v>20</v>
      </c>
      <c r="M16" s="5" t="s">
        <v>34</v>
      </c>
      <c r="N16" s="1"/>
      <c r="O16" s="1"/>
      <c r="P16" s="1"/>
      <c r="Q16" s="1"/>
    </row>
    <row r="17" spans="1:17" ht="60" x14ac:dyDescent="0.25">
      <c r="A17" s="1">
        <v>9316</v>
      </c>
      <c r="B17" s="1" t="s">
        <v>13</v>
      </c>
      <c r="C17" s="1" t="s">
        <v>40</v>
      </c>
      <c r="D17" s="1" t="s">
        <v>47</v>
      </c>
      <c r="E17" s="1" t="s">
        <v>16</v>
      </c>
      <c r="F17" s="5" t="s">
        <v>17</v>
      </c>
      <c r="G17" s="5" t="s">
        <v>48</v>
      </c>
      <c r="H17" s="6">
        <v>43374.388819444444</v>
      </c>
      <c r="I17" s="7">
        <f t="shared" si="0"/>
        <v>7.7754629630362615E-2</v>
      </c>
      <c r="J17" s="6">
        <v>43374.466574074075</v>
      </c>
      <c r="K17" s="5" t="s">
        <v>49</v>
      </c>
      <c r="L17" s="5" t="s">
        <v>20</v>
      </c>
      <c r="M17" s="5" t="s">
        <v>21</v>
      </c>
      <c r="N17" s="1"/>
      <c r="O17" s="1"/>
      <c r="P17" s="1"/>
      <c r="Q17" s="1"/>
    </row>
    <row r="18" spans="1:17" ht="45" x14ac:dyDescent="0.25">
      <c r="A18" s="1">
        <v>9317</v>
      </c>
      <c r="B18" s="1" t="s">
        <v>50</v>
      </c>
      <c r="C18" s="1" t="s">
        <v>22</v>
      </c>
      <c r="D18" s="1" t="s">
        <v>51</v>
      </c>
      <c r="E18" s="1" t="s">
        <v>16</v>
      </c>
      <c r="F18" s="5" t="s">
        <v>17</v>
      </c>
      <c r="G18" s="5" t="s">
        <v>52</v>
      </c>
      <c r="H18" s="6">
        <v>43374.389930555553</v>
      </c>
      <c r="I18" s="7">
        <f t="shared" si="0"/>
        <v>9.9386574074742384E-2</v>
      </c>
      <c r="J18" s="6">
        <v>43374.489317129628</v>
      </c>
      <c r="K18" s="5" t="s">
        <v>19</v>
      </c>
      <c r="L18" s="5" t="s">
        <v>20</v>
      </c>
      <c r="M18" s="5" t="s">
        <v>25</v>
      </c>
      <c r="N18" s="1"/>
      <c r="O18" s="1"/>
      <c r="P18" s="1"/>
      <c r="Q18" s="1"/>
    </row>
    <row r="19" spans="1:17" ht="45" x14ac:dyDescent="0.25">
      <c r="A19" s="1">
        <v>9318</v>
      </c>
      <c r="B19" s="1" t="s">
        <v>13</v>
      </c>
      <c r="C19" s="1" t="s">
        <v>29</v>
      </c>
      <c r="D19" s="1" t="s">
        <v>53</v>
      </c>
      <c r="E19" s="1" t="s">
        <v>16</v>
      </c>
      <c r="F19" s="5" t="s">
        <v>17</v>
      </c>
      <c r="G19" s="5" t="s">
        <v>24</v>
      </c>
      <c r="H19" s="6">
        <v>43374.392222222225</v>
      </c>
      <c r="I19" s="7">
        <f t="shared" si="0"/>
        <v>1.1400462957681157E-2</v>
      </c>
      <c r="J19" s="6">
        <v>43374.403622685182</v>
      </c>
      <c r="K19" s="5" t="s">
        <v>19</v>
      </c>
      <c r="L19" s="5" t="s">
        <v>20</v>
      </c>
      <c r="M19" s="5" t="s">
        <v>34</v>
      </c>
      <c r="N19" s="1"/>
      <c r="O19" s="1"/>
      <c r="P19" s="1"/>
      <c r="Q19" s="1"/>
    </row>
    <row r="20" spans="1:17" ht="45" x14ac:dyDescent="0.25">
      <c r="A20" s="1">
        <v>9319</v>
      </c>
      <c r="B20" s="1" t="s">
        <v>13</v>
      </c>
      <c r="C20" s="1" t="s">
        <v>29</v>
      </c>
      <c r="D20" s="1" t="s">
        <v>54</v>
      </c>
      <c r="E20" s="1" t="s">
        <v>16</v>
      </c>
      <c r="F20" s="5" t="s">
        <v>17</v>
      </c>
      <c r="G20" s="5" t="s">
        <v>36</v>
      </c>
      <c r="H20" s="6">
        <v>43374.393391203703</v>
      </c>
      <c r="I20" s="7">
        <f t="shared" si="0"/>
        <v>0.10702546296670334</v>
      </c>
      <c r="J20" s="6">
        <v>43374.500416666669</v>
      </c>
      <c r="K20" s="5" t="s">
        <v>19</v>
      </c>
      <c r="L20" s="5" t="s">
        <v>20</v>
      </c>
      <c r="M20" s="5" t="s">
        <v>21</v>
      </c>
      <c r="N20" s="1"/>
      <c r="O20" s="1"/>
      <c r="P20" s="1"/>
      <c r="Q20" s="1"/>
    </row>
    <row r="21" spans="1:17" ht="45" x14ac:dyDescent="0.25">
      <c r="A21" s="1">
        <v>9320</v>
      </c>
      <c r="B21" s="1" t="s">
        <v>13</v>
      </c>
      <c r="C21" s="1" t="s">
        <v>40</v>
      </c>
      <c r="D21" s="1" t="s">
        <v>55</v>
      </c>
      <c r="E21" s="1" t="s">
        <v>16</v>
      </c>
      <c r="F21" s="5" t="s">
        <v>17</v>
      </c>
      <c r="G21" s="5" t="s">
        <v>24</v>
      </c>
      <c r="H21" s="6">
        <v>43374.400497685187</v>
      </c>
      <c r="I21" s="7"/>
      <c r="J21" s="6">
        <v>43374.623020833336</v>
      </c>
      <c r="K21" s="5" t="s">
        <v>19</v>
      </c>
      <c r="L21" s="5" t="s">
        <v>20</v>
      </c>
      <c r="M21" s="5" t="s">
        <v>34</v>
      </c>
      <c r="N21" s="1"/>
      <c r="O21" s="1"/>
      <c r="P21" s="1"/>
      <c r="Q21" s="1"/>
    </row>
    <row r="22" spans="1:17" ht="45" x14ac:dyDescent="0.25">
      <c r="A22" s="1">
        <v>9321</v>
      </c>
      <c r="B22" s="1" t="s">
        <v>13</v>
      </c>
      <c r="C22" s="1" t="s">
        <v>14</v>
      </c>
      <c r="D22" s="1" t="s">
        <v>56</v>
      </c>
      <c r="E22" s="1" t="s">
        <v>16</v>
      </c>
      <c r="F22" s="5" t="s">
        <v>17</v>
      </c>
      <c r="G22" s="5" t="s">
        <v>18</v>
      </c>
      <c r="H22" s="6">
        <v>43374.405590277776</v>
      </c>
      <c r="I22" s="7">
        <f t="shared" ref="I22:I27" si="1">J22-H22</f>
        <v>9.189814816636499E-3</v>
      </c>
      <c r="J22" s="6">
        <v>43374.414780092593</v>
      </c>
      <c r="K22" s="5" t="s">
        <v>19</v>
      </c>
      <c r="L22" s="5" t="s">
        <v>20</v>
      </c>
      <c r="M22" s="5" t="s">
        <v>21</v>
      </c>
      <c r="N22" s="1"/>
      <c r="O22" s="1"/>
      <c r="P22" s="1"/>
      <c r="Q22" s="1"/>
    </row>
    <row r="23" spans="1:17" ht="45" x14ac:dyDescent="0.25">
      <c r="A23" s="1">
        <v>9322</v>
      </c>
      <c r="B23" s="1" t="s">
        <v>13</v>
      </c>
      <c r="C23" s="1" t="s">
        <v>22</v>
      </c>
      <c r="D23" s="1" t="s">
        <v>57</v>
      </c>
      <c r="E23" s="1" t="s">
        <v>16</v>
      </c>
      <c r="F23" s="5" t="s">
        <v>17</v>
      </c>
      <c r="G23" s="5" t="s">
        <v>18</v>
      </c>
      <c r="H23" s="6">
        <v>43374.406354166669</v>
      </c>
      <c r="I23" s="7">
        <f t="shared" si="1"/>
        <v>0.10349537037109258</v>
      </c>
      <c r="J23" s="6">
        <v>43374.50984953704</v>
      </c>
      <c r="K23" s="5" t="s">
        <v>19</v>
      </c>
      <c r="L23" s="5" t="s">
        <v>20</v>
      </c>
      <c r="M23" s="5" t="s">
        <v>25</v>
      </c>
      <c r="N23" s="1"/>
      <c r="O23" s="1"/>
      <c r="P23" s="1"/>
      <c r="Q23" s="1"/>
    </row>
    <row r="24" spans="1:17" ht="45" x14ac:dyDescent="0.25">
      <c r="A24" s="1">
        <v>9323</v>
      </c>
      <c r="B24" s="1" t="s">
        <v>13</v>
      </c>
      <c r="C24" s="1" t="s">
        <v>22</v>
      </c>
      <c r="D24" s="1" t="s">
        <v>55</v>
      </c>
      <c r="E24" s="1" t="s">
        <v>16</v>
      </c>
      <c r="F24" s="5" t="s">
        <v>17</v>
      </c>
      <c r="G24" s="5" t="s">
        <v>24</v>
      </c>
      <c r="H24" s="6">
        <v>43374.408194444448</v>
      </c>
      <c r="I24" s="7">
        <f t="shared" si="1"/>
        <v>7.9930555555620231E-2</v>
      </c>
      <c r="J24" s="6">
        <v>43374.488125000003</v>
      </c>
      <c r="K24" s="5" t="s">
        <v>19</v>
      </c>
      <c r="L24" s="5" t="s">
        <v>20</v>
      </c>
      <c r="M24" s="5" t="s">
        <v>25</v>
      </c>
      <c r="N24" s="1"/>
      <c r="O24" s="1"/>
      <c r="P24" s="1"/>
      <c r="Q24" s="1"/>
    </row>
    <row r="25" spans="1:17" ht="45" x14ac:dyDescent="0.25">
      <c r="A25" s="1">
        <v>9324</v>
      </c>
      <c r="B25" s="1" t="s">
        <v>13</v>
      </c>
      <c r="C25" s="1" t="s">
        <v>14</v>
      </c>
      <c r="D25" s="1" t="s">
        <v>58</v>
      </c>
      <c r="E25" s="1" t="s">
        <v>16</v>
      </c>
      <c r="F25" s="5" t="s">
        <v>17</v>
      </c>
      <c r="G25" s="5" t="s">
        <v>59</v>
      </c>
      <c r="H25" s="6">
        <v>43374.418842592589</v>
      </c>
      <c r="I25" s="7">
        <f t="shared" si="1"/>
        <v>8.113425926421769E-2</v>
      </c>
      <c r="J25" s="6">
        <v>43374.499976851854</v>
      </c>
      <c r="K25" s="5" t="s">
        <v>19</v>
      </c>
      <c r="L25" s="5" t="s">
        <v>20</v>
      </c>
      <c r="M25" s="5" t="s">
        <v>34</v>
      </c>
      <c r="N25" s="1"/>
      <c r="O25" s="1"/>
      <c r="P25" s="1"/>
      <c r="Q25" s="1"/>
    </row>
    <row r="26" spans="1:17" ht="45" x14ac:dyDescent="0.25">
      <c r="A26" s="1">
        <v>9325</v>
      </c>
      <c r="B26" s="1" t="s">
        <v>13</v>
      </c>
      <c r="C26" s="1" t="s">
        <v>14</v>
      </c>
      <c r="D26" s="1" t="s">
        <v>60</v>
      </c>
      <c r="E26" s="1" t="s">
        <v>16</v>
      </c>
      <c r="F26" s="5" t="s">
        <v>17</v>
      </c>
      <c r="G26" s="5" t="s">
        <v>59</v>
      </c>
      <c r="H26" s="6">
        <v>43374.419710648152</v>
      </c>
      <c r="I26" s="7">
        <f t="shared" si="1"/>
        <v>5.8831018512137234E-2</v>
      </c>
      <c r="J26" s="6">
        <v>43374.478541666664</v>
      </c>
      <c r="K26" s="5" t="s">
        <v>19</v>
      </c>
      <c r="L26" s="5" t="s">
        <v>20</v>
      </c>
      <c r="M26" s="5" t="s">
        <v>25</v>
      </c>
      <c r="N26" s="1"/>
      <c r="O26" s="1"/>
      <c r="P26" s="1"/>
      <c r="Q26" s="1"/>
    </row>
    <row r="27" spans="1:17" ht="60" x14ac:dyDescent="0.25">
      <c r="A27" s="1">
        <v>9326</v>
      </c>
      <c r="B27" s="1" t="s">
        <v>13</v>
      </c>
      <c r="C27" s="1" t="s">
        <v>14</v>
      </c>
      <c r="D27" s="1" t="s">
        <v>61</v>
      </c>
      <c r="E27" s="1" t="s">
        <v>16</v>
      </c>
      <c r="F27" s="5" t="s">
        <v>42</v>
      </c>
      <c r="G27" s="5" t="s">
        <v>62</v>
      </c>
      <c r="H27" s="6">
        <v>43374.43204861111</v>
      </c>
      <c r="I27" s="7">
        <f t="shared" si="1"/>
        <v>2.9837962967576459E-2</v>
      </c>
      <c r="J27" s="6">
        <v>43374.461886574078</v>
      </c>
      <c r="K27" s="5" t="s">
        <v>19</v>
      </c>
      <c r="L27" s="5" t="s">
        <v>20</v>
      </c>
      <c r="M27" s="5" t="s">
        <v>25</v>
      </c>
      <c r="N27" s="1"/>
      <c r="O27" s="1"/>
      <c r="P27" s="1"/>
      <c r="Q27" s="1"/>
    </row>
    <row r="28" spans="1:17" ht="45" x14ac:dyDescent="0.25">
      <c r="A28" s="1">
        <v>9327</v>
      </c>
      <c r="B28" s="1" t="s">
        <v>13</v>
      </c>
      <c r="C28" s="1" t="s">
        <v>29</v>
      </c>
      <c r="D28" s="1" t="s">
        <v>53</v>
      </c>
      <c r="E28" s="1" t="s">
        <v>16</v>
      </c>
      <c r="F28" s="5" t="s">
        <v>17</v>
      </c>
      <c r="G28" s="5" t="s">
        <v>31</v>
      </c>
      <c r="H28" s="6">
        <v>43374.432280092595</v>
      </c>
      <c r="I28" s="7"/>
      <c r="J28" s="6">
        <v>43374.569085648145</v>
      </c>
      <c r="K28" s="5" t="s">
        <v>19</v>
      </c>
      <c r="L28" s="5" t="s">
        <v>20</v>
      </c>
      <c r="M28" s="5" t="s">
        <v>21</v>
      </c>
      <c r="N28" s="1"/>
      <c r="O28" s="1"/>
      <c r="P28" s="1"/>
      <c r="Q28" s="1"/>
    </row>
    <row r="29" spans="1:17" ht="45" x14ac:dyDescent="0.25">
      <c r="A29" s="1">
        <v>9328</v>
      </c>
      <c r="B29" s="1" t="s">
        <v>13</v>
      </c>
      <c r="C29" s="1" t="s">
        <v>40</v>
      </c>
      <c r="D29" s="1" t="s">
        <v>63</v>
      </c>
      <c r="E29" s="1" t="s">
        <v>16</v>
      </c>
      <c r="F29" s="5" t="s">
        <v>17</v>
      </c>
      <c r="G29" s="5" t="s">
        <v>59</v>
      </c>
      <c r="H29" s="6">
        <v>43374.434317129628</v>
      </c>
      <c r="I29" s="7">
        <f>J29-H29</f>
        <v>4.277777778042946E-2</v>
      </c>
      <c r="J29" s="6">
        <v>43374.477094907408</v>
      </c>
      <c r="K29" s="5" t="s">
        <v>19</v>
      </c>
      <c r="L29" s="5" t="s">
        <v>20</v>
      </c>
      <c r="M29" s="5" t="s">
        <v>34</v>
      </c>
      <c r="N29" s="1"/>
      <c r="O29" s="1"/>
      <c r="P29" s="1"/>
      <c r="Q29" s="1"/>
    </row>
    <row r="30" spans="1:17" ht="45" x14ac:dyDescent="0.25">
      <c r="A30" s="1">
        <v>9329</v>
      </c>
      <c r="B30" s="1" t="s">
        <v>13</v>
      </c>
      <c r="C30" s="1" t="s">
        <v>14</v>
      </c>
      <c r="D30" s="1" t="s">
        <v>64</v>
      </c>
      <c r="E30" s="1" t="s">
        <v>16</v>
      </c>
      <c r="F30" s="5" t="s">
        <v>17</v>
      </c>
      <c r="G30" s="5" t="s">
        <v>65</v>
      </c>
      <c r="H30" s="6">
        <v>43374.439444444448</v>
      </c>
      <c r="I30" s="7">
        <f>J30-H30</f>
        <v>6.2303240738401655E-2</v>
      </c>
      <c r="J30" s="6">
        <v>43374.501747685186</v>
      </c>
      <c r="K30" s="5" t="s">
        <v>19</v>
      </c>
      <c r="L30" s="5" t="s">
        <v>20</v>
      </c>
      <c r="M30" s="5" t="s">
        <v>25</v>
      </c>
      <c r="N30" s="1"/>
      <c r="O30" s="1"/>
      <c r="P30" s="1"/>
      <c r="Q30" s="1"/>
    </row>
    <row r="31" spans="1:17" ht="45" x14ac:dyDescent="0.25">
      <c r="A31" s="1">
        <v>9330</v>
      </c>
      <c r="B31" s="1" t="s">
        <v>13</v>
      </c>
      <c r="C31" s="1" t="s">
        <v>22</v>
      </c>
      <c r="D31" s="1" t="s">
        <v>66</v>
      </c>
      <c r="E31" s="1" t="s">
        <v>16</v>
      </c>
      <c r="F31" s="5" t="s">
        <v>17</v>
      </c>
      <c r="G31" s="5" t="s">
        <v>18</v>
      </c>
      <c r="H31" s="6">
        <v>43374.444479166668</v>
      </c>
      <c r="I31" s="7"/>
      <c r="J31" s="6">
        <v>43377.70585648148</v>
      </c>
      <c r="K31" s="5" t="s">
        <v>67</v>
      </c>
      <c r="L31" s="5" t="s">
        <v>20</v>
      </c>
      <c r="M31" s="5" t="s">
        <v>21</v>
      </c>
      <c r="N31" s="1"/>
      <c r="O31" s="1"/>
      <c r="P31" s="1"/>
      <c r="Q31" s="1"/>
    </row>
    <row r="32" spans="1:17" ht="60" x14ac:dyDescent="0.25">
      <c r="A32" s="1">
        <v>9332</v>
      </c>
      <c r="B32" s="1" t="s">
        <v>13</v>
      </c>
      <c r="C32" s="1" t="s">
        <v>22</v>
      </c>
      <c r="D32" s="1" t="s">
        <v>68</v>
      </c>
      <c r="E32" s="1" t="s">
        <v>16</v>
      </c>
      <c r="F32" s="5" t="s">
        <v>17</v>
      </c>
      <c r="G32" s="5" t="s">
        <v>69</v>
      </c>
      <c r="H32" s="6">
        <v>43374.445648148147</v>
      </c>
      <c r="I32" s="7"/>
      <c r="J32" s="6">
        <v>43374.600416666668</v>
      </c>
      <c r="K32" s="5" t="s">
        <v>19</v>
      </c>
      <c r="L32" s="5" t="s">
        <v>20</v>
      </c>
      <c r="M32" s="5" t="s">
        <v>25</v>
      </c>
      <c r="N32" s="1"/>
      <c r="O32" s="1"/>
      <c r="P32" s="1"/>
      <c r="Q32" s="1"/>
    </row>
    <row r="33" spans="1:17" ht="45" x14ac:dyDescent="0.25">
      <c r="A33" s="1">
        <v>9333</v>
      </c>
      <c r="B33" s="1" t="s">
        <v>13</v>
      </c>
      <c r="C33" s="1" t="s">
        <v>32</v>
      </c>
      <c r="D33" s="1" t="s">
        <v>70</v>
      </c>
      <c r="E33" s="1" t="s">
        <v>16</v>
      </c>
      <c r="F33" s="5" t="s">
        <v>71</v>
      </c>
      <c r="G33" s="5" t="s">
        <v>18</v>
      </c>
      <c r="H33" s="6">
        <v>43374.470219907409</v>
      </c>
      <c r="I33" s="7"/>
      <c r="J33" s="6">
        <v>43374.683807870373</v>
      </c>
      <c r="K33" s="5" t="s">
        <v>19</v>
      </c>
      <c r="L33" s="5" t="s">
        <v>20</v>
      </c>
      <c r="M33" s="5" t="s">
        <v>25</v>
      </c>
      <c r="N33" s="1"/>
      <c r="O33" s="1"/>
      <c r="P33" s="1"/>
      <c r="Q33" s="1"/>
    </row>
    <row r="34" spans="1:17" ht="60" x14ac:dyDescent="0.25">
      <c r="A34" s="1">
        <v>9334</v>
      </c>
      <c r="B34" s="1" t="s">
        <v>13</v>
      </c>
      <c r="C34" s="1" t="s">
        <v>32</v>
      </c>
      <c r="D34" s="1" t="s">
        <v>72</v>
      </c>
      <c r="E34" s="1" t="s">
        <v>16</v>
      </c>
      <c r="F34" s="5" t="s">
        <v>42</v>
      </c>
      <c r="G34" s="5" t="s">
        <v>62</v>
      </c>
      <c r="H34" s="6">
        <v>43374.469409722224</v>
      </c>
      <c r="I34" s="7">
        <f>J34-H34</f>
        <v>1.0335648148611654E-2</v>
      </c>
      <c r="J34" s="6">
        <v>43374.479745370372</v>
      </c>
      <c r="K34" s="5" t="s">
        <v>19</v>
      </c>
      <c r="L34" s="5" t="s">
        <v>20</v>
      </c>
      <c r="M34" s="5" t="s">
        <v>21</v>
      </c>
      <c r="N34" s="1"/>
      <c r="O34" s="1"/>
      <c r="P34" s="1"/>
      <c r="Q34" s="1"/>
    </row>
    <row r="35" spans="1:17" ht="60" x14ac:dyDescent="0.25">
      <c r="A35" s="1">
        <v>9335</v>
      </c>
      <c r="B35" s="1" t="s">
        <v>13</v>
      </c>
      <c r="C35" s="1" t="s">
        <v>14</v>
      </c>
      <c r="D35" s="1" t="s">
        <v>73</v>
      </c>
      <c r="E35" s="1" t="s">
        <v>16</v>
      </c>
      <c r="F35" s="5" t="s">
        <v>42</v>
      </c>
      <c r="G35" s="5" t="s">
        <v>18</v>
      </c>
      <c r="H35" s="6">
        <v>43374.473796296297</v>
      </c>
      <c r="I35" s="7"/>
      <c r="J35" s="6">
        <v>43374.596365740741</v>
      </c>
      <c r="K35" s="5" t="s">
        <v>19</v>
      </c>
      <c r="L35" s="5" t="s">
        <v>20</v>
      </c>
      <c r="M35" s="5" t="s">
        <v>25</v>
      </c>
      <c r="N35" s="1"/>
      <c r="O35" s="1"/>
      <c r="P35" s="1"/>
      <c r="Q35" s="1"/>
    </row>
    <row r="36" spans="1:17" ht="45" x14ac:dyDescent="0.25">
      <c r="A36" s="1">
        <v>9336</v>
      </c>
      <c r="B36" s="1" t="s">
        <v>13</v>
      </c>
      <c r="C36" s="1" t="s">
        <v>22</v>
      </c>
      <c r="D36" s="1" t="s">
        <v>57</v>
      </c>
      <c r="E36" s="1" t="s">
        <v>16</v>
      </c>
      <c r="F36" s="5" t="s">
        <v>17</v>
      </c>
      <c r="G36" s="5" t="s">
        <v>59</v>
      </c>
      <c r="H36" s="6">
        <v>43374.494062500002</v>
      </c>
      <c r="I36" s="7">
        <f>J36-H36</f>
        <v>1.8472222218406387E-2</v>
      </c>
      <c r="J36" s="6">
        <v>43374.51253472222</v>
      </c>
      <c r="K36" s="5" t="s">
        <v>19</v>
      </c>
      <c r="L36" s="5" t="s">
        <v>20</v>
      </c>
      <c r="M36" s="5" t="s">
        <v>25</v>
      </c>
      <c r="N36" s="1"/>
      <c r="O36" s="1"/>
      <c r="P36" s="1"/>
      <c r="Q36" s="1"/>
    </row>
    <row r="37" spans="1:17" ht="45" x14ac:dyDescent="0.25">
      <c r="A37" s="1">
        <v>9337</v>
      </c>
      <c r="B37" s="1" t="s">
        <v>13</v>
      </c>
      <c r="C37" s="1" t="s">
        <v>74</v>
      </c>
      <c r="D37" s="1" t="s">
        <v>57</v>
      </c>
      <c r="E37" s="1" t="s">
        <v>16</v>
      </c>
      <c r="F37" s="5" t="s">
        <v>17</v>
      </c>
      <c r="G37" s="5" t="s">
        <v>75</v>
      </c>
      <c r="H37" s="6">
        <v>43374.513854166667</v>
      </c>
      <c r="I37" s="7"/>
      <c r="J37" s="6">
        <v>43375.726643518516</v>
      </c>
      <c r="K37" s="5" t="s">
        <v>19</v>
      </c>
      <c r="L37" s="5" t="s">
        <v>20</v>
      </c>
      <c r="M37" s="5" t="s">
        <v>25</v>
      </c>
      <c r="N37" s="1"/>
      <c r="O37" s="1"/>
      <c r="P37" s="1"/>
      <c r="Q37" s="1"/>
    </row>
    <row r="38" spans="1:17" ht="30" x14ac:dyDescent="0.25">
      <c r="A38" s="1">
        <v>9338</v>
      </c>
      <c r="B38" s="1" t="s">
        <v>13</v>
      </c>
      <c r="C38" s="1" t="s">
        <v>22</v>
      </c>
      <c r="D38" s="1" t="s">
        <v>23</v>
      </c>
      <c r="E38" s="1" t="s">
        <v>16</v>
      </c>
      <c r="F38" s="5" t="s">
        <v>76</v>
      </c>
      <c r="G38" s="5" t="s">
        <v>18</v>
      </c>
      <c r="H38" s="6">
        <v>43374.594942129632</v>
      </c>
      <c r="I38" s="7">
        <f>J38-H38</f>
        <v>2.7835648143081926E-2</v>
      </c>
      <c r="J38" s="6">
        <v>43374.622777777775</v>
      </c>
      <c r="K38" s="5" t="s">
        <v>19</v>
      </c>
      <c r="L38" s="5" t="s">
        <v>20</v>
      </c>
      <c r="M38" s="5" t="s">
        <v>25</v>
      </c>
      <c r="N38" s="1"/>
      <c r="O38" s="1"/>
      <c r="P38" s="1"/>
      <c r="Q38" s="1"/>
    </row>
    <row r="39" spans="1:17" ht="60" x14ac:dyDescent="0.25">
      <c r="A39" s="1">
        <v>9339</v>
      </c>
      <c r="B39" s="1" t="s">
        <v>13</v>
      </c>
      <c r="C39" s="1" t="s">
        <v>40</v>
      </c>
      <c r="D39" s="1" t="s">
        <v>77</v>
      </c>
      <c r="E39" s="1" t="s">
        <v>16</v>
      </c>
      <c r="F39" s="5" t="s">
        <v>78</v>
      </c>
      <c r="G39" s="5" t="s">
        <v>18</v>
      </c>
      <c r="H39" s="6">
        <v>43374.599953703706</v>
      </c>
      <c r="I39" s="7">
        <f>J39-H39</f>
        <v>1.4467592554865405E-3</v>
      </c>
      <c r="J39" s="6">
        <v>43374.601400462961</v>
      </c>
      <c r="K39" s="5" t="s">
        <v>19</v>
      </c>
      <c r="L39" s="5" t="s">
        <v>20</v>
      </c>
      <c r="M39" s="5" t="s">
        <v>25</v>
      </c>
      <c r="N39" s="1"/>
      <c r="O39" s="1"/>
      <c r="P39" s="1"/>
      <c r="Q39" s="1"/>
    </row>
    <row r="40" spans="1:17" ht="60" x14ac:dyDescent="0.25">
      <c r="A40" s="1">
        <v>9340</v>
      </c>
      <c r="B40" s="1" t="s">
        <v>13</v>
      </c>
      <c r="C40" s="1" t="s">
        <v>40</v>
      </c>
      <c r="D40" s="1" t="s">
        <v>46</v>
      </c>
      <c r="E40" s="1" t="s">
        <v>16</v>
      </c>
      <c r="F40" s="5" t="s">
        <v>78</v>
      </c>
      <c r="G40" s="5" t="s">
        <v>18</v>
      </c>
      <c r="H40" s="6">
        <v>43374.6015625</v>
      </c>
      <c r="I40" s="7">
        <f>J40-H40</f>
        <v>8.217592621804215E-4</v>
      </c>
      <c r="J40" s="6">
        <v>43374.602384259262</v>
      </c>
      <c r="K40" s="5" t="s">
        <v>19</v>
      </c>
      <c r="L40" s="5" t="s">
        <v>20</v>
      </c>
      <c r="M40" s="5" t="s">
        <v>25</v>
      </c>
      <c r="N40" s="1"/>
      <c r="O40" s="1"/>
      <c r="P40" s="1"/>
      <c r="Q40" s="1"/>
    </row>
    <row r="41" spans="1:17" ht="45" x14ac:dyDescent="0.25">
      <c r="A41" s="1">
        <v>9341</v>
      </c>
      <c r="B41" s="1" t="s">
        <v>13</v>
      </c>
      <c r="C41" s="1" t="s">
        <v>22</v>
      </c>
      <c r="D41" s="1" t="s">
        <v>79</v>
      </c>
      <c r="E41" s="1" t="s">
        <v>16</v>
      </c>
      <c r="F41" s="5" t="s">
        <v>17</v>
      </c>
      <c r="G41" s="5" t="s">
        <v>18</v>
      </c>
      <c r="H41" s="6">
        <v>43374.604004629633</v>
      </c>
      <c r="I41" s="7"/>
      <c r="J41" s="6">
        <v>43375.409004629626</v>
      </c>
      <c r="K41" s="5" t="s">
        <v>19</v>
      </c>
      <c r="L41" s="5" t="s">
        <v>20</v>
      </c>
      <c r="M41" s="5" t="s">
        <v>25</v>
      </c>
      <c r="N41" s="1"/>
      <c r="O41" s="1"/>
      <c r="P41" s="1"/>
      <c r="Q41" s="1"/>
    </row>
    <row r="42" spans="1:17" ht="45" x14ac:dyDescent="0.25">
      <c r="A42" s="1">
        <v>9342</v>
      </c>
      <c r="B42" s="1" t="s">
        <v>13</v>
      </c>
      <c r="C42" s="1" t="s">
        <v>22</v>
      </c>
      <c r="D42" s="1" t="s">
        <v>55</v>
      </c>
      <c r="E42" s="1" t="s">
        <v>16</v>
      </c>
      <c r="F42" s="5" t="s">
        <v>17</v>
      </c>
      <c r="G42" s="5" t="s">
        <v>24</v>
      </c>
      <c r="H42" s="6">
        <v>43374.605405092596</v>
      </c>
      <c r="I42" s="7">
        <f>J42-H42</f>
        <v>2.6504629626288079E-2</v>
      </c>
      <c r="J42" s="6">
        <v>43374.631909722222</v>
      </c>
      <c r="K42" s="5" t="s">
        <v>19</v>
      </c>
      <c r="L42" s="5" t="s">
        <v>20</v>
      </c>
      <c r="M42" s="5" t="s">
        <v>25</v>
      </c>
      <c r="N42" s="1"/>
      <c r="O42" s="1"/>
      <c r="P42" s="1"/>
      <c r="Q42" s="1"/>
    </row>
    <row r="43" spans="1:17" ht="45" x14ac:dyDescent="0.25">
      <c r="A43" s="1">
        <v>9343</v>
      </c>
      <c r="B43" s="1" t="s">
        <v>13</v>
      </c>
      <c r="C43" s="1" t="s">
        <v>14</v>
      </c>
      <c r="D43" s="1" t="s">
        <v>80</v>
      </c>
      <c r="E43" s="1" t="s">
        <v>16</v>
      </c>
      <c r="F43" s="5" t="s">
        <v>17</v>
      </c>
      <c r="G43" s="5" t="s">
        <v>36</v>
      </c>
      <c r="H43" s="6">
        <v>43374.620833333334</v>
      </c>
      <c r="I43" s="7">
        <f>J43-H43</f>
        <v>8.9814814782585017E-3</v>
      </c>
      <c r="J43" s="6">
        <v>43374.629814814813</v>
      </c>
      <c r="K43" s="5" t="s">
        <v>19</v>
      </c>
      <c r="L43" s="5" t="s">
        <v>20</v>
      </c>
      <c r="M43" s="5" t="s">
        <v>21</v>
      </c>
      <c r="N43" s="1"/>
      <c r="O43" s="1"/>
      <c r="P43" s="1"/>
      <c r="Q43" s="1"/>
    </row>
    <row r="44" spans="1:17" ht="45" x14ac:dyDescent="0.25">
      <c r="A44" s="1">
        <v>9344</v>
      </c>
      <c r="B44" s="1" t="s">
        <v>50</v>
      </c>
      <c r="C44" s="1" t="s">
        <v>40</v>
      </c>
      <c r="D44" s="1" t="s">
        <v>64</v>
      </c>
      <c r="E44" s="1" t="s">
        <v>16</v>
      </c>
      <c r="F44" s="5" t="s">
        <v>17</v>
      </c>
      <c r="G44" s="5" t="s">
        <v>52</v>
      </c>
      <c r="H44" s="6">
        <v>43374.621539351851</v>
      </c>
      <c r="I44" s="7"/>
      <c r="J44" s="6">
        <v>43377.367939814816</v>
      </c>
      <c r="K44" s="5" t="s">
        <v>19</v>
      </c>
      <c r="L44" s="5" t="s">
        <v>20</v>
      </c>
      <c r="M44" s="5" t="s">
        <v>34</v>
      </c>
      <c r="N44" s="1"/>
      <c r="O44" s="1"/>
      <c r="P44" s="1"/>
      <c r="Q44" s="1"/>
    </row>
    <row r="45" spans="1:17" ht="60" x14ac:dyDescent="0.25">
      <c r="A45" s="1">
        <v>9345</v>
      </c>
      <c r="B45" s="1" t="s">
        <v>13</v>
      </c>
      <c r="C45" s="1" t="s">
        <v>14</v>
      </c>
      <c r="D45" s="1" t="s">
        <v>81</v>
      </c>
      <c r="E45" s="1" t="s">
        <v>16</v>
      </c>
      <c r="F45" s="5" t="s">
        <v>17</v>
      </c>
      <c r="G45" s="5" t="s">
        <v>69</v>
      </c>
      <c r="H45" s="6">
        <v>43374.6246875</v>
      </c>
      <c r="I45" s="7">
        <f>J45-H45</f>
        <v>7.4166666665405501E-2</v>
      </c>
      <c r="J45" s="6">
        <v>43374.698854166665</v>
      </c>
      <c r="K45" s="5" t="s">
        <v>19</v>
      </c>
      <c r="L45" s="5" t="s">
        <v>20</v>
      </c>
      <c r="M45" s="5" t="s">
        <v>21</v>
      </c>
      <c r="N45" s="1"/>
      <c r="O45" s="1"/>
      <c r="P45" s="1"/>
      <c r="Q45" s="1"/>
    </row>
    <row r="46" spans="1:17" ht="60" x14ac:dyDescent="0.25">
      <c r="A46" s="1">
        <v>9346</v>
      </c>
      <c r="B46" s="1" t="s">
        <v>13</v>
      </c>
      <c r="C46" s="1" t="s">
        <v>40</v>
      </c>
      <c r="D46" s="1" t="s">
        <v>82</v>
      </c>
      <c r="E46" s="1" t="s">
        <v>16</v>
      </c>
      <c r="F46" s="5" t="s">
        <v>42</v>
      </c>
      <c r="G46" s="5" t="s">
        <v>18</v>
      </c>
      <c r="H46" s="6">
        <v>43374.625868055555</v>
      </c>
      <c r="I46" s="7"/>
      <c r="J46" s="6">
        <v>43375.461076388892</v>
      </c>
      <c r="K46" s="5" t="s">
        <v>19</v>
      </c>
      <c r="L46" s="5" t="s">
        <v>20</v>
      </c>
      <c r="M46" s="5" t="s">
        <v>25</v>
      </c>
      <c r="N46" s="1"/>
      <c r="O46" s="1"/>
      <c r="P46" s="1"/>
      <c r="Q46" s="1"/>
    </row>
    <row r="47" spans="1:17" ht="45" x14ac:dyDescent="0.25">
      <c r="A47" s="1">
        <v>9347</v>
      </c>
      <c r="B47" s="1" t="s">
        <v>13</v>
      </c>
      <c r="C47" s="1" t="s">
        <v>40</v>
      </c>
      <c r="D47" s="1" t="s">
        <v>83</v>
      </c>
      <c r="E47" s="1" t="s">
        <v>16</v>
      </c>
      <c r="F47" s="5" t="s">
        <v>17</v>
      </c>
      <c r="G47" s="5" t="s">
        <v>36</v>
      </c>
      <c r="H47" s="6">
        <v>43374.631782407407</v>
      </c>
      <c r="I47" s="7">
        <f>J47-H47</f>
        <v>6.3923611109203193E-2</v>
      </c>
      <c r="J47" s="6">
        <v>43374.695706018516</v>
      </c>
      <c r="K47" s="5" t="s">
        <v>19</v>
      </c>
      <c r="L47" s="5" t="s">
        <v>20</v>
      </c>
      <c r="M47" s="5" t="s">
        <v>21</v>
      </c>
      <c r="N47" s="1"/>
      <c r="O47" s="1"/>
      <c r="P47" s="1"/>
      <c r="Q47" s="1"/>
    </row>
    <row r="48" spans="1:17" ht="45" x14ac:dyDescent="0.25">
      <c r="A48" s="1">
        <v>9348</v>
      </c>
      <c r="B48" s="1" t="s">
        <v>13</v>
      </c>
      <c r="C48" s="1" t="s">
        <v>27</v>
      </c>
      <c r="D48" s="1" t="s">
        <v>84</v>
      </c>
      <c r="E48" s="1" t="s">
        <v>16</v>
      </c>
      <c r="F48" s="5" t="s">
        <v>17</v>
      </c>
      <c r="G48" s="5" t="s">
        <v>85</v>
      </c>
      <c r="H48" s="6">
        <v>43374.67465277778</v>
      </c>
      <c r="I48" s="7"/>
      <c r="J48" s="6">
        <v>43376.648090277777</v>
      </c>
      <c r="K48" s="5" t="s">
        <v>19</v>
      </c>
      <c r="L48" s="5" t="s">
        <v>20</v>
      </c>
      <c r="M48" s="5" t="s">
        <v>25</v>
      </c>
      <c r="N48" s="1"/>
      <c r="O48" s="1"/>
      <c r="P48" s="1"/>
      <c r="Q48" s="1"/>
    </row>
    <row r="49" spans="1:17" ht="45" x14ac:dyDescent="0.25">
      <c r="A49" s="1">
        <v>9349</v>
      </c>
      <c r="B49" s="1" t="s">
        <v>13</v>
      </c>
      <c r="C49" s="1" t="s">
        <v>40</v>
      </c>
      <c r="D49" s="1" t="s">
        <v>79</v>
      </c>
      <c r="E49" s="1" t="s">
        <v>16</v>
      </c>
      <c r="F49" s="5" t="s">
        <v>17</v>
      </c>
      <c r="G49" s="5" t="s">
        <v>36</v>
      </c>
      <c r="H49" s="6">
        <v>43374.667048611111</v>
      </c>
      <c r="I49" s="7"/>
      <c r="J49" s="6">
        <v>43375.627893518518</v>
      </c>
      <c r="K49" s="5" t="s">
        <v>19</v>
      </c>
      <c r="L49" s="5" t="s">
        <v>20</v>
      </c>
      <c r="M49" s="5" t="s">
        <v>21</v>
      </c>
      <c r="N49" s="1"/>
      <c r="O49" s="1"/>
      <c r="P49" s="1"/>
      <c r="Q49" s="1"/>
    </row>
    <row r="50" spans="1:17" ht="45" x14ac:dyDescent="0.25">
      <c r="A50" s="1">
        <v>9350</v>
      </c>
      <c r="B50" s="1" t="s">
        <v>13</v>
      </c>
      <c r="C50" s="1" t="s">
        <v>14</v>
      </c>
      <c r="D50" s="1" t="s">
        <v>86</v>
      </c>
      <c r="E50" s="1" t="s">
        <v>16</v>
      </c>
      <c r="F50" s="5" t="s">
        <v>17</v>
      </c>
      <c r="G50" s="5" t="s">
        <v>31</v>
      </c>
      <c r="H50" s="6">
        <v>43374.677083333336</v>
      </c>
      <c r="I50" s="7">
        <f>J50-H50</f>
        <v>2.8159722220152617E-2</v>
      </c>
      <c r="J50" s="6">
        <v>43374.705243055556</v>
      </c>
      <c r="K50" s="5" t="s">
        <v>19</v>
      </c>
      <c r="L50" s="5" t="s">
        <v>20</v>
      </c>
      <c r="M50" s="5" t="s">
        <v>21</v>
      </c>
      <c r="N50" s="1"/>
      <c r="O50" s="1"/>
      <c r="P50" s="1"/>
      <c r="Q50" s="1"/>
    </row>
    <row r="51" spans="1:17" ht="60" x14ac:dyDescent="0.25">
      <c r="A51" s="1">
        <v>9351</v>
      </c>
      <c r="B51" s="1" t="s">
        <v>13</v>
      </c>
      <c r="C51" s="1" t="s">
        <v>14</v>
      </c>
      <c r="D51" s="1" t="s">
        <v>87</v>
      </c>
      <c r="E51" s="1" t="s">
        <v>16</v>
      </c>
      <c r="F51" s="5" t="s">
        <v>42</v>
      </c>
      <c r="G51" s="5" t="s">
        <v>88</v>
      </c>
      <c r="H51" s="6">
        <v>43374.718657407408</v>
      </c>
      <c r="I51" s="7"/>
      <c r="J51" s="6">
        <v>43375.449594907404</v>
      </c>
      <c r="K51" s="5" t="s">
        <v>19</v>
      </c>
      <c r="L51" s="5" t="s">
        <v>20</v>
      </c>
      <c r="M51" s="5" t="s">
        <v>25</v>
      </c>
      <c r="N51" s="1"/>
      <c r="O51" s="1"/>
      <c r="P51" s="1"/>
      <c r="Q51" s="1"/>
    </row>
    <row r="52" spans="1:17" ht="45" x14ac:dyDescent="0.25">
      <c r="A52" s="1">
        <v>9352</v>
      </c>
      <c r="B52" s="1" t="s">
        <v>13</v>
      </c>
      <c r="C52" s="1" t="s">
        <v>27</v>
      </c>
      <c r="D52" s="1" t="s">
        <v>89</v>
      </c>
      <c r="E52" s="1" t="s">
        <v>16</v>
      </c>
      <c r="F52" s="5" t="s">
        <v>17</v>
      </c>
      <c r="G52" s="5" t="s">
        <v>18</v>
      </c>
      <c r="H52" s="6">
        <v>43375.35628472222</v>
      </c>
      <c r="I52" s="7">
        <f t="shared" ref="I52:I65" si="2">J52-H52</f>
        <v>1.9641203703940846E-2</v>
      </c>
      <c r="J52" s="6">
        <v>43375.375925925924</v>
      </c>
      <c r="K52" s="5" t="s">
        <v>19</v>
      </c>
      <c r="L52" s="5" t="s">
        <v>20</v>
      </c>
      <c r="M52" s="5" t="s">
        <v>34</v>
      </c>
      <c r="N52" s="1"/>
      <c r="O52" s="1"/>
      <c r="P52" s="1"/>
      <c r="Q52" s="1"/>
    </row>
    <row r="53" spans="1:17" ht="45" x14ac:dyDescent="0.25">
      <c r="A53" s="1">
        <v>9353</v>
      </c>
      <c r="B53" s="1" t="s">
        <v>13</v>
      </c>
      <c r="C53" s="1" t="s">
        <v>40</v>
      </c>
      <c r="D53" s="1" t="s">
        <v>90</v>
      </c>
      <c r="E53" s="1" t="s">
        <v>16</v>
      </c>
      <c r="F53" s="5" t="s">
        <v>17</v>
      </c>
      <c r="G53" s="5" t="s">
        <v>18</v>
      </c>
      <c r="H53" s="6">
        <v>43375.357743055552</v>
      </c>
      <c r="I53" s="7">
        <f t="shared" si="2"/>
        <v>1.732638889370719E-2</v>
      </c>
      <c r="J53" s="6">
        <v>43375.375069444446</v>
      </c>
      <c r="K53" s="5" t="s">
        <v>19</v>
      </c>
      <c r="L53" s="5" t="s">
        <v>20</v>
      </c>
      <c r="M53" s="5" t="s">
        <v>25</v>
      </c>
      <c r="N53" s="1"/>
      <c r="O53" s="1"/>
      <c r="P53" s="1"/>
      <c r="Q53" s="1"/>
    </row>
    <row r="54" spans="1:17" ht="45" x14ac:dyDescent="0.25">
      <c r="A54" s="1">
        <v>9354</v>
      </c>
      <c r="B54" s="1" t="s">
        <v>13</v>
      </c>
      <c r="C54" s="1" t="s">
        <v>22</v>
      </c>
      <c r="D54" s="1" t="s">
        <v>63</v>
      </c>
      <c r="E54" s="1" t="s">
        <v>16</v>
      </c>
      <c r="F54" s="5" t="s">
        <v>17</v>
      </c>
      <c r="G54" s="5" t="s">
        <v>18</v>
      </c>
      <c r="H54" s="6">
        <v>43375.360520833332</v>
      </c>
      <c r="I54" s="7">
        <f t="shared" si="2"/>
        <v>8.5173611114441883E-2</v>
      </c>
      <c r="J54" s="6">
        <v>43375.445694444446</v>
      </c>
      <c r="K54" s="5" t="s">
        <v>19</v>
      </c>
      <c r="L54" s="5" t="s">
        <v>20</v>
      </c>
      <c r="M54" s="5" t="s">
        <v>25</v>
      </c>
      <c r="N54" s="1"/>
      <c r="O54" s="1"/>
      <c r="P54" s="1"/>
      <c r="Q54" s="1"/>
    </row>
    <row r="55" spans="1:17" ht="45" x14ac:dyDescent="0.25">
      <c r="A55" s="1">
        <v>9356</v>
      </c>
      <c r="B55" s="1" t="s">
        <v>13</v>
      </c>
      <c r="C55" s="1" t="s">
        <v>27</v>
      </c>
      <c r="D55" s="1" t="s">
        <v>56</v>
      </c>
      <c r="E55" s="1" t="s">
        <v>16</v>
      </c>
      <c r="F55" s="5" t="s">
        <v>17</v>
      </c>
      <c r="G55" s="5" t="s">
        <v>36</v>
      </c>
      <c r="H55" s="6">
        <v>43375.373437499999</v>
      </c>
      <c r="I55" s="7">
        <f t="shared" si="2"/>
        <v>8.318287037400296E-2</v>
      </c>
      <c r="J55" s="6">
        <v>43375.456620370373</v>
      </c>
      <c r="K55" s="5" t="s">
        <v>19</v>
      </c>
      <c r="L55" s="5" t="s">
        <v>20</v>
      </c>
      <c r="M55" s="5" t="s">
        <v>21</v>
      </c>
      <c r="N55" s="1"/>
      <c r="O55" s="1"/>
      <c r="P55" s="1"/>
      <c r="Q55" s="1"/>
    </row>
    <row r="56" spans="1:17" ht="45" x14ac:dyDescent="0.25">
      <c r="A56" s="1">
        <v>9357</v>
      </c>
      <c r="B56" s="1" t="s">
        <v>13</v>
      </c>
      <c r="C56" s="1" t="s">
        <v>22</v>
      </c>
      <c r="D56" s="1" t="s">
        <v>55</v>
      </c>
      <c r="E56" s="1" t="s">
        <v>16</v>
      </c>
      <c r="F56" s="5" t="s">
        <v>17</v>
      </c>
      <c r="G56" s="5" t="s">
        <v>18</v>
      </c>
      <c r="H56" s="6">
        <v>43375.376481481479</v>
      </c>
      <c r="I56" s="7">
        <f t="shared" si="2"/>
        <v>5.6782407409627922E-2</v>
      </c>
      <c r="J56" s="6">
        <v>43375.433263888888</v>
      </c>
      <c r="K56" s="5" t="s">
        <v>19</v>
      </c>
      <c r="L56" s="5" t="s">
        <v>20</v>
      </c>
      <c r="M56" s="5" t="s">
        <v>25</v>
      </c>
      <c r="N56" s="1"/>
      <c r="O56" s="1"/>
      <c r="P56" s="1"/>
      <c r="Q56" s="1"/>
    </row>
    <row r="57" spans="1:17" ht="45" x14ac:dyDescent="0.25">
      <c r="A57" s="1">
        <v>9358</v>
      </c>
      <c r="B57" s="1" t="s">
        <v>13</v>
      </c>
      <c r="C57" s="1" t="s">
        <v>29</v>
      </c>
      <c r="D57" s="1" t="s">
        <v>53</v>
      </c>
      <c r="E57" s="1" t="s">
        <v>16</v>
      </c>
      <c r="F57" s="5" t="s">
        <v>17</v>
      </c>
      <c r="G57" s="5" t="s">
        <v>24</v>
      </c>
      <c r="H57" s="6">
        <v>43375.377083333333</v>
      </c>
      <c r="I57" s="7">
        <f t="shared" si="2"/>
        <v>6.4988425925548654E-2</v>
      </c>
      <c r="J57" s="6">
        <v>43375.442071759258</v>
      </c>
      <c r="K57" s="5" t="s">
        <v>19</v>
      </c>
      <c r="L57" s="5" t="s">
        <v>20</v>
      </c>
      <c r="M57" s="5" t="s">
        <v>34</v>
      </c>
      <c r="N57" s="1"/>
      <c r="O57" s="1"/>
      <c r="P57" s="1"/>
      <c r="Q57" s="1"/>
    </row>
    <row r="58" spans="1:17" ht="60" x14ac:dyDescent="0.25">
      <c r="A58" s="1">
        <v>9359</v>
      </c>
      <c r="B58" s="1" t="s">
        <v>13</v>
      </c>
      <c r="C58" s="1" t="s">
        <v>27</v>
      </c>
      <c r="D58" s="1" t="s">
        <v>91</v>
      </c>
      <c r="E58" s="1" t="s">
        <v>16</v>
      </c>
      <c r="F58" s="5" t="s">
        <v>17</v>
      </c>
      <c r="G58" s="5" t="s">
        <v>48</v>
      </c>
      <c r="H58" s="6">
        <v>43375.390289351853</v>
      </c>
      <c r="I58" s="7">
        <f t="shared" si="2"/>
        <v>4.2291666664823424E-2</v>
      </c>
      <c r="J58" s="6">
        <v>43375.432581018518</v>
      </c>
      <c r="K58" s="5" t="s">
        <v>19</v>
      </c>
      <c r="L58" s="5" t="s">
        <v>20</v>
      </c>
      <c r="M58" s="5" t="s">
        <v>21</v>
      </c>
      <c r="N58" s="1"/>
      <c r="O58" s="1"/>
      <c r="P58" s="1"/>
      <c r="Q58" s="1"/>
    </row>
    <row r="59" spans="1:17" ht="45" x14ac:dyDescent="0.25">
      <c r="A59" s="1">
        <v>9360</v>
      </c>
      <c r="B59" s="1" t="s">
        <v>50</v>
      </c>
      <c r="C59" s="1" t="s">
        <v>40</v>
      </c>
      <c r="D59" s="1" t="s">
        <v>92</v>
      </c>
      <c r="E59" s="1" t="s">
        <v>16</v>
      </c>
      <c r="F59" s="5" t="s">
        <v>17</v>
      </c>
      <c r="G59" s="5" t="s">
        <v>18</v>
      </c>
      <c r="H59" s="6">
        <v>43375.391215277778</v>
      </c>
      <c r="I59" s="7">
        <f t="shared" si="2"/>
        <v>7.2916666977107525E-4</v>
      </c>
      <c r="J59" s="6">
        <v>43375.391944444447</v>
      </c>
      <c r="K59" s="5" t="s">
        <v>19</v>
      </c>
      <c r="L59" s="5" t="s">
        <v>20</v>
      </c>
      <c r="M59" s="5" t="s">
        <v>25</v>
      </c>
      <c r="N59" s="1"/>
      <c r="O59" s="1"/>
      <c r="P59" s="1"/>
      <c r="Q59" s="1"/>
    </row>
    <row r="60" spans="1:17" ht="45" x14ac:dyDescent="0.25">
      <c r="A60" s="1">
        <v>9361</v>
      </c>
      <c r="B60" s="1" t="s">
        <v>13</v>
      </c>
      <c r="C60" s="1" t="s">
        <v>22</v>
      </c>
      <c r="D60" s="1" t="s">
        <v>93</v>
      </c>
      <c r="E60" s="1" t="s">
        <v>16</v>
      </c>
      <c r="F60" s="5" t="s">
        <v>17</v>
      </c>
      <c r="G60" s="5" t="s">
        <v>24</v>
      </c>
      <c r="H60" s="6">
        <v>43375.391458333332</v>
      </c>
      <c r="I60" s="7">
        <f t="shared" si="2"/>
        <v>0.11236111111065838</v>
      </c>
      <c r="J60" s="6">
        <v>43375.503819444442</v>
      </c>
      <c r="K60" s="5" t="s">
        <v>19</v>
      </c>
      <c r="L60" s="5" t="s">
        <v>20</v>
      </c>
      <c r="M60" s="5" t="s">
        <v>25</v>
      </c>
      <c r="N60" s="1"/>
      <c r="O60" s="1"/>
      <c r="P60" s="1"/>
      <c r="Q60" s="1"/>
    </row>
    <row r="61" spans="1:17" ht="45" x14ac:dyDescent="0.25">
      <c r="A61" s="1">
        <v>9362</v>
      </c>
      <c r="B61" s="1" t="s">
        <v>13</v>
      </c>
      <c r="C61" s="1" t="s">
        <v>29</v>
      </c>
      <c r="D61" s="1" t="s">
        <v>94</v>
      </c>
      <c r="E61" s="1" t="s">
        <v>16</v>
      </c>
      <c r="F61" s="5" t="s">
        <v>17</v>
      </c>
      <c r="G61" s="5" t="s">
        <v>36</v>
      </c>
      <c r="H61" s="6">
        <v>43375.438136574077</v>
      </c>
      <c r="I61" s="7">
        <f t="shared" si="2"/>
        <v>5.1817129628034309E-2</v>
      </c>
      <c r="J61" s="6">
        <v>43375.489953703705</v>
      </c>
      <c r="K61" s="5" t="s">
        <v>19</v>
      </c>
      <c r="L61" s="5" t="s">
        <v>20</v>
      </c>
      <c r="M61" s="5" t="s">
        <v>21</v>
      </c>
      <c r="N61" s="1"/>
      <c r="O61" s="1"/>
      <c r="P61" s="1"/>
      <c r="Q61" s="1"/>
    </row>
    <row r="62" spans="1:17" ht="45" x14ac:dyDescent="0.25">
      <c r="A62" s="1">
        <v>9363</v>
      </c>
      <c r="B62" s="1" t="s">
        <v>13</v>
      </c>
      <c r="C62" s="1" t="s">
        <v>29</v>
      </c>
      <c r="D62" s="1" t="s">
        <v>94</v>
      </c>
      <c r="E62" s="1" t="s">
        <v>16</v>
      </c>
      <c r="F62" s="5" t="s">
        <v>17</v>
      </c>
      <c r="G62" s="5" t="s">
        <v>59</v>
      </c>
      <c r="H62" s="6">
        <v>43375.436354166668</v>
      </c>
      <c r="I62" s="7">
        <f t="shared" si="2"/>
        <v>5.3599537037371192E-2</v>
      </c>
      <c r="J62" s="6">
        <v>43375.489953703705</v>
      </c>
      <c r="K62" s="5" t="s">
        <v>19</v>
      </c>
      <c r="L62" s="5" t="s">
        <v>20</v>
      </c>
      <c r="M62" s="5" t="s">
        <v>21</v>
      </c>
      <c r="N62" s="1"/>
      <c r="O62" s="1"/>
      <c r="P62" s="1"/>
      <c r="Q62" s="1"/>
    </row>
    <row r="63" spans="1:17" ht="45" x14ac:dyDescent="0.25">
      <c r="A63" s="1">
        <v>9364</v>
      </c>
      <c r="B63" s="1" t="s">
        <v>13</v>
      </c>
      <c r="C63" s="1" t="s">
        <v>14</v>
      </c>
      <c r="D63" s="1" t="s">
        <v>33</v>
      </c>
      <c r="E63" s="1" t="s">
        <v>16</v>
      </c>
      <c r="F63" s="5" t="s">
        <v>17</v>
      </c>
      <c r="G63" s="5" t="s">
        <v>36</v>
      </c>
      <c r="H63" s="6">
        <v>43375.439305555556</v>
      </c>
      <c r="I63" s="7">
        <f t="shared" si="2"/>
        <v>2.6030092594737653E-2</v>
      </c>
      <c r="J63" s="6">
        <v>43375.46533564815</v>
      </c>
      <c r="K63" s="5" t="s">
        <v>19</v>
      </c>
      <c r="L63" s="5" t="s">
        <v>20</v>
      </c>
      <c r="M63" s="5" t="s">
        <v>21</v>
      </c>
      <c r="N63" s="1"/>
      <c r="O63" s="1"/>
      <c r="P63" s="1"/>
      <c r="Q63" s="1"/>
    </row>
    <row r="64" spans="1:17" ht="45" x14ac:dyDescent="0.25">
      <c r="A64" s="1">
        <v>9365</v>
      </c>
      <c r="B64" s="1" t="s">
        <v>13</v>
      </c>
      <c r="C64" s="1" t="s">
        <v>14</v>
      </c>
      <c r="D64" s="1" t="s">
        <v>87</v>
      </c>
      <c r="E64" s="1" t="s">
        <v>16</v>
      </c>
      <c r="F64" s="5" t="s">
        <v>17</v>
      </c>
      <c r="G64" s="5" t="s">
        <v>36</v>
      </c>
      <c r="H64" s="6">
        <v>43375.444965277777</v>
      </c>
      <c r="I64" s="7">
        <f t="shared" si="2"/>
        <v>1.2974537035916001E-2</v>
      </c>
      <c r="J64" s="6">
        <v>43375.457939814813</v>
      </c>
      <c r="K64" s="5" t="s">
        <v>19</v>
      </c>
      <c r="L64" s="5" t="s">
        <v>20</v>
      </c>
      <c r="M64" s="5" t="s">
        <v>21</v>
      </c>
      <c r="N64" s="1"/>
      <c r="O64" s="1"/>
      <c r="P64" s="1"/>
      <c r="Q64" s="1"/>
    </row>
    <row r="65" spans="1:17" ht="60" x14ac:dyDescent="0.25">
      <c r="A65" s="1">
        <v>9366</v>
      </c>
      <c r="B65" s="1" t="s">
        <v>13</v>
      </c>
      <c r="C65" s="1" t="s">
        <v>14</v>
      </c>
      <c r="D65" s="1" t="s">
        <v>95</v>
      </c>
      <c r="E65" s="1" t="s">
        <v>16</v>
      </c>
      <c r="F65" s="5" t="s">
        <v>42</v>
      </c>
      <c r="G65" s="5" t="s">
        <v>31</v>
      </c>
      <c r="H65" s="6">
        <v>43375.448217592595</v>
      </c>
      <c r="I65" s="7">
        <f t="shared" si="2"/>
        <v>0.15826388888672227</v>
      </c>
      <c r="J65" s="6">
        <v>43375.606481481482</v>
      </c>
      <c r="K65" s="5" t="s">
        <v>19</v>
      </c>
      <c r="L65" s="5" t="s">
        <v>20</v>
      </c>
      <c r="M65" s="5" t="s">
        <v>21</v>
      </c>
      <c r="N65" s="1"/>
      <c r="O65" s="1"/>
      <c r="P65" s="1"/>
      <c r="Q65" s="1"/>
    </row>
    <row r="66" spans="1:17" ht="45" x14ac:dyDescent="0.25">
      <c r="A66" s="1">
        <v>9367</v>
      </c>
      <c r="B66" s="1" t="s">
        <v>13</v>
      </c>
      <c r="C66" s="1" t="s">
        <v>22</v>
      </c>
      <c r="D66" s="1" t="s">
        <v>96</v>
      </c>
      <c r="E66" s="1" t="s">
        <v>16</v>
      </c>
      <c r="F66" s="5" t="s">
        <v>17</v>
      </c>
      <c r="G66" s="5" t="s">
        <v>59</v>
      </c>
      <c r="H66" s="6">
        <v>43375.453009259261</v>
      </c>
      <c r="I66" s="7"/>
      <c r="J66" s="6">
        <v>43375.483715277776</v>
      </c>
      <c r="K66" s="5" t="s">
        <v>19</v>
      </c>
      <c r="L66" s="5" t="s">
        <v>20</v>
      </c>
      <c r="M66" s="5" t="s">
        <v>25</v>
      </c>
      <c r="N66" s="1"/>
      <c r="O66" s="1"/>
      <c r="P66" s="1"/>
      <c r="Q66" s="1"/>
    </row>
    <row r="67" spans="1:17" ht="45" x14ac:dyDescent="0.25">
      <c r="A67" s="1">
        <v>9368</v>
      </c>
      <c r="B67" s="1" t="s">
        <v>13</v>
      </c>
      <c r="C67" s="1" t="s">
        <v>27</v>
      </c>
      <c r="D67" s="1" t="s">
        <v>97</v>
      </c>
      <c r="E67" s="1" t="s">
        <v>16</v>
      </c>
      <c r="F67" s="5" t="s">
        <v>17</v>
      </c>
      <c r="G67" s="5" t="s">
        <v>31</v>
      </c>
      <c r="H67" s="6">
        <v>43375.472418981481</v>
      </c>
      <c r="I67" s="7">
        <f>J67-H67</f>
        <v>3.4189814818091691E-2</v>
      </c>
      <c r="J67" s="6">
        <v>43375.506608796299</v>
      </c>
      <c r="K67" s="5" t="s">
        <v>19</v>
      </c>
      <c r="L67" s="5" t="s">
        <v>20</v>
      </c>
      <c r="M67" s="5" t="s">
        <v>21</v>
      </c>
      <c r="N67" s="1"/>
      <c r="O67" s="1"/>
      <c r="P67" s="1"/>
      <c r="Q67" s="1"/>
    </row>
    <row r="68" spans="1:17" ht="45" x14ac:dyDescent="0.25">
      <c r="A68" s="1">
        <v>9369</v>
      </c>
      <c r="B68" s="1" t="s">
        <v>13</v>
      </c>
      <c r="C68" s="1" t="s">
        <v>22</v>
      </c>
      <c r="D68" s="1" t="s">
        <v>94</v>
      </c>
      <c r="E68" s="1" t="s">
        <v>16</v>
      </c>
      <c r="F68" s="5" t="s">
        <v>17</v>
      </c>
      <c r="G68" s="5" t="s">
        <v>75</v>
      </c>
      <c r="H68" s="6">
        <v>43375.497789351852</v>
      </c>
      <c r="I68" s="7">
        <f>J68-H68</f>
        <v>2.546296309446916E-4</v>
      </c>
      <c r="J68" s="6">
        <v>43375.498043981483</v>
      </c>
      <c r="K68" s="5" t="s">
        <v>19</v>
      </c>
      <c r="L68" s="5" t="s">
        <v>20</v>
      </c>
      <c r="M68" s="5" t="s">
        <v>25</v>
      </c>
      <c r="N68" s="1"/>
      <c r="O68" s="1"/>
      <c r="P68" s="1"/>
      <c r="Q68" s="1"/>
    </row>
    <row r="69" spans="1:17" ht="45" x14ac:dyDescent="0.25">
      <c r="A69" s="1">
        <v>9370</v>
      </c>
      <c r="B69" s="1" t="s">
        <v>13</v>
      </c>
      <c r="C69" s="1" t="s">
        <v>22</v>
      </c>
      <c r="D69" s="1" t="s">
        <v>66</v>
      </c>
      <c r="E69" s="1" t="s">
        <v>16</v>
      </c>
      <c r="F69" s="5" t="s">
        <v>17</v>
      </c>
      <c r="G69" s="5" t="s">
        <v>31</v>
      </c>
      <c r="H69" s="6">
        <v>43375.489606481482</v>
      </c>
      <c r="I69" s="7">
        <f>J69-H69</f>
        <v>1.972222221957054E-2</v>
      </c>
      <c r="J69" s="6">
        <v>43375.509328703702</v>
      </c>
      <c r="K69" s="5" t="s">
        <v>19</v>
      </c>
      <c r="L69" s="5" t="s">
        <v>20</v>
      </c>
      <c r="M69" s="5" t="s">
        <v>25</v>
      </c>
      <c r="N69" s="1"/>
      <c r="O69" s="1"/>
      <c r="P69" s="1"/>
      <c r="Q69" s="1"/>
    </row>
    <row r="70" spans="1:17" ht="45" x14ac:dyDescent="0.25">
      <c r="A70" s="1">
        <v>9371</v>
      </c>
      <c r="B70" s="1" t="s">
        <v>13</v>
      </c>
      <c r="C70" s="1" t="s">
        <v>22</v>
      </c>
      <c r="D70" s="1" t="s">
        <v>98</v>
      </c>
      <c r="E70" s="1" t="s">
        <v>16</v>
      </c>
      <c r="F70" s="5" t="s">
        <v>17</v>
      </c>
      <c r="G70" s="5" t="s">
        <v>36</v>
      </c>
      <c r="H70" s="6">
        <v>43375.515289351853</v>
      </c>
      <c r="I70" s="7"/>
      <c r="J70" s="6">
        <v>43376.625358796293</v>
      </c>
      <c r="K70" s="5" t="s">
        <v>19</v>
      </c>
      <c r="L70" s="5" t="s">
        <v>20</v>
      </c>
      <c r="M70" s="5" t="s">
        <v>25</v>
      </c>
      <c r="N70" s="1"/>
      <c r="O70" s="1"/>
      <c r="P70" s="1"/>
      <c r="Q70" s="1"/>
    </row>
    <row r="71" spans="1:17" ht="45" x14ac:dyDescent="0.25">
      <c r="A71" s="1">
        <v>9372</v>
      </c>
      <c r="B71" s="1" t="s">
        <v>13</v>
      </c>
      <c r="C71" s="1" t="s">
        <v>14</v>
      </c>
      <c r="D71" s="1" t="s">
        <v>54</v>
      </c>
      <c r="E71" s="1" t="s">
        <v>16</v>
      </c>
      <c r="F71" s="5" t="s">
        <v>17</v>
      </c>
      <c r="G71" s="5" t="s">
        <v>59</v>
      </c>
      <c r="H71" s="6">
        <v>43375.505937499998</v>
      </c>
      <c r="I71" s="7"/>
      <c r="J71" s="6">
        <v>43375.624942129631</v>
      </c>
      <c r="K71" s="5" t="s">
        <v>19</v>
      </c>
      <c r="L71" s="5" t="s">
        <v>20</v>
      </c>
      <c r="M71" s="5" t="s">
        <v>21</v>
      </c>
      <c r="N71" s="1"/>
      <c r="O71" s="1"/>
      <c r="P71" s="1"/>
      <c r="Q71" s="1"/>
    </row>
    <row r="72" spans="1:17" ht="45" x14ac:dyDescent="0.25">
      <c r="A72" s="1">
        <v>9373</v>
      </c>
      <c r="B72" s="1" t="s">
        <v>13</v>
      </c>
      <c r="C72" s="1" t="s">
        <v>74</v>
      </c>
      <c r="D72" s="1" t="s">
        <v>57</v>
      </c>
      <c r="E72" s="1" t="s">
        <v>16</v>
      </c>
      <c r="F72" s="5" t="s">
        <v>17</v>
      </c>
      <c r="G72" s="5" t="s">
        <v>24</v>
      </c>
      <c r="H72" s="6">
        <v>43375.583819444444</v>
      </c>
      <c r="I72" s="7"/>
      <c r="J72" s="6">
        <v>43375.593645833331</v>
      </c>
      <c r="K72" s="5" t="s">
        <v>19</v>
      </c>
      <c r="L72" s="5" t="s">
        <v>20</v>
      </c>
      <c r="M72" s="5" t="s">
        <v>34</v>
      </c>
      <c r="N72" s="1"/>
      <c r="O72" s="1"/>
      <c r="P72" s="1"/>
      <c r="Q72" s="1"/>
    </row>
    <row r="73" spans="1:17" ht="60" x14ac:dyDescent="0.25">
      <c r="A73" s="1">
        <v>9374</v>
      </c>
      <c r="B73" s="1" t="s">
        <v>13</v>
      </c>
      <c r="C73" s="1" t="s">
        <v>27</v>
      </c>
      <c r="D73" s="1" t="s">
        <v>93</v>
      </c>
      <c r="E73" s="1" t="s">
        <v>16</v>
      </c>
      <c r="F73" s="5" t="s">
        <v>17</v>
      </c>
      <c r="G73" s="5" t="s">
        <v>69</v>
      </c>
      <c r="H73" s="6">
        <v>43375.584456018521</v>
      </c>
      <c r="I73" s="7"/>
      <c r="J73" s="6">
        <v>43375.683622685188</v>
      </c>
      <c r="K73" s="5" t="s">
        <v>19</v>
      </c>
      <c r="L73" s="5" t="s">
        <v>20</v>
      </c>
      <c r="M73" s="5" t="s">
        <v>25</v>
      </c>
      <c r="N73" s="1"/>
      <c r="O73" s="1"/>
      <c r="P73" s="1"/>
      <c r="Q73" s="1"/>
    </row>
    <row r="74" spans="1:17" ht="45" x14ac:dyDescent="0.25">
      <c r="A74" s="1">
        <v>9375</v>
      </c>
      <c r="B74" s="1" t="s">
        <v>13</v>
      </c>
      <c r="C74" s="1" t="s">
        <v>29</v>
      </c>
      <c r="D74" s="1" t="s">
        <v>99</v>
      </c>
      <c r="E74" s="1" t="s">
        <v>16</v>
      </c>
      <c r="F74" s="5" t="s">
        <v>17</v>
      </c>
      <c r="G74" s="5" t="s">
        <v>18</v>
      </c>
      <c r="H74" s="6">
        <v>43375.598715277774</v>
      </c>
      <c r="I74" s="7"/>
      <c r="J74" s="6">
        <v>43413.498912037037</v>
      </c>
      <c r="K74" s="5" t="s">
        <v>19</v>
      </c>
      <c r="L74" s="5" t="s">
        <v>20</v>
      </c>
      <c r="M74" s="5" t="s">
        <v>25</v>
      </c>
      <c r="N74" s="1"/>
      <c r="O74" s="1"/>
      <c r="P74" s="1"/>
      <c r="Q74" s="1"/>
    </row>
    <row r="75" spans="1:17" ht="45" x14ac:dyDescent="0.25">
      <c r="A75" s="1">
        <v>9376</v>
      </c>
      <c r="B75" s="1" t="s">
        <v>13</v>
      </c>
      <c r="C75" s="1" t="s">
        <v>29</v>
      </c>
      <c r="D75" s="1" t="s">
        <v>56</v>
      </c>
      <c r="E75" s="1" t="s">
        <v>16</v>
      </c>
      <c r="F75" s="5" t="s">
        <v>17</v>
      </c>
      <c r="G75" s="5" t="s">
        <v>18</v>
      </c>
      <c r="H75" s="6">
        <v>43375.601909722223</v>
      </c>
      <c r="I75" s="7"/>
      <c r="J75" s="6">
        <v>43375.659479166665</v>
      </c>
      <c r="K75" s="5" t="s">
        <v>19</v>
      </c>
      <c r="L75" s="5" t="s">
        <v>20</v>
      </c>
      <c r="M75" s="5" t="s">
        <v>25</v>
      </c>
      <c r="N75" s="1"/>
      <c r="O75" s="1"/>
      <c r="P75" s="1"/>
      <c r="Q75" s="1"/>
    </row>
    <row r="76" spans="1:17" ht="45" x14ac:dyDescent="0.25">
      <c r="A76" s="1">
        <v>9377</v>
      </c>
      <c r="B76" s="1" t="s">
        <v>13</v>
      </c>
      <c r="C76" s="1" t="s">
        <v>14</v>
      </c>
      <c r="D76" s="1" t="s">
        <v>23</v>
      </c>
      <c r="E76" s="1" t="s">
        <v>16</v>
      </c>
      <c r="F76" s="5" t="s">
        <v>17</v>
      </c>
      <c r="G76" s="5" t="s">
        <v>100</v>
      </c>
      <c r="H76" s="6">
        <v>43375.599849537037</v>
      </c>
      <c r="I76" s="7"/>
      <c r="J76" s="6">
        <v>43375.687175925923</v>
      </c>
      <c r="K76" s="5" t="s">
        <v>19</v>
      </c>
      <c r="L76" s="5" t="s">
        <v>20</v>
      </c>
      <c r="M76" s="5" t="s">
        <v>25</v>
      </c>
      <c r="N76" s="1"/>
      <c r="O76" s="1"/>
      <c r="P76" s="1"/>
      <c r="Q76" s="1"/>
    </row>
    <row r="77" spans="1:17" ht="45" x14ac:dyDescent="0.25">
      <c r="A77" s="1">
        <v>9378</v>
      </c>
      <c r="B77" s="1" t="s">
        <v>13</v>
      </c>
      <c r="C77" s="1" t="s">
        <v>22</v>
      </c>
      <c r="D77" s="1" t="s">
        <v>96</v>
      </c>
      <c r="E77" s="1" t="s">
        <v>16</v>
      </c>
      <c r="F77" s="5" t="s">
        <v>17</v>
      </c>
      <c r="G77" s="5" t="s">
        <v>31</v>
      </c>
      <c r="H77" s="6">
        <v>43375.584780092591</v>
      </c>
      <c r="I77" s="7"/>
      <c r="J77" s="6">
        <v>43375.636099537034</v>
      </c>
      <c r="K77" s="5" t="s">
        <v>19</v>
      </c>
      <c r="L77" s="5" t="s">
        <v>20</v>
      </c>
      <c r="M77" s="5" t="s">
        <v>25</v>
      </c>
      <c r="N77" s="1"/>
      <c r="O77" s="1"/>
      <c r="P77" s="1"/>
      <c r="Q77" s="1"/>
    </row>
    <row r="78" spans="1:17" ht="45" x14ac:dyDescent="0.25">
      <c r="A78" s="1">
        <v>9379</v>
      </c>
      <c r="B78" s="1" t="s">
        <v>13</v>
      </c>
      <c r="C78" s="1" t="s">
        <v>22</v>
      </c>
      <c r="D78" s="1" t="s">
        <v>93</v>
      </c>
      <c r="E78" s="1" t="s">
        <v>16</v>
      </c>
      <c r="F78" s="5" t="s">
        <v>17</v>
      </c>
      <c r="G78" s="5" t="s">
        <v>24</v>
      </c>
      <c r="H78" s="6">
        <v>43375.643171296295</v>
      </c>
      <c r="I78" s="7"/>
      <c r="J78" s="6">
        <v>43375.675983796296</v>
      </c>
      <c r="K78" s="5" t="s">
        <v>19</v>
      </c>
      <c r="L78" s="5" t="s">
        <v>20</v>
      </c>
      <c r="M78" s="5" t="s">
        <v>25</v>
      </c>
      <c r="N78" s="1"/>
      <c r="O78" s="1"/>
      <c r="P78" s="1"/>
      <c r="Q78" s="1"/>
    </row>
    <row r="79" spans="1:17" ht="60" x14ac:dyDescent="0.25">
      <c r="A79" s="1">
        <v>9380</v>
      </c>
      <c r="B79" s="1" t="s">
        <v>13</v>
      </c>
      <c r="C79" s="1" t="s">
        <v>32</v>
      </c>
      <c r="D79" s="1" t="s">
        <v>55</v>
      </c>
      <c r="E79" s="1" t="s">
        <v>16</v>
      </c>
      <c r="F79" s="5" t="s">
        <v>42</v>
      </c>
      <c r="G79" s="5" t="s">
        <v>18</v>
      </c>
      <c r="H79" s="6">
        <v>43375.62427083333</v>
      </c>
      <c r="I79" s="7"/>
      <c r="J79" s="6">
        <v>43375.722754629627</v>
      </c>
      <c r="K79" s="5" t="s">
        <v>19</v>
      </c>
      <c r="L79" s="5" t="s">
        <v>20</v>
      </c>
      <c r="M79" s="5" t="s">
        <v>25</v>
      </c>
      <c r="N79" s="1"/>
      <c r="O79" s="1"/>
      <c r="P79" s="1"/>
      <c r="Q79" s="1"/>
    </row>
    <row r="80" spans="1:17" ht="45" x14ac:dyDescent="0.25">
      <c r="A80" s="1">
        <v>9381</v>
      </c>
      <c r="B80" s="1" t="s">
        <v>13</v>
      </c>
      <c r="C80" s="1" t="s">
        <v>14</v>
      </c>
      <c r="D80" s="1" t="s">
        <v>101</v>
      </c>
      <c r="E80" s="1" t="s">
        <v>16</v>
      </c>
      <c r="F80" s="5" t="s">
        <v>17</v>
      </c>
      <c r="G80" s="5" t="s">
        <v>31</v>
      </c>
      <c r="H80" s="6">
        <v>43376.355208333334</v>
      </c>
      <c r="I80" s="7"/>
      <c r="J80" s="6">
        <v>43381.442858796298</v>
      </c>
      <c r="K80" s="5" t="s">
        <v>19</v>
      </c>
      <c r="L80" s="5" t="s">
        <v>20</v>
      </c>
      <c r="M80" s="5" t="s">
        <v>21</v>
      </c>
      <c r="N80" s="1"/>
      <c r="O80" s="1"/>
      <c r="P80" s="1"/>
      <c r="Q80" s="1"/>
    </row>
    <row r="81" spans="1:17" ht="45" x14ac:dyDescent="0.25">
      <c r="A81" s="1">
        <v>9382</v>
      </c>
      <c r="B81" s="1" t="s">
        <v>13</v>
      </c>
      <c r="C81" s="1" t="s">
        <v>14</v>
      </c>
      <c r="D81" s="1" t="s">
        <v>80</v>
      </c>
      <c r="E81" s="1" t="s">
        <v>16</v>
      </c>
      <c r="F81" s="5" t="s">
        <v>17</v>
      </c>
      <c r="G81" s="5" t="s">
        <v>18</v>
      </c>
      <c r="H81" s="6">
        <v>43376.362800925926</v>
      </c>
      <c r="I81" s="7"/>
      <c r="J81" s="6">
        <v>43376.419942129629</v>
      </c>
      <c r="K81" s="5" t="s">
        <v>19</v>
      </c>
      <c r="L81" s="5" t="s">
        <v>20</v>
      </c>
      <c r="M81" s="5" t="s">
        <v>21</v>
      </c>
      <c r="N81" s="1"/>
      <c r="O81" s="1"/>
      <c r="P81" s="1"/>
      <c r="Q81" s="1"/>
    </row>
    <row r="82" spans="1:17" ht="45" x14ac:dyDescent="0.25">
      <c r="A82" s="1">
        <v>9383</v>
      </c>
      <c r="B82" s="1" t="s">
        <v>13</v>
      </c>
      <c r="C82" s="1" t="s">
        <v>22</v>
      </c>
      <c r="D82" s="1" t="s">
        <v>102</v>
      </c>
      <c r="E82" s="1" t="s">
        <v>16</v>
      </c>
      <c r="F82" s="5" t="s">
        <v>17</v>
      </c>
      <c r="G82" s="5" t="s">
        <v>75</v>
      </c>
      <c r="H82" s="6">
        <v>43376.36346064815</v>
      </c>
      <c r="I82" s="7"/>
      <c r="J82" s="6">
        <v>43376.469861111109</v>
      </c>
      <c r="K82" s="5" t="s">
        <v>19</v>
      </c>
      <c r="L82" s="5" t="s">
        <v>20</v>
      </c>
      <c r="M82" s="5" t="s">
        <v>25</v>
      </c>
      <c r="N82" s="1"/>
      <c r="O82" s="1"/>
      <c r="P82" s="1"/>
      <c r="Q82" s="1"/>
    </row>
    <row r="83" spans="1:17" ht="45" x14ac:dyDescent="0.25">
      <c r="A83" s="1">
        <v>9384</v>
      </c>
      <c r="B83" s="1" t="s">
        <v>13</v>
      </c>
      <c r="C83" s="1" t="s">
        <v>32</v>
      </c>
      <c r="D83" s="1" t="s">
        <v>30</v>
      </c>
      <c r="E83" s="1" t="s">
        <v>16</v>
      </c>
      <c r="F83" s="5" t="s">
        <v>17</v>
      </c>
      <c r="G83" s="5" t="s">
        <v>59</v>
      </c>
      <c r="H83" s="6">
        <v>43376.379895833335</v>
      </c>
      <c r="I83" s="7"/>
      <c r="J83" s="6">
        <v>43376.455231481479</v>
      </c>
      <c r="K83" s="5" t="s">
        <v>19</v>
      </c>
      <c r="L83" s="5" t="s">
        <v>20</v>
      </c>
      <c r="M83" s="5" t="s">
        <v>21</v>
      </c>
      <c r="N83" s="1"/>
      <c r="O83" s="1"/>
      <c r="P83" s="1"/>
      <c r="Q83" s="1"/>
    </row>
    <row r="84" spans="1:17" ht="45" x14ac:dyDescent="0.25">
      <c r="A84" s="1">
        <v>9385</v>
      </c>
      <c r="B84" s="1" t="s">
        <v>13</v>
      </c>
      <c r="C84" s="1" t="s">
        <v>32</v>
      </c>
      <c r="D84" s="1" t="s">
        <v>96</v>
      </c>
      <c r="E84" s="1" t="s">
        <v>16</v>
      </c>
      <c r="F84" s="5" t="s">
        <v>17</v>
      </c>
      <c r="G84" s="5" t="s">
        <v>59</v>
      </c>
      <c r="H84" s="6">
        <v>43376.380787037036</v>
      </c>
      <c r="I84" s="7"/>
      <c r="J84" s="6">
        <v>43376.640023148146</v>
      </c>
      <c r="K84" s="5" t="s">
        <v>19</v>
      </c>
      <c r="L84" s="5" t="s">
        <v>20</v>
      </c>
      <c r="M84" s="5" t="s">
        <v>21</v>
      </c>
      <c r="N84" s="1"/>
      <c r="O84" s="1"/>
      <c r="P84" s="1"/>
      <c r="Q84" s="1"/>
    </row>
    <row r="85" spans="1:17" ht="60" x14ac:dyDescent="0.25">
      <c r="A85" s="1">
        <v>9386</v>
      </c>
      <c r="B85" s="1" t="s">
        <v>13</v>
      </c>
      <c r="C85" s="1" t="s">
        <v>74</v>
      </c>
      <c r="D85" s="1" t="s">
        <v>57</v>
      </c>
      <c r="E85" s="1" t="s">
        <v>16</v>
      </c>
      <c r="F85" s="5" t="s">
        <v>42</v>
      </c>
      <c r="G85" s="5" t="s">
        <v>18</v>
      </c>
      <c r="H85" s="6">
        <v>43376.392997685187</v>
      </c>
      <c r="I85" s="7"/>
      <c r="J85" s="6">
        <v>43378.365312499998</v>
      </c>
      <c r="K85" s="5" t="s">
        <v>19</v>
      </c>
      <c r="L85" s="5" t="s">
        <v>20</v>
      </c>
      <c r="M85" s="5" t="s">
        <v>21</v>
      </c>
      <c r="N85" s="1"/>
      <c r="O85" s="1"/>
      <c r="P85" s="1"/>
      <c r="Q85" s="1"/>
    </row>
    <row r="86" spans="1:17" ht="60" x14ac:dyDescent="0.25">
      <c r="A86" s="1">
        <v>9387</v>
      </c>
      <c r="B86" s="1" t="s">
        <v>13</v>
      </c>
      <c r="C86" s="1" t="s">
        <v>27</v>
      </c>
      <c r="D86" s="1" t="s">
        <v>103</v>
      </c>
      <c r="E86" s="1" t="s">
        <v>16</v>
      </c>
      <c r="F86" s="5" t="s">
        <v>42</v>
      </c>
      <c r="G86" s="5" t="s">
        <v>43</v>
      </c>
      <c r="H86" s="6">
        <v>43376.393703703703</v>
      </c>
      <c r="I86" s="7"/>
      <c r="J86" s="6">
        <v>43381.582430555558</v>
      </c>
      <c r="K86" s="5" t="s">
        <v>19</v>
      </c>
      <c r="L86" s="5" t="s">
        <v>20</v>
      </c>
      <c r="M86" s="5" t="s">
        <v>25</v>
      </c>
      <c r="N86" s="1"/>
      <c r="O86" s="1"/>
      <c r="P86" s="1"/>
      <c r="Q86" s="1"/>
    </row>
    <row r="87" spans="1:17" ht="45" x14ac:dyDescent="0.25">
      <c r="A87" s="1">
        <v>9388</v>
      </c>
      <c r="B87" s="1" t="s">
        <v>13</v>
      </c>
      <c r="C87" s="1" t="s">
        <v>29</v>
      </c>
      <c r="D87" s="1" t="s">
        <v>104</v>
      </c>
      <c r="E87" s="1" t="s">
        <v>16</v>
      </c>
      <c r="F87" s="5" t="s">
        <v>17</v>
      </c>
      <c r="G87" s="5" t="s">
        <v>31</v>
      </c>
      <c r="H87" s="6">
        <v>43376.394282407404</v>
      </c>
      <c r="I87" s="7"/>
      <c r="J87" s="6">
        <v>43376.413391203707</v>
      </c>
      <c r="K87" s="5" t="s">
        <v>19</v>
      </c>
      <c r="L87" s="5" t="s">
        <v>20</v>
      </c>
      <c r="M87" s="5" t="s">
        <v>21</v>
      </c>
      <c r="N87" s="1"/>
      <c r="O87" s="1"/>
      <c r="P87" s="1"/>
      <c r="Q87" s="1"/>
    </row>
    <row r="88" spans="1:17" ht="60" x14ac:dyDescent="0.25">
      <c r="A88" s="1">
        <v>9389</v>
      </c>
      <c r="B88" s="1" t="s">
        <v>13</v>
      </c>
      <c r="C88" s="1" t="s">
        <v>22</v>
      </c>
      <c r="D88" s="1" t="s">
        <v>105</v>
      </c>
      <c r="E88" s="1" t="s">
        <v>16</v>
      </c>
      <c r="F88" s="5" t="s">
        <v>42</v>
      </c>
      <c r="G88" s="5" t="s">
        <v>88</v>
      </c>
      <c r="H88" s="6">
        <v>43376.395011574074</v>
      </c>
      <c r="I88" s="7"/>
      <c r="J88" s="6">
        <v>43378.381342592591</v>
      </c>
      <c r="K88" s="5" t="s">
        <v>19</v>
      </c>
      <c r="L88" s="5" t="s">
        <v>20</v>
      </c>
      <c r="M88" s="5" t="s">
        <v>25</v>
      </c>
      <c r="N88" s="1"/>
      <c r="O88" s="1"/>
      <c r="P88" s="1"/>
      <c r="Q88" s="1"/>
    </row>
    <row r="89" spans="1:17" ht="45" x14ac:dyDescent="0.25">
      <c r="A89" s="1">
        <v>9390</v>
      </c>
      <c r="B89" s="1" t="s">
        <v>13</v>
      </c>
      <c r="C89" s="1" t="s">
        <v>74</v>
      </c>
      <c r="D89" s="1" t="s">
        <v>106</v>
      </c>
      <c r="E89" s="1" t="s">
        <v>16</v>
      </c>
      <c r="F89" s="5" t="s">
        <v>17</v>
      </c>
      <c r="G89" s="5" t="s">
        <v>52</v>
      </c>
      <c r="H89" s="6">
        <v>43376.403819444444</v>
      </c>
      <c r="I89" s="7"/>
      <c r="J89" s="6">
        <v>43377.704652777778</v>
      </c>
      <c r="K89" s="5" t="s">
        <v>19</v>
      </c>
      <c r="L89" s="5" t="s">
        <v>20</v>
      </c>
      <c r="M89" s="5" t="s">
        <v>25</v>
      </c>
      <c r="N89" s="1"/>
      <c r="O89" s="1"/>
      <c r="P89" s="1"/>
      <c r="Q89" s="1"/>
    </row>
    <row r="90" spans="1:17" ht="45" x14ac:dyDescent="0.25">
      <c r="A90" s="1">
        <v>9391</v>
      </c>
      <c r="B90" s="1" t="s">
        <v>50</v>
      </c>
      <c r="C90" s="1" t="s">
        <v>32</v>
      </c>
      <c r="D90" s="1" t="s">
        <v>107</v>
      </c>
      <c r="E90" s="1" t="s">
        <v>16</v>
      </c>
      <c r="F90" s="5" t="s">
        <v>17</v>
      </c>
      <c r="G90" s="5" t="s">
        <v>52</v>
      </c>
      <c r="H90" s="6">
        <v>43376.401145833333</v>
      </c>
      <c r="I90" s="7"/>
      <c r="J90" s="6">
        <v>43376.429131944446</v>
      </c>
      <c r="K90" s="5" t="s">
        <v>19</v>
      </c>
      <c r="L90" s="5" t="s">
        <v>20</v>
      </c>
      <c r="M90" s="5" t="s">
        <v>21</v>
      </c>
      <c r="N90" s="1"/>
      <c r="O90" s="1"/>
      <c r="P90" s="1"/>
      <c r="Q90" s="1"/>
    </row>
    <row r="91" spans="1:17" ht="45" x14ac:dyDescent="0.25">
      <c r="A91" s="1">
        <v>9392</v>
      </c>
      <c r="B91" s="1" t="s">
        <v>13</v>
      </c>
      <c r="C91" s="1" t="s">
        <v>22</v>
      </c>
      <c r="D91" s="1" t="s">
        <v>63</v>
      </c>
      <c r="E91" s="1" t="s">
        <v>16</v>
      </c>
      <c r="F91" s="5" t="s">
        <v>17</v>
      </c>
      <c r="G91" s="5" t="s">
        <v>36</v>
      </c>
      <c r="H91" s="6">
        <v>43376.40892361111</v>
      </c>
      <c r="I91" s="7"/>
      <c r="J91" s="6">
        <v>43376.462430555555</v>
      </c>
      <c r="K91" s="5" t="s">
        <v>19</v>
      </c>
      <c r="L91" s="5" t="s">
        <v>20</v>
      </c>
      <c r="M91" s="5" t="s">
        <v>25</v>
      </c>
      <c r="N91" s="1"/>
      <c r="O91" s="1"/>
      <c r="P91" s="1"/>
      <c r="Q91" s="1"/>
    </row>
    <row r="92" spans="1:17" ht="45" x14ac:dyDescent="0.25">
      <c r="A92" s="1">
        <v>9393</v>
      </c>
      <c r="B92" s="1" t="s">
        <v>13</v>
      </c>
      <c r="C92" s="1" t="s">
        <v>32</v>
      </c>
      <c r="D92" s="1" t="s">
        <v>55</v>
      </c>
      <c r="E92" s="1" t="s">
        <v>16</v>
      </c>
      <c r="F92" s="5" t="s">
        <v>17</v>
      </c>
      <c r="G92" s="5" t="s">
        <v>24</v>
      </c>
      <c r="H92" s="6">
        <v>43376.408900462964</v>
      </c>
      <c r="I92" s="7"/>
      <c r="J92" s="6">
        <v>43376.42628472222</v>
      </c>
      <c r="K92" s="5" t="s">
        <v>19</v>
      </c>
      <c r="L92" s="5" t="s">
        <v>20</v>
      </c>
      <c r="M92" s="5" t="s">
        <v>34</v>
      </c>
      <c r="N92" s="1"/>
      <c r="O92" s="1"/>
      <c r="P92" s="1"/>
      <c r="Q92" s="1"/>
    </row>
    <row r="93" spans="1:17" ht="45" x14ac:dyDescent="0.25">
      <c r="A93" s="1">
        <v>9394</v>
      </c>
      <c r="B93" s="1" t="s">
        <v>13</v>
      </c>
      <c r="C93" s="1" t="s">
        <v>32</v>
      </c>
      <c r="D93" s="1" t="s">
        <v>35</v>
      </c>
      <c r="E93" s="1" t="s">
        <v>16</v>
      </c>
      <c r="F93" s="5" t="s">
        <v>17</v>
      </c>
      <c r="G93" s="5" t="s">
        <v>18</v>
      </c>
      <c r="H93" s="6">
        <v>43376.410486111112</v>
      </c>
      <c r="I93" s="7"/>
      <c r="J93" s="6">
        <v>43388.387870370374</v>
      </c>
      <c r="K93" s="5" t="s">
        <v>19</v>
      </c>
      <c r="L93" s="5" t="s">
        <v>20</v>
      </c>
      <c r="M93" s="5" t="s">
        <v>21</v>
      </c>
      <c r="N93" s="1"/>
      <c r="O93" s="1"/>
      <c r="P93" s="1"/>
      <c r="Q93" s="1"/>
    </row>
    <row r="94" spans="1:17" ht="45" x14ac:dyDescent="0.25">
      <c r="A94" s="1">
        <v>9395</v>
      </c>
      <c r="B94" s="1" t="s">
        <v>13</v>
      </c>
      <c r="C94" s="1" t="s">
        <v>40</v>
      </c>
      <c r="D94" s="1" t="s">
        <v>90</v>
      </c>
      <c r="E94" s="1" t="s">
        <v>16</v>
      </c>
      <c r="F94" s="5" t="s">
        <v>17</v>
      </c>
      <c r="G94" s="5" t="s">
        <v>36</v>
      </c>
      <c r="H94" s="6">
        <v>43376.413368055553</v>
      </c>
      <c r="I94" s="7"/>
      <c r="J94" s="6">
        <v>43376.480532407404</v>
      </c>
      <c r="K94" s="5" t="s">
        <v>19</v>
      </c>
      <c r="L94" s="5" t="s">
        <v>20</v>
      </c>
      <c r="M94" s="5" t="s">
        <v>21</v>
      </c>
      <c r="N94" s="1"/>
      <c r="O94" s="1"/>
      <c r="P94" s="1"/>
      <c r="Q94" s="1"/>
    </row>
    <row r="95" spans="1:17" ht="60" x14ac:dyDescent="0.25">
      <c r="A95" s="1">
        <v>9396</v>
      </c>
      <c r="B95" s="1" t="s">
        <v>13</v>
      </c>
      <c r="C95" s="1" t="s">
        <v>14</v>
      </c>
      <c r="D95" s="1" t="s">
        <v>108</v>
      </c>
      <c r="E95" s="1" t="s">
        <v>16</v>
      </c>
      <c r="F95" s="5" t="s">
        <v>42</v>
      </c>
      <c r="G95" s="5" t="s">
        <v>109</v>
      </c>
      <c r="H95" s="6">
        <v>43376.414560185185</v>
      </c>
      <c r="I95" s="7"/>
      <c r="J95" s="6">
        <v>43376.512488425928</v>
      </c>
      <c r="K95" s="5" t="s">
        <v>19</v>
      </c>
      <c r="L95" s="5" t="s">
        <v>20</v>
      </c>
      <c r="M95" s="5" t="s">
        <v>21</v>
      </c>
      <c r="N95" s="1"/>
      <c r="O95" s="1"/>
      <c r="P95" s="1"/>
      <c r="Q95" s="1"/>
    </row>
    <row r="96" spans="1:17" ht="45" x14ac:dyDescent="0.25">
      <c r="A96" s="1">
        <v>9397</v>
      </c>
      <c r="B96" s="1" t="s">
        <v>13</v>
      </c>
      <c r="C96" s="1" t="s">
        <v>110</v>
      </c>
      <c r="D96" s="1" t="s">
        <v>64</v>
      </c>
      <c r="E96" s="1" t="s">
        <v>16</v>
      </c>
      <c r="F96" s="5" t="s">
        <v>17</v>
      </c>
      <c r="G96" s="5" t="s">
        <v>59</v>
      </c>
      <c r="H96" s="6">
        <v>43376.415486111109</v>
      </c>
      <c r="I96" s="7"/>
      <c r="J96" s="6">
        <v>43389.704479166663</v>
      </c>
      <c r="K96" s="5" t="s">
        <v>19</v>
      </c>
      <c r="L96" s="5" t="s">
        <v>20</v>
      </c>
      <c r="M96" s="5" t="s">
        <v>34</v>
      </c>
      <c r="N96" s="1"/>
      <c r="O96" s="1"/>
      <c r="P96" s="1"/>
      <c r="Q96" s="1"/>
    </row>
    <row r="97" spans="1:17" ht="45" x14ac:dyDescent="0.25">
      <c r="A97" s="1">
        <v>9398</v>
      </c>
      <c r="B97" s="1" t="s">
        <v>13</v>
      </c>
      <c r="C97" s="1" t="s">
        <v>40</v>
      </c>
      <c r="D97" s="1" t="s">
        <v>55</v>
      </c>
      <c r="E97" s="1" t="s">
        <v>16</v>
      </c>
      <c r="F97" s="5" t="s">
        <v>17</v>
      </c>
      <c r="G97" s="5" t="s">
        <v>18</v>
      </c>
      <c r="H97" s="6">
        <v>43376.423321759263</v>
      </c>
      <c r="I97" s="7"/>
      <c r="J97" s="6">
        <v>43376.423842592594</v>
      </c>
      <c r="K97" s="5" t="s">
        <v>19</v>
      </c>
      <c r="L97" s="5" t="s">
        <v>20</v>
      </c>
      <c r="M97" s="5" t="s">
        <v>25</v>
      </c>
      <c r="N97" s="1"/>
      <c r="O97" s="1"/>
      <c r="P97" s="1"/>
      <c r="Q97" s="1"/>
    </row>
    <row r="98" spans="1:17" ht="45" x14ac:dyDescent="0.25">
      <c r="A98" s="1">
        <v>9400</v>
      </c>
      <c r="B98" s="1" t="s">
        <v>13</v>
      </c>
      <c r="C98" s="1" t="s">
        <v>40</v>
      </c>
      <c r="D98" s="1" t="s">
        <v>111</v>
      </c>
      <c r="E98" s="1" t="s">
        <v>16</v>
      </c>
      <c r="F98" s="5" t="s">
        <v>17</v>
      </c>
      <c r="G98" s="5" t="s">
        <v>18</v>
      </c>
      <c r="H98" s="6">
        <v>43376.424131944441</v>
      </c>
      <c r="I98" s="7"/>
      <c r="J98" s="6">
        <v>43376.442928240744</v>
      </c>
      <c r="K98" s="5" t="s">
        <v>19</v>
      </c>
      <c r="L98" s="5" t="s">
        <v>20</v>
      </c>
      <c r="M98" s="5" t="s">
        <v>25</v>
      </c>
      <c r="N98" s="1"/>
      <c r="O98" s="1"/>
      <c r="P98" s="1"/>
      <c r="Q98" s="1"/>
    </row>
    <row r="99" spans="1:17" ht="45" x14ac:dyDescent="0.25">
      <c r="A99" s="1">
        <v>9401</v>
      </c>
      <c r="B99" s="1" t="s">
        <v>13</v>
      </c>
      <c r="C99" s="1" t="s">
        <v>40</v>
      </c>
      <c r="D99" s="1" t="s">
        <v>112</v>
      </c>
      <c r="E99" s="1" t="s">
        <v>16</v>
      </c>
      <c r="F99" s="5" t="s">
        <v>17</v>
      </c>
      <c r="G99" s="5" t="s">
        <v>18</v>
      </c>
      <c r="H99" s="6">
        <v>43376.437673611108</v>
      </c>
      <c r="I99" s="7"/>
      <c r="J99" s="6">
        <v>43377.374907407408</v>
      </c>
      <c r="K99" s="5" t="s">
        <v>19</v>
      </c>
      <c r="L99" s="5" t="s">
        <v>20</v>
      </c>
      <c r="M99" s="5" t="s">
        <v>25</v>
      </c>
      <c r="N99" s="1"/>
      <c r="O99" s="1"/>
      <c r="P99" s="1"/>
      <c r="Q99" s="1"/>
    </row>
    <row r="100" spans="1:17" ht="45" x14ac:dyDescent="0.25">
      <c r="A100" s="1">
        <v>9402</v>
      </c>
      <c r="B100" s="1" t="s">
        <v>13</v>
      </c>
      <c r="C100" s="1" t="s">
        <v>40</v>
      </c>
      <c r="D100" s="1" t="s">
        <v>112</v>
      </c>
      <c r="E100" s="1" t="s">
        <v>16</v>
      </c>
      <c r="F100" s="5" t="s">
        <v>17</v>
      </c>
      <c r="G100" s="5" t="s">
        <v>18</v>
      </c>
      <c r="H100" s="6">
        <v>43376.441458333335</v>
      </c>
      <c r="I100" s="7"/>
      <c r="J100" s="6">
        <v>43381.621851851851</v>
      </c>
      <c r="K100" s="5" t="s">
        <v>19</v>
      </c>
      <c r="L100" s="5" t="s">
        <v>20</v>
      </c>
      <c r="M100" s="5" t="s">
        <v>25</v>
      </c>
      <c r="N100" s="1"/>
      <c r="O100" s="1"/>
      <c r="P100" s="1"/>
      <c r="Q100" s="1"/>
    </row>
    <row r="101" spans="1:17" ht="45" x14ac:dyDescent="0.25">
      <c r="A101" s="1">
        <v>9403</v>
      </c>
      <c r="B101" s="1" t="s">
        <v>13</v>
      </c>
      <c r="C101" s="1" t="s">
        <v>40</v>
      </c>
      <c r="D101" s="1" t="s">
        <v>82</v>
      </c>
      <c r="E101" s="1" t="s">
        <v>16</v>
      </c>
      <c r="F101" s="5" t="s">
        <v>17</v>
      </c>
      <c r="G101" s="5" t="s">
        <v>18</v>
      </c>
      <c r="H101" s="6">
        <v>43376.441886574074</v>
      </c>
      <c r="I101" s="7"/>
      <c r="J101" s="6">
        <v>43377.351724537039</v>
      </c>
      <c r="K101" s="5" t="s">
        <v>19</v>
      </c>
      <c r="L101" s="5" t="s">
        <v>20</v>
      </c>
      <c r="M101" s="5" t="s">
        <v>25</v>
      </c>
      <c r="N101" s="1"/>
      <c r="O101" s="1"/>
      <c r="P101" s="1"/>
      <c r="Q101" s="1"/>
    </row>
    <row r="102" spans="1:17" ht="45" x14ac:dyDescent="0.25">
      <c r="A102" s="1">
        <v>9404</v>
      </c>
      <c r="B102" s="1" t="s">
        <v>13</v>
      </c>
      <c r="C102" s="1" t="s">
        <v>32</v>
      </c>
      <c r="D102" s="1" t="s">
        <v>79</v>
      </c>
      <c r="E102" s="1" t="s">
        <v>16</v>
      </c>
      <c r="F102" s="5" t="s">
        <v>17</v>
      </c>
      <c r="G102" s="5" t="s">
        <v>36</v>
      </c>
      <c r="H102" s="6">
        <v>43376.446458333332</v>
      </c>
      <c r="I102" s="7"/>
      <c r="J102" s="6">
        <v>43376.500300925924</v>
      </c>
      <c r="K102" s="5" t="s">
        <v>19</v>
      </c>
      <c r="L102" s="5" t="s">
        <v>20</v>
      </c>
      <c r="M102" s="5" t="s">
        <v>21</v>
      </c>
      <c r="N102" s="1"/>
      <c r="O102" s="1"/>
      <c r="P102" s="1"/>
      <c r="Q102" s="1"/>
    </row>
    <row r="103" spans="1:17" ht="45" x14ac:dyDescent="0.25">
      <c r="A103" s="1">
        <v>9405</v>
      </c>
      <c r="B103" s="1" t="s">
        <v>13</v>
      </c>
      <c r="C103" s="1" t="s">
        <v>22</v>
      </c>
      <c r="D103" s="1" t="s">
        <v>102</v>
      </c>
      <c r="E103" s="1" t="s">
        <v>16</v>
      </c>
      <c r="F103" s="5" t="s">
        <v>17</v>
      </c>
      <c r="G103" s="5" t="s">
        <v>113</v>
      </c>
      <c r="H103" s="6">
        <v>43376.446620370371</v>
      </c>
      <c r="I103" s="7"/>
      <c r="J103" s="6">
        <v>43376.585925925923</v>
      </c>
      <c r="K103" s="5" t="s">
        <v>19</v>
      </c>
      <c r="L103" s="5" t="s">
        <v>20</v>
      </c>
      <c r="M103" s="5" t="s">
        <v>25</v>
      </c>
      <c r="N103" s="1"/>
      <c r="O103" s="1"/>
      <c r="P103" s="1"/>
      <c r="Q103" s="1"/>
    </row>
    <row r="104" spans="1:17" ht="45" x14ac:dyDescent="0.25">
      <c r="A104" s="1">
        <v>9406</v>
      </c>
      <c r="B104" s="1" t="s">
        <v>13</v>
      </c>
      <c r="C104" s="1" t="s">
        <v>14</v>
      </c>
      <c r="D104" s="1" t="s">
        <v>114</v>
      </c>
      <c r="E104" s="1" t="s">
        <v>16</v>
      </c>
      <c r="F104" s="5" t="s">
        <v>17</v>
      </c>
      <c r="G104" s="5" t="s">
        <v>36</v>
      </c>
      <c r="H104" s="6">
        <v>43376.447627314818</v>
      </c>
      <c r="I104" s="7"/>
      <c r="J104" s="6">
        <v>43376.516539351855</v>
      </c>
      <c r="K104" s="5" t="s">
        <v>19</v>
      </c>
      <c r="L104" s="5" t="s">
        <v>20</v>
      </c>
      <c r="M104" s="5" t="s">
        <v>21</v>
      </c>
      <c r="N104" s="1"/>
      <c r="O104" s="1"/>
      <c r="P104" s="1"/>
      <c r="Q104" s="1"/>
    </row>
    <row r="105" spans="1:17" ht="45" x14ac:dyDescent="0.25">
      <c r="A105" s="1">
        <v>9407</v>
      </c>
      <c r="B105" s="1" t="s">
        <v>13</v>
      </c>
      <c r="C105" s="1" t="s">
        <v>14</v>
      </c>
      <c r="D105" s="1" t="s">
        <v>38</v>
      </c>
      <c r="E105" s="1" t="s">
        <v>16</v>
      </c>
      <c r="F105" s="5" t="s">
        <v>17</v>
      </c>
      <c r="G105" s="5" t="s">
        <v>36</v>
      </c>
      <c r="H105" s="6">
        <v>43376.448553240742</v>
      </c>
      <c r="I105" s="7"/>
      <c r="J105" s="6">
        <v>43376.485231481478</v>
      </c>
      <c r="K105" s="5" t="s">
        <v>19</v>
      </c>
      <c r="L105" s="5" t="s">
        <v>20</v>
      </c>
      <c r="M105" s="5" t="s">
        <v>21</v>
      </c>
      <c r="N105" s="1"/>
      <c r="O105" s="1"/>
      <c r="P105" s="1"/>
      <c r="Q105" s="1"/>
    </row>
    <row r="106" spans="1:17" ht="60" x14ac:dyDescent="0.25">
      <c r="A106" s="1">
        <v>9408</v>
      </c>
      <c r="B106" s="1" t="s">
        <v>50</v>
      </c>
      <c r="C106" s="1" t="s">
        <v>74</v>
      </c>
      <c r="D106" s="1" t="s">
        <v>115</v>
      </c>
      <c r="E106" s="1" t="s">
        <v>16</v>
      </c>
      <c r="F106" s="5" t="s">
        <v>42</v>
      </c>
      <c r="G106" s="5" t="s">
        <v>52</v>
      </c>
      <c r="H106" s="6">
        <v>43376.463148148148</v>
      </c>
      <c r="I106" s="7"/>
      <c r="J106" s="6">
        <v>43381.638680555552</v>
      </c>
      <c r="K106" s="5" t="s">
        <v>19</v>
      </c>
      <c r="L106" s="5" t="s">
        <v>20</v>
      </c>
      <c r="M106" s="5" t="s">
        <v>25</v>
      </c>
      <c r="N106" s="1"/>
      <c r="O106" s="1"/>
      <c r="P106" s="1"/>
      <c r="Q106" s="1"/>
    </row>
    <row r="107" spans="1:17" ht="45" x14ac:dyDescent="0.25">
      <c r="A107" s="1">
        <v>9409</v>
      </c>
      <c r="B107" s="1" t="s">
        <v>13</v>
      </c>
      <c r="C107" s="1" t="s">
        <v>22</v>
      </c>
      <c r="D107" s="1" t="s">
        <v>102</v>
      </c>
      <c r="E107" s="1" t="s">
        <v>16</v>
      </c>
      <c r="F107" s="5" t="s">
        <v>17</v>
      </c>
      <c r="G107" s="5" t="s">
        <v>113</v>
      </c>
      <c r="H107" s="6">
        <v>43376.469953703701</v>
      </c>
      <c r="I107" s="7"/>
      <c r="J107" s="6">
        <v>43376.477789351855</v>
      </c>
      <c r="K107" s="5" t="s">
        <v>19</v>
      </c>
      <c r="L107" s="5" t="s">
        <v>20</v>
      </c>
      <c r="M107" s="5" t="s">
        <v>25</v>
      </c>
      <c r="N107" s="1"/>
      <c r="O107" s="1"/>
      <c r="P107" s="1"/>
      <c r="Q107" s="1"/>
    </row>
    <row r="108" spans="1:17" ht="45" x14ac:dyDescent="0.25">
      <c r="A108" s="1">
        <v>9410</v>
      </c>
      <c r="B108" s="1" t="s">
        <v>13</v>
      </c>
      <c r="C108" s="1" t="s">
        <v>32</v>
      </c>
      <c r="D108" s="1" t="s">
        <v>79</v>
      </c>
      <c r="E108" s="1" t="s">
        <v>16</v>
      </c>
      <c r="F108" s="5" t="s">
        <v>17</v>
      </c>
      <c r="G108" s="5" t="s">
        <v>36</v>
      </c>
      <c r="H108" s="6">
        <v>43376.466898148145</v>
      </c>
      <c r="I108" s="7"/>
      <c r="J108" s="6">
        <v>43376.617615740739</v>
      </c>
      <c r="K108" s="5" t="s">
        <v>19</v>
      </c>
      <c r="L108" s="5" t="s">
        <v>20</v>
      </c>
      <c r="M108" s="5" t="s">
        <v>21</v>
      </c>
      <c r="N108" s="1"/>
      <c r="O108" s="1"/>
      <c r="P108" s="1"/>
      <c r="Q108" s="1"/>
    </row>
    <row r="109" spans="1:17" ht="60" x14ac:dyDescent="0.25">
      <c r="A109" s="1">
        <v>9411</v>
      </c>
      <c r="B109" s="1" t="s">
        <v>13</v>
      </c>
      <c r="C109" s="1" t="s">
        <v>110</v>
      </c>
      <c r="D109" s="1" t="s">
        <v>116</v>
      </c>
      <c r="E109" s="1" t="s">
        <v>16</v>
      </c>
      <c r="F109" s="5" t="s">
        <v>78</v>
      </c>
      <c r="G109" s="5" t="s">
        <v>18</v>
      </c>
      <c r="H109" s="6">
        <v>43376.491620370369</v>
      </c>
      <c r="I109" s="7"/>
      <c r="J109" s="6">
        <v>43376.492407407408</v>
      </c>
      <c r="K109" s="5" t="s">
        <v>19</v>
      </c>
      <c r="L109" s="5" t="s">
        <v>20</v>
      </c>
      <c r="M109" s="5" t="s">
        <v>25</v>
      </c>
      <c r="N109" s="1"/>
      <c r="O109" s="1"/>
      <c r="P109" s="1"/>
      <c r="Q109" s="1"/>
    </row>
    <row r="110" spans="1:17" ht="60" x14ac:dyDescent="0.25">
      <c r="A110" s="1">
        <v>9412</v>
      </c>
      <c r="B110" s="1" t="s">
        <v>13</v>
      </c>
      <c r="C110" s="1" t="s">
        <v>29</v>
      </c>
      <c r="D110" s="1" t="s">
        <v>56</v>
      </c>
      <c r="E110" s="1" t="s">
        <v>16</v>
      </c>
      <c r="F110" s="5" t="s">
        <v>42</v>
      </c>
      <c r="G110" s="5" t="s">
        <v>18</v>
      </c>
      <c r="H110" s="6">
        <v>43376.490891203706</v>
      </c>
      <c r="I110" s="7"/>
      <c r="J110" s="6">
        <v>43376.641030092593</v>
      </c>
      <c r="K110" s="5" t="s">
        <v>19</v>
      </c>
      <c r="L110" s="5" t="s">
        <v>20</v>
      </c>
      <c r="M110" s="5" t="s">
        <v>25</v>
      </c>
      <c r="N110" s="1"/>
      <c r="O110" s="1"/>
      <c r="P110" s="1"/>
      <c r="Q110" s="1"/>
    </row>
    <row r="111" spans="1:17" ht="45" x14ac:dyDescent="0.25">
      <c r="A111" s="1">
        <v>9413</v>
      </c>
      <c r="B111" s="1" t="s">
        <v>13</v>
      </c>
      <c r="C111" s="1" t="s">
        <v>22</v>
      </c>
      <c r="D111" s="1" t="s">
        <v>117</v>
      </c>
      <c r="E111" s="1" t="s">
        <v>16</v>
      </c>
      <c r="F111" s="5" t="s">
        <v>17</v>
      </c>
      <c r="G111" s="5" t="s">
        <v>18</v>
      </c>
      <c r="H111" s="6">
        <v>43376.494155092594</v>
      </c>
      <c r="I111" s="7"/>
      <c r="J111" s="6">
        <v>43376.651319444441</v>
      </c>
      <c r="K111" s="5" t="s">
        <v>19</v>
      </c>
      <c r="L111" s="5" t="s">
        <v>20</v>
      </c>
      <c r="M111" s="5" t="s">
        <v>25</v>
      </c>
      <c r="N111" s="1"/>
      <c r="O111" s="1"/>
      <c r="P111" s="1"/>
      <c r="Q111" s="1"/>
    </row>
    <row r="112" spans="1:17" ht="60" x14ac:dyDescent="0.25">
      <c r="A112" s="1">
        <v>9414</v>
      </c>
      <c r="B112" s="1" t="s">
        <v>13</v>
      </c>
      <c r="C112" s="1" t="s">
        <v>74</v>
      </c>
      <c r="D112" s="1" t="s">
        <v>66</v>
      </c>
      <c r="E112" s="1" t="s">
        <v>16</v>
      </c>
      <c r="F112" s="5" t="s">
        <v>42</v>
      </c>
      <c r="G112" s="5" t="s">
        <v>18</v>
      </c>
      <c r="H112" s="6">
        <v>43376.496099537035</v>
      </c>
      <c r="I112" s="7"/>
      <c r="J112" s="6">
        <v>43381.699074074073</v>
      </c>
      <c r="K112" s="5" t="s">
        <v>19</v>
      </c>
      <c r="L112" s="5" t="s">
        <v>20</v>
      </c>
      <c r="M112" s="5" t="s">
        <v>25</v>
      </c>
      <c r="N112" s="1"/>
      <c r="O112" s="1"/>
      <c r="P112" s="1"/>
      <c r="Q112" s="1"/>
    </row>
    <row r="113" spans="1:17" ht="60" x14ac:dyDescent="0.25">
      <c r="A113" s="1">
        <v>9415</v>
      </c>
      <c r="B113" s="1" t="s">
        <v>13</v>
      </c>
      <c r="C113" s="1" t="s">
        <v>110</v>
      </c>
      <c r="D113" s="1" t="s">
        <v>118</v>
      </c>
      <c r="E113" s="1" t="s">
        <v>16</v>
      </c>
      <c r="F113" s="5" t="s">
        <v>78</v>
      </c>
      <c r="G113" s="5" t="s">
        <v>18</v>
      </c>
      <c r="H113" s="6">
        <v>43376.494386574072</v>
      </c>
      <c r="I113" s="7"/>
      <c r="J113" s="6">
        <v>43376.498136574075</v>
      </c>
      <c r="K113" s="5" t="s">
        <v>19</v>
      </c>
      <c r="L113" s="5" t="s">
        <v>20</v>
      </c>
      <c r="M113" s="5" t="s">
        <v>25</v>
      </c>
      <c r="N113" s="1"/>
      <c r="O113" s="1"/>
      <c r="P113" s="1"/>
      <c r="Q113" s="1"/>
    </row>
    <row r="114" spans="1:17" ht="60" x14ac:dyDescent="0.25">
      <c r="A114" s="1">
        <v>9416</v>
      </c>
      <c r="B114" s="1" t="s">
        <v>13</v>
      </c>
      <c r="C114" s="1" t="s">
        <v>110</v>
      </c>
      <c r="D114" s="1" t="s">
        <v>37</v>
      </c>
      <c r="E114" s="1" t="s">
        <v>16</v>
      </c>
      <c r="F114" s="5" t="s">
        <v>78</v>
      </c>
      <c r="G114" s="5" t="s">
        <v>18</v>
      </c>
      <c r="H114" s="6">
        <v>43376.498240740744</v>
      </c>
      <c r="I114" s="7"/>
      <c r="J114" s="6">
        <v>43376.499224537038</v>
      </c>
      <c r="K114" s="5" t="s">
        <v>19</v>
      </c>
      <c r="L114" s="5" t="s">
        <v>20</v>
      </c>
      <c r="M114" s="5" t="s">
        <v>25</v>
      </c>
      <c r="N114" s="1"/>
      <c r="O114" s="1"/>
      <c r="P114" s="1"/>
      <c r="Q114" s="1"/>
    </row>
    <row r="115" spans="1:17" ht="60" x14ac:dyDescent="0.25">
      <c r="A115" s="1">
        <v>9417</v>
      </c>
      <c r="B115" s="1" t="s">
        <v>13</v>
      </c>
      <c r="C115" s="1" t="s">
        <v>74</v>
      </c>
      <c r="D115" s="1" t="s">
        <v>45</v>
      </c>
      <c r="E115" s="1" t="s">
        <v>16</v>
      </c>
      <c r="F115" s="5" t="s">
        <v>78</v>
      </c>
      <c r="G115" s="5" t="s">
        <v>18</v>
      </c>
      <c r="H115" s="6">
        <v>43376.50203703704</v>
      </c>
      <c r="I115" s="7"/>
      <c r="J115" s="6">
        <v>43376.503784722219</v>
      </c>
      <c r="K115" s="5" t="s">
        <v>19</v>
      </c>
      <c r="L115" s="5" t="s">
        <v>20</v>
      </c>
      <c r="M115" s="5" t="s">
        <v>25</v>
      </c>
      <c r="N115" s="1"/>
      <c r="O115" s="1"/>
      <c r="P115" s="1"/>
      <c r="Q115" s="1"/>
    </row>
    <row r="116" spans="1:17" ht="60" x14ac:dyDescent="0.25">
      <c r="A116" s="1">
        <v>9418</v>
      </c>
      <c r="B116" s="1" t="s">
        <v>13</v>
      </c>
      <c r="C116" s="1" t="s">
        <v>74</v>
      </c>
      <c r="D116" s="1" t="s">
        <v>119</v>
      </c>
      <c r="E116" s="1" t="s">
        <v>16</v>
      </c>
      <c r="F116" s="5" t="s">
        <v>78</v>
      </c>
      <c r="G116" s="5" t="s">
        <v>18</v>
      </c>
      <c r="H116" s="6">
        <v>43376.504062499997</v>
      </c>
      <c r="I116" s="7"/>
      <c r="J116" s="6">
        <v>43376.505300925928</v>
      </c>
      <c r="K116" s="5" t="s">
        <v>19</v>
      </c>
      <c r="L116" s="5" t="s">
        <v>20</v>
      </c>
      <c r="M116" s="5" t="s">
        <v>25</v>
      </c>
      <c r="N116" s="1"/>
      <c r="O116" s="1"/>
      <c r="P116" s="1"/>
      <c r="Q116" s="1"/>
    </row>
    <row r="117" spans="1:17" ht="60" x14ac:dyDescent="0.25">
      <c r="A117" s="1">
        <v>9419</v>
      </c>
      <c r="B117" s="1" t="s">
        <v>50</v>
      </c>
      <c r="C117" s="1" t="s">
        <v>74</v>
      </c>
      <c r="D117" s="1" t="s">
        <v>106</v>
      </c>
      <c r="E117" s="1" t="s">
        <v>16</v>
      </c>
      <c r="F117" s="5" t="s">
        <v>78</v>
      </c>
      <c r="G117" s="5" t="s">
        <v>52</v>
      </c>
      <c r="H117" s="6">
        <v>43376.505428240744</v>
      </c>
      <c r="I117" s="7"/>
      <c r="J117" s="6">
        <v>43376.507523148146</v>
      </c>
      <c r="K117" s="5" t="s">
        <v>19</v>
      </c>
      <c r="L117" s="5" t="s">
        <v>20</v>
      </c>
      <c r="M117" s="5" t="s">
        <v>25</v>
      </c>
      <c r="N117" s="1"/>
      <c r="O117" s="1"/>
      <c r="P117" s="1"/>
      <c r="Q117" s="1"/>
    </row>
    <row r="118" spans="1:17" ht="45" x14ac:dyDescent="0.25">
      <c r="A118" s="1">
        <v>9420</v>
      </c>
      <c r="B118" s="1" t="s">
        <v>50</v>
      </c>
      <c r="C118" s="1" t="s">
        <v>32</v>
      </c>
      <c r="D118" s="1" t="s">
        <v>106</v>
      </c>
      <c r="E118" s="1" t="s">
        <v>16</v>
      </c>
      <c r="F118" s="5" t="s">
        <v>17</v>
      </c>
      <c r="G118" s="5" t="s">
        <v>18</v>
      </c>
      <c r="H118" s="6">
        <v>43376.506643518522</v>
      </c>
      <c r="I118" s="7"/>
      <c r="J118" s="6">
        <v>43383.73233796296</v>
      </c>
      <c r="K118" s="5" t="s">
        <v>19</v>
      </c>
      <c r="L118" s="5" t="s">
        <v>20</v>
      </c>
      <c r="M118" s="5" t="s">
        <v>25</v>
      </c>
      <c r="N118" s="1"/>
      <c r="O118" s="1"/>
      <c r="P118" s="1"/>
      <c r="Q118" s="1"/>
    </row>
    <row r="119" spans="1:17" ht="60" x14ac:dyDescent="0.25">
      <c r="A119" s="1">
        <v>9421</v>
      </c>
      <c r="B119" s="1" t="s">
        <v>13</v>
      </c>
      <c r="C119" s="1" t="s">
        <v>40</v>
      </c>
      <c r="D119" s="1" t="s">
        <v>90</v>
      </c>
      <c r="E119" s="1" t="s">
        <v>16</v>
      </c>
      <c r="F119" s="5" t="s">
        <v>42</v>
      </c>
      <c r="G119" s="5" t="s">
        <v>18</v>
      </c>
      <c r="H119" s="6">
        <v>43376.497256944444</v>
      </c>
      <c r="I119" s="7"/>
      <c r="J119" s="6">
        <v>43377.468472222223</v>
      </c>
      <c r="K119" s="5" t="s">
        <v>19</v>
      </c>
      <c r="L119" s="5" t="s">
        <v>20</v>
      </c>
      <c r="M119" s="5" t="s">
        <v>21</v>
      </c>
      <c r="N119" s="1"/>
      <c r="O119" s="1"/>
      <c r="P119" s="1"/>
      <c r="Q119" s="1"/>
    </row>
    <row r="120" spans="1:17" ht="45" x14ac:dyDescent="0.25">
      <c r="A120" s="1">
        <v>9422</v>
      </c>
      <c r="B120" s="1" t="s">
        <v>50</v>
      </c>
      <c r="C120" s="1" t="s">
        <v>120</v>
      </c>
      <c r="D120" s="1" t="s">
        <v>111</v>
      </c>
      <c r="E120" s="1" t="s">
        <v>16</v>
      </c>
      <c r="F120" s="5" t="s">
        <v>17</v>
      </c>
      <c r="G120" s="5" t="s">
        <v>52</v>
      </c>
      <c r="H120" s="6">
        <v>43376.510891203703</v>
      </c>
      <c r="I120" s="7"/>
      <c r="J120" s="6">
        <v>43376.707106481481</v>
      </c>
      <c r="K120" s="5" t="s">
        <v>19</v>
      </c>
      <c r="L120" s="5" t="s">
        <v>20</v>
      </c>
      <c r="M120" s="5" t="s">
        <v>21</v>
      </c>
      <c r="N120" s="1"/>
      <c r="O120" s="1"/>
      <c r="P120" s="1"/>
      <c r="Q120" s="1"/>
    </row>
    <row r="121" spans="1:17" ht="45" x14ac:dyDescent="0.25">
      <c r="A121" s="1">
        <v>9423</v>
      </c>
      <c r="B121" s="1" t="s">
        <v>13</v>
      </c>
      <c r="C121" s="1" t="s">
        <v>110</v>
      </c>
      <c r="D121" s="1" t="s">
        <v>97</v>
      </c>
      <c r="E121" s="1" t="s">
        <v>16</v>
      </c>
      <c r="F121" s="5" t="s">
        <v>17</v>
      </c>
      <c r="G121" s="5" t="s">
        <v>75</v>
      </c>
      <c r="H121" s="6">
        <v>43376.588356481479</v>
      </c>
      <c r="I121" s="7"/>
      <c r="J121" s="6">
        <v>43376.588842592595</v>
      </c>
      <c r="K121" s="5" t="s">
        <v>19</v>
      </c>
      <c r="L121" s="5" t="s">
        <v>20</v>
      </c>
      <c r="M121" s="5" t="s">
        <v>25</v>
      </c>
      <c r="N121" s="1"/>
      <c r="O121" s="1"/>
      <c r="P121" s="1"/>
      <c r="Q121" s="1"/>
    </row>
    <row r="122" spans="1:17" ht="45" x14ac:dyDescent="0.25">
      <c r="A122" s="1">
        <v>9424</v>
      </c>
      <c r="B122" s="1" t="s">
        <v>13</v>
      </c>
      <c r="C122" s="1" t="s">
        <v>110</v>
      </c>
      <c r="D122" s="1" t="s">
        <v>55</v>
      </c>
      <c r="E122" s="1" t="s">
        <v>16</v>
      </c>
      <c r="F122" s="5" t="s">
        <v>17</v>
      </c>
      <c r="G122" s="5" t="s">
        <v>31</v>
      </c>
      <c r="H122" s="6">
        <v>43376.608414351853</v>
      </c>
      <c r="I122" s="7"/>
      <c r="J122" s="6">
        <v>43376.626527777778</v>
      </c>
      <c r="K122" s="5" t="s">
        <v>19</v>
      </c>
      <c r="L122" s="5" t="s">
        <v>20</v>
      </c>
      <c r="M122" s="5" t="s">
        <v>25</v>
      </c>
      <c r="N122" s="1"/>
      <c r="O122" s="1"/>
      <c r="P122" s="1"/>
      <c r="Q122" s="1"/>
    </row>
    <row r="123" spans="1:17" ht="45" x14ac:dyDescent="0.25">
      <c r="A123" s="1">
        <v>9425</v>
      </c>
      <c r="B123" s="1" t="s">
        <v>13</v>
      </c>
      <c r="C123" s="1" t="s">
        <v>110</v>
      </c>
      <c r="D123" s="1" t="s">
        <v>38</v>
      </c>
      <c r="E123" s="1" t="s">
        <v>16</v>
      </c>
      <c r="F123" s="5" t="s">
        <v>17</v>
      </c>
      <c r="G123" s="5" t="s">
        <v>75</v>
      </c>
      <c r="H123" s="6">
        <v>43376.600370370368</v>
      </c>
      <c r="I123" s="7"/>
      <c r="J123" s="6">
        <v>43376.609456018516</v>
      </c>
      <c r="K123" s="5" t="s">
        <v>19</v>
      </c>
      <c r="L123" s="5" t="s">
        <v>20</v>
      </c>
      <c r="M123" s="5" t="s">
        <v>25</v>
      </c>
      <c r="N123" s="1"/>
      <c r="O123" s="1"/>
      <c r="P123" s="1"/>
      <c r="Q123" s="1"/>
    </row>
    <row r="124" spans="1:17" ht="60" x14ac:dyDescent="0.25">
      <c r="A124" s="1">
        <v>9426</v>
      </c>
      <c r="B124" s="1" t="s">
        <v>13</v>
      </c>
      <c r="C124" s="1" t="s">
        <v>32</v>
      </c>
      <c r="D124" s="1" t="s">
        <v>89</v>
      </c>
      <c r="E124" s="1" t="s">
        <v>16</v>
      </c>
      <c r="F124" s="5" t="s">
        <v>17</v>
      </c>
      <c r="G124" s="5" t="s">
        <v>121</v>
      </c>
      <c r="H124" s="6">
        <v>43376.628171296295</v>
      </c>
      <c r="I124" s="7"/>
      <c r="J124" s="6">
        <v>43376.628865740742</v>
      </c>
      <c r="K124" s="5" t="s">
        <v>19</v>
      </c>
      <c r="L124" s="5" t="s">
        <v>20</v>
      </c>
      <c r="M124" s="5" t="s">
        <v>25</v>
      </c>
      <c r="N124" s="1"/>
      <c r="O124" s="1"/>
      <c r="P124" s="1"/>
      <c r="Q124" s="1"/>
    </row>
    <row r="125" spans="1:17" ht="60" x14ac:dyDescent="0.25">
      <c r="A125" s="1">
        <v>9427</v>
      </c>
      <c r="B125" s="1" t="s">
        <v>13</v>
      </c>
      <c r="C125" s="1" t="s">
        <v>110</v>
      </c>
      <c r="D125" s="1" t="s">
        <v>51</v>
      </c>
      <c r="E125" s="1" t="s">
        <v>16</v>
      </c>
      <c r="F125" s="5" t="s">
        <v>42</v>
      </c>
      <c r="G125" s="5" t="s">
        <v>62</v>
      </c>
      <c r="H125" s="6">
        <v>43376.644872685189</v>
      </c>
      <c r="I125" s="7"/>
      <c r="J125" s="6">
        <v>43376.645162037035</v>
      </c>
      <c r="K125" s="5" t="s">
        <v>19</v>
      </c>
      <c r="L125" s="5" t="s">
        <v>20</v>
      </c>
      <c r="M125" s="5" t="s">
        <v>25</v>
      </c>
      <c r="N125" s="1"/>
      <c r="O125" s="1"/>
      <c r="P125" s="1"/>
      <c r="Q125" s="1"/>
    </row>
    <row r="126" spans="1:17" ht="60" x14ac:dyDescent="0.25">
      <c r="A126" s="1">
        <v>9428</v>
      </c>
      <c r="B126" s="1" t="s">
        <v>13</v>
      </c>
      <c r="C126" s="1" t="s">
        <v>14</v>
      </c>
      <c r="D126" s="1" t="s">
        <v>122</v>
      </c>
      <c r="E126" s="1" t="s">
        <v>16</v>
      </c>
      <c r="F126" s="5" t="s">
        <v>42</v>
      </c>
      <c r="G126" s="5" t="s">
        <v>31</v>
      </c>
      <c r="H126" s="6">
        <v>43376.649502314816</v>
      </c>
      <c r="I126" s="7"/>
      <c r="J126" s="6">
        <v>43378.350266203706</v>
      </c>
      <c r="K126" s="5" t="s">
        <v>19</v>
      </c>
      <c r="L126" s="5" t="s">
        <v>20</v>
      </c>
      <c r="M126" s="5" t="s">
        <v>21</v>
      </c>
      <c r="N126" s="1"/>
      <c r="O126" s="1"/>
      <c r="P126" s="1"/>
      <c r="Q126" s="1"/>
    </row>
    <row r="127" spans="1:17" ht="45" x14ac:dyDescent="0.25">
      <c r="A127" s="1">
        <v>9429</v>
      </c>
      <c r="B127" s="1" t="s">
        <v>13</v>
      </c>
      <c r="C127" s="1" t="s">
        <v>22</v>
      </c>
      <c r="D127" s="1" t="s">
        <v>86</v>
      </c>
      <c r="E127" s="1" t="s">
        <v>16</v>
      </c>
      <c r="F127" s="5" t="s">
        <v>17</v>
      </c>
      <c r="G127" s="5" t="s">
        <v>36</v>
      </c>
      <c r="H127" s="6">
        <v>43376.652465277781</v>
      </c>
      <c r="I127" s="7"/>
      <c r="J127" s="6">
        <v>43376.666990740741</v>
      </c>
      <c r="K127" s="5" t="s">
        <v>19</v>
      </c>
      <c r="L127" s="5" t="s">
        <v>20</v>
      </c>
      <c r="M127" s="5" t="s">
        <v>25</v>
      </c>
      <c r="N127" s="1"/>
      <c r="O127" s="1"/>
      <c r="P127" s="1"/>
      <c r="Q127" s="1"/>
    </row>
    <row r="128" spans="1:17" ht="45" x14ac:dyDescent="0.25">
      <c r="A128" s="1">
        <v>9430</v>
      </c>
      <c r="B128" s="1" t="s">
        <v>13</v>
      </c>
      <c r="C128" s="1" t="s">
        <v>22</v>
      </c>
      <c r="D128" s="1" t="s">
        <v>123</v>
      </c>
      <c r="E128" s="1" t="s">
        <v>16</v>
      </c>
      <c r="F128" s="5" t="s">
        <v>17</v>
      </c>
      <c r="G128" s="5" t="s">
        <v>18</v>
      </c>
      <c r="H128" s="6">
        <v>43376.680763888886</v>
      </c>
      <c r="I128" s="7"/>
      <c r="J128" s="6">
        <v>43377.379224537035</v>
      </c>
      <c r="K128" s="5" t="s">
        <v>19</v>
      </c>
      <c r="L128" s="5" t="s">
        <v>20</v>
      </c>
      <c r="M128" s="5" t="s">
        <v>25</v>
      </c>
      <c r="N128" s="1"/>
      <c r="O128" s="1"/>
      <c r="P128" s="1"/>
      <c r="Q128" s="1"/>
    </row>
    <row r="129" spans="1:17" ht="45" x14ac:dyDescent="0.25">
      <c r="A129" s="1">
        <v>9431</v>
      </c>
      <c r="B129" s="1" t="s">
        <v>13</v>
      </c>
      <c r="C129" s="1" t="s">
        <v>27</v>
      </c>
      <c r="D129" s="1" t="s">
        <v>103</v>
      </c>
      <c r="E129" s="1" t="s">
        <v>16</v>
      </c>
      <c r="F129" s="5" t="s">
        <v>17</v>
      </c>
      <c r="G129" s="5" t="s">
        <v>24</v>
      </c>
      <c r="H129" s="6">
        <v>43376.686527777776</v>
      </c>
      <c r="I129" s="7"/>
      <c r="J129" s="6">
        <v>43376.687222222223</v>
      </c>
      <c r="K129" s="5" t="s">
        <v>19</v>
      </c>
      <c r="L129" s="5" t="s">
        <v>20</v>
      </c>
      <c r="M129" s="5" t="s">
        <v>25</v>
      </c>
      <c r="N129" s="1"/>
      <c r="O129" s="1"/>
      <c r="P129" s="1"/>
      <c r="Q129" s="1"/>
    </row>
    <row r="130" spans="1:17" ht="45" x14ac:dyDescent="0.25">
      <c r="A130" s="1">
        <v>9432</v>
      </c>
      <c r="B130" s="1" t="s">
        <v>13</v>
      </c>
      <c r="C130" s="1" t="s">
        <v>27</v>
      </c>
      <c r="D130" s="1" t="s">
        <v>103</v>
      </c>
      <c r="E130" s="1" t="s">
        <v>16</v>
      </c>
      <c r="F130" s="5" t="s">
        <v>17</v>
      </c>
      <c r="G130" s="5" t="s">
        <v>24</v>
      </c>
      <c r="H130" s="6">
        <v>43376.687245370369</v>
      </c>
      <c r="I130" s="7"/>
      <c r="J130" s="6">
        <v>43377.494074074071</v>
      </c>
      <c r="K130" s="5" t="s">
        <v>19</v>
      </c>
      <c r="L130" s="5" t="s">
        <v>20</v>
      </c>
      <c r="M130" s="5" t="s">
        <v>25</v>
      </c>
      <c r="N130" s="1"/>
      <c r="O130" s="1"/>
      <c r="P130" s="1"/>
      <c r="Q130" s="1"/>
    </row>
    <row r="131" spans="1:17" ht="45" x14ac:dyDescent="0.25">
      <c r="A131" s="1">
        <v>9433</v>
      </c>
      <c r="B131" s="1" t="s">
        <v>13</v>
      </c>
      <c r="C131" s="1" t="s">
        <v>32</v>
      </c>
      <c r="D131" s="1" t="s">
        <v>26</v>
      </c>
      <c r="E131" s="1" t="s">
        <v>16</v>
      </c>
      <c r="F131" s="5" t="s">
        <v>17</v>
      </c>
      <c r="G131" s="5" t="s">
        <v>36</v>
      </c>
      <c r="H131" s="6">
        <v>43376.68949074074</v>
      </c>
      <c r="I131" s="7"/>
      <c r="J131" s="6">
        <v>43376.690034722225</v>
      </c>
      <c r="K131" s="5" t="s">
        <v>19</v>
      </c>
      <c r="L131" s="5" t="s">
        <v>20</v>
      </c>
      <c r="M131" s="5" t="s">
        <v>25</v>
      </c>
      <c r="N131" s="1"/>
      <c r="O131" s="1"/>
      <c r="P131" s="1"/>
      <c r="Q131" s="1"/>
    </row>
    <row r="132" spans="1:17" ht="45" x14ac:dyDescent="0.25">
      <c r="A132" s="1">
        <v>9434</v>
      </c>
      <c r="B132" s="1" t="s">
        <v>13</v>
      </c>
      <c r="C132" s="1" t="s">
        <v>110</v>
      </c>
      <c r="D132" s="1" t="s">
        <v>94</v>
      </c>
      <c r="E132" s="1" t="s">
        <v>16</v>
      </c>
      <c r="F132" s="5" t="s">
        <v>17</v>
      </c>
      <c r="G132" s="5" t="s">
        <v>75</v>
      </c>
      <c r="H132" s="6">
        <v>43376.746539351851</v>
      </c>
      <c r="I132" s="7"/>
      <c r="J132" s="6">
        <v>43377.731712962966</v>
      </c>
      <c r="K132" s="5" t="s">
        <v>19</v>
      </c>
      <c r="L132" s="5" t="s">
        <v>20</v>
      </c>
      <c r="M132" s="5" t="s">
        <v>25</v>
      </c>
      <c r="N132" s="1"/>
      <c r="O132" s="1"/>
      <c r="P132" s="1"/>
      <c r="Q132" s="1"/>
    </row>
    <row r="133" spans="1:17" ht="60" x14ac:dyDescent="0.25">
      <c r="A133" s="1">
        <v>9435</v>
      </c>
      <c r="B133" s="1" t="s">
        <v>13</v>
      </c>
      <c r="C133" s="1" t="s">
        <v>14</v>
      </c>
      <c r="D133" s="1" t="s">
        <v>124</v>
      </c>
      <c r="E133" s="1" t="s">
        <v>16</v>
      </c>
      <c r="F133" s="5" t="s">
        <v>42</v>
      </c>
      <c r="G133" s="5" t="s">
        <v>62</v>
      </c>
      <c r="H133" s="6">
        <v>43377.357534722221</v>
      </c>
      <c r="I133" s="7"/>
      <c r="J133" s="6">
        <v>43377.37060185185</v>
      </c>
      <c r="K133" s="5" t="s">
        <v>19</v>
      </c>
      <c r="L133" s="5" t="s">
        <v>20</v>
      </c>
      <c r="M133" s="5" t="s">
        <v>21</v>
      </c>
      <c r="N133" s="1"/>
      <c r="O133" s="1"/>
      <c r="P133" s="1"/>
      <c r="Q133" s="1"/>
    </row>
    <row r="134" spans="1:17" ht="45" x14ac:dyDescent="0.25">
      <c r="A134" s="1">
        <v>9436</v>
      </c>
      <c r="B134" s="1" t="s">
        <v>13</v>
      </c>
      <c r="C134" s="1" t="s">
        <v>22</v>
      </c>
      <c r="D134" s="1" t="s">
        <v>125</v>
      </c>
      <c r="E134" s="1" t="s">
        <v>16</v>
      </c>
      <c r="F134" s="5" t="s">
        <v>17</v>
      </c>
      <c r="G134" s="5" t="s">
        <v>36</v>
      </c>
      <c r="H134" s="6">
        <v>43377.359398148146</v>
      </c>
      <c r="I134" s="7"/>
      <c r="J134" s="6">
        <v>43377.481481481482</v>
      </c>
      <c r="K134" s="5" t="s">
        <v>19</v>
      </c>
      <c r="L134" s="5" t="s">
        <v>20</v>
      </c>
      <c r="M134" s="5" t="s">
        <v>25</v>
      </c>
      <c r="N134" s="1"/>
      <c r="O134" s="1"/>
      <c r="P134" s="1"/>
      <c r="Q134" s="1"/>
    </row>
    <row r="135" spans="1:17" ht="45" x14ac:dyDescent="0.25">
      <c r="A135" s="1">
        <v>9437</v>
      </c>
      <c r="B135" s="1" t="s">
        <v>13</v>
      </c>
      <c r="C135" s="1" t="s">
        <v>40</v>
      </c>
      <c r="D135" s="1" t="s">
        <v>126</v>
      </c>
      <c r="E135" s="1" t="s">
        <v>16</v>
      </c>
      <c r="F135" s="5" t="s">
        <v>17</v>
      </c>
      <c r="G135" s="5" t="s">
        <v>18</v>
      </c>
      <c r="H135" s="6">
        <v>43377.371932870374</v>
      </c>
      <c r="I135" s="7"/>
      <c r="J135" s="6">
        <v>43377.407881944448</v>
      </c>
      <c r="K135" s="5" t="s">
        <v>19</v>
      </c>
      <c r="L135" s="5" t="s">
        <v>20</v>
      </c>
      <c r="M135" s="5" t="s">
        <v>21</v>
      </c>
      <c r="N135" s="1"/>
      <c r="O135" s="1"/>
      <c r="P135" s="1"/>
      <c r="Q135" s="1"/>
    </row>
    <row r="136" spans="1:17" ht="45" x14ac:dyDescent="0.25">
      <c r="A136" s="1">
        <v>9438</v>
      </c>
      <c r="B136" s="1" t="s">
        <v>13</v>
      </c>
      <c r="C136" s="1" t="s">
        <v>22</v>
      </c>
      <c r="D136" s="1" t="s">
        <v>92</v>
      </c>
      <c r="E136" s="1" t="s">
        <v>16</v>
      </c>
      <c r="F136" s="5" t="s">
        <v>17</v>
      </c>
      <c r="G136" s="5" t="s">
        <v>24</v>
      </c>
      <c r="H136" s="6">
        <v>43377.373078703706</v>
      </c>
      <c r="I136" s="7"/>
      <c r="J136" s="6">
        <v>43377.391099537039</v>
      </c>
      <c r="K136" s="5" t="s">
        <v>19</v>
      </c>
      <c r="L136" s="5" t="s">
        <v>20</v>
      </c>
      <c r="M136" s="5" t="s">
        <v>25</v>
      </c>
      <c r="N136" s="1"/>
      <c r="O136" s="1"/>
      <c r="P136" s="1"/>
      <c r="Q136" s="1"/>
    </row>
    <row r="137" spans="1:17" ht="45" x14ac:dyDescent="0.25">
      <c r="A137" s="1">
        <v>9439</v>
      </c>
      <c r="B137" s="1" t="s">
        <v>13</v>
      </c>
      <c r="C137" s="1" t="s">
        <v>22</v>
      </c>
      <c r="D137" s="1" t="s">
        <v>107</v>
      </c>
      <c r="E137" s="1" t="s">
        <v>16</v>
      </c>
      <c r="F137" s="5" t="s">
        <v>17</v>
      </c>
      <c r="G137" s="5" t="s">
        <v>59</v>
      </c>
      <c r="H137" s="6">
        <v>43377.374178240738</v>
      </c>
      <c r="I137" s="7"/>
      <c r="J137" s="6">
        <v>43377.452094907407</v>
      </c>
      <c r="K137" s="5" t="s">
        <v>19</v>
      </c>
      <c r="L137" s="5" t="s">
        <v>20</v>
      </c>
      <c r="M137" s="5" t="s">
        <v>25</v>
      </c>
      <c r="N137" s="1"/>
      <c r="O137" s="1"/>
      <c r="P137" s="1"/>
      <c r="Q137" s="1"/>
    </row>
    <row r="138" spans="1:17" ht="45" x14ac:dyDescent="0.25">
      <c r="A138" s="1">
        <v>9440</v>
      </c>
      <c r="B138" s="1" t="s">
        <v>13</v>
      </c>
      <c r="C138" s="1" t="s">
        <v>14</v>
      </c>
      <c r="D138" s="1" t="s">
        <v>97</v>
      </c>
      <c r="E138" s="1" t="s">
        <v>16</v>
      </c>
      <c r="F138" s="5" t="s">
        <v>17</v>
      </c>
      <c r="G138" s="5" t="s">
        <v>24</v>
      </c>
      <c r="H138" s="6">
        <v>43377.377314814818</v>
      </c>
      <c r="I138" s="7"/>
      <c r="J138" s="6">
        <v>43377.440636574072</v>
      </c>
      <c r="K138" s="5" t="s">
        <v>19</v>
      </c>
      <c r="L138" s="5" t="s">
        <v>20</v>
      </c>
      <c r="M138" s="5" t="s">
        <v>34</v>
      </c>
      <c r="N138" s="1"/>
      <c r="O138" s="1"/>
      <c r="P138" s="1"/>
      <c r="Q138" s="1"/>
    </row>
    <row r="139" spans="1:17" ht="30" x14ac:dyDescent="0.25">
      <c r="A139" s="1">
        <v>9441</v>
      </c>
      <c r="B139" s="1" t="s">
        <v>13</v>
      </c>
      <c r="C139" s="1" t="s">
        <v>40</v>
      </c>
      <c r="D139" s="1" t="s">
        <v>23</v>
      </c>
      <c r="E139" s="1" t="s">
        <v>16</v>
      </c>
      <c r="F139" s="5" t="s">
        <v>76</v>
      </c>
      <c r="G139" s="5" t="s">
        <v>18</v>
      </c>
      <c r="H139" s="6">
        <v>43377.383587962962</v>
      </c>
      <c r="I139" s="7"/>
      <c r="J139" s="6">
        <v>43377.610243055555</v>
      </c>
      <c r="K139" s="5" t="s">
        <v>19</v>
      </c>
      <c r="L139" s="5" t="s">
        <v>20</v>
      </c>
      <c r="M139" s="5" t="s">
        <v>25</v>
      </c>
      <c r="N139" s="1"/>
      <c r="O139" s="1"/>
      <c r="P139" s="1"/>
      <c r="Q139" s="1"/>
    </row>
    <row r="140" spans="1:17" ht="45" x14ac:dyDescent="0.25">
      <c r="A140" s="1">
        <v>9442</v>
      </c>
      <c r="B140" s="1" t="s">
        <v>13</v>
      </c>
      <c r="C140" s="1" t="s">
        <v>32</v>
      </c>
      <c r="D140" s="1" t="s">
        <v>66</v>
      </c>
      <c r="E140" s="1" t="s">
        <v>16</v>
      </c>
      <c r="F140" s="5" t="s">
        <v>17</v>
      </c>
      <c r="G140" s="5" t="s">
        <v>24</v>
      </c>
      <c r="H140" s="6">
        <v>43377.385000000002</v>
      </c>
      <c r="I140" s="7"/>
      <c r="J140" s="6">
        <v>43377.390694444446</v>
      </c>
      <c r="K140" s="5" t="s">
        <v>19</v>
      </c>
      <c r="L140" s="5" t="s">
        <v>20</v>
      </c>
      <c r="M140" s="5" t="s">
        <v>34</v>
      </c>
      <c r="N140" s="1"/>
      <c r="O140" s="1"/>
      <c r="P140" s="1"/>
      <c r="Q140" s="1"/>
    </row>
    <row r="141" spans="1:17" ht="45" x14ac:dyDescent="0.25">
      <c r="A141" s="1">
        <v>9443</v>
      </c>
      <c r="B141" s="1" t="s">
        <v>13</v>
      </c>
      <c r="C141" s="1" t="s">
        <v>14</v>
      </c>
      <c r="D141" s="1" t="s">
        <v>92</v>
      </c>
      <c r="E141" s="1" t="s">
        <v>16</v>
      </c>
      <c r="F141" s="5" t="s">
        <v>17</v>
      </c>
      <c r="G141" s="5" t="s">
        <v>18</v>
      </c>
      <c r="H141" s="6">
        <v>43377.385509259257</v>
      </c>
      <c r="I141" s="7"/>
      <c r="J141" s="6">
        <v>43377.400729166664</v>
      </c>
      <c r="K141" s="5" t="s">
        <v>19</v>
      </c>
      <c r="L141" s="5" t="s">
        <v>20</v>
      </c>
      <c r="M141" s="5" t="s">
        <v>21</v>
      </c>
      <c r="N141" s="1"/>
      <c r="O141" s="1"/>
      <c r="P141" s="1"/>
      <c r="Q141" s="1"/>
    </row>
    <row r="142" spans="1:17" ht="45" x14ac:dyDescent="0.25">
      <c r="A142" s="1">
        <v>9444</v>
      </c>
      <c r="B142" s="1" t="s">
        <v>13</v>
      </c>
      <c r="C142" s="1" t="s">
        <v>29</v>
      </c>
      <c r="D142" s="1" t="s">
        <v>127</v>
      </c>
      <c r="E142" s="1" t="s">
        <v>16</v>
      </c>
      <c r="F142" s="5" t="s">
        <v>17</v>
      </c>
      <c r="G142" s="5" t="s">
        <v>36</v>
      </c>
      <c r="H142" s="6">
        <v>43377.386956018519</v>
      </c>
      <c r="I142" s="7"/>
      <c r="J142" s="6">
        <v>43377.433020833334</v>
      </c>
      <c r="K142" s="5" t="s">
        <v>19</v>
      </c>
      <c r="L142" s="5" t="s">
        <v>20</v>
      </c>
      <c r="M142" s="5" t="s">
        <v>21</v>
      </c>
      <c r="N142" s="1"/>
      <c r="O142" s="1"/>
      <c r="P142" s="1"/>
      <c r="Q142" s="1"/>
    </row>
    <row r="143" spans="1:17" ht="45" x14ac:dyDescent="0.25">
      <c r="A143" s="1">
        <v>9445</v>
      </c>
      <c r="B143" s="1" t="s">
        <v>13</v>
      </c>
      <c r="C143" s="1" t="s">
        <v>22</v>
      </c>
      <c r="D143" s="1" t="s">
        <v>92</v>
      </c>
      <c r="E143" s="1" t="s">
        <v>16</v>
      </c>
      <c r="F143" s="5" t="s">
        <v>17</v>
      </c>
      <c r="G143" s="5" t="s">
        <v>31</v>
      </c>
      <c r="H143" s="6">
        <v>43377.391134259262</v>
      </c>
      <c r="I143" s="7"/>
      <c r="J143" s="6">
        <v>43377.391886574071</v>
      </c>
      <c r="K143" s="5" t="s">
        <v>19</v>
      </c>
      <c r="L143" s="5" t="s">
        <v>20</v>
      </c>
      <c r="M143" s="5" t="s">
        <v>25</v>
      </c>
      <c r="N143" s="1"/>
      <c r="O143" s="1"/>
      <c r="P143" s="1"/>
      <c r="Q143" s="1"/>
    </row>
    <row r="144" spans="1:17" ht="60" x14ac:dyDescent="0.25">
      <c r="A144" s="1">
        <v>9446</v>
      </c>
      <c r="B144" s="1" t="s">
        <v>13</v>
      </c>
      <c r="C144" s="1" t="s">
        <v>74</v>
      </c>
      <c r="D144" s="1" t="s">
        <v>128</v>
      </c>
      <c r="E144" s="1" t="s">
        <v>16</v>
      </c>
      <c r="F144" s="5" t="s">
        <v>17</v>
      </c>
      <c r="G144" s="5" t="s">
        <v>48</v>
      </c>
      <c r="H144" s="6">
        <v>43377.38790509259</v>
      </c>
      <c r="I144" s="7"/>
      <c r="J144" s="6">
        <v>43377.751527777778</v>
      </c>
      <c r="K144" s="5" t="s">
        <v>19</v>
      </c>
      <c r="L144" s="5" t="s">
        <v>20</v>
      </c>
      <c r="M144" s="5" t="s">
        <v>25</v>
      </c>
      <c r="N144" s="1"/>
      <c r="O144" s="1"/>
      <c r="P144" s="1"/>
      <c r="Q144" s="1"/>
    </row>
    <row r="145" spans="1:17" ht="45" x14ac:dyDescent="0.25">
      <c r="A145" s="1">
        <v>9447</v>
      </c>
      <c r="B145" s="1" t="s">
        <v>13</v>
      </c>
      <c r="C145" s="1" t="s">
        <v>22</v>
      </c>
      <c r="D145" s="1" t="s">
        <v>129</v>
      </c>
      <c r="E145" s="1" t="s">
        <v>16</v>
      </c>
      <c r="F145" s="5" t="s">
        <v>17</v>
      </c>
      <c r="G145" s="5" t="s">
        <v>36</v>
      </c>
      <c r="H145" s="6">
        <v>43377.395208333335</v>
      </c>
      <c r="I145" s="7"/>
      <c r="J145" s="6">
        <v>43377.46056712963</v>
      </c>
      <c r="K145" s="5" t="s">
        <v>19</v>
      </c>
      <c r="L145" s="5" t="s">
        <v>20</v>
      </c>
      <c r="M145" s="5" t="s">
        <v>25</v>
      </c>
      <c r="N145" s="1"/>
      <c r="O145" s="1"/>
      <c r="P145" s="1"/>
      <c r="Q145" s="1"/>
    </row>
    <row r="146" spans="1:17" ht="45" x14ac:dyDescent="0.25">
      <c r="A146" s="1">
        <v>9448</v>
      </c>
      <c r="B146" s="1" t="s">
        <v>13</v>
      </c>
      <c r="C146" s="1" t="s">
        <v>32</v>
      </c>
      <c r="D146" s="1" t="s">
        <v>56</v>
      </c>
      <c r="E146" s="1" t="s">
        <v>16</v>
      </c>
      <c r="F146" s="5" t="s">
        <v>17</v>
      </c>
      <c r="G146" s="5" t="s">
        <v>59</v>
      </c>
      <c r="H146" s="6">
        <v>43377.396469907406</v>
      </c>
      <c r="I146" s="7"/>
      <c r="J146" s="6">
        <v>43377.438506944447</v>
      </c>
      <c r="K146" s="5" t="s">
        <v>19</v>
      </c>
      <c r="L146" s="5" t="s">
        <v>20</v>
      </c>
      <c r="M146" s="5" t="s">
        <v>34</v>
      </c>
      <c r="N146" s="1"/>
      <c r="O146" s="1"/>
      <c r="P146" s="1"/>
      <c r="Q146" s="1"/>
    </row>
    <row r="147" spans="1:17" ht="60" x14ac:dyDescent="0.25">
      <c r="A147" s="1">
        <v>9449</v>
      </c>
      <c r="B147" s="1" t="s">
        <v>13</v>
      </c>
      <c r="C147" s="1" t="s">
        <v>14</v>
      </c>
      <c r="D147" s="1" t="s">
        <v>115</v>
      </c>
      <c r="E147" s="1" t="s">
        <v>16</v>
      </c>
      <c r="F147" s="5" t="s">
        <v>42</v>
      </c>
      <c r="G147" s="5" t="s">
        <v>62</v>
      </c>
      <c r="H147" s="6">
        <v>43377.43204861111</v>
      </c>
      <c r="I147" s="7"/>
      <c r="J147" s="6">
        <v>43377.463773148149</v>
      </c>
      <c r="K147" s="5" t="s">
        <v>19</v>
      </c>
      <c r="L147" s="5" t="s">
        <v>20</v>
      </c>
      <c r="M147" s="5" t="s">
        <v>25</v>
      </c>
      <c r="N147" s="1"/>
      <c r="O147" s="1"/>
      <c r="P147" s="1"/>
      <c r="Q147" s="1"/>
    </row>
    <row r="148" spans="1:17" ht="45" x14ac:dyDescent="0.25">
      <c r="A148" s="1">
        <v>9450</v>
      </c>
      <c r="B148" s="1" t="s">
        <v>13</v>
      </c>
      <c r="C148" s="1" t="s">
        <v>22</v>
      </c>
      <c r="D148" s="1" t="s">
        <v>130</v>
      </c>
      <c r="E148" s="1" t="s">
        <v>16</v>
      </c>
      <c r="F148" s="5" t="s">
        <v>17</v>
      </c>
      <c r="G148" s="5" t="s">
        <v>75</v>
      </c>
      <c r="H148" s="6">
        <v>43377.462708333333</v>
      </c>
      <c r="I148" s="7"/>
      <c r="J148" s="6">
        <v>43377.506273148145</v>
      </c>
      <c r="K148" s="5" t="s">
        <v>19</v>
      </c>
      <c r="L148" s="5" t="s">
        <v>20</v>
      </c>
      <c r="M148" s="5" t="s">
        <v>25</v>
      </c>
      <c r="N148" s="1"/>
      <c r="O148" s="1"/>
      <c r="P148" s="1"/>
      <c r="Q148" s="1"/>
    </row>
    <row r="149" spans="1:17" ht="45" x14ac:dyDescent="0.25">
      <c r="A149" s="1">
        <v>9451</v>
      </c>
      <c r="B149" s="1" t="s">
        <v>13</v>
      </c>
      <c r="C149" s="1" t="s">
        <v>22</v>
      </c>
      <c r="D149" s="1" t="s">
        <v>55</v>
      </c>
      <c r="E149" s="1" t="s">
        <v>16</v>
      </c>
      <c r="F149" s="5" t="s">
        <v>17</v>
      </c>
      <c r="G149" s="5" t="s">
        <v>18</v>
      </c>
      <c r="H149" s="6">
        <v>43377.463993055557</v>
      </c>
      <c r="I149" s="7"/>
      <c r="J149" s="6">
        <v>43377.471238425926</v>
      </c>
      <c r="K149" s="5" t="s">
        <v>19</v>
      </c>
      <c r="L149" s="5" t="s">
        <v>20</v>
      </c>
      <c r="M149" s="5" t="s">
        <v>25</v>
      </c>
      <c r="N149" s="1"/>
      <c r="O149" s="1"/>
      <c r="P149" s="1"/>
      <c r="Q149" s="1"/>
    </row>
    <row r="150" spans="1:17" ht="45" x14ac:dyDescent="0.25">
      <c r="A150" s="1">
        <v>9452</v>
      </c>
      <c r="B150" s="1" t="s">
        <v>13</v>
      </c>
      <c r="C150" s="1" t="s">
        <v>110</v>
      </c>
      <c r="D150" s="1" t="s">
        <v>131</v>
      </c>
      <c r="E150" s="1" t="s">
        <v>16</v>
      </c>
      <c r="F150" s="5" t="s">
        <v>132</v>
      </c>
      <c r="G150" s="5" t="s">
        <v>133</v>
      </c>
      <c r="H150" s="6">
        <v>43377.46539351852</v>
      </c>
      <c r="I150" s="7"/>
      <c r="J150" s="6">
        <v>43381.696805555555</v>
      </c>
      <c r="K150" s="5" t="s">
        <v>19</v>
      </c>
      <c r="L150" s="5" t="s">
        <v>20</v>
      </c>
      <c r="M150" s="5" t="s">
        <v>25</v>
      </c>
      <c r="N150" s="1"/>
      <c r="O150" s="1"/>
      <c r="P150" s="1"/>
      <c r="Q150" s="1"/>
    </row>
    <row r="151" spans="1:17" ht="45" x14ac:dyDescent="0.25">
      <c r="A151" s="1">
        <v>9453</v>
      </c>
      <c r="B151" s="1" t="s">
        <v>50</v>
      </c>
      <c r="C151" s="1" t="s">
        <v>74</v>
      </c>
      <c r="D151" s="1" t="s">
        <v>96</v>
      </c>
      <c r="E151" s="1" t="s">
        <v>16</v>
      </c>
      <c r="F151" s="5" t="s">
        <v>17</v>
      </c>
      <c r="G151" s="5" t="s">
        <v>18</v>
      </c>
      <c r="H151" s="6">
        <v>43377.468680555554</v>
      </c>
      <c r="I151" s="7"/>
      <c r="J151" s="6">
        <v>43381.423182870371</v>
      </c>
      <c r="K151" s="5" t="s">
        <v>19</v>
      </c>
      <c r="L151" s="5" t="s">
        <v>20</v>
      </c>
      <c r="M151" s="5" t="s">
        <v>25</v>
      </c>
      <c r="N151" s="1"/>
      <c r="O151" s="1"/>
      <c r="P151" s="1"/>
      <c r="Q151" s="1"/>
    </row>
    <row r="152" spans="1:17" ht="45" x14ac:dyDescent="0.25">
      <c r="A152" s="1">
        <v>9454</v>
      </c>
      <c r="B152" s="1" t="s">
        <v>13</v>
      </c>
      <c r="C152" s="1" t="s">
        <v>22</v>
      </c>
      <c r="D152" s="1" t="s">
        <v>125</v>
      </c>
      <c r="E152" s="1" t="s">
        <v>16</v>
      </c>
      <c r="F152" s="5" t="s">
        <v>17</v>
      </c>
      <c r="G152" s="5" t="s">
        <v>36</v>
      </c>
      <c r="H152" s="6">
        <v>43377.48065972222</v>
      </c>
      <c r="I152" s="7"/>
      <c r="J152" s="6">
        <v>43377.485300925924</v>
      </c>
      <c r="K152" s="5" t="s">
        <v>19</v>
      </c>
      <c r="L152" s="5" t="s">
        <v>20</v>
      </c>
      <c r="M152" s="5" t="s">
        <v>25</v>
      </c>
      <c r="N152" s="1"/>
      <c r="O152" s="1"/>
      <c r="P152" s="1"/>
      <c r="Q152" s="1"/>
    </row>
    <row r="153" spans="1:17" ht="45" x14ac:dyDescent="0.25">
      <c r="A153" s="1">
        <v>9455</v>
      </c>
      <c r="B153" s="1" t="s">
        <v>13</v>
      </c>
      <c r="C153" s="1" t="s">
        <v>22</v>
      </c>
      <c r="D153" s="1" t="s">
        <v>125</v>
      </c>
      <c r="E153" s="1" t="s">
        <v>16</v>
      </c>
      <c r="F153" s="5" t="s">
        <v>76</v>
      </c>
      <c r="G153" s="5" t="s">
        <v>18</v>
      </c>
      <c r="H153" s="6">
        <v>43377.481689814813</v>
      </c>
      <c r="I153" s="7"/>
      <c r="J153" s="6">
        <v>43378.380891203706</v>
      </c>
      <c r="K153" s="5" t="s">
        <v>19</v>
      </c>
      <c r="L153" s="5" t="s">
        <v>20</v>
      </c>
      <c r="M153" s="5" t="s">
        <v>25</v>
      </c>
      <c r="N153" s="1"/>
      <c r="O153" s="1"/>
      <c r="P153" s="1"/>
      <c r="Q153" s="1"/>
    </row>
    <row r="154" spans="1:17" ht="45" x14ac:dyDescent="0.25">
      <c r="A154" s="1">
        <v>9456</v>
      </c>
      <c r="B154" s="1" t="s">
        <v>13</v>
      </c>
      <c r="C154" s="1" t="s">
        <v>29</v>
      </c>
      <c r="D154" s="1" t="s">
        <v>58</v>
      </c>
      <c r="E154" s="1" t="s">
        <v>16</v>
      </c>
      <c r="F154" s="5" t="s">
        <v>17</v>
      </c>
      <c r="G154" s="5" t="s">
        <v>18</v>
      </c>
      <c r="H154" s="6">
        <v>43377.427847222221</v>
      </c>
      <c r="I154" s="7"/>
      <c r="J154" s="6">
        <v>43377.62296296296</v>
      </c>
      <c r="K154" s="5" t="s">
        <v>19</v>
      </c>
      <c r="L154" s="5" t="s">
        <v>20</v>
      </c>
      <c r="M154" s="5" t="s">
        <v>21</v>
      </c>
      <c r="N154" s="1"/>
      <c r="O154" s="1"/>
      <c r="P154" s="1"/>
      <c r="Q154" s="1"/>
    </row>
    <row r="155" spans="1:17" ht="60" x14ac:dyDescent="0.25">
      <c r="A155" s="1">
        <v>9457</v>
      </c>
      <c r="B155" s="1" t="s">
        <v>13</v>
      </c>
      <c r="C155" s="1" t="s">
        <v>27</v>
      </c>
      <c r="D155" s="1" t="s">
        <v>134</v>
      </c>
      <c r="E155" s="1" t="s">
        <v>16</v>
      </c>
      <c r="F155" s="5" t="s">
        <v>42</v>
      </c>
      <c r="G155" s="5" t="s">
        <v>43</v>
      </c>
      <c r="H155" s="6">
        <v>43377.503437500003</v>
      </c>
      <c r="I155" s="7"/>
      <c r="J155" s="5" t="s">
        <v>135</v>
      </c>
      <c r="K155" s="5" t="s">
        <v>136</v>
      </c>
      <c r="L155" s="5" t="s">
        <v>20</v>
      </c>
      <c r="M155" s="5" t="s">
        <v>25</v>
      </c>
      <c r="N155" s="1"/>
      <c r="O155" s="1"/>
      <c r="P155" s="1"/>
      <c r="Q155" s="1"/>
    </row>
    <row r="156" spans="1:17" ht="45" x14ac:dyDescent="0.25">
      <c r="A156" s="1">
        <v>9458</v>
      </c>
      <c r="B156" s="1" t="s">
        <v>50</v>
      </c>
      <c r="C156" s="1" t="s">
        <v>40</v>
      </c>
      <c r="D156" s="1" t="s">
        <v>137</v>
      </c>
      <c r="E156" s="1" t="s">
        <v>16</v>
      </c>
      <c r="F156" s="5" t="s">
        <v>17</v>
      </c>
      <c r="G156" s="5" t="s">
        <v>18</v>
      </c>
      <c r="H156" s="6">
        <v>43377.508726851855</v>
      </c>
      <c r="I156" s="7"/>
      <c r="J156" s="6">
        <v>43377.609548611108</v>
      </c>
      <c r="K156" s="5" t="s">
        <v>19</v>
      </c>
      <c r="L156" s="5" t="s">
        <v>20</v>
      </c>
      <c r="M156" s="5" t="s">
        <v>25</v>
      </c>
      <c r="N156" s="1"/>
      <c r="O156" s="1"/>
      <c r="P156" s="1"/>
      <c r="Q156" s="1"/>
    </row>
    <row r="157" spans="1:17" ht="45" x14ac:dyDescent="0.25">
      <c r="A157" s="1">
        <v>9459</v>
      </c>
      <c r="B157" s="1" t="s">
        <v>13</v>
      </c>
      <c r="C157" s="1" t="s">
        <v>22</v>
      </c>
      <c r="D157" s="1" t="s">
        <v>125</v>
      </c>
      <c r="E157" s="1" t="s">
        <v>16</v>
      </c>
      <c r="F157" s="5" t="s">
        <v>17</v>
      </c>
      <c r="G157" s="5" t="s">
        <v>36</v>
      </c>
      <c r="H157" s="6">
        <v>43377.508923611109</v>
      </c>
      <c r="I157" s="7"/>
      <c r="J157" s="6">
        <v>43378.418344907404</v>
      </c>
      <c r="K157" s="5" t="s">
        <v>19</v>
      </c>
      <c r="L157" s="5" t="s">
        <v>20</v>
      </c>
      <c r="M157" s="5" t="s">
        <v>25</v>
      </c>
      <c r="N157" s="1"/>
      <c r="O157" s="1"/>
      <c r="P157" s="1"/>
      <c r="Q157" s="1"/>
    </row>
    <row r="158" spans="1:17" ht="45" x14ac:dyDescent="0.25">
      <c r="A158" s="1">
        <v>9460</v>
      </c>
      <c r="B158" s="1" t="s">
        <v>13</v>
      </c>
      <c r="C158" s="1" t="s">
        <v>14</v>
      </c>
      <c r="D158" s="1" t="s">
        <v>138</v>
      </c>
      <c r="E158" s="1" t="s">
        <v>16</v>
      </c>
      <c r="F158" s="5" t="s">
        <v>17</v>
      </c>
      <c r="G158" s="5" t="s">
        <v>36</v>
      </c>
      <c r="H158" s="6">
        <v>43377.584861111114</v>
      </c>
      <c r="I158" s="7"/>
      <c r="J158" s="6">
        <v>43377.617326388892</v>
      </c>
      <c r="K158" s="5" t="s">
        <v>19</v>
      </c>
      <c r="L158" s="5" t="s">
        <v>20</v>
      </c>
      <c r="M158" s="5" t="s">
        <v>21</v>
      </c>
      <c r="N158" s="1"/>
      <c r="O158" s="1"/>
      <c r="P158" s="1"/>
      <c r="Q158" s="1"/>
    </row>
    <row r="159" spans="1:17" ht="60" x14ac:dyDescent="0.25">
      <c r="A159" s="1">
        <v>9461</v>
      </c>
      <c r="B159" s="1" t="s">
        <v>50</v>
      </c>
      <c r="C159" s="1" t="s">
        <v>32</v>
      </c>
      <c r="D159" s="1" t="s">
        <v>139</v>
      </c>
      <c r="E159" s="1" t="s">
        <v>16</v>
      </c>
      <c r="F159" s="5" t="s">
        <v>42</v>
      </c>
      <c r="G159" s="5" t="s">
        <v>52</v>
      </c>
      <c r="H159" s="6">
        <v>43377.592175925929</v>
      </c>
      <c r="I159" s="7"/>
      <c r="J159" s="6">
        <v>43377.667442129627</v>
      </c>
      <c r="K159" s="5" t="s">
        <v>19</v>
      </c>
      <c r="L159" s="5" t="s">
        <v>20</v>
      </c>
      <c r="M159" s="5" t="s">
        <v>34</v>
      </c>
      <c r="N159" s="1"/>
      <c r="O159" s="1"/>
      <c r="P159" s="1"/>
      <c r="Q159" s="1"/>
    </row>
    <row r="160" spans="1:17" ht="45" x14ac:dyDescent="0.25">
      <c r="A160" s="1">
        <v>9462</v>
      </c>
      <c r="B160" s="1" t="s">
        <v>13</v>
      </c>
      <c r="C160" s="1" t="s">
        <v>22</v>
      </c>
      <c r="D160" s="1" t="s">
        <v>140</v>
      </c>
      <c r="E160" s="1" t="s">
        <v>16</v>
      </c>
      <c r="F160" s="5" t="s">
        <v>17</v>
      </c>
      <c r="G160" s="5" t="s">
        <v>31</v>
      </c>
      <c r="H160" s="6">
        <v>43377.601597222223</v>
      </c>
      <c r="I160" s="7"/>
      <c r="J160" s="6">
        <v>43377.621111111112</v>
      </c>
      <c r="K160" s="5" t="s">
        <v>19</v>
      </c>
      <c r="L160" s="5" t="s">
        <v>20</v>
      </c>
      <c r="M160" s="5" t="s">
        <v>25</v>
      </c>
      <c r="N160" s="1"/>
      <c r="O160" s="1"/>
      <c r="P160" s="1"/>
      <c r="Q160" s="1"/>
    </row>
    <row r="161" spans="1:17" ht="45" x14ac:dyDescent="0.25">
      <c r="A161" s="1">
        <v>9463</v>
      </c>
      <c r="B161" s="1" t="s">
        <v>13</v>
      </c>
      <c r="C161" s="1" t="s">
        <v>22</v>
      </c>
      <c r="D161" s="1" t="s">
        <v>37</v>
      </c>
      <c r="E161" s="1" t="s">
        <v>16</v>
      </c>
      <c r="F161" s="5" t="s">
        <v>17</v>
      </c>
      <c r="G161" s="5" t="s">
        <v>36</v>
      </c>
      <c r="H161" s="6">
        <v>43377.603298611109</v>
      </c>
      <c r="I161" s="7"/>
      <c r="J161" s="6">
        <v>43377.737604166665</v>
      </c>
      <c r="K161" s="5" t="s">
        <v>19</v>
      </c>
      <c r="L161" s="5" t="s">
        <v>20</v>
      </c>
      <c r="M161" s="5" t="s">
        <v>25</v>
      </c>
      <c r="N161" s="1"/>
      <c r="O161" s="1"/>
      <c r="P161" s="1"/>
      <c r="Q161" s="1"/>
    </row>
    <row r="162" spans="1:17" ht="45" x14ac:dyDescent="0.25">
      <c r="A162" s="1">
        <v>9464</v>
      </c>
      <c r="B162" s="1" t="s">
        <v>13</v>
      </c>
      <c r="C162" s="1" t="s">
        <v>40</v>
      </c>
      <c r="D162" s="1" t="s">
        <v>23</v>
      </c>
      <c r="E162" s="1" t="s">
        <v>16</v>
      </c>
      <c r="F162" s="5" t="s">
        <v>17</v>
      </c>
      <c r="G162" s="5" t="s">
        <v>141</v>
      </c>
      <c r="H162" s="6">
        <v>43377.608148148145</v>
      </c>
      <c r="I162" s="7"/>
      <c r="J162" s="6">
        <v>43377.713101851848</v>
      </c>
      <c r="K162" s="5" t="s">
        <v>19</v>
      </c>
      <c r="L162" s="5" t="s">
        <v>20</v>
      </c>
      <c r="M162" s="5" t="s">
        <v>34</v>
      </c>
      <c r="N162" s="1"/>
      <c r="O162" s="1"/>
      <c r="P162" s="1"/>
      <c r="Q162" s="1"/>
    </row>
    <row r="163" spans="1:17" ht="60" x14ac:dyDescent="0.25">
      <c r="A163" s="1">
        <v>9465</v>
      </c>
      <c r="B163" s="1" t="s">
        <v>13</v>
      </c>
      <c r="C163" s="1" t="s">
        <v>29</v>
      </c>
      <c r="D163" s="1" t="s">
        <v>142</v>
      </c>
      <c r="E163" s="1" t="s">
        <v>16</v>
      </c>
      <c r="F163" s="5" t="s">
        <v>42</v>
      </c>
      <c r="G163" s="5" t="s">
        <v>62</v>
      </c>
      <c r="H163" s="6">
        <v>43377.615370370368</v>
      </c>
      <c r="I163" s="7"/>
      <c r="J163" s="6">
        <v>43377.643101851849</v>
      </c>
      <c r="K163" s="5" t="s">
        <v>19</v>
      </c>
      <c r="L163" s="5" t="s">
        <v>20</v>
      </c>
      <c r="M163" s="5" t="s">
        <v>21</v>
      </c>
      <c r="N163" s="1"/>
      <c r="O163" s="1"/>
      <c r="P163" s="1"/>
      <c r="Q163" s="1"/>
    </row>
    <row r="164" spans="1:17" ht="45" x14ac:dyDescent="0.25">
      <c r="A164" s="1">
        <v>9466</v>
      </c>
      <c r="B164" s="1" t="s">
        <v>13</v>
      </c>
      <c r="C164" s="1" t="s">
        <v>32</v>
      </c>
      <c r="D164" s="1" t="s">
        <v>39</v>
      </c>
      <c r="E164" s="1" t="s">
        <v>16</v>
      </c>
      <c r="F164" s="5" t="s">
        <v>17</v>
      </c>
      <c r="G164" s="5" t="s">
        <v>18</v>
      </c>
      <c r="H164" s="6">
        <v>43377.616122685184</v>
      </c>
      <c r="I164" s="7"/>
      <c r="J164" s="6">
        <v>43377.64439814815</v>
      </c>
      <c r="K164" s="5" t="s">
        <v>19</v>
      </c>
      <c r="L164" s="5" t="s">
        <v>20</v>
      </c>
      <c r="M164" s="5" t="s">
        <v>25</v>
      </c>
      <c r="N164" s="1"/>
      <c r="O164" s="1"/>
      <c r="P164" s="1"/>
      <c r="Q164" s="1"/>
    </row>
    <row r="165" spans="1:17" ht="45" x14ac:dyDescent="0.25">
      <c r="A165" s="1">
        <v>9467</v>
      </c>
      <c r="B165" s="1" t="s">
        <v>13</v>
      </c>
      <c r="C165" s="1" t="s">
        <v>22</v>
      </c>
      <c r="D165" s="1" t="s">
        <v>97</v>
      </c>
      <c r="E165" s="1" t="s">
        <v>16</v>
      </c>
      <c r="F165" s="5" t="s">
        <v>17</v>
      </c>
      <c r="G165" s="5" t="s">
        <v>31</v>
      </c>
      <c r="H165" s="6">
        <v>43377.6250462963</v>
      </c>
      <c r="I165" s="7"/>
      <c r="J165" s="6">
        <v>43377.675671296296</v>
      </c>
      <c r="K165" s="5" t="s">
        <v>19</v>
      </c>
      <c r="L165" s="5" t="s">
        <v>20</v>
      </c>
      <c r="M165" s="5" t="s">
        <v>25</v>
      </c>
      <c r="N165" s="1"/>
      <c r="O165" s="1"/>
      <c r="P165" s="1"/>
      <c r="Q165" s="1"/>
    </row>
    <row r="166" spans="1:17" ht="60" x14ac:dyDescent="0.25">
      <c r="A166" s="1">
        <v>9468</v>
      </c>
      <c r="B166" s="1" t="s">
        <v>13</v>
      </c>
      <c r="C166" s="1" t="s">
        <v>40</v>
      </c>
      <c r="D166" s="1" t="s">
        <v>46</v>
      </c>
      <c r="E166" s="1" t="s">
        <v>16</v>
      </c>
      <c r="F166" s="5" t="s">
        <v>42</v>
      </c>
      <c r="G166" s="5" t="s">
        <v>18</v>
      </c>
      <c r="H166" s="6">
        <v>43377.630254629628</v>
      </c>
      <c r="I166" s="7"/>
      <c r="J166" s="6">
        <v>43378.523321759261</v>
      </c>
      <c r="K166" s="5" t="s">
        <v>19</v>
      </c>
      <c r="L166" s="5" t="s">
        <v>20</v>
      </c>
      <c r="M166" s="5" t="s">
        <v>21</v>
      </c>
      <c r="N166" s="1"/>
      <c r="O166" s="1"/>
      <c r="P166" s="1"/>
      <c r="Q166" s="1"/>
    </row>
    <row r="167" spans="1:17" ht="45" x14ac:dyDescent="0.25">
      <c r="A167" s="1">
        <v>9469</v>
      </c>
      <c r="B167" s="1" t="s">
        <v>13</v>
      </c>
      <c r="C167" s="1" t="s">
        <v>32</v>
      </c>
      <c r="D167" s="1" t="s">
        <v>143</v>
      </c>
      <c r="E167" s="1" t="s">
        <v>16</v>
      </c>
      <c r="F167" s="5" t="s">
        <v>144</v>
      </c>
      <c r="G167" s="5" t="s">
        <v>18</v>
      </c>
      <c r="H167" s="6">
        <v>43377.640300925923</v>
      </c>
      <c r="I167" s="7"/>
      <c r="J167" s="6">
        <v>43377.657812500001</v>
      </c>
      <c r="K167" s="5" t="s">
        <v>19</v>
      </c>
      <c r="L167" s="5" t="s">
        <v>20</v>
      </c>
      <c r="M167" s="5" t="s">
        <v>21</v>
      </c>
      <c r="N167" s="1"/>
      <c r="O167" s="1"/>
      <c r="P167" s="1"/>
      <c r="Q167" s="1"/>
    </row>
    <row r="168" spans="1:17" ht="60" x14ac:dyDescent="0.25">
      <c r="A168" s="1">
        <v>9470</v>
      </c>
      <c r="B168" s="1" t="s">
        <v>13</v>
      </c>
      <c r="C168" s="1" t="s">
        <v>29</v>
      </c>
      <c r="D168" s="1" t="s">
        <v>97</v>
      </c>
      <c r="E168" s="1" t="s">
        <v>16</v>
      </c>
      <c r="F168" s="5" t="s">
        <v>42</v>
      </c>
      <c r="G168" s="5" t="s">
        <v>18</v>
      </c>
      <c r="H168" s="6">
        <v>43377.644652777781</v>
      </c>
      <c r="I168" s="7"/>
      <c r="J168" s="6">
        <v>43381.436377314814</v>
      </c>
      <c r="K168" s="5" t="s">
        <v>19</v>
      </c>
      <c r="L168" s="5" t="s">
        <v>20</v>
      </c>
      <c r="M168" s="5" t="s">
        <v>21</v>
      </c>
      <c r="N168" s="1"/>
      <c r="O168" s="1"/>
      <c r="P168" s="1"/>
      <c r="Q168" s="1"/>
    </row>
    <row r="169" spans="1:17" ht="60" x14ac:dyDescent="0.25">
      <c r="A169" s="1">
        <v>9471</v>
      </c>
      <c r="B169" s="1" t="s">
        <v>13</v>
      </c>
      <c r="C169" s="1" t="s">
        <v>32</v>
      </c>
      <c r="D169" s="1" t="s">
        <v>145</v>
      </c>
      <c r="E169" s="1" t="s">
        <v>16</v>
      </c>
      <c r="F169" s="5" t="s">
        <v>42</v>
      </c>
      <c r="G169" s="5" t="s">
        <v>18</v>
      </c>
      <c r="H169" s="6">
        <v>43377.647824074076</v>
      </c>
      <c r="I169" s="7"/>
      <c r="J169" s="6">
        <v>43377.759965277779</v>
      </c>
      <c r="K169" s="5" t="s">
        <v>19</v>
      </c>
      <c r="L169" s="5" t="s">
        <v>20</v>
      </c>
      <c r="M169" s="5" t="s">
        <v>25</v>
      </c>
      <c r="N169" s="1"/>
      <c r="O169" s="1"/>
      <c r="P169" s="1"/>
      <c r="Q169" s="1"/>
    </row>
    <row r="170" spans="1:17" ht="45" x14ac:dyDescent="0.25">
      <c r="A170" s="1">
        <v>9472</v>
      </c>
      <c r="B170" s="1" t="s">
        <v>13</v>
      </c>
      <c r="C170" s="1" t="s">
        <v>22</v>
      </c>
      <c r="D170" s="1" t="s">
        <v>79</v>
      </c>
      <c r="E170" s="1" t="s">
        <v>16</v>
      </c>
      <c r="F170" s="5" t="s">
        <v>17</v>
      </c>
      <c r="G170" s="5" t="s">
        <v>75</v>
      </c>
      <c r="H170" s="6">
        <v>43377.658483796295</v>
      </c>
      <c r="I170" s="7"/>
      <c r="J170" s="6">
        <v>43378.388252314813</v>
      </c>
      <c r="K170" s="5" t="s">
        <v>19</v>
      </c>
      <c r="L170" s="5" t="s">
        <v>20</v>
      </c>
      <c r="M170" s="5" t="s">
        <v>25</v>
      </c>
      <c r="N170" s="1"/>
      <c r="O170" s="1"/>
      <c r="P170" s="1"/>
      <c r="Q170" s="1"/>
    </row>
    <row r="171" spans="1:17" ht="45" x14ac:dyDescent="0.25">
      <c r="A171" s="1">
        <v>9473</v>
      </c>
      <c r="B171" s="1" t="s">
        <v>13</v>
      </c>
      <c r="C171" s="1" t="s">
        <v>22</v>
      </c>
      <c r="D171" s="1" t="s">
        <v>37</v>
      </c>
      <c r="E171" s="1" t="s">
        <v>16</v>
      </c>
      <c r="F171" s="5" t="s">
        <v>17</v>
      </c>
      <c r="G171" s="5" t="s">
        <v>36</v>
      </c>
      <c r="H171" s="6">
        <v>43377.646597222221</v>
      </c>
      <c r="I171" s="7"/>
      <c r="J171" s="6">
        <v>43378.421087962961</v>
      </c>
      <c r="K171" s="5" t="s">
        <v>19</v>
      </c>
      <c r="L171" s="5" t="s">
        <v>20</v>
      </c>
      <c r="M171" s="5" t="s">
        <v>25</v>
      </c>
      <c r="N171" s="1"/>
      <c r="O171" s="1"/>
      <c r="P171" s="1"/>
      <c r="Q171" s="1"/>
    </row>
    <row r="172" spans="1:17" ht="45" x14ac:dyDescent="0.25">
      <c r="A172" s="1">
        <v>9474</v>
      </c>
      <c r="B172" s="1" t="s">
        <v>13</v>
      </c>
      <c r="C172" s="1" t="s">
        <v>40</v>
      </c>
      <c r="D172" s="1" t="s">
        <v>143</v>
      </c>
      <c r="E172" s="1" t="s">
        <v>16</v>
      </c>
      <c r="F172" s="5" t="s">
        <v>17</v>
      </c>
      <c r="G172" s="5" t="s">
        <v>18</v>
      </c>
      <c r="H172" s="6">
        <v>43377.71329861111</v>
      </c>
      <c r="I172" s="7"/>
      <c r="J172" s="6">
        <v>43377.750925925924</v>
      </c>
      <c r="K172" s="5" t="s">
        <v>19</v>
      </c>
      <c r="L172" s="5" t="s">
        <v>20</v>
      </c>
      <c r="M172" s="5" t="s">
        <v>25</v>
      </c>
      <c r="N172" s="1"/>
      <c r="O172" s="1"/>
      <c r="P172" s="1"/>
      <c r="Q172" s="1"/>
    </row>
    <row r="173" spans="1:17" ht="45" x14ac:dyDescent="0.25">
      <c r="A173" s="1">
        <v>9475</v>
      </c>
      <c r="B173" s="1" t="s">
        <v>13</v>
      </c>
      <c r="C173" s="1" t="s">
        <v>32</v>
      </c>
      <c r="D173" s="1" t="s">
        <v>68</v>
      </c>
      <c r="E173" s="1" t="s">
        <v>16</v>
      </c>
      <c r="F173" s="5" t="s">
        <v>17</v>
      </c>
      <c r="G173" s="5" t="s">
        <v>146</v>
      </c>
      <c r="H173" s="6">
        <v>43377.719525462962</v>
      </c>
      <c r="I173" s="7"/>
      <c r="J173" s="6">
        <v>43381.594918981478</v>
      </c>
      <c r="K173" s="5" t="s">
        <v>19</v>
      </c>
      <c r="L173" s="5" t="s">
        <v>20</v>
      </c>
      <c r="M173" s="5" t="s">
        <v>21</v>
      </c>
      <c r="N173" s="1"/>
      <c r="O173" s="1"/>
      <c r="P173" s="1"/>
      <c r="Q173" s="1"/>
    </row>
    <row r="174" spans="1:17" ht="45" x14ac:dyDescent="0.25">
      <c r="A174" s="1">
        <v>9476</v>
      </c>
      <c r="B174" s="1" t="s">
        <v>13</v>
      </c>
      <c r="C174" s="1" t="s">
        <v>40</v>
      </c>
      <c r="D174" s="1" t="s">
        <v>77</v>
      </c>
      <c r="E174" s="1" t="s">
        <v>16</v>
      </c>
      <c r="F174" s="5" t="s">
        <v>17</v>
      </c>
      <c r="G174" s="5" t="s">
        <v>18</v>
      </c>
      <c r="H174" s="6">
        <v>43377.742696759262</v>
      </c>
      <c r="I174" s="7"/>
      <c r="J174" s="6">
        <v>43377.748090277775</v>
      </c>
      <c r="K174" s="5" t="s">
        <v>19</v>
      </c>
      <c r="L174" s="5" t="s">
        <v>20</v>
      </c>
      <c r="M174" s="5" t="s">
        <v>25</v>
      </c>
      <c r="N174" s="1"/>
      <c r="O174" s="1"/>
      <c r="P174" s="1"/>
      <c r="Q174" s="1"/>
    </row>
    <row r="175" spans="1:17" ht="30" x14ac:dyDescent="0.25">
      <c r="A175" s="1">
        <v>9477</v>
      </c>
      <c r="B175" s="1" t="s">
        <v>13</v>
      </c>
      <c r="C175" s="1" t="s">
        <v>22</v>
      </c>
      <c r="D175" s="1" t="s">
        <v>37</v>
      </c>
      <c r="E175" s="1" t="s">
        <v>16</v>
      </c>
      <c r="F175" s="5" t="s">
        <v>147</v>
      </c>
      <c r="G175" s="5" t="s">
        <v>18</v>
      </c>
      <c r="H175" s="6">
        <v>43377.750208333331</v>
      </c>
      <c r="I175" s="7"/>
      <c r="J175" s="6">
        <v>43377.751064814816</v>
      </c>
      <c r="K175" s="5" t="s">
        <v>19</v>
      </c>
      <c r="L175" s="5" t="s">
        <v>20</v>
      </c>
      <c r="M175" s="5" t="s">
        <v>25</v>
      </c>
      <c r="N175" s="1"/>
      <c r="O175" s="1"/>
      <c r="P175" s="1"/>
      <c r="Q175" s="1"/>
    </row>
    <row r="176" spans="1:17" ht="45" x14ac:dyDescent="0.25">
      <c r="A176" s="1">
        <v>9478</v>
      </c>
      <c r="B176" s="1" t="s">
        <v>13</v>
      </c>
      <c r="C176" s="1" t="s">
        <v>27</v>
      </c>
      <c r="D176" s="1" t="s">
        <v>148</v>
      </c>
      <c r="E176" s="1" t="s">
        <v>16</v>
      </c>
      <c r="F176" s="5" t="s">
        <v>17</v>
      </c>
      <c r="G176" s="5" t="s">
        <v>75</v>
      </c>
      <c r="H176" s="6">
        <v>43378.314965277779</v>
      </c>
      <c r="I176" s="7"/>
      <c r="J176" s="6">
        <v>43381.404363425929</v>
      </c>
      <c r="K176" s="5" t="s">
        <v>19</v>
      </c>
      <c r="L176" s="5" t="s">
        <v>20</v>
      </c>
      <c r="M176" s="5" t="s">
        <v>34</v>
      </c>
      <c r="N176" s="1"/>
      <c r="O176" s="1"/>
      <c r="P176" s="1"/>
      <c r="Q176" s="1"/>
    </row>
    <row r="177" spans="1:17" ht="60" x14ac:dyDescent="0.25">
      <c r="A177" s="1">
        <v>9479</v>
      </c>
      <c r="B177" s="1" t="s">
        <v>13</v>
      </c>
      <c r="C177" s="1" t="s">
        <v>14</v>
      </c>
      <c r="D177" s="1" t="s">
        <v>57</v>
      </c>
      <c r="E177" s="1" t="s">
        <v>16</v>
      </c>
      <c r="F177" s="5" t="s">
        <v>42</v>
      </c>
      <c r="G177" s="5" t="s">
        <v>18</v>
      </c>
      <c r="H177" s="6">
        <v>43378.353217592594</v>
      </c>
      <c r="I177" s="7"/>
      <c r="J177" s="6">
        <v>43378.599097222221</v>
      </c>
      <c r="K177" s="5" t="s">
        <v>19</v>
      </c>
      <c r="L177" s="5" t="s">
        <v>20</v>
      </c>
      <c r="M177" s="5" t="s">
        <v>25</v>
      </c>
      <c r="N177" s="1"/>
      <c r="O177" s="1"/>
      <c r="P177" s="1"/>
      <c r="Q177" s="1"/>
    </row>
    <row r="178" spans="1:17" ht="45" x14ac:dyDescent="0.25">
      <c r="A178" s="1">
        <v>9480</v>
      </c>
      <c r="B178" s="1" t="s">
        <v>13</v>
      </c>
      <c r="C178" s="1" t="s">
        <v>14</v>
      </c>
      <c r="D178" s="1" t="s">
        <v>83</v>
      </c>
      <c r="E178" s="1" t="s">
        <v>16</v>
      </c>
      <c r="F178" s="5" t="s">
        <v>17</v>
      </c>
      <c r="G178" s="5" t="s">
        <v>36</v>
      </c>
      <c r="H178" s="6">
        <v>43378.357129629629</v>
      </c>
      <c r="I178" s="7"/>
      <c r="J178" s="6">
        <v>43378.408761574072</v>
      </c>
      <c r="K178" s="5" t="s">
        <v>19</v>
      </c>
      <c r="L178" s="5" t="s">
        <v>20</v>
      </c>
      <c r="M178" s="5" t="s">
        <v>21</v>
      </c>
      <c r="N178" s="1"/>
      <c r="O178" s="1"/>
      <c r="P178" s="1"/>
      <c r="Q178" s="1"/>
    </row>
    <row r="179" spans="1:17" ht="45" x14ac:dyDescent="0.25">
      <c r="A179" s="1">
        <v>9481</v>
      </c>
      <c r="B179" s="1" t="s">
        <v>13</v>
      </c>
      <c r="C179" s="1" t="s">
        <v>120</v>
      </c>
      <c r="D179" s="1" t="s">
        <v>33</v>
      </c>
      <c r="E179" s="1" t="s">
        <v>16</v>
      </c>
      <c r="F179" s="5" t="s">
        <v>17</v>
      </c>
      <c r="G179" s="5" t="s">
        <v>59</v>
      </c>
      <c r="H179" s="6">
        <v>43378.359525462962</v>
      </c>
      <c r="I179" s="7"/>
      <c r="J179" s="6">
        <v>43378.380590277775</v>
      </c>
      <c r="K179" s="5" t="s">
        <v>19</v>
      </c>
      <c r="L179" s="5" t="s">
        <v>20</v>
      </c>
      <c r="M179" s="5" t="s">
        <v>25</v>
      </c>
      <c r="N179" s="1"/>
      <c r="O179" s="1"/>
      <c r="P179" s="1"/>
      <c r="Q179" s="1"/>
    </row>
    <row r="180" spans="1:17" ht="60" x14ac:dyDescent="0.25">
      <c r="A180" s="1">
        <v>9482</v>
      </c>
      <c r="B180" s="1" t="s">
        <v>13</v>
      </c>
      <c r="C180" s="1" t="s">
        <v>22</v>
      </c>
      <c r="D180" s="1" t="s">
        <v>125</v>
      </c>
      <c r="E180" s="1" t="s">
        <v>16</v>
      </c>
      <c r="F180" s="5" t="s">
        <v>17</v>
      </c>
      <c r="G180" s="5" t="s">
        <v>69</v>
      </c>
      <c r="H180" s="6">
        <v>43378.374131944445</v>
      </c>
      <c r="I180" s="7"/>
      <c r="J180" s="6">
        <v>43378.415972222225</v>
      </c>
      <c r="K180" s="5" t="s">
        <v>19</v>
      </c>
      <c r="L180" s="5" t="s">
        <v>20</v>
      </c>
      <c r="M180" s="5" t="s">
        <v>25</v>
      </c>
      <c r="N180" s="1"/>
      <c r="O180" s="1"/>
      <c r="P180" s="1"/>
      <c r="Q180" s="1"/>
    </row>
    <row r="181" spans="1:17" ht="60" x14ac:dyDescent="0.25">
      <c r="A181" s="1">
        <v>9483</v>
      </c>
      <c r="B181" s="1" t="s">
        <v>13</v>
      </c>
      <c r="C181" s="1" t="s">
        <v>22</v>
      </c>
      <c r="D181" s="1" t="s">
        <v>125</v>
      </c>
      <c r="E181" s="1" t="s">
        <v>16</v>
      </c>
      <c r="F181" s="5" t="s">
        <v>42</v>
      </c>
      <c r="G181" s="5" t="s">
        <v>62</v>
      </c>
      <c r="H181" s="6">
        <v>43378.37462962963</v>
      </c>
      <c r="I181" s="7"/>
      <c r="J181" s="6">
        <v>43381.617303240739</v>
      </c>
      <c r="K181" s="5" t="s">
        <v>19</v>
      </c>
      <c r="L181" s="5" t="s">
        <v>20</v>
      </c>
      <c r="M181" s="5" t="s">
        <v>25</v>
      </c>
      <c r="N181" s="1"/>
      <c r="O181" s="1"/>
      <c r="P181" s="1"/>
      <c r="Q181" s="1"/>
    </row>
    <row r="182" spans="1:17" ht="45" x14ac:dyDescent="0.25">
      <c r="A182" s="1">
        <v>9484</v>
      </c>
      <c r="B182" s="1" t="s">
        <v>13</v>
      </c>
      <c r="C182" s="1" t="s">
        <v>74</v>
      </c>
      <c r="D182" s="1" t="s">
        <v>57</v>
      </c>
      <c r="E182" s="1" t="s">
        <v>16</v>
      </c>
      <c r="F182" s="5" t="s">
        <v>17</v>
      </c>
      <c r="G182" s="5" t="s">
        <v>24</v>
      </c>
      <c r="H182" s="6">
        <v>43378.375081018516</v>
      </c>
      <c r="I182" s="7"/>
      <c r="J182" s="6">
        <v>43378.487766203703</v>
      </c>
      <c r="K182" s="5" t="s">
        <v>19</v>
      </c>
      <c r="L182" s="5" t="s">
        <v>20</v>
      </c>
      <c r="M182" s="5" t="s">
        <v>34</v>
      </c>
      <c r="N182" s="1"/>
      <c r="O182" s="1"/>
      <c r="P182" s="1"/>
      <c r="Q182" s="1"/>
    </row>
    <row r="183" spans="1:17" ht="45" x14ac:dyDescent="0.25">
      <c r="A183" s="1">
        <v>9485</v>
      </c>
      <c r="B183" s="1" t="s">
        <v>13</v>
      </c>
      <c r="C183" s="1" t="s">
        <v>32</v>
      </c>
      <c r="D183" s="1" t="s">
        <v>149</v>
      </c>
      <c r="E183" s="1" t="s">
        <v>16</v>
      </c>
      <c r="F183" s="5" t="s">
        <v>17</v>
      </c>
      <c r="G183" s="5" t="s">
        <v>24</v>
      </c>
      <c r="H183" s="6">
        <v>43378.375868055555</v>
      </c>
      <c r="I183" s="7"/>
      <c r="J183" s="6">
        <v>43378.510462962964</v>
      </c>
      <c r="K183" s="5" t="s">
        <v>19</v>
      </c>
      <c r="L183" s="5" t="s">
        <v>20</v>
      </c>
      <c r="M183" s="5" t="s">
        <v>34</v>
      </c>
      <c r="N183" s="1"/>
      <c r="O183" s="1"/>
      <c r="P183" s="1"/>
      <c r="Q183" s="1"/>
    </row>
    <row r="184" spans="1:17" ht="60" x14ac:dyDescent="0.25">
      <c r="A184" s="1">
        <v>9486</v>
      </c>
      <c r="B184" s="1" t="s">
        <v>13</v>
      </c>
      <c r="C184" s="1" t="s">
        <v>74</v>
      </c>
      <c r="D184" s="1" t="s">
        <v>150</v>
      </c>
      <c r="E184" s="1" t="s">
        <v>16</v>
      </c>
      <c r="F184" s="5" t="s">
        <v>42</v>
      </c>
      <c r="G184" s="5" t="s">
        <v>75</v>
      </c>
      <c r="H184" s="6">
        <v>43378.39298611111</v>
      </c>
      <c r="I184" s="7"/>
      <c r="J184" s="6">
        <v>43378.406608796293</v>
      </c>
      <c r="K184" s="5" t="s">
        <v>19</v>
      </c>
      <c r="L184" s="5" t="s">
        <v>20</v>
      </c>
      <c r="M184" s="5" t="s">
        <v>25</v>
      </c>
      <c r="N184" s="1"/>
      <c r="O184" s="1"/>
      <c r="P184" s="1"/>
      <c r="Q184" s="1"/>
    </row>
    <row r="185" spans="1:17" ht="45" x14ac:dyDescent="0.25">
      <c r="A185" s="1">
        <v>9487</v>
      </c>
      <c r="B185" s="1" t="s">
        <v>13</v>
      </c>
      <c r="C185" s="1" t="s">
        <v>29</v>
      </c>
      <c r="D185" s="1" t="s">
        <v>131</v>
      </c>
      <c r="E185" s="1" t="s">
        <v>16</v>
      </c>
      <c r="F185" s="5" t="s">
        <v>17</v>
      </c>
      <c r="G185" s="5" t="s">
        <v>59</v>
      </c>
      <c r="H185" s="6">
        <v>43378.401932870373</v>
      </c>
      <c r="I185" s="7"/>
      <c r="J185" s="6">
        <v>43378.386724537035</v>
      </c>
      <c r="K185" s="5" t="s">
        <v>19</v>
      </c>
      <c r="L185" s="5" t="s">
        <v>20</v>
      </c>
      <c r="M185" s="5" t="s">
        <v>34</v>
      </c>
      <c r="N185" s="1"/>
      <c r="O185" s="1"/>
      <c r="P185" s="1"/>
      <c r="Q185" s="1"/>
    </row>
    <row r="186" spans="1:17" ht="60" x14ac:dyDescent="0.25">
      <c r="A186" s="1">
        <v>9488</v>
      </c>
      <c r="B186" s="1" t="s">
        <v>13</v>
      </c>
      <c r="C186" s="1" t="s">
        <v>40</v>
      </c>
      <c r="D186" s="1" t="s">
        <v>151</v>
      </c>
      <c r="E186" s="1" t="s">
        <v>16</v>
      </c>
      <c r="F186" s="5" t="s">
        <v>42</v>
      </c>
      <c r="G186" s="5" t="s">
        <v>75</v>
      </c>
      <c r="H186" s="6">
        <v>43378.402499999997</v>
      </c>
      <c r="I186" s="7"/>
      <c r="J186" s="6">
        <v>43378.403414351851</v>
      </c>
      <c r="K186" s="5" t="s">
        <v>19</v>
      </c>
      <c r="L186" s="5" t="s">
        <v>20</v>
      </c>
      <c r="M186" s="5" t="s">
        <v>25</v>
      </c>
      <c r="N186" s="1"/>
      <c r="O186" s="1"/>
      <c r="P186" s="1"/>
      <c r="Q186" s="1"/>
    </row>
    <row r="187" spans="1:17" ht="60" x14ac:dyDescent="0.25">
      <c r="A187" s="1">
        <v>9489</v>
      </c>
      <c r="B187" s="1" t="s">
        <v>13</v>
      </c>
      <c r="C187" s="1" t="s">
        <v>29</v>
      </c>
      <c r="D187" s="1" t="s">
        <v>152</v>
      </c>
      <c r="E187" s="1" t="s">
        <v>16</v>
      </c>
      <c r="F187" s="5" t="s">
        <v>17</v>
      </c>
      <c r="G187" s="5" t="s">
        <v>69</v>
      </c>
      <c r="H187" s="6">
        <v>43378.402858796297</v>
      </c>
      <c r="I187" s="7"/>
      <c r="J187" s="6">
        <v>43378.601921296293</v>
      </c>
      <c r="K187" s="5" t="s">
        <v>19</v>
      </c>
      <c r="L187" s="5" t="s">
        <v>20</v>
      </c>
      <c r="M187" s="5" t="s">
        <v>21</v>
      </c>
      <c r="N187" s="1"/>
      <c r="O187" s="1"/>
      <c r="P187" s="1"/>
      <c r="Q187" s="1"/>
    </row>
    <row r="188" spans="1:17" ht="45" x14ac:dyDescent="0.25">
      <c r="A188" s="1">
        <v>9490</v>
      </c>
      <c r="B188" s="1" t="s">
        <v>13</v>
      </c>
      <c r="C188" s="1" t="s">
        <v>40</v>
      </c>
      <c r="D188" s="1" t="s">
        <v>137</v>
      </c>
      <c r="E188" s="1" t="s">
        <v>16</v>
      </c>
      <c r="F188" s="5" t="s">
        <v>17</v>
      </c>
      <c r="G188" s="5" t="s">
        <v>31</v>
      </c>
      <c r="H188" s="6">
        <v>43378.415613425925</v>
      </c>
      <c r="I188" s="7"/>
      <c r="J188" s="6">
        <v>43378.44189814815</v>
      </c>
      <c r="K188" s="5" t="s">
        <v>19</v>
      </c>
      <c r="L188" s="5" t="s">
        <v>20</v>
      </c>
      <c r="M188" s="5" t="s">
        <v>25</v>
      </c>
      <c r="N188" s="1"/>
      <c r="O188" s="1"/>
      <c r="P188" s="1"/>
      <c r="Q188" s="1"/>
    </row>
    <row r="189" spans="1:17" ht="45" x14ac:dyDescent="0.25">
      <c r="A189" s="1">
        <v>9491</v>
      </c>
      <c r="B189" s="1" t="s">
        <v>13</v>
      </c>
      <c r="C189" s="1" t="s">
        <v>22</v>
      </c>
      <c r="D189" s="1" t="s">
        <v>66</v>
      </c>
      <c r="E189" s="1" t="s">
        <v>16</v>
      </c>
      <c r="F189" s="5" t="s">
        <v>17</v>
      </c>
      <c r="G189" s="5" t="s">
        <v>24</v>
      </c>
      <c r="H189" s="6">
        <v>43378.40421296296</v>
      </c>
      <c r="I189" s="7"/>
      <c r="J189" s="6">
        <v>43378.429074074076</v>
      </c>
      <c r="K189" s="5" t="s">
        <v>19</v>
      </c>
      <c r="L189" s="5" t="s">
        <v>20</v>
      </c>
      <c r="M189" s="5" t="s">
        <v>25</v>
      </c>
      <c r="N189" s="1"/>
      <c r="O189" s="1"/>
      <c r="P189" s="1"/>
      <c r="Q189" s="1"/>
    </row>
    <row r="190" spans="1:17" ht="60" x14ac:dyDescent="0.25">
      <c r="A190" s="1">
        <v>9492</v>
      </c>
      <c r="B190" s="1" t="s">
        <v>13</v>
      </c>
      <c r="C190" s="1" t="s">
        <v>14</v>
      </c>
      <c r="D190" s="1" t="s">
        <v>38</v>
      </c>
      <c r="E190" s="1" t="s">
        <v>16</v>
      </c>
      <c r="F190" s="5" t="s">
        <v>17</v>
      </c>
      <c r="G190" s="5" t="s">
        <v>121</v>
      </c>
      <c r="H190" s="6">
        <v>43378.418229166666</v>
      </c>
      <c r="I190" s="7"/>
      <c r="J190" s="6">
        <v>43378.465127314812</v>
      </c>
      <c r="K190" s="5" t="s">
        <v>19</v>
      </c>
      <c r="L190" s="5" t="s">
        <v>20</v>
      </c>
      <c r="M190" s="5" t="s">
        <v>34</v>
      </c>
      <c r="N190" s="1"/>
      <c r="O190" s="1"/>
      <c r="P190" s="1"/>
      <c r="Q190" s="1"/>
    </row>
    <row r="191" spans="1:17" ht="45" x14ac:dyDescent="0.25">
      <c r="A191" s="1">
        <v>9493</v>
      </c>
      <c r="B191" s="1" t="s">
        <v>13</v>
      </c>
      <c r="C191" s="1" t="s">
        <v>22</v>
      </c>
      <c r="D191" s="1" t="s">
        <v>125</v>
      </c>
      <c r="E191" s="1" t="s">
        <v>16</v>
      </c>
      <c r="F191" s="5" t="s">
        <v>17</v>
      </c>
      <c r="G191" s="5" t="s">
        <v>36</v>
      </c>
      <c r="H191" s="6">
        <v>43378.451643518521</v>
      </c>
      <c r="I191" s="7"/>
      <c r="J191" s="6">
        <v>43378.454502314817</v>
      </c>
      <c r="K191" s="5" t="s">
        <v>19</v>
      </c>
      <c r="L191" s="5" t="s">
        <v>20</v>
      </c>
      <c r="M191" s="5" t="s">
        <v>25</v>
      </c>
      <c r="N191" s="1"/>
      <c r="O191" s="1"/>
      <c r="P191" s="1"/>
      <c r="Q191" s="1"/>
    </row>
    <row r="192" spans="1:17" ht="60" x14ac:dyDescent="0.25">
      <c r="A192" s="1">
        <v>9494</v>
      </c>
      <c r="B192" s="1" t="s">
        <v>13</v>
      </c>
      <c r="C192" s="1" t="s">
        <v>40</v>
      </c>
      <c r="D192" s="1" t="s">
        <v>153</v>
      </c>
      <c r="E192" s="1" t="s">
        <v>16</v>
      </c>
      <c r="F192" s="5" t="s">
        <v>42</v>
      </c>
      <c r="G192" s="5" t="s">
        <v>62</v>
      </c>
      <c r="H192" s="6">
        <v>43378.472175925926</v>
      </c>
      <c r="I192" s="7"/>
      <c r="J192" s="6">
        <v>43378.521689814814</v>
      </c>
      <c r="K192" s="5" t="s">
        <v>19</v>
      </c>
      <c r="L192" s="5" t="s">
        <v>20</v>
      </c>
      <c r="M192" s="5" t="s">
        <v>25</v>
      </c>
      <c r="N192" s="1"/>
      <c r="O192" s="1"/>
      <c r="P192" s="1"/>
      <c r="Q192" s="1"/>
    </row>
    <row r="193" spans="1:17" ht="45" x14ac:dyDescent="0.25">
      <c r="A193" s="1">
        <v>9495</v>
      </c>
      <c r="B193" s="1" t="s">
        <v>13</v>
      </c>
      <c r="C193" s="1" t="s">
        <v>22</v>
      </c>
      <c r="D193" s="1" t="s">
        <v>93</v>
      </c>
      <c r="E193" s="1" t="s">
        <v>16</v>
      </c>
      <c r="F193" s="5" t="s">
        <v>17</v>
      </c>
      <c r="G193" s="5" t="s">
        <v>59</v>
      </c>
      <c r="H193" s="6">
        <v>43378.483124999999</v>
      </c>
      <c r="I193" s="7"/>
      <c r="J193" s="6">
        <v>43378.492662037039</v>
      </c>
      <c r="K193" s="5" t="s">
        <v>19</v>
      </c>
      <c r="L193" s="5" t="s">
        <v>20</v>
      </c>
      <c r="M193" s="5" t="s">
        <v>25</v>
      </c>
      <c r="N193" s="1"/>
      <c r="O193" s="1"/>
      <c r="P193" s="1"/>
      <c r="Q193" s="1"/>
    </row>
    <row r="194" spans="1:17" ht="60" x14ac:dyDescent="0.25">
      <c r="A194" s="1">
        <v>9496</v>
      </c>
      <c r="B194" s="1" t="s">
        <v>13</v>
      </c>
      <c r="C194" s="1" t="s">
        <v>27</v>
      </c>
      <c r="D194" s="1" t="s">
        <v>115</v>
      </c>
      <c r="E194" s="1" t="s">
        <v>16</v>
      </c>
      <c r="F194" s="5" t="s">
        <v>42</v>
      </c>
      <c r="G194" s="5" t="s">
        <v>88</v>
      </c>
      <c r="H194" s="6">
        <v>43378.585659722223</v>
      </c>
      <c r="I194" s="7"/>
      <c r="J194" s="6">
        <v>43385.37877314815</v>
      </c>
      <c r="K194" s="5" t="s">
        <v>19</v>
      </c>
      <c r="L194" s="5" t="s">
        <v>20</v>
      </c>
      <c r="M194" s="5" t="s">
        <v>25</v>
      </c>
      <c r="N194" s="1"/>
      <c r="O194" s="1"/>
      <c r="P194" s="1"/>
      <c r="Q194" s="1"/>
    </row>
    <row r="195" spans="1:17" ht="60" x14ac:dyDescent="0.25">
      <c r="A195" s="1">
        <v>9497</v>
      </c>
      <c r="B195" s="1" t="s">
        <v>13</v>
      </c>
      <c r="C195" s="1" t="s">
        <v>110</v>
      </c>
      <c r="D195" s="1" t="s">
        <v>154</v>
      </c>
      <c r="E195" s="1" t="s">
        <v>16</v>
      </c>
      <c r="F195" s="5" t="s">
        <v>42</v>
      </c>
      <c r="G195" s="5" t="s">
        <v>62</v>
      </c>
      <c r="H195" s="6">
        <v>43378.586550925924</v>
      </c>
      <c r="I195" s="7"/>
      <c r="J195" s="6">
        <v>43378.604120370372</v>
      </c>
      <c r="K195" s="5" t="s">
        <v>19</v>
      </c>
      <c r="L195" s="5" t="s">
        <v>20</v>
      </c>
      <c r="M195" s="5" t="s">
        <v>25</v>
      </c>
      <c r="N195" s="1"/>
      <c r="O195" s="1"/>
      <c r="P195" s="1"/>
      <c r="Q195" s="1"/>
    </row>
    <row r="196" spans="1:17" ht="45" x14ac:dyDescent="0.25">
      <c r="A196" s="1">
        <v>9499</v>
      </c>
      <c r="B196" s="1" t="s">
        <v>13</v>
      </c>
      <c r="C196" s="1" t="s">
        <v>110</v>
      </c>
      <c r="D196" s="1" t="s">
        <v>37</v>
      </c>
      <c r="E196" s="1" t="s">
        <v>16</v>
      </c>
      <c r="F196" s="5" t="s">
        <v>17</v>
      </c>
      <c r="G196" s="5" t="s">
        <v>36</v>
      </c>
      <c r="H196" s="6">
        <v>43378.599965277775</v>
      </c>
      <c r="I196" s="7"/>
      <c r="J196" s="6">
        <v>43382.708449074074</v>
      </c>
      <c r="K196" s="5" t="s">
        <v>19</v>
      </c>
      <c r="L196" s="5" t="s">
        <v>20</v>
      </c>
      <c r="M196" s="5" t="s">
        <v>25</v>
      </c>
      <c r="N196" s="1"/>
      <c r="O196" s="1"/>
      <c r="P196" s="1"/>
      <c r="Q196" s="1"/>
    </row>
    <row r="197" spans="1:17" ht="45" x14ac:dyDescent="0.25">
      <c r="A197" s="1">
        <v>9500</v>
      </c>
      <c r="B197" s="1" t="s">
        <v>50</v>
      </c>
      <c r="C197" s="1" t="s">
        <v>22</v>
      </c>
      <c r="D197" s="1" t="s">
        <v>155</v>
      </c>
      <c r="E197" s="1" t="s">
        <v>16</v>
      </c>
      <c r="F197" s="5" t="s">
        <v>17</v>
      </c>
      <c r="G197" s="5" t="s">
        <v>52</v>
      </c>
      <c r="H197" s="6">
        <v>43378.608900462961</v>
      </c>
      <c r="I197" s="7"/>
      <c r="J197" s="6">
        <v>43381.653009259258</v>
      </c>
      <c r="K197" s="5" t="s">
        <v>19</v>
      </c>
      <c r="L197" s="5" t="s">
        <v>20</v>
      </c>
      <c r="M197" s="5" t="s">
        <v>25</v>
      </c>
      <c r="N197" s="1"/>
      <c r="O197" s="1"/>
      <c r="P197" s="1"/>
      <c r="Q197" s="1"/>
    </row>
    <row r="198" spans="1:17" ht="45" x14ac:dyDescent="0.25">
      <c r="A198" s="1">
        <v>9501</v>
      </c>
      <c r="B198" s="1" t="s">
        <v>13</v>
      </c>
      <c r="C198" s="1" t="s">
        <v>40</v>
      </c>
      <c r="D198" s="1" t="s">
        <v>128</v>
      </c>
      <c r="E198" s="1" t="s">
        <v>16</v>
      </c>
      <c r="F198" s="5" t="s">
        <v>17</v>
      </c>
      <c r="G198" s="5" t="s">
        <v>18</v>
      </c>
      <c r="H198" s="6">
        <v>43378.64638888889</v>
      </c>
      <c r="I198" s="7"/>
      <c r="J198" s="6">
        <v>43378.646979166668</v>
      </c>
      <c r="K198" s="5" t="s">
        <v>19</v>
      </c>
      <c r="L198" s="5" t="s">
        <v>20</v>
      </c>
      <c r="M198" s="5" t="s">
        <v>25</v>
      </c>
      <c r="N198" s="1"/>
      <c r="O198" s="1"/>
      <c r="P198" s="1"/>
      <c r="Q198" s="1"/>
    </row>
    <row r="199" spans="1:17" ht="45" x14ac:dyDescent="0.25">
      <c r="A199" s="1">
        <v>9502</v>
      </c>
      <c r="B199" s="1" t="s">
        <v>13</v>
      </c>
      <c r="C199" s="1" t="s">
        <v>22</v>
      </c>
      <c r="D199" s="1" t="s">
        <v>125</v>
      </c>
      <c r="E199" s="1" t="s">
        <v>16</v>
      </c>
      <c r="F199" s="5" t="s">
        <v>17</v>
      </c>
      <c r="G199" s="5" t="s">
        <v>36</v>
      </c>
      <c r="H199" s="6">
        <v>43378.646851851852</v>
      </c>
      <c r="I199" s="7"/>
      <c r="J199" s="6">
        <v>43378.658402777779</v>
      </c>
      <c r="K199" s="5" t="s">
        <v>19</v>
      </c>
      <c r="L199" s="5" t="s">
        <v>20</v>
      </c>
      <c r="M199" s="5" t="s">
        <v>25</v>
      </c>
      <c r="N199" s="1"/>
      <c r="O199" s="1"/>
      <c r="P199" s="1"/>
      <c r="Q199" s="1"/>
    </row>
    <row r="200" spans="1:17" ht="60" x14ac:dyDescent="0.25">
      <c r="A200" s="1">
        <v>9503</v>
      </c>
      <c r="B200" s="1" t="s">
        <v>13</v>
      </c>
      <c r="C200" s="1" t="s">
        <v>14</v>
      </c>
      <c r="D200" s="1" t="s">
        <v>156</v>
      </c>
      <c r="E200" s="1" t="s">
        <v>16</v>
      </c>
      <c r="F200" s="5" t="s">
        <v>42</v>
      </c>
      <c r="G200" s="5" t="s">
        <v>18</v>
      </c>
      <c r="H200" s="6">
        <v>43378.701435185183</v>
      </c>
      <c r="I200" s="7"/>
      <c r="J200" s="6">
        <v>43381.600949074076</v>
      </c>
      <c r="K200" s="5" t="s">
        <v>19</v>
      </c>
      <c r="L200" s="5" t="s">
        <v>20</v>
      </c>
      <c r="M200" s="5" t="s">
        <v>25</v>
      </c>
      <c r="N200" s="1"/>
      <c r="O200" s="1"/>
      <c r="P200" s="1"/>
      <c r="Q200" s="1"/>
    </row>
    <row r="201" spans="1:17" ht="60" x14ac:dyDescent="0.25">
      <c r="A201" s="1">
        <v>9504</v>
      </c>
      <c r="B201" s="1" t="s">
        <v>13</v>
      </c>
      <c r="C201" s="1" t="s">
        <v>29</v>
      </c>
      <c r="D201" s="1" t="s">
        <v>148</v>
      </c>
      <c r="E201" s="1" t="s">
        <v>16</v>
      </c>
      <c r="F201" s="5" t="s">
        <v>42</v>
      </c>
      <c r="G201" s="5" t="s">
        <v>18</v>
      </c>
      <c r="H201" s="6">
        <v>43381.34915509259</v>
      </c>
      <c r="I201" s="7"/>
      <c r="J201" s="6">
        <v>43381.407731481479</v>
      </c>
      <c r="K201" s="5" t="s">
        <v>19</v>
      </c>
      <c r="L201" s="5" t="s">
        <v>20</v>
      </c>
      <c r="M201" s="5" t="s">
        <v>25</v>
      </c>
      <c r="N201" s="1"/>
      <c r="O201" s="1"/>
      <c r="P201" s="1"/>
      <c r="Q201" s="1"/>
    </row>
    <row r="202" spans="1:17" ht="45" x14ac:dyDescent="0.25">
      <c r="A202" s="1">
        <v>9505</v>
      </c>
      <c r="B202" s="1" t="s">
        <v>50</v>
      </c>
      <c r="C202" s="1" t="s">
        <v>32</v>
      </c>
      <c r="D202" s="1" t="s">
        <v>157</v>
      </c>
      <c r="E202" s="1" t="s">
        <v>16</v>
      </c>
      <c r="F202" s="5" t="s">
        <v>17</v>
      </c>
      <c r="G202" s="5" t="s">
        <v>52</v>
      </c>
      <c r="H202" s="6">
        <v>43381.35528935185</v>
      </c>
      <c r="I202" s="7"/>
      <c r="J202" s="6">
        <v>43381.361909722225</v>
      </c>
      <c r="K202" s="5" t="s">
        <v>19</v>
      </c>
      <c r="L202" s="5" t="s">
        <v>20</v>
      </c>
      <c r="M202" s="5" t="s">
        <v>34</v>
      </c>
      <c r="N202" s="1"/>
      <c r="O202" s="1"/>
      <c r="P202" s="1"/>
      <c r="Q202" s="1"/>
    </row>
    <row r="203" spans="1:17" ht="45" x14ac:dyDescent="0.25">
      <c r="A203" s="1">
        <v>9506</v>
      </c>
      <c r="B203" s="1" t="s">
        <v>13</v>
      </c>
      <c r="C203" s="1" t="s">
        <v>40</v>
      </c>
      <c r="D203" s="1" t="s">
        <v>96</v>
      </c>
      <c r="E203" s="1" t="s">
        <v>16</v>
      </c>
      <c r="F203" s="5" t="s">
        <v>17</v>
      </c>
      <c r="G203" s="5" t="s">
        <v>18</v>
      </c>
      <c r="H203" s="6">
        <v>43381.360775462963</v>
      </c>
      <c r="I203" s="7"/>
      <c r="J203" s="6">
        <v>43384.426701388889</v>
      </c>
      <c r="K203" s="5" t="s">
        <v>19</v>
      </c>
      <c r="L203" s="5" t="s">
        <v>20</v>
      </c>
      <c r="M203" s="5" t="s">
        <v>21</v>
      </c>
      <c r="N203" s="1"/>
      <c r="O203" s="1"/>
      <c r="P203" s="1"/>
      <c r="Q203" s="1"/>
    </row>
    <row r="204" spans="1:17" ht="45" x14ac:dyDescent="0.25">
      <c r="A204" s="1">
        <v>9507</v>
      </c>
      <c r="B204" s="1" t="s">
        <v>13</v>
      </c>
      <c r="C204" s="1" t="s">
        <v>22</v>
      </c>
      <c r="D204" s="1" t="s">
        <v>81</v>
      </c>
      <c r="E204" s="1" t="s">
        <v>16</v>
      </c>
      <c r="F204" s="5" t="s">
        <v>17</v>
      </c>
      <c r="G204" s="5" t="s">
        <v>24</v>
      </c>
      <c r="H204" s="6">
        <v>43381.361759259256</v>
      </c>
      <c r="I204" s="7"/>
      <c r="J204" s="6">
        <v>43381.372708333336</v>
      </c>
      <c r="K204" s="5" t="s">
        <v>19</v>
      </c>
      <c r="L204" s="5" t="s">
        <v>20</v>
      </c>
      <c r="M204" s="5" t="s">
        <v>25</v>
      </c>
      <c r="N204" s="1"/>
      <c r="O204" s="1"/>
      <c r="P204" s="1"/>
      <c r="Q204" s="1"/>
    </row>
    <row r="205" spans="1:17" ht="45" x14ac:dyDescent="0.25">
      <c r="A205" s="1">
        <v>9508</v>
      </c>
      <c r="B205" s="1" t="s">
        <v>13</v>
      </c>
      <c r="C205" s="1" t="s">
        <v>22</v>
      </c>
      <c r="D205" s="1" t="s">
        <v>142</v>
      </c>
      <c r="E205" s="1" t="s">
        <v>16</v>
      </c>
      <c r="F205" s="5" t="s">
        <v>17</v>
      </c>
      <c r="G205" s="5" t="s">
        <v>36</v>
      </c>
      <c r="H205" s="6">
        <v>43381.362407407411</v>
      </c>
      <c r="I205" s="7"/>
      <c r="J205" s="6">
        <v>43381.362673611111</v>
      </c>
      <c r="K205" s="5" t="s">
        <v>19</v>
      </c>
      <c r="L205" s="5" t="s">
        <v>20</v>
      </c>
      <c r="M205" s="5" t="s">
        <v>25</v>
      </c>
      <c r="N205" s="1"/>
      <c r="O205" s="1"/>
      <c r="P205" s="1"/>
      <c r="Q205" s="1"/>
    </row>
    <row r="206" spans="1:17" ht="60" x14ac:dyDescent="0.25">
      <c r="A206" s="1">
        <v>9509</v>
      </c>
      <c r="B206" s="1" t="s">
        <v>50</v>
      </c>
      <c r="C206" s="1" t="s">
        <v>32</v>
      </c>
      <c r="D206" s="1" t="s">
        <v>157</v>
      </c>
      <c r="E206" s="1" t="s">
        <v>16</v>
      </c>
      <c r="F206" s="5" t="s">
        <v>42</v>
      </c>
      <c r="G206" s="5" t="s">
        <v>52</v>
      </c>
      <c r="H206" s="6">
        <v>43381.362557870372</v>
      </c>
      <c r="I206" s="7"/>
      <c r="J206" s="6">
        <v>43381.58384259259</v>
      </c>
      <c r="K206" s="5" t="s">
        <v>19</v>
      </c>
      <c r="L206" s="5" t="s">
        <v>20</v>
      </c>
      <c r="M206" s="5" t="s">
        <v>25</v>
      </c>
      <c r="N206" s="1"/>
      <c r="O206" s="1"/>
      <c r="P206" s="1"/>
      <c r="Q206" s="1"/>
    </row>
    <row r="207" spans="1:17" ht="60" x14ac:dyDescent="0.25">
      <c r="A207" s="1">
        <v>9510</v>
      </c>
      <c r="B207" s="1" t="s">
        <v>13</v>
      </c>
      <c r="C207" s="1" t="s">
        <v>14</v>
      </c>
      <c r="D207" s="1" t="s">
        <v>151</v>
      </c>
      <c r="E207" s="1" t="s">
        <v>16</v>
      </c>
      <c r="F207" s="5" t="s">
        <v>42</v>
      </c>
      <c r="G207" s="5" t="s">
        <v>62</v>
      </c>
      <c r="H207" s="6">
        <v>43381.365844907406</v>
      </c>
      <c r="I207" s="7"/>
      <c r="J207" s="6">
        <v>43381.609166666669</v>
      </c>
      <c r="K207" s="5" t="s">
        <v>19</v>
      </c>
      <c r="L207" s="5" t="s">
        <v>20</v>
      </c>
      <c r="M207" s="5" t="s">
        <v>21</v>
      </c>
      <c r="N207" s="1"/>
      <c r="O207" s="1"/>
      <c r="P207" s="1"/>
      <c r="Q207" s="1"/>
    </row>
    <row r="208" spans="1:17" ht="45" x14ac:dyDescent="0.25">
      <c r="A208" s="1">
        <v>9511</v>
      </c>
      <c r="B208" s="1" t="s">
        <v>13</v>
      </c>
      <c r="C208" s="1" t="s">
        <v>40</v>
      </c>
      <c r="D208" s="1" t="s">
        <v>26</v>
      </c>
      <c r="E208" s="1" t="s">
        <v>16</v>
      </c>
      <c r="F208" s="5" t="s">
        <v>17</v>
      </c>
      <c r="G208" s="5" t="s">
        <v>24</v>
      </c>
      <c r="H208" s="6">
        <v>43381.36822916667</v>
      </c>
      <c r="I208" s="7"/>
      <c r="J208" s="6">
        <v>43381.373171296298</v>
      </c>
      <c r="K208" s="5" t="s">
        <v>19</v>
      </c>
      <c r="L208" s="5" t="s">
        <v>20</v>
      </c>
      <c r="M208" s="5" t="s">
        <v>34</v>
      </c>
      <c r="N208" s="1"/>
      <c r="O208" s="1"/>
      <c r="P208" s="1"/>
      <c r="Q208" s="1"/>
    </row>
    <row r="209" spans="1:17" ht="60" x14ac:dyDescent="0.25">
      <c r="A209" s="1">
        <v>9512</v>
      </c>
      <c r="B209" s="1" t="s">
        <v>13</v>
      </c>
      <c r="C209" s="1" t="s">
        <v>22</v>
      </c>
      <c r="D209" s="1" t="s">
        <v>30</v>
      </c>
      <c r="E209" s="1" t="s">
        <v>16</v>
      </c>
      <c r="F209" s="5" t="s">
        <v>42</v>
      </c>
      <c r="G209" s="5" t="s">
        <v>31</v>
      </c>
      <c r="H209" s="6">
        <v>43381.39162037037</v>
      </c>
      <c r="I209" s="7"/>
      <c r="J209" s="6">
        <v>43381.422303240739</v>
      </c>
      <c r="K209" s="5" t="s">
        <v>19</v>
      </c>
      <c r="L209" s="5" t="s">
        <v>20</v>
      </c>
      <c r="M209" s="5" t="s">
        <v>25</v>
      </c>
      <c r="N209" s="1"/>
      <c r="O209" s="1"/>
      <c r="P209" s="1"/>
      <c r="Q209" s="1"/>
    </row>
    <row r="210" spans="1:17" ht="45" x14ac:dyDescent="0.25">
      <c r="A210" s="1">
        <v>9513</v>
      </c>
      <c r="B210" s="1" t="s">
        <v>13</v>
      </c>
      <c r="C210" s="1" t="s">
        <v>40</v>
      </c>
      <c r="D210" s="1" t="s">
        <v>90</v>
      </c>
      <c r="E210" s="1" t="s">
        <v>16</v>
      </c>
      <c r="F210" s="5" t="s">
        <v>17</v>
      </c>
      <c r="G210" s="5" t="s">
        <v>158</v>
      </c>
      <c r="H210" s="6">
        <v>43381.392465277779</v>
      </c>
      <c r="I210" s="7"/>
      <c r="J210" s="6">
        <v>43381.462997685187</v>
      </c>
      <c r="K210" s="5" t="s">
        <v>19</v>
      </c>
      <c r="L210" s="5" t="s">
        <v>20</v>
      </c>
      <c r="M210" s="5" t="s">
        <v>34</v>
      </c>
      <c r="N210" s="1"/>
      <c r="O210" s="1"/>
      <c r="P210" s="1"/>
      <c r="Q210" s="1"/>
    </row>
    <row r="211" spans="1:17" ht="60" x14ac:dyDescent="0.25">
      <c r="A211" s="1">
        <v>9514</v>
      </c>
      <c r="B211" s="1" t="s">
        <v>13</v>
      </c>
      <c r="C211" s="1" t="s">
        <v>22</v>
      </c>
      <c r="D211" s="1" t="s">
        <v>137</v>
      </c>
      <c r="E211" s="1" t="s">
        <v>16</v>
      </c>
      <c r="F211" s="5" t="s">
        <v>42</v>
      </c>
      <c r="G211" s="5" t="s">
        <v>52</v>
      </c>
      <c r="H211" s="6">
        <v>43381.394120370373</v>
      </c>
      <c r="I211" s="7"/>
      <c r="J211" s="6">
        <v>43381.426990740743</v>
      </c>
      <c r="K211" s="5" t="s">
        <v>19</v>
      </c>
      <c r="L211" s="5" t="s">
        <v>20</v>
      </c>
      <c r="M211" s="5" t="s">
        <v>25</v>
      </c>
      <c r="N211" s="1"/>
      <c r="O211" s="1"/>
      <c r="P211" s="1"/>
      <c r="Q211" s="1"/>
    </row>
    <row r="212" spans="1:17" ht="60" x14ac:dyDescent="0.25">
      <c r="A212" s="1">
        <v>9515</v>
      </c>
      <c r="B212" s="1" t="s">
        <v>13</v>
      </c>
      <c r="C212" s="1" t="s">
        <v>14</v>
      </c>
      <c r="D212" s="1" t="s">
        <v>134</v>
      </c>
      <c r="E212" s="1" t="s">
        <v>16</v>
      </c>
      <c r="F212" s="5" t="s">
        <v>42</v>
      </c>
      <c r="G212" s="5" t="s">
        <v>18</v>
      </c>
      <c r="H212" s="6">
        <v>43381.398888888885</v>
      </c>
      <c r="I212" s="7"/>
      <c r="J212" s="6">
        <v>43381.426863425928</v>
      </c>
      <c r="K212" s="5" t="s">
        <v>19</v>
      </c>
      <c r="L212" s="5" t="s">
        <v>20</v>
      </c>
      <c r="M212" s="5" t="s">
        <v>25</v>
      </c>
      <c r="N212" s="1"/>
      <c r="O212" s="1"/>
      <c r="P212" s="1"/>
      <c r="Q212" s="1"/>
    </row>
    <row r="213" spans="1:17" ht="60" x14ac:dyDescent="0.25">
      <c r="A213" s="1">
        <v>9516</v>
      </c>
      <c r="B213" s="1" t="s">
        <v>13</v>
      </c>
      <c r="C213" s="1" t="s">
        <v>110</v>
      </c>
      <c r="D213" s="1" t="s">
        <v>79</v>
      </c>
      <c r="E213" s="1" t="s">
        <v>16</v>
      </c>
      <c r="F213" s="5" t="s">
        <v>78</v>
      </c>
      <c r="G213" s="5" t="s">
        <v>18</v>
      </c>
      <c r="H213" s="6">
        <v>43381.408622685187</v>
      </c>
      <c r="I213" s="7"/>
      <c r="J213" s="6">
        <v>43381.410266203704</v>
      </c>
      <c r="K213" s="5" t="s">
        <v>19</v>
      </c>
      <c r="L213" s="5" t="s">
        <v>20</v>
      </c>
      <c r="M213" s="5" t="s">
        <v>25</v>
      </c>
      <c r="N213" s="1"/>
      <c r="O213" s="1"/>
      <c r="P213" s="1"/>
      <c r="Q213" s="1"/>
    </row>
    <row r="214" spans="1:17" ht="60" x14ac:dyDescent="0.25">
      <c r="A214" s="1">
        <v>9517</v>
      </c>
      <c r="B214" s="1" t="s">
        <v>13</v>
      </c>
      <c r="C214" s="1" t="s">
        <v>110</v>
      </c>
      <c r="D214" s="1" t="s">
        <v>159</v>
      </c>
      <c r="E214" s="1" t="s">
        <v>16</v>
      </c>
      <c r="F214" s="5" t="s">
        <v>78</v>
      </c>
      <c r="G214" s="5" t="s">
        <v>18</v>
      </c>
      <c r="H214" s="6">
        <v>43381.416620370372</v>
      </c>
      <c r="I214" s="7"/>
      <c r="J214" s="6">
        <v>43381.417905092596</v>
      </c>
      <c r="K214" s="5" t="s">
        <v>19</v>
      </c>
      <c r="L214" s="5" t="s">
        <v>20</v>
      </c>
      <c r="M214" s="5" t="s">
        <v>25</v>
      </c>
      <c r="N214" s="1"/>
      <c r="O214" s="1"/>
      <c r="P214" s="1"/>
      <c r="Q214" s="1"/>
    </row>
    <row r="215" spans="1:17" ht="60" x14ac:dyDescent="0.25">
      <c r="A215" s="1">
        <v>9518</v>
      </c>
      <c r="B215" s="1" t="s">
        <v>13</v>
      </c>
      <c r="C215" s="1" t="s">
        <v>110</v>
      </c>
      <c r="D215" s="1" t="s">
        <v>160</v>
      </c>
      <c r="E215" s="1" t="s">
        <v>16</v>
      </c>
      <c r="F215" s="5" t="s">
        <v>78</v>
      </c>
      <c r="G215" s="5" t="s">
        <v>18</v>
      </c>
      <c r="H215" s="6">
        <v>43381.418055555558</v>
      </c>
      <c r="I215" s="7"/>
      <c r="J215" s="6">
        <v>43381.419629629629</v>
      </c>
      <c r="K215" s="5" t="s">
        <v>19</v>
      </c>
      <c r="L215" s="5" t="s">
        <v>20</v>
      </c>
      <c r="M215" s="5" t="s">
        <v>25</v>
      </c>
      <c r="N215" s="1"/>
      <c r="O215" s="1"/>
      <c r="P215" s="1"/>
      <c r="Q215" s="1"/>
    </row>
    <row r="216" spans="1:17" ht="60" x14ac:dyDescent="0.25">
      <c r="A216" s="1">
        <v>9519</v>
      </c>
      <c r="B216" s="1" t="s">
        <v>13</v>
      </c>
      <c r="C216" s="1" t="s">
        <v>110</v>
      </c>
      <c r="D216" s="1" t="s">
        <v>37</v>
      </c>
      <c r="E216" s="1" t="s">
        <v>16</v>
      </c>
      <c r="F216" s="5" t="s">
        <v>78</v>
      </c>
      <c r="G216" s="5" t="s">
        <v>18</v>
      </c>
      <c r="H216" s="6">
        <v>43381.419861111113</v>
      </c>
      <c r="I216" s="7"/>
      <c r="J216" s="6">
        <v>43381.421805555554</v>
      </c>
      <c r="K216" s="5" t="s">
        <v>19</v>
      </c>
      <c r="L216" s="5" t="s">
        <v>20</v>
      </c>
      <c r="M216" s="5" t="s">
        <v>25</v>
      </c>
      <c r="N216" s="1"/>
      <c r="O216" s="1"/>
      <c r="P216" s="1"/>
      <c r="Q216" s="1"/>
    </row>
    <row r="217" spans="1:17" ht="60" x14ac:dyDescent="0.25">
      <c r="A217" s="1">
        <v>9520</v>
      </c>
      <c r="B217" s="1" t="s">
        <v>13</v>
      </c>
      <c r="C217" s="1" t="s">
        <v>22</v>
      </c>
      <c r="D217" s="1" t="s">
        <v>46</v>
      </c>
      <c r="E217" s="1" t="s">
        <v>16</v>
      </c>
      <c r="F217" s="5" t="s">
        <v>17</v>
      </c>
      <c r="G217" s="5" t="s">
        <v>48</v>
      </c>
      <c r="H217" s="6">
        <v>43381.396215277775</v>
      </c>
      <c r="I217" s="7"/>
      <c r="J217" s="6">
        <v>43381.452777777777</v>
      </c>
      <c r="K217" s="5" t="s">
        <v>19</v>
      </c>
      <c r="L217" s="5" t="s">
        <v>20</v>
      </c>
      <c r="M217" s="5" t="s">
        <v>25</v>
      </c>
      <c r="N217" s="1"/>
      <c r="O217" s="1"/>
      <c r="P217" s="1"/>
      <c r="Q217" s="1"/>
    </row>
    <row r="218" spans="1:17" ht="45" x14ac:dyDescent="0.25">
      <c r="A218" s="1">
        <v>9521</v>
      </c>
      <c r="B218" s="1" t="s">
        <v>13</v>
      </c>
      <c r="C218" s="1" t="s">
        <v>22</v>
      </c>
      <c r="D218" s="1" t="s">
        <v>137</v>
      </c>
      <c r="E218" s="1" t="s">
        <v>16</v>
      </c>
      <c r="F218" s="5" t="s">
        <v>17</v>
      </c>
      <c r="G218" s="5" t="s">
        <v>31</v>
      </c>
      <c r="H218" s="6">
        <v>43381.427048611113</v>
      </c>
      <c r="I218" s="7"/>
      <c r="J218" s="6">
        <v>43381.641597222224</v>
      </c>
      <c r="K218" s="5" t="s">
        <v>19</v>
      </c>
      <c r="L218" s="5" t="s">
        <v>20</v>
      </c>
      <c r="M218" s="5" t="s">
        <v>25</v>
      </c>
      <c r="N218" s="1"/>
      <c r="O218" s="1"/>
      <c r="P218" s="1"/>
      <c r="Q218" s="1"/>
    </row>
    <row r="219" spans="1:17" ht="45" x14ac:dyDescent="0.25">
      <c r="A219" s="1">
        <v>9522</v>
      </c>
      <c r="B219" s="1" t="s">
        <v>13</v>
      </c>
      <c r="C219" s="1" t="s">
        <v>110</v>
      </c>
      <c r="D219" s="1" t="s">
        <v>102</v>
      </c>
      <c r="E219" s="1" t="s">
        <v>16</v>
      </c>
      <c r="F219" s="5" t="s">
        <v>17</v>
      </c>
      <c r="G219" s="5" t="s">
        <v>24</v>
      </c>
      <c r="H219" s="6">
        <v>43381.427546296298</v>
      </c>
      <c r="I219" s="7"/>
      <c r="J219" s="6">
        <v>43381.453148148146</v>
      </c>
      <c r="K219" s="5" t="s">
        <v>19</v>
      </c>
      <c r="L219" s="5" t="s">
        <v>20</v>
      </c>
      <c r="M219" s="5" t="s">
        <v>34</v>
      </c>
      <c r="N219" s="1"/>
      <c r="O219" s="1"/>
      <c r="P219" s="1"/>
      <c r="Q219" s="1"/>
    </row>
    <row r="220" spans="1:17" ht="45" x14ac:dyDescent="0.25">
      <c r="A220" s="1">
        <v>9523</v>
      </c>
      <c r="B220" s="1" t="s">
        <v>13</v>
      </c>
      <c r="C220" s="1" t="s">
        <v>32</v>
      </c>
      <c r="D220" s="1" t="s">
        <v>55</v>
      </c>
      <c r="E220" s="1" t="s">
        <v>16</v>
      </c>
      <c r="F220" s="5" t="s">
        <v>17</v>
      </c>
      <c r="G220" s="5" t="s">
        <v>24</v>
      </c>
      <c r="H220" s="6">
        <v>43381.427928240744</v>
      </c>
      <c r="I220" s="7"/>
      <c r="J220" s="6">
        <v>43381.440138888887</v>
      </c>
      <c r="K220" s="5" t="s">
        <v>19</v>
      </c>
      <c r="L220" s="5" t="s">
        <v>20</v>
      </c>
      <c r="M220" s="5" t="s">
        <v>34</v>
      </c>
      <c r="N220" s="1"/>
      <c r="O220" s="1"/>
      <c r="P220" s="1"/>
      <c r="Q220" s="1"/>
    </row>
    <row r="221" spans="1:17" ht="60" x14ac:dyDescent="0.25">
      <c r="A221" s="1">
        <v>9524</v>
      </c>
      <c r="B221" s="1" t="s">
        <v>13</v>
      </c>
      <c r="C221" s="1" t="s">
        <v>40</v>
      </c>
      <c r="D221" s="1" t="s">
        <v>40</v>
      </c>
      <c r="E221" s="1" t="s">
        <v>16</v>
      </c>
      <c r="F221" s="5" t="s">
        <v>78</v>
      </c>
      <c r="G221" s="5" t="s">
        <v>18</v>
      </c>
      <c r="H221" s="6">
        <v>43381.424722222226</v>
      </c>
      <c r="I221" s="7"/>
      <c r="J221" s="6">
        <v>43381.430787037039</v>
      </c>
      <c r="K221" s="5" t="s">
        <v>19</v>
      </c>
      <c r="L221" s="5" t="s">
        <v>20</v>
      </c>
      <c r="M221" s="5" t="s">
        <v>25</v>
      </c>
      <c r="N221" s="1"/>
      <c r="O221" s="1"/>
      <c r="P221" s="1"/>
      <c r="Q221" s="1"/>
    </row>
    <row r="222" spans="1:17" ht="60" x14ac:dyDescent="0.25">
      <c r="A222" s="1">
        <v>9525</v>
      </c>
      <c r="B222" s="1" t="s">
        <v>13</v>
      </c>
      <c r="C222" s="1" t="s">
        <v>40</v>
      </c>
      <c r="D222" s="1" t="s">
        <v>101</v>
      </c>
      <c r="E222" s="1" t="s">
        <v>16</v>
      </c>
      <c r="F222" s="5" t="s">
        <v>78</v>
      </c>
      <c r="G222" s="5" t="s">
        <v>18</v>
      </c>
      <c r="H222" s="6">
        <v>43381.430972222224</v>
      </c>
      <c r="I222" s="7"/>
      <c r="J222" s="6">
        <v>43381.434108796297</v>
      </c>
      <c r="K222" s="5" t="s">
        <v>19</v>
      </c>
      <c r="L222" s="5" t="s">
        <v>20</v>
      </c>
      <c r="M222" s="5" t="s">
        <v>25</v>
      </c>
      <c r="N222" s="1"/>
      <c r="O222" s="1"/>
      <c r="P222" s="1"/>
      <c r="Q222" s="1"/>
    </row>
    <row r="223" spans="1:17" ht="60" x14ac:dyDescent="0.25">
      <c r="A223" s="1">
        <v>9526</v>
      </c>
      <c r="B223" s="1" t="s">
        <v>13</v>
      </c>
      <c r="C223" s="1" t="s">
        <v>22</v>
      </c>
      <c r="D223" s="1" t="s">
        <v>161</v>
      </c>
      <c r="E223" s="1" t="s">
        <v>16</v>
      </c>
      <c r="F223" s="5" t="s">
        <v>17</v>
      </c>
      <c r="G223" s="5" t="s">
        <v>31</v>
      </c>
      <c r="H223" s="6">
        <v>43381.434432870374</v>
      </c>
      <c r="I223" s="7"/>
      <c r="J223" s="6">
        <v>43381.470081018517</v>
      </c>
      <c r="K223" s="5" t="s">
        <v>19</v>
      </c>
      <c r="L223" s="5" t="s">
        <v>20</v>
      </c>
      <c r="M223" s="5" t="s">
        <v>25</v>
      </c>
      <c r="N223" s="1"/>
      <c r="O223" s="1"/>
      <c r="P223" s="1"/>
      <c r="Q223" s="1"/>
    </row>
    <row r="224" spans="1:17" ht="60" x14ac:dyDescent="0.25">
      <c r="A224" s="1">
        <v>9527</v>
      </c>
      <c r="B224" s="1" t="s">
        <v>13</v>
      </c>
      <c r="C224" s="1" t="s">
        <v>40</v>
      </c>
      <c r="D224" s="1" t="s">
        <v>139</v>
      </c>
      <c r="E224" s="1" t="s">
        <v>16</v>
      </c>
      <c r="F224" s="5" t="s">
        <v>78</v>
      </c>
      <c r="G224" s="5" t="s">
        <v>18</v>
      </c>
      <c r="H224" s="6">
        <v>43381.433391203704</v>
      </c>
      <c r="I224" s="7"/>
      <c r="J224" s="6">
        <v>43381.439016203702</v>
      </c>
      <c r="K224" s="5" t="s">
        <v>19</v>
      </c>
      <c r="L224" s="5" t="s">
        <v>20</v>
      </c>
      <c r="M224" s="5" t="s">
        <v>25</v>
      </c>
      <c r="N224" s="1"/>
      <c r="O224" s="1"/>
      <c r="P224" s="1"/>
      <c r="Q224" s="1"/>
    </row>
    <row r="225" spans="1:17" ht="45" x14ac:dyDescent="0.25">
      <c r="A225" s="1">
        <v>9529</v>
      </c>
      <c r="B225" s="1" t="s">
        <v>13</v>
      </c>
      <c r="C225" s="1" t="s">
        <v>32</v>
      </c>
      <c r="D225" s="1" t="s">
        <v>162</v>
      </c>
      <c r="E225" s="1" t="s">
        <v>16</v>
      </c>
      <c r="F225" s="5" t="s">
        <v>17</v>
      </c>
      <c r="G225" s="5" t="s">
        <v>24</v>
      </c>
      <c r="H225" s="6">
        <v>43381.435532407406</v>
      </c>
      <c r="I225" s="7"/>
      <c r="J225" s="6">
        <v>43381.469340277778</v>
      </c>
      <c r="K225" s="5" t="s">
        <v>19</v>
      </c>
      <c r="L225" s="5" t="s">
        <v>20</v>
      </c>
      <c r="M225" s="5" t="s">
        <v>34</v>
      </c>
      <c r="N225" s="1"/>
      <c r="O225" s="1"/>
      <c r="P225" s="1"/>
      <c r="Q225" s="1"/>
    </row>
    <row r="226" spans="1:17" ht="60" x14ac:dyDescent="0.25">
      <c r="A226" s="1">
        <v>9530</v>
      </c>
      <c r="B226" s="1" t="s">
        <v>13</v>
      </c>
      <c r="C226" s="1" t="s">
        <v>110</v>
      </c>
      <c r="D226" s="1" t="s">
        <v>163</v>
      </c>
      <c r="E226" s="1" t="s">
        <v>16</v>
      </c>
      <c r="F226" s="5" t="s">
        <v>78</v>
      </c>
      <c r="G226" s="5" t="s">
        <v>18</v>
      </c>
      <c r="H226" s="6">
        <v>43381.439247685186</v>
      </c>
      <c r="I226" s="7"/>
      <c r="J226" s="6">
        <v>43381.447048611109</v>
      </c>
      <c r="K226" s="5" t="s">
        <v>19</v>
      </c>
      <c r="L226" s="5" t="s">
        <v>20</v>
      </c>
      <c r="M226" s="5" t="s">
        <v>25</v>
      </c>
      <c r="N226" s="1"/>
      <c r="O226" s="1"/>
      <c r="P226" s="1"/>
      <c r="Q226" s="1"/>
    </row>
    <row r="227" spans="1:17" ht="60" x14ac:dyDescent="0.25">
      <c r="A227" s="1">
        <v>9532</v>
      </c>
      <c r="B227" s="1" t="s">
        <v>13</v>
      </c>
      <c r="C227" s="1" t="s">
        <v>32</v>
      </c>
      <c r="D227" s="1" t="s">
        <v>103</v>
      </c>
      <c r="E227" s="1" t="s">
        <v>16</v>
      </c>
      <c r="F227" s="5" t="s">
        <v>42</v>
      </c>
      <c r="G227" s="5" t="s">
        <v>43</v>
      </c>
      <c r="H227" s="6">
        <v>43381.44431712963</v>
      </c>
      <c r="I227" s="7"/>
      <c r="J227" s="6">
        <v>43381.455706018518</v>
      </c>
      <c r="K227" s="5" t="s">
        <v>19</v>
      </c>
      <c r="L227" s="5" t="s">
        <v>20</v>
      </c>
      <c r="M227" s="5" t="s">
        <v>25</v>
      </c>
      <c r="N227" s="1"/>
      <c r="O227" s="1"/>
      <c r="P227" s="1"/>
      <c r="Q227" s="1"/>
    </row>
    <row r="228" spans="1:17" ht="60" x14ac:dyDescent="0.25">
      <c r="A228" s="1">
        <v>9533</v>
      </c>
      <c r="B228" s="1" t="s">
        <v>13</v>
      </c>
      <c r="C228" s="1" t="s">
        <v>29</v>
      </c>
      <c r="D228" s="1" t="s">
        <v>61</v>
      </c>
      <c r="E228" s="1" t="s">
        <v>16</v>
      </c>
      <c r="F228" s="5" t="s">
        <v>42</v>
      </c>
      <c r="G228" s="5" t="s">
        <v>62</v>
      </c>
      <c r="H228" s="6">
        <v>43381.450509259259</v>
      </c>
      <c r="I228" s="7"/>
      <c r="J228" s="6">
        <v>43381.610578703701</v>
      </c>
      <c r="K228" s="5" t="s">
        <v>19</v>
      </c>
      <c r="L228" s="5" t="s">
        <v>20</v>
      </c>
      <c r="M228" s="5" t="s">
        <v>25</v>
      </c>
      <c r="N228" s="1"/>
      <c r="O228" s="1"/>
      <c r="P228" s="1"/>
      <c r="Q228" s="1"/>
    </row>
    <row r="229" spans="1:17" ht="45" x14ac:dyDescent="0.25">
      <c r="A229" s="1">
        <v>9534</v>
      </c>
      <c r="B229" s="1" t="s">
        <v>13</v>
      </c>
      <c r="C229" s="1" t="s">
        <v>164</v>
      </c>
      <c r="D229" s="1" t="s">
        <v>39</v>
      </c>
      <c r="E229" s="1" t="s">
        <v>16</v>
      </c>
      <c r="F229" s="5" t="s">
        <v>17</v>
      </c>
      <c r="G229" s="5" t="s">
        <v>18</v>
      </c>
      <c r="H229" s="6">
        <v>43381.468113425923</v>
      </c>
      <c r="I229" s="7"/>
      <c r="J229" s="6">
        <v>43383.666932870372</v>
      </c>
      <c r="K229" s="5" t="s">
        <v>19</v>
      </c>
      <c r="L229" s="5" t="s">
        <v>20</v>
      </c>
      <c r="M229" s="5" t="s">
        <v>25</v>
      </c>
      <c r="N229" s="1"/>
      <c r="O229" s="1"/>
      <c r="P229" s="1"/>
      <c r="Q229" s="1"/>
    </row>
    <row r="230" spans="1:17" ht="45" x14ac:dyDescent="0.25">
      <c r="A230" s="1">
        <v>9535</v>
      </c>
      <c r="B230" s="1" t="s">
        <v>13</v>
      </c>
      <c r="C230" s="1" t="s">
        <v>110</v>
      </c>
      <c r="D230" s="1" t="s">
        <v>165</v>
      </c>
      <c r="E230" s="1" t="s">
        <v>16</v>
      </c>
      <c r="F230" s="5" t="s">
        <v>17</v>
      </c>
      <c r="G230" s="5" t="s">
        <v>36</v>
      </c>
      <c r="H230" s="6">
        <v>43381.450798611113</v>
      </c>
      <c r="I230" s="7"/>
      <c r="J230" s="6">
        <v>43381.513819444444</v>
      </c>
      <c r="K230" s="5" t="s">
        <v>19</v>
      </c>
      <c r="L230" s="5" t="s">
        <v>20</v>
      </c>
      <c r="M230" s="5" t="s">
        <v>21</v>
      </c>
      <c r="N230" s="1"/>
      <c r="O230" s="1"/>
      <c r="P230" s="1"/>
      <c r="Q230" s="1"/>
    </row>
    <row r="231" spans="1:17" ht="60" x14ac:dyDescent="0.25">
      <c r="A231" s="1">
        <v>9536</v>
      </c>
      <c r="B231" s="1" t="s">
        <v>13</v>
      </c>
      <c r="C231" s="1" t="s">
        <v>40</v>
      </c>
      <c r="D231" s="1" t="s">
        <v>166</v>
      </c>
      <c r="E231" s="1" t="s">
        <v>16</v>
      </c>
      <c r="F231" s="5" t="s">
        <v>42</v>
      </c>
      <c r="G231" s="5" t="s">
        <v>31</v>
      </c>
      <c r="H231" s="6">
        <v>43381.479629629626</v>
      </c>
      <c r="I231" s="7"/>
      <c r="J231" s="6">
        <v>43381.629930555559</v>
      </c>
      <c r="K231" s="5" t="s">
        <v>19</v>
      </c>
      <c r="L231" s="5" t="s">
        <v>20</v>
      </c>
      <c r="M231" s="5" t="s">
        <v>25</v>
      </c>
      <c r="N231" s="1"/>
      <c r="O231" s="1"/>
      <c r="P231" s="1"/>
      <c r="Q231" s="1"/>
    </row>
    <row r="232" spans="1:17" ht="45" x14ac:dyDescent="0.25">
      <c r="A232" s="1">
        <v>9537</v>
      </c>
      <c r="B232" s="1" t="s">
        <v>13</v>
      </c>
      <c r="C232" s="1" t="s">
        <v>40</v>
      </c>
      <c r="D232" s="1" t="s">
        <v>23</v>
      </c>
      <c r="E232" s="1" t="s">
        <v>16</v>
      </c>
      <c r="F232" s="5" t="s">
        <v>17</v>
      </c>
      <c r="G232" s="5" t="s">
        <v>18</v>
      </c>
      <c r="H232" s="6">
        <v>43381.481516203705</v>
      </c>
      <c r="I232" s="7"/>
      <c r="J232" s="5" t="s">
        <v>135</v>
      </c>
      <c r="K232" s="5" t="s">
        <v>44</v>
      </c>
      <c r="L232" s="5" t="s">
        <v>20</v>
      </c>
      <c r="M232" s="5" t="s">
        <v>34</v>
      </c>
      <c r="N232" s="1"/>
      <c r="O232" s="1"/>
      <c r="P232" s="1"/>
      <c r="Q232" s="1"/>
    </row>
    <row r="233" spans="1:17" ht="45" x14ac:dyDescent="0.25">
      <c r="A233" s="1">
        <v>9538</v>
      </c>
      <c r="B233" s="1" t="s">
        <v>13</v>
      </c>
      <c r="C233" s="1" t="s">
        <v>40</v>
      </c>
      <c r="D233" s="1" t="s">
        <v>92</v>
      </c>
      <c r="E233" s="1" t="s">
        <v>16</v>
      </c>
      <c r="F233" s="5" t="s">
        <v>17</v>
      </c>
      <c r="G233" s="5" t="s">
        <v>18</v>
      </c>
      <c r="H233" s="6">
        <v>43381.500381944446</v>
      </c>
      <c r="I233" s="7"/>
      <c r="J233" s="6">
        <v>43381.629502314812</v>
      </c>
      <c r="K233" s="5" t="s">
        <v>19</v>
      </c>
      <c r="L233" s="5" t="s">
        <v>20</v>
      </c>
      <c r="M233" s="5" t="s">
        <v>21</v>
      </c>
      <c r="N233" s="1"/>
      <c r="O233" s="1"/>
      <c r="P233" s="1"/>
      <c r="Q233" s="1"/>
    </row>
    <row r="234" spans="1:17" ht="60" x14ac:dyDescent="0.25">
      <c r="A234" s="1">
        <v>9539</v>
      </c>
      <c r="B234" s="1" t="s">
        <v>13</v>
      </c>
      <c r="C234" s="1" t="s">
        <v>74</v>
      </c>
      <c r="D234" s="1" t="s">
        <v>167</v>
      </c>
      <c r="E234" s="1" t="s">
        <v>16</v>
      </c>
      <c r="F234" s="5" t="s">
        <v>42</v>
      </c>
      <c r="G234" s="5" t="s">
        <v>18</v>
      </c>
      <c r="H234" s="6">
        <v>43381.593171296299</v>
      </c>
      <c r="I234" s="7"/>
      <c r="J234" s="6">
        <v>43381.597025462965</v>
      </c>
      <c r="K234" s="5" t="s">
        <v>19</v>
      </c>
      <c r="L234" s="5" t="s">
        <v>20</v>
      </c>
      <c r="M234" s="5" t="s">
        <v>25</v>
      </c>
      <c r="N234" s="1"/>
      <c r="O234" s="1"/>
      <c r="P234" s="1"/>
      <c r="Q234" s="1"/>
    </row>
    <row r="235" spans="1:17" ht="45" x14ac:dyDescent="0.25">
      <c r="A235" s="1">
        <v>9540</v>
      </c>
      <c r="B235" s="1" t="s">
        <v>13</v>
      </c>
      <c r="C235" s="1" t="s">
        <v>27</v>
      </c>
      <c r="D235" s="1" t="s">
        <v>103</v>
      </c>
      <c r="E235" s="1" t="s">
        <v>16</v>
      </c>
      <c r="F235" s="5" t="s">
        <v>17</v>
      </c>
      <c r="G235" s="5" t="s">
        <v>85</v>
      </c>
      <c r="H235" s="6">
        <v>43381.615428240744</v>
      </c>
      <c r="I235" s="7"/>
      <c r="J235" s="6">
        <v>43381.618113425924</v>
      </c>
      <c r="K235" s="5" t="s">
        <v>19</v>
      </c>
      <c r="L235" s="5" t="s">
        <v>20</v>
      </c>
      <c r="M235" s="5" t="s">
        <v>25</v>
      </c>
      <c r="N235" s="1"/>
      <c r="O235" s="1"/>
      <c r="P235" s="1"/>
      <c r="Q235" s="1"/>
    </row>
    <row r="236" spans="1:17" ht="45" x14ac:dyDescent="0.25">
      <c r="A236" s="1">
        <v>9541</v>
      </c>
      <c r="B236" s="1" t="s">
        <v>13</v>
      </c>
      <c r="C236" s="1" t="s">
        <v>22</v>
      </c>
      <c r="D236" s="1" t="s">
        <v>168</v>
      </c>
      <c r="E236" s="1" t="s">
        <v>16</v>
      </c>
      <c r="F236" s="5" t="s">
        <v>17</v>
      </c>
      <c r="G236" s="5" t="s">
        <v>24</v>
      </c>
      <c r="H236" s="6">
        <v>43381.602569444447</v>
      </c>
      <c r="I236" s="7"/>
      <c r="J236" s="6">
        <v>43381.626145833332</v>
      </c>
      <c r="K236" s="5" t="s">
        <v>19</v>
      </c>
      <c r="L236" s="5" t="s">
        <v>20</v>
      </c>
      <c r="M236" s="5" t="s">
        <v>25</v>
      </c>
      <c r="N236" s="1"/>
      <c r="O236" s="1"/>
      <c r="P236" s="1"/>
      <c r="Q236" s="1"/>
    </row>
    <row r="237" spans="1:17" ht="45" x14ac:dyDescent="0.25">
      <c r="A237" s="1">
        <v>9542</v>
      </c>
      <c r="B237" s="1" t="s">
        <v>13</v>
      </c>
      <c r="C237" s="1" t="s">
        <v>40</v>
      </c>
      <c r="D237" s="1" t="s">
        <v>64</v>
      </c>
      <c r="E237" s="1" t="s">
        <v>16</v>
      </c>
      <c r="F237" s="5" t="s">
        <v>132</v>
      </c>
      <c r="G237" s="5" t="s">
        <v>169</v>
      </c>
      <c r="H237" s="6">
        <v>43381.622129629628</v>
      </c>
      <c r="I237" s="7"/>
      <c r="J237" s="5" t="s">
        <v>135</v>
      </c>
      <c r="K237" s="5" t="s">
        <v>44</v>
      </c>
      <c r="L237" s="5" t="s">
        <v>20</v>
      </c>
      <c r="M237" s="5" t="s">
        <v>25</v>
      </c>
      <c r="N237" s="1"/>
      <c r="O237" s="1"/>
      <c r="P237" s="1"/>
      <c r="Q237" s="1"/>
    </row>
    <row r="238" spans="1:17" ht="45" x14ac:dyDescent="0.25">
      <c r="A238" s="1">
        <v>9543</v>
      </c>
      <c r="B238" s="1" t="s">
        <v>13</v>
      </c>
      <c r="C238" s="1" t="s">
        <v>22</v>
      </c>
      <c r="D238" s="1" t="s">
        <v>170</v>
      </c>
      <c r="E238" s="1" t="s">
        <v>16</v>
      </c>
      <c r="F238" s="5" t="s">
        <v>17</v>
      </c>
      <c r="G238" s="5" t="s">
        <v>18</v>
      </c>
      <c r="H238" s="6">
        <v>43381.621342592596</v>
      </c>
      <c r="I238" s="7"/>
      <c r="J238" s="6">
        <v>43381.629502314812</v>
      </c>
      <c r="K238" s="5" t="s">
        <v>19</v>
      </c>
      <c r="L238" s="5" t="s">
        <v>20</v>
      </c>
      <c r="M238" s="5" t="s">
        <v>25</v>
      </c>
      <c r="N238" s="1"/>
      <c r="O238" s="1"/>
      <c r="P238" s="1"/>
      <c r="Q238" s="1"/>
    </row>
    <row r="239" spans="1:17" ht="30" x14ac:dyDescent="0.25">
      <c r="A239" s="1">
        <v>9544</v>
      </c>
      <c r="B239" s="1" t="s">
        <v>13</v>
      </c>
      <c r="C239" s="1" t="s">
        <v>29</v>
      </c>
      <c r="D239" s="1" t="s">
        <v>30</v>
      </c>
      <c r="E239" s="1" t="s">
        <v>16</v>
      </c>
      <c r="F239" s="5" t="s">
        <v>132</v>
      </c>
      <c r="G239" s="5" t="s">
        <v>18</v>
      </c>
      <c r="H239" s="6">
        <v>43381.624456018515</v>
      </c>
      <c r="I239" s="7"/>
      <c r="J239" s="5" t="s">
        <v>135</v>
      </c>
      <c r="K239" s="5" t="s">
        <v>136</v>
      </c>
      <c r="L239" s="5" t="s">
        <v>20</v>
      </c>
      <c r="M239" s="5" t="s">
        <v>25</v>
      </c>
      <c r="N239" s="1"/>
      <c r="O239" s="1"/>
      <c r="P239" s="1"/>
      <c r="Q239" s="1"/>
    </row>
    <row r="240" spans="1:17" ht="30" x14ac:dyDescent="0.25">
      <c r="A240" s="1">
        <v>9545</v>
      </c>
      <c r="B240" s="1" t="s">
        <v>13</v>
      </c>
      <c r="C240" s="1" t="s">
        <v>40</v>
      </c>
      <c r="D240" s="1" t="s">
        <v>171</v>
      </c>
      <c r="E240" s="1" t="s">
        <v>16</v>
      </c>
      <c r="F240" s="5" t="s">
        <v>132</v>
      </c>
      <c r="G240" s="5" t="s">
        <v>18</v>
      </c>
      <c r="H240" s="6">
        <v>43381.631608796299</v>
      </c>
      <c r="I240" s="7"/>
      <c r="J240" s="5" t="s">
        <v>135</v>
      </c>
      <c r="K240" s="5" t="s">
        <v>44</v>
      </c>
      <c r="L240" s="5" t="s">
        <v>20</v>
      </c>
      <c r="M240" s="5" t="s">
        <v>25</v>
      </c>
      <c r="N240" s="1"/>
      <c r="O240" s="1"/>
      <c r="P240" s="1"/>
      <c r="Q240" s="1"/>
    </row>
    <row r="241" spans="1:17" ht="30" x14ac:dyDescent="0.25">
      <c r="A241" s="1">
        <v>9546</v>
      </c>
      <c r="B241" s="1" t="s">
        <v>13</v>
      </c>
      <c r="C241" s="1" t="s">
        <v>110</v>
      </c>
      <c r="D241" s="1" t="s">
        <v>80</v>
      </c>
      <c r="E241" s="1" t="s">
        <v>16</v>
      </c>
      <c r="F241" s="5" t="s">
        <v>132</v>
      </c>
      <c r="G241" s="5" t="s">
        <v>18</v>
      </c>
      <c r="H241" s="6">
        <v>43381.632488425923</v>
      </c>
      <c r="I241" s="7"/>
      <c r="J241" s="5" t="s">
        <v>135</v>
      </c>
      <c r="K241" s="5" t="s">
        <v>44</v>
      </c>
      <c r="L241" s="5" t="s">
        <v>20</v>
      </c>
      <c r="M241" s="5" t="s">
        <v>25</v>
      </c>
      <c r="N241" s="1"/>
      <c r="O241" s="1"/>
      <c r="P241" s="1"/>
      <c r="Q241" s="1"/>
    </row>
    <row r="242" spans="1:17" ht="30" x14ac:dyDescent="0.25">
      <c r="A242" s="1">
        <v>9547</v>
      </c>
      <c r="B242" s="1" t="s">
        <v>13</v>
      </c>
      <c r="C242" s="1" t="s">
        <v>110</v>
      </c>
      <c r="D242" s="1" t="s">
        <v>23</v>
      </c>
      <c r="E242" s="1" t="s">
        <v>16</v>
      </c>
      <c r="F242" s="5" t="s">
        <v>132</v>
      </c>
      <c r="G242" s="5" t="s">
        <v>18</v>
      </c>
      <c r="H242" s="6">
        <v>43381.634155092594</v>
      </c>
      <c r="I242" s="7"/>
      <c r="J242" s="6">
        <v>43385.428946759261</v>
      </c>
      <c r="K242" s="5" t="s">
        <v>19</v>
      </c>
      <c r="L242" s="5" t="s">
        <v>20</v>
      </c>
      <c r="M242" s="5" t="s">
        <v>25</v>
      </c>
      <c r="N242" s="1"/>
      <c r="O242" s="1"/>
      <c r="P242" s="1"/>
      <c r="Q242" s="1"/>
    </row>
    <row r="243" spans="1:17" ht="45" x14ac:dyDescent="0.25">
      <c r="A243" s="1">
        <v>9548</v>
      </c>
      <c r="B243" s="1" t="s">
        <v>13</v>
      </c>
      <c r="C243" s="1" t="s">
        <v>22</v>
      </c>
      <c r="D243" s="1" t="s">
        <v>116</v>
      </c>
      <c r="E243" s="1" t="s">
        <v>16</v>
      </c>
      <c r="F243" s="5" t="s">
        <v>17</v>
      </c>
      <c r="G243" s="5" t="s">
        <v>36</v>
      </c>
      <c r="H243" s="6">
        <v>43381.6249537037</v>
      </c>
      <c r="I243" s="7"/>
      <c r="J243" s="6">
        <v>43381.688402777778</v>
      </c>
      <c r="K243" s="5" t="s">
        <v>19</v>
      </c>
      <c r="L243" s="5" t="s">
        <v>20</v>
      </c>
      <c r="M243" s="5" t="s">
        <v>25</v>
      </c>
      <c r="N243" s="1"/>
      <c r="O243" s="1"/>
      <c r="P243" s="1"/>
      <c r="Q243" s="1"/>
    </row>
    <row r="244" spans="1:17" ht="45" x14ac:dyDescent="0.25">
      <c r="A244" s="1">
        <v>9549</v>
      </c>
      <c r="B244" s="1" t="s">
        <v>13</v>
      </c>
      <c r="C244" s="1" t="s">
        <v>40</v>
      </c>
      <c r="D244" s="1" t="s">
        <v>101</v>
      </c>
      <c r="E244" s="1" t="s">
        <v>16</v>
      </c>
      <c r="F244" s="5" t="s">
        <v>17</v>
      </c>
      <c r="G244" s="5" t="s">
        <v>18</v>
      </c>
      <c r="H244" s="6">
        <v>43381.653229166666</v>
      </c>
      <c r="I244" s="7"/>
      <c r="J244" s="6">
        <v>43381.698518518519</v>
      </c>
      <c r="K244" s="5" t="s">
        <v>19</v>
      </c>
      <c r="L244" s="5" t="s">
        <v>20</v>
      </c>
      <c r="M244" s="5" t="s">
        <v>25</v>
      </c>
      <c r="N244" s="1"/>
      <c r="O244" s="1"/>
      <c r="P244" s="1"/>
      <c r="Q244" s="1"/>
    </row>
    <row r="245" spans="1:17" ht="60" x14ac:dyDescent="0.25">
      <c r="A245" s="1">
        <v>9550</v>
      </c>
      <c r="B245" s="1" t="s">
        <v>13</v>
      </c>
      <c r="C245" s="1" t="s">
        <v>14</v>
      </c>
      <c r="D245" s="1" t="s">
        <v>26</v>
      </c>
      <c r="E245" s="1" t="s">
        <v>16</v>
      </c>
      <c r="F245" s="5" t="s">
        <v>42</v>
      </c>
      <c r="G245" s="5" t="s">
        <v>88</v>
      </c>
      <c r="H245" s="6">
        <v>43381.657314814816</v>
      </c>
      <c r="I245" s="7"/>
      <c r="J245" s="6">
        <v>43383.428182870368</v>
      </c>
      <c r="K245" s="5" t="s">
        <v>19</v>
      </c>
      <c r="L245" s="5" t="s">
        <v>20</v>
      </c>
      <c r="M245" s="5" t="s">
        <v>25</v>
      </c>
      <c r="N245" s="1"/>
      <c r="O245" s="1"/>
      <c r="P245" s="1"/>
      <c r="Q245" s="1"/>
    </row>
    <row r="246" spans="1:17" ht="60" x14ac:dyDescent="0.25">
      <c r="A246" s="1">
        <v>9551</v>
      </c>
      <c r="B246" s="1" t="s">
        <v>13</v>
      </c>
      <c r="C246" s="1" t="s">
        <v>40</v>
      </c>
      <c r="D246" s="1" t="s">
        <v>166</v>
      </c>
      <c r="E246" s="1" t="s">
        <v>16</v>
      </c>
      <c r="F246" s="5" t="s">
        <v>42</v>
      </c>
      <c r="G246" s="5" t="s">
        <v>62</v>
      </c>
      <c r="H246" s="6">
        <v>43381.658101851855</v>
      </c>
      <c r="I246" s="7"/>
      <c r="J246" s="6">
        <v>43384.427847222221</v>
      </c>
      <c r="K246" s="5" t="s">
        <v>19</v>
      </c>
      <c r="L246" s="5" t="s">
        <v>20</v>
      </c>
      <c r="M246" s="5" t="s">
        <v>25</v>
      </c>
      <c r="N246" s="1"/>
      <c r="O246" s="1"/>
      <c r="P246" s="1"/>
      <c r="Q246" s="1"/>
    </row>
    <row r="247" spans="1:17" ht="45" x14ac:dyDescent="0.25">
      <c r="A247" s="1">
        <v>9552</v>
      </c>
      <c r="B247" s="1" t="s">
        <v>13</v>
      </c>
      <c r="C247" s="1" t="s">
        <v>32</v>
      </c>
      <c r="D247" s="1" t="s">
        <v>55</v>
      </c>
      <c r="E247" s="1" t="s">
        <v>16</v>
      </c>
      <c r="F247" s="5" t="s">
        <v>17</v>
      </c>
      <c r="G247" s="5" t="s">
        <v>24</v>
      </c>
      <c r="H247" s="6">
        <v>43381.665763888886</v>
      </c>
      <c r="I247" s="7"/>
      <c r="J247" s="6">
        <v>43381.691574074073</v>
      </c>
      <c r="K247" s="5" t="s">
        <v>19</v>
      </c>
      <c r="L247" s="5" t="s">
        <v>20</v>
      </c>
      <c r="M247" s="5" t="s">
        <v>34</v>
      </c>
      <c r="N247" s="1"/>
      <c r="O247" s="1"/>
      <c r="P247" s="1"/>
      <c r="Q247" s="1"/>
    </row>
    <row r="248" spans="1:17" ht="45" x14ac:dyDescent="0.25">
      <c r="A248" s="1">
        <v>9553</v>
      </c>
      <c r="B248" s="1" t="s">
        <v>13</v>
      </c>
      <c r="C248" s="1" t="s">
        <v>27</v>
      </c>
      <c r="D248" s="1" t="s">
        <v>156</v>
      </c>
      <c r="E248" s="1" t="s">
        <v>16</v>
      </c>
      <c r="F248" s="5" t="s">
        <v>17</v>
      </c>
      <c r="G248" s="5" t="s">
        <v>75</v>
      </c>
      <c r="H248" s="6">
        <v>43381.68645833333</v>
      </c>
      <c r="I248" s="7"/>
      <c r="J248" s="6">
        <v>43381.726041666669</v>
      </c>
      <c r="K248" s="5" t="s">
        <v>19</v>
      </c>
      <c r="L248" s="5" t="s">
        <v>20</v>
      </c>
      <c r="M248" s="5" t="s">
        <v>34</v>
      </c>
      <c r="N248" s="1"/>
      <c r="O248" s="1"/>
      <c r="P248" s="1"/>
      <c r="Q248" s="1"/>
    </row>
    <row r="249" spans="1:17" ht="60" x14ac:dyDescent="0.25">
      <c r="A249" s="1">
        <v>9554</v>
      </c>
      <c r="B249" s="1" t="s">
        <v>13</v>
      </c>
      <c r="C249" s="1" t="s">
        <v>22</v>
      </c>
      <c r="D249" s="1" t="s">
        <v>154</v>
      </c>
      <c r="E249" s="1" t="s">
        <v>16</v>
      </c>
      <c r="F249" s="5" t="s">
        <v>42</v>
      </c>
      <c r="G249" s="5" t="s">
        <v>62</v>
      </c>
      <c r="H249" s="6">
        <v>43381.6875462963</v>
      </c>
      <c r="I249" s="7"/>
      <c r="J249" s="6">
        <v>43382.66238425926</v>
      </c>
      <c r="K249" s="5" t="s">
        <v>19</v>
      </c>
      <c r="L249" s="5" t="s">
        <v>20</v>
      </c>
      <c r="M249" s="5" t="s">
        <v>25</v>
      </c>
      <c r="N249" s="1"/>
      <c r="O249" s="1"/>
      <c r="P249" s="1"/>
      <c r="Q249" s="1"/>
    </row>
    <row r="250" spans="1:17" ht="45" x14ac:dyDescent="0.25">
      <c r="A250" s="1">
        <v>9555</v>
      </c>
      <c r="B250" s="1" t="s">
        <v>13</v>
      </c>
      <c r="C250" s="1" t="s">
        <v>14</v>
      </c>
      <c r="D250" s="1" t="s">
        <v>172</v>
      </c>
      <c r="E250" s="1" t="s">
        <v>16</v>
      </c>
      <c r="F250" s="5" t="s">
        <v>17</v>
      </c>
      <c r="G250" s="5" t="s">
        <v>18</v>
      </c>
      <c r="H250" s="6">
        <v>43381.689305555556</v>
      </c>
      <c r="I250" s="7"/>
      <c r="J250" s="6">
        <v>43382.358275462961</v>
      </c>
      <c r="K250" s="5" t="s">
        <v>19</v>
      </c>
      <c r="L250" s="5" t="s">
        <v>20</v>
      </c>
      <c r="M250" s="5" t="s">
        <v>21</v>
      </c>
      <c r="N250" s="1"/>
      <c r="O250" s="1"/>
      <c r="P250" s="1"/>
      <c r="Q250" s="1"/>
    </row>
    <row r="251" spans="1:17" ht="30" x14ac:dyDescent="0.25">
      <c r="A251" s="1">
        <v>9556</v>
      </c>
      <c r="B251" s="1" t="s">
        <v>13</v>
      </c>
      <c r="C251" s="1" t="s">
        <v>110</v>
      </c>
      <c r="D251" s="1" t="s">
        <v>173</v>
      </c>
      <c r="E251" s="1" t="s">
        <v>16</v>
      </c>
      <c r="F251" s="5" t="s">
        <v>132</v>
      </c>
      <c r="G251" s="5" t="s">
        <v>18</v>
      </c>
      <c r="H251" s="6">
        <v>43381.743726851855</v>
      </c>
      <c r="I251" s="7"/>
      <c r="J251" s="5" t="s">
        <v>135</v>
      </c>
      <c r="K251" s="5" t="s">
        <v>44</v>
      </c>
      <c r="L251" s="5" t="s">
        <v>20</v>
      </c>
      <c r="M251" s="5" t="s">
        <v>25</v>
      </c>
      <c r="N251" s="1"/>
      <c r="O251" s="1"/>
      <c r="P251" s="1"/>
      <c r="Q251" s="1"/>
    </row>
    <row r="252" spans="1:17" ht="60" x14ac:dyDescent="0.25">
      <c r="A252" s="1">
        <v>9558</v>
      </c>
      <c r="B252" s="1" t="s">
        <v>13</v>
      </c>
      <c r="C252" s="1" t="s">
        <v>22</v>
      </c>
      <c r="D252" s="1" t="s">
        <v>174</v>
      </c>
      <c r="E252" s="1" t="s">
        <v>16</v>
      </c>
      <c r="F252" s="5" t="s">
        <v>42</v>
      </c>
      <c r="G252" s="5" t="s">
        <v>18</v>
      </c>
      <c r="H252" s="6">
        <v>43382.357256944444</v>
      </c>
      <c r="I252" s="7"/>
      <c r="J252" s="6">
        <v>43383.393159722225</v>
      </c>
      <c r="K252" s="5" t="s">
        <v>19</v>
      </c>
      <c r="L252" s="5" t="s">
        <v>20</v>
      </c>
      <c r="M252" s="5" t="s">
        <v>25</v>
      </c>
      <c r="N252" s="1"/>
      <c r="O252" s="1"/>
      <c r="P252" s="1"/>
      <c r="Q252" s="1"/>
    </row>
    <row r="253" spans="1:17" ht="60" x14ac:dyDescent="0.25">
      <c r="A253" s="1">
        <v>9559</v>
      </c>
      <c r="B253" s="1" t="s">
        <v>13</v>
      </c>
      <c r="C253" s="1" t="s">
        <v>27</v>
      </c>
      <c r="D253" s="1" t="s">
        <v>66</v>
      </c>
      <c r="E253" s="1" t="s">
        <v>16</v>
      </c>
      <c r="F253" s="5" t="s">
        <v>42</v>
      </c>
      <c r="G253" s="5" t="s">
        <v>88</v>
      </c>
      <c r="H253" s="6">
        <v>43382.359560185185</v>
      </c>
      <c r="I253" s="7"/>
      <c r="J253" s="6">
        <v>43382.604212962964</v>
      </c>
      <c r="K253" s="5" t="s">
        <v>19</v>
      </c>
      <c r="L253" s="5" t="s">
        <v>20</v>
      </c>
      <c r="M253" s="5" t="s">
        <v>21</v>
      </c>
      <c r="N253" s="1"/>
      <c r="O253" s="1"/>
      <c r="P253" s="1"/>
      <c r="Q253" s="1"/>
    </row>
    <row r="254" spans="1:17" ht="45" x14ac:dyDescent="0.25">
      <c r="A254" s="1">
        <v>9560</v>
      </c>
      <c r="B254" s="1" t="s">
        <v>13</v>
      </c>
      <c r="C254" s="1" t="s">
        <v>40</v>
      </c>
      <c r="D254" s="1" t="s">
        <v>90</v>
      </c>
      <c r="E254" s="1" t="s">
        <v>16</v>
      </c>
      <c r="F254" s="5" t="s">
        <v>17</v>
      </c>
      <c r="G254" s="5" t="s">
        <v>18</v>
      </c>
      <c r="H254" s="6">
        <v>43382.361006944448</v>
      </c>
      <c r="I254" s="7"/>
      <c r="J254" s="6">
        <v>43382.362303240741</v>
      </c>
      <c r="K254" s="5" t="s">
        <v>19</v>
      </c>
      <c r="L254" s="5" t="s">
        <v>20</v>
      </c>
      <c r="M254" s="5" t="s">
        <v>25</v>
      </c>
      <c r="N254" s="1"/>
      <c r="O254" s="1"/>
      <c r="P254" s="1"/>
      <c r="Q254" s="1"/>
    </row>
    <row r="255" spans="1:17" ht="45" x14ac:dyDescent="0.25">
      <c r="A255" s="1">
        <v>9561</v>
      </c>
      <c r="B255" s="1" t="s">
        <v>13</v>
      </c>
      <c r="C255" s="1" t="s">
        <v>27</v>
      </c>
      <c r="D255" s="1" t="s">
        <v>66</v>
      </c>
      <c r="E255" s="1" t="s">
        <v>16</v>
      </c>
      <c r="F255" s="5" t="s">
        <v>17</v>
      </c>
      <c r="G255" s="5" t="s">
        <v>24</v>
      </c>
      <c r="H255" s="6">
        <v>43382.361111111109</v>
      </c>
      <c r="I255" s="7"/>
      <c r="J255" s="6">
        <v>43382.603958333333</v>
      </c>
      <c r="K255" s="5" t="s">
        <v>19</v>
      </c>
      <c r="L255" s="5" t="s">
        <v>20</v>
      </c>
      <c r="M255" s="5" t="s">
        <v>34</v>
      </c>
      <c r="N255" s="1"/>
      <c r="O255" s="1"/>
      <c r="P255" s="1"/>
      <c r="Q255" s="1"/>
    </row>
    <row r="256" spans="1:17" ht="60" x14ac:dyDescent="0.25">
      <c r="A256" s="1">
        <v>9562</v>
      </c>
      <c r="B256" s="1" t="s">
        <v>13</v>
      </c>
      <c r="C256" s="1" t="s">
        <v>74</v>
      </c>
      <c r="D256" s="1" t="s">
        <v>175</v>
      </c>
      <c r="E256" s="1" t="s">
        <v>16</v>
      </c>
      <c r="F256" s="5" t="s">
        <v>78</v>
      </c>
      <c r="G256" s="5" t="s">
        <v>18</v>
      </c>
      <c r="H256" s="6">
        <v>43382.366342592592</v>
      </c>
      <c r="I256" s="7"/>
      <c r="J256" s="6">
        <v>43382.371215277781</v>
      </c>
      <c r="K256" s="5" t="s">
        <v>19</v>
      </c>
      <c r="L256" s="5" t="s">
        <v>20</v>
      </c>
      <c r="M256" s="5" t="s">
        <v>25</v>
      </c>
      <c r="N256" s="1"/>
      <c r="O256" s="1"/>
      <c r="P256" s="1"/>
      <c r="Q256" s="1"/>
    </row>
    <row r="257" spans="1:17" ht="45" x14ac:dyDescent="0.25">
      <c r="A257" s="1">
        <v>9563</v>
      </c>
      <c r="B257" s="1" t="s">
        <v>13</v>
      </c>
      <c r="C257" s="1" t="s">
        <v>14</v>
      </c>
      <c r="D257" s="1" t="s">
        <v>138</v>
      </c>
      <c r="E257" s="1" t="s">
        <v>16</v>
      </c>
      <c r="F257" s="5" t="s">
        <v>17</v>
      </c>
      <c r="G257" s="5" t="s">
        <v>36</v>
      </c>
      <c r="H257" s="6">
        <v>43382.37128472222</v>
      </c>
      <c r="I257" s="7"/>
      <c r="J257" s="6">
        <v>43382.391064814816</v>
      </c>
      <c r="K257" s="5" t="s">
        <v>19</v>
      </c>
      <c r="L257" s="5" t="s">
        <v>20</v>
      </c>
      <c r="M257" s="5" t="s">
        <v>21</v>
      </c>
      <c r="N257" s="1"/>
      <c r="O257" s="1"/>
      <c r="P257" s="1"/>
      <c r="Q257" s="1"/>
    </row>
    <row r="258" spans="1:17" ht="45" x14ac:dyDescent="0.25">
      <c r="A258" s="1">
        <v>9564</v>
      </c>
      <c r="B258" s="1" t="s">
        <v>13</v>
      </c>
      <c r="C258" s="1" t="s">
        <v>22</v>
      </c>
      <c r="D258" s="1" t="s">
        <v>125</v>
      </c>
      <c r="E258" s="1" t="s">
        <v>16</v>
      </c>
      <c r="F258" s="5" t="s">
        <v>17</v>
      </c>
      <c r="G258" s="5" t="s">
        <v>36</v>
      </c>
      <c r="H258" s="6">
        <v>43382.372175925928</v>
      </c>
      <c r="I258" s="7"/>
      <c r="J258" s="6">
        <v>43382.377916666665</v>
      </c>
      <c r="K258" s="5" t="s">
        <v>19</v>
      </c>
      <c r="L258" s="5" t="s">
        <v>20</v>
      </c>
      <c r="M258" s="5" t="s">
        <v>25</v>
      </c>
      <c r="N258" s="1"/>
      <c r="O258" s="1"/>
      <c r="P258" s="1"/>
      <c r="Q258" s="1"/>
    </row>
    <row r="259" spans="1:17" ht="30" x14ac:dyDescent="0.25">
      <c r="A259" s="1">
        <v>9565</v>
      </c>
      <c r="B259" s="1" t="s">
        <v>13</v>
      </c>
      <c r="C259" s="1" t="s">
        <v>110</v>
      </c>
      <c r="D259" s="1" t="s">
        <v>112</v>
      </c>
      <c r="E259" s="1" t="s">
        <v>16</v>
      </c>
      <c r="F259" s="5" t="s">
        <v>132</v>
      </c>
      <c r="G259" s="5" t="s">
        <v>18</v>
      </c>
      <c r="H259" s="6">
        <v>43382.388344907406</v>
      </c>
      <c r="I259" s="7"/>
      <c r="J259" s="6">
        <v>43382.611250000002</v>
      </c>
      <c r="K259" s="5" t="s">
        <v>19</v>
      </c>
      <c r="L259" s="5" t="s">
        <v>20</v>
      </c>
      <c r="M259" s="5" t="s">
        <v>25</v>
      </c>
      <c r="N259" s="1"/>
      <c r="O259" s="1"/>
      <c r="P259" s="1"/>
      <c r="Q259" s="1"/>
    </row>
    <row r="260" spans="1:17" ht="45" x14ac:dyDescent="0.25">
      <c r="A260" s="1">
        <v>9566</v>
      </c>
      <c r="B260" s="1" t="s">
        <v>13</v>
      </c>
      <c r="C260" s="1" t="s">
        <v>22</v>
      </c>
      <c r="D260" s="1" t="s">
        <v>45</v>
      </c>
      <c r="E260" s="1" t="s">
        <v>16</v>
      </c>
      <c r="F260" s="5" t="s">
        <v>17</v>
      </c>
      <c r="G260" s="5" t="s">
        <v>31</v>
      </c>
      <c r="H260" s="6">
        <v>43382.376261574071</v>
      </c>
      <c r="I260" s="7"/>
      <c r="J260" s="6">
        <v>43382.416342592594</v>
      </c>
      <c r="K260" s="5" t="s">
        <v>19</v>
      </c>
      <c r="L260" s="5" t="s">
        <v>20</v>
      </c>
      <c r="M260" s="5" t="s">
        <v>25</v>
      </c>
      <c r="N260" s="1"/>
      <c r="O260" s="1"/>
      <c r="P260" s="1"/>
      <c r="Q260" s="1"/>
    </row>
    <row r="261" spans="1:17" ht="45" x14ac:dyDescent="0.25">
      <c r="A261" s="1">
        <v>9567</v>
      </c>
      <c r="B261" s="1" t="s">
        <v>13</v>
      </c>
      <c r="C261" s="1" t="s">
        <v>27</v>
      </c>
      <c r="D261" s="1" t="s">
        <v>66</v>
      </c>
      <c r="E261" s="1" t="s">
        <v>16</v>
      </c>
      <c r="F261" s="5" t="s">
        <v>17</v>
      </c>
      <c r="G261" s="5" t="s">
        <v>24</v>
      </c>
      <c r="H261" s="6">
        <v>43382.408136574071</v>
      </c>
      <c r="I261" s="7"/>
      <c r="J261" s="6">
        <v>43382.419479166667</v>
      </c>
      <c r="K261" s="5" t="s">
        <v>19</v>
      </c>
      <c r="L261" s="5" t="s">
        <v>20</v>
      </c>
      <c r="M261" s="5" t="s">
        <v>25</v>
      </c>
      <c r="N261" s="1"/>
      <c r="O261" s="1"/>
      <c r="P261" s="1"/>
      <c r="Q261" s="1"/>
    </row>
    <row r="262" spans="1:17" ht="45" x14ac:dyDescent="0.25">
      <c r="A262" s="1">
        <v>9568</v>
      </c>
      <c r="B262" s="1" t="s">
        <v>13</v>
      </c>
      <c r="C262" s="1" t="s">
        <v>14</v>
      </c>
      <c r="D262" s="1" t="s">
        <v>152</v>
      </c>
      <c r="E262" s="1" t="s">
        <v>16</v>
      </c>
      <c r="F262" s="5" t="s">
        <v>17</v>
      </c>
      <c r="G262" s="5" t="s">
        <v>36</v>
      </c>
      <c r="H262" s="6">
        <v>43382.394108796296</v>
      </c>
      <c r="I262" s="7"/>
      <c r="J262" s="6">
        <v>43382.419895833336</v>
      </c>
      <c r="K262" s="5" t="s">
        <v>19</v>
      </c>
      <c r="L262" s="5" t="s">
        <v>20</v>
      </c>
      <c r="M262" s="5" t="s">
        <v>21</v>
      </c>
      <c r="N262" s="1"/>
      <c r="O262" s="1"/>
      <c r="P262" s="1"/>
      <c r="Q262" s="1"/>
    </row>
    <row r="263" spans="1:17" ht="45" x14ac:dyDescent="0.25">
      <c r="A263" s="1">
        <v>9569</v>
      </c>
      <c r="B263" s="1" t="s">
        <v>13</v>
      </c>
      <c r="C263" s="1" t="s">
        <v>14</v>
      </c>
      <c r="D263" s="1" t="s">
        <v>176</v>
      </c>
      <c r="E263" s="1" t="s">
        <v>16</v>
      </c>
      <c r="F263" s="5" t="s">
        <v>17</v>
      </c>
      <c r="G263" s="5" t="s">
        <v>18</v>
      </c>
      <c r="H263" s="6">
        <v>43382.419027777774</v>
      </c>
      <c r="I263" s="7"/>
      <c r="J263" s="6">
        <v>43382.616527777776</v>
      </c>
      <c r="K263" s="5" t="s">
        <v>19</v>
      </c>
      <c r="L263" s="5" t="s">
        <v>20</v>
      </c>
      <c r="M263" s="5" t="s">
        <v>34</v>
      </c>
      <c r="N263" s="1"/>
      <c r="O263" s="1"/>
      <c r="P263" s="1"/>
      <c r="Q263" s="1"/>
    </row>
    <row r="264" spans="1:17" ht="60" x14ac:dyDescent="0.25">
      <c r="A264" s="1">
        <v>9571</v>
      </c>
      <c r="B264" s="1" t="s">
        <v>13</v>
      </c>
      <c r="C264" s="1" t="s">
        <v>110</v>
      </c>
      <c r="D264" s="1" t="s">
        <v>177</v>
      </c>
      <c r="E264" s="1" t="s">
        <v>16</v>
      </c>
      <c r="F264" s="5" t="s">
        <v>42</v>
      </c>
      <c r="G264" s="5" t="s">
        <v>75</v>
      </c>
      <c r="H264" s="6">
        <v>43382.420868055553</v>
      </c>
      <c r="I264" s="7"/>
      <c r="J264" s="6">
        <v>43382.462233796294</v>
      </c>
      <c r="K264" s="5" t="s">
        <v>19</v>
      </c>
      <c r="L264" s="5" t="s">
        <v>20</v>
      </c>
      <c r="M264" s="5" t="s">
        <v>25</v>
      </c>
      <c r="N264" s="1"/>
      <c r="O264" s="1"/>
      <c r="P264" s="1"/>
      <c r="Q264" s="1"/>
    </row>
    <row r="265" spans="1:17" ht="60" x14ac:dyDescent="0.25">
      <c r="A265" s="1">
        <v>9572</v>
      </c>
      <c r="B265" s="1" t="s">
        <v>13</v>
      </c>
      <c r="C265" s="1" t="s">
        <v>110</v>
      </c>
      <c r="D265" s="1" t="s">
        <v>159</v>
      </c>
      <c r="E265" s="1" t="s">
        <v>16</v>
      </c>
      <c r="F265" s="5" t="s">
        <v>42</v>
      </c>
      <c r="G265" s="5" t="s">
        <v>62</v>
      </c>
      <c r="H265" s="6">
        <v>43382.454733796294</v>
      </c>
      <c r="I265" s="7"/>
      <c r="J265" s="6">
        <v>43382.493750000001</v>
      </c>
      <c r="K265" s="5" t="s">
        <v>19</v>
      </c>
      <c r="L265" s="5" t="s">
        <v>20</v>
      </c>
      <c r="M265" s="5" t="s">
        <v>21</v>
      </c>
      <c r="N265" s="1"/>
      <c r="O265" s="1"/>
      <c r="P265" s="1"/>
      <c r="Q265" s="1"/>
    </row>
    <row r="266" spans="1:17" ht="30" x14ac:dyDescent="0.25">
      <c r="A266" s="1">
        <v>9573</v>
      </c>
      <c r="B266" s="1" t="s">
        <v>13</v>
      </c>
      <c r="C266" s="1" t="s">
        <v>40</v>
      </c>
      <c r="D266" s="1" t="s">
        <v>116</v>
      </c>
      <c r="E266" s="1" t="s">
        <v>16</v>
      </c>
      <c r="F266" s="5" t="s">
        <v>132</v>
      </c>
      <c r="G266" s="5" t="s">
        <v>18</v>
      </c>
      <c r="H266" s="6">
        <v>43382.462488425925</v>
      </c>
      <c r="I266" s="7"/>
      <c r="J266" s="6">
        <v>43385.426851851851</v>
      </c>
      <c r="K266" s="5" t="s">
        <v>19</v>
      </c>
      <c r="L266" s="5" t="s">
        <v>20</v>
      </c>
      <c r="M266" s="5" t="s">
        <v>25</v>
      </c>
      <c r="N266" s="1"/>
      <c r="O266" s="1"/>
      <c r="P266" s="1"/>
      <c r="Q266" s="1"/>
    </row>
    <row r="267" spans="1:17" ht="45" x14ac:dyDescent="0.25">
      <c r="A267" s="1">
        <v>9574</v>
      </c>
      <c r="B267" s="1" t="s">
        <v>13</v>
      </c>
      <c r="C267" s="1" t="s">
        <v>14</v>
      </c>
      <c r="D267" s="1" t="s">
        <v>37</v>
      </c>
      <c r="E267" s="1" t="s">
        <v>16</v>
      </c>
      <c r="F267" s="5" t="s">
        <v>17</v>
      </c>
      <c r="G267" s="5" t="s">
        <v>36</v>
      </c>
      <c r="H267" s="6">
        <v>43382.455972222226</v>
      </c>
      <c r="I267" s="7"/>
      <c r="J267" s="6">
        <v>43382.484629629631</v>
      </c>
      <c r="K267" s="5" t="s">
        <v>19</v>
      </c>
      <c r="L267" s="5" t="s">
        <v>20</v>
      </c>
      <c r="M267" s="5" t="s">
        <v>21</v>
      </c>
      <c r="N267" s="1"/>
      <c r="O267" s="1"/>
      <c r="P267" s="1"/>
      <c r="Q267" s="1"/>
    </row>
    <row r="268" spans="1:17" ht="45" x14ac:dyDescent="0.25">
      <c r="A268" s="1">
        <v>9575</v>
      </c>
      <c r="B268" s="1" t="s">
        <v>13</v>
      </c>
      <c r="C268" s="1" t="s">
        <v>29</v>
      </c>
      <c r="D268" s="1" t="s">
        <v>129</v>
      </c>
      <c r="E268" s="1" t="s">
        <v>16</v>
      </c>
      <c r="F268" s="5" t="s">
        <v>17</v>
      </c>
      <c r="G268" s="5" t="s">
        <v>36</v>
      </c>
      <c r="H268" s="6">
        <v>43382.467326388891</v>
      </c>
      <c r="I268" s="7"/>
      <c r="J268" s="6">
        <v>43385.466412037036</v>
      </c>
      <c r="K268" s="5" t="s">
        <v>19</v>
      </c>
      <c r="L268" s="5" t="s">
        <v>20</v>
      </c>
      <c r="M268" s="5" t="s">
        <v>21</v>
      </c>
      <c r="N268" s="1"/>
      <c r="O268" s="1"/>
      <c r="P268" s="1"/>
      <c r="Q268" s="1"/>
    </row>
    <row r="269" spans="1:17" ht="30" x14ac:dyDescent="0.25">
      <c r="A269" s="1">
        <v>9576</v>
      </c>
      <c r="B269" s="1" t="s">
        <v>13</v>
      </c>
      <c r="C269" s="1" t="s">
        <v>27</v>
      </c>
      <c r="D269" s="1" t="s">
        <v>134</v>
      </c>
      <c r="E269" s="1" t="s">
        <v>16</v>
      </c>
      <c r="F269" s="5" t="s">
        <v>71</v>
      </c>
      <c r="G269" s="5" t="s">
        <v>18</v>
      </c>
      <c r="H269" s="6">
        <v>43382.478356481479</v>
      </c>
      <c r="I269" s="7"/>
      <c r="J269" s="6">
        <v>43382.482939814814</v>
      </c>
      <c r="K269" s="5" t="s">
        <v>19</v>
      </c>
      <c r="L269" s="5" t="s">
        <v>20</v>
      </c>
      <c r="M269" s="5" t="s">
        <v>25</v>
      </c>
      <c r="N269" s="1"/>
      <c r="O269" s="1"/>
      <c r="P269" s="1"/>
      <c r="Q269" s="1"/>
    </row>
    <row r="270" spans="1:17" ht="30" x14ac:dyDescent="0.25">
      <c r="A270" s="1">
        <v>9577</v>
      </c>
      <c r="B270" s="1" t="s">
        <v>13</v>
      </c>
      <c r="C270" s="1" t="s">
        <v>27</v>
      </c>
      <c r="D270" s="1" t="s">
        <v>134</v>
      </c>
      <c r="E270" s="1" t="s">
        <v>16</v>
      </c>
      <c r="F270" s="5" t="s">
        <v>71</v>
      </c>
      <c r="G270" s="5" t="s">
        <v>18</v>
      </c>
      <c r="H270" s="6">
        <v>43382.482974537037</v>
      </c>
      <c r="I270" s="7"/>
      <c r="J270" s="6">
        <v>43382.523530092592</v>
      </c>
      <c r="K270" s="5" t="s">
        <v>19</v>
      </c>
      <c r="L270" s="5" t="s">
        <v>20</v>
      </c>
      <c r="M270" s="5" t="s">
        <v>25</v>
      </c>
      <c r="N270" s="1"/>
      <c r="O270" s="1"/>
      <c r="P270" s="1"/>
      <c r="Q270" s="1"/>
    </row>
    <row r="271" spans="1:17" ht="45" x14ac:dyDescent="0.25">
      <c r="A271" s="1">
        <v>9578</v>
      </c>
      <c r="B271" s="1" t="s">
        <v>13</v>
      </c>
      <c r="C271" s="1" t="s">
        <v>32</v>
      </c>
      <c r="D271" s="1" t="s">
        <v>178</v>
      </c>
      <c r="E271" s="1" t="s">
        <v>16</v>
      </c>
      <c r="F271" s="5" t="s">
        <v>17</v>
      </c>
      <c r="G271" s="5" t="s">
        <v>24</v>
      </c>
      <c r="H271" s="6">
        <v>43382.48369212963</v>
      </c>
      <c r="I271" s="7"/>
      <c r="J271" s="6">
        <v>43383.643912037034</v>
      </c>
      <c r="K271" s="5" t="s">
        <v>19</v>
      </c>
      <c r="L271" s="5" t="s">
        <v>20</v>
      </c>
      <c r="M271" s="5" t="s">
        <v>25</v>
      </c>
      <c r="N271" s="1"/>
      <c r="O271" s="1"/>
      <c r="P271" s="1"/>
      <c r="Q271" s="1"/>
    </row>
    <row r="272" spans="1:17" ht="60" x14ac:dyDescent="0.25">
      <c r="A272" s="1">
        <v>9579</v>
      </c>
      <c r="B272" s="1" t="s">
        <v>13</v>
      </c>
      <c r="C272" s="1" t="s">
        <v>32</v>
      </c>
      <c r="D272" s="1" t="s">
        <v>157</v>
      </c>
      <c r="E272" s="1" t="s">
        <v>16</v>
      </c>
      <c r="F272" s="5" t="s">
        <v>17</v>
      </c>
      <c r="G272" s="5" t="s">
        <v>48</v>
      </c>
      <c r="H272" s="6">
        <v>43382.481909722221</v>
      </c>
      <c r="I272" s="7"/>
      <c r="J272" s="6">
        <v>43382.492800925924</v>
      </c>
      <c r="K272" s="5" t="s">
        <v>19</v>
      </c>
      <c r="L272" s="5" t="s">
        <v>20</v>
      </c>
      <c r="M272" s="5" t="s">
        <v>34</v>
      </c>
      <c r="N272" s="1"/>
      <c r="O272" s="1"/>
      <c r="P272" s="1"/>
      <c r="Q272" s="1"/>
    </row>
    <row r="273" spans="1:17" ht="45" x14ac:dyDescent="0.25">
      <c r="A273" s="1">
        <v>9580</v>
      </c>
      <c r="B273" s="1" t="s">
        <v>13</v>
      </c>
      <c r="C273" s="1" t="s">
        <v>27</v>
      </c>
      <c r="D273" s="1" t="s">
        <v>148</v>
      </c>
      <c r="E273" s="1" t="s">
        <v>16</v>
      </c>
      <c r="F273" s="5" t="s">
        <v>17</v>
      </c>
      <c r="G273" s="5" t="s">
        <v>24</v>
      </c>
      <c r="H273" s="6">
        <v>43382.48704861111</v>
      </c>
      <c r="I273" s="7"/>
      <c r="J273" s="6">
        <v>43382.735115740739</v>
      </c>
      <c r="K273" s="5" t="s">
        <v>19</v>
      </c>
      <c r="L273" s="5" t="s">
        <v>20</v>
      </c>
      <c r="M273" s="5" t="s">
        <v>25</v>
      </c>
      <c r="N273" s="1"/>
      <c r="O273" s="1"/>
      <c r="P273" s="1"/>
      <c r="Q273" s="1"/>
    </row>
    <row r="274" spans="1:17" ht="60" x14ac:dyDescent="0.25">
      <c r="A274" s="1">
        <v>9581</v>
      </c>
      <c r="B274" s="1" t="s">
        <v>13</v>
      </c>
      <c r="C274" s="1" t="s">
        <v>32</v>
      </c>
      <c r="D274" s="1" t="s">
        <v>23</v>
      </c>
      <c r="E274" s="1" t="s">
        <v>16</v>
      </c>
      <c r="F274" s="5" t="s">
        <v>17</v>
      </c>
      <c r="G274" s="5" t="s">
        <v>48</v>
      </c>
      <c r="H274" s="6">
        <v>43382.486990740741</v>
      </c>
      <c r="I274" s="7"/>
      <c r="J274" s="6">
        <v>43382.499895833331</v>
      </c>
      <c r="K274" s="5" t="s">
        <v>19</v>
      </c>
      <c r="L274" s="5" t="s">
        <v>20</v>
      </c>
      <c r="M274" s="5" t="s">
        <v>34</v>
      </c>
      <c r="N274" s="1"/>
      <c r="O274" s="1"/>
      <c r="P274" s="1"/>
      <c r="Q274" s="1"/>
    </row>
    <row r="275" spans="1:17" ht="45" x14ac:dyDescent="0.25">
      <c r="A275" s="1">
        <v>9582</v>
      </c>
      <c r="B275" s="1" t="s">
        <v>13</v>
      </c>
      <c r="C275" s="1" t="s">
        <v>32</v>
      </c>
      <c r="D275" s="1" t="s">
        <v>106</v>
      </c>
      <c r="E275" s="1" t="s">
        <v>16</v>
      </c>
      <c r="F275" s="5" t="s">
        <v>76</v>
      </c>
      <c r="G275" s="5" t="s">
        <v>18</v>
      </c>
      <c r="H275" s="6">
        <v>43382.498090277775</v>
      </c>
      <c r="I275" s="7"/>
      <c r="J275" s="6">
        <v>43383.613310185188</v>
      </c>
      <c r="K275" s="5" t="s">
        <v>19</v>
      </c>
      <c r="L275" s="5" t="s">
        <v>20</v>
      </c>
      <c r="M275" s="5" t="s">
        <v>25</v>
      </c>
      <c r="N275" s="1"/>
      <c r="O275" s="1"/>
      <c r="P275" s="1"/>
      <c r="Q275" s="1"/>
    </row>
    <row r="276" spans="1:17" ht="60" x14ac:dyDescent="0.25">
      <c r="A276" s="1">
        <v>9583</v>
      </c>
      <c r="B276" s="1" t="s">
        <v>13</v>
      </c>
      <c r="C276" s="1" t="s">
        <v>22</v>
      </c>
      <c r="D276" s="1" t="s">
        <v>124</v>
      </c>
      <c r="E276" s="1" t="s">
        <v>16</v>
      </c>
      <c r="F276" s="5" t="s">
        <v>42</v>
      </c>
      <c r="G276" s="5" t="s">
        <v>62</v>
      </c>
      <c r="H276" s="6">
        <v>43382.491030092591</v>
      </c>
      <c r="I276" s="7"/>
      <c r="J276" s="6">
        <v>43382.642847222225</v>
      </c>
      <c r="K276" s="5" t="s">
        <v>19</v>
      </c>
      <c r="L276" s="5" t="s">
        <v>20</v>
      </c>
      <c r="M276" s="5" t="s">
        <v>25</v>
      </c>
      <c r="N276" s="1"/>
      <c r="O276" s="1"/>
      <c r="P276" s="1"/>
      <c r="Q276" s="1"/>
    </row>
    <row r="277" spans="1:17" ht="45" x14ac:dyDescent="0.25">
      <c r="A277" s="1">
        <v>9584</v>
      </c>
      <c r="B277" s="1" t="s">
        <v>13</v>
      </c>
      <c r="C277" s="1" t="s">
        <v>32</v>
      </c>
      <c r="D277" s="1" t="s">
        <v>179</v>
      </c>
      <c r="E277" s="1" t="s">
        <v>16</v>
      </c>
      <c r="F277" s="5" t="s">
        <v>17</v>
      </c>
      <c r="G277" s="5" t="s">
        <v>24</v>
      </c>
      <c r="H277" s="6">
        <v>43382.593692129631</v>
      </c>
      <c r="I277" s="7"/>
      <c r="J277" s="6">
        <v>43382.600856481484</v>
      </c>
      <c r="K277" s="5" t="s">
        <v>19</v>
      </c>
      <c r="L277" s="5" t="s">
        <v>20</v>
      </c>
      <c r="M277" s="5" t="s">
        <v>34</v>
      </c>
      <c r="N277" s="1"/>
      <c r="O277" s="1"/>
      <c r="P277" s="1"/>
      <c r="Q277" s="1"/>
    </row>
    <row r="278" spans="1:17" ht="45" x14ac:dyDescent="0.25">
      <c r="A278" s="1">
        <v>9585</v>
      </c>
      <c r="B278" s="1" t="s">
        <v>13</v>
      </c>
      <c r="C278" s="1" t="s">
        <v>22</v>
      </c>
      <c r="D278" s="1" t="s">
        <v>180</v>
      </c>
      <c r="E278" s="1" t="s">
        <v>16</v>
      </c>
      <c r="F278" s="5" t="s">
        <v>17</v>
      </c>
      <c r="G278" s="5" t="s">
        <v>18</v>
      </c>
      <c r="H278" s="6">
        <v>43382.594467592593</v>
      </c>
      <c r="I278" s="7"/>
      <c r="J278" s="6">
        <v>43382.645185185182</v>
      </c>
      <c r="K278" s="5" t="s">
        <v>19</v>
      </c>
      <c r="L278" s="5" t="s">
        <v>20</v>
      </c>
      <c r="M278" s="5" t="s">
        <v>25</v>
      </c>
      <c r="N278" s="1"/>
      <c r="O278" s="1"/>
      <c r="P278" s="1"/>
      <c r="Q278" s="1"/>
    </row>
    <row r="279" spans="1:17" ht="45" x14ac:dyDescent="0.25">
      <c r="A279" s="1">
        <v>9586</v>
      </c>
      <c r="B279" s="1" t="s">
        <v>13</v>
      </c>
      <c r="C279" s="1" t="s">
        <v>40</v>
      </c>
      <c r="D279" s="1" t="s">
        <v>153</v>
      </c>
      <c r="E279" s="1" t="s">
        <v>16</v>
      </c>
      <c r="F279" s="5" t="s">
        <v>17</v>
      </c>
      <c r="G279" s="5" t="s">
        <v>18</v>
      </c>
      <c r="H279" s="6">
        <v>43382.597337962965</v>
      </c>
      <c r="I279" s="7"/>
      <c r="J279" s="6">
        <v>43382.610046296293</v>
      </c>
      <c r="K279" s="5" t="s">
        <v>19</v>
      </c>
      <c r="L279" s="5" t="s">
        <v>20</v>
      </c>
      <c r="M279" s="5" t="s">
        <v>25</v>
      </c>
      <c r="N279" s="1"/>
      <c r="O279" s="1"/>
      <c r="P279" s="1"/>
      <c r="Q279" s="1"/>
    </row>
    <row r="280" spans="1:17" ht="45" x14ac:dyDescent="0.25">
      <c r="A280" s="1">
        <v>9587</v>
      </c>
      <c r="B280" s="1" t="s">
        <v>13</v>
      </c>
      <c r="C280" s="1" t="s">
        <v>27</v>
      </c>
      <c r="D280" s="1" t="s">
        <v>66</v>
      </c>
      <c r="E280" s="1" t="s">
        <v>16</v>
      </c>
      <c r="F280" s="5" t="s">
        <v>17</v>
      </c>
      <c r="G280" s="5" t="s">
        <v>18</v>
      </c>
      <c r="H280" s="6">
        <v>43382.601689814815</v>
      </c>
      <c r="I280" s="7"/>
      <c r="J280" s="6">
        <v>43382.734930555554</v>
      </c>
      <c r="K280" s="5" t="s">
        <v>19</v>
      </c>
      <c r="L280" s="5" t="s">
        <v>20</v>
      </c>
      <c r="M280" s="5" t="s">
        <v>25</v>
      </c>
      <c r="N280" s="1"/>
      <c r="O280" s="1"/>
      <c r="P280" s="1"/>
      <c r="Q280" s="1"/>
    </row>
    <row r="281" spans="1:17" ht="45" x14ac:dyDescent="0.25">
      <c r="A281" s="1">
        <v>9588</v>
      </c>
      <c r="B281" s="1" t="s">
        <v>13</v>
      </c>
      <c r="C281" s="1" t="s">
        <v>40</v>
      </c>
      <c r="D281" s="1" t="s">
        <v>90</v>
      </c>
      <c r="E281" s="1" t="s">
        <v>16</v>
      </c>
      <c r="F281" s="5" t="s">
        <v>17</v>
      </c>
      <c r="G281" s="5" t="s">
        <v>18</v>
      </c>
      <c r="H281" s="6">
        <v>43382.627708333333</v>
      </c>
      <c r="I281" s="7"/>
      <c r="J281" s="6">
        <v>43382.628518518519</v>
      </c>
      <c r="K281" s="5" t="s">
        <v>19</v>
      </c>
      <c r="L281" s="5" t="s">
        <v>20</v>
      </c>
      <c r="M281" s="5" t="s">
        <v>25</v>
      </c>
      <c r="N281" s="1"/>
      <c r="O281" s="1"/>
      <c r="P281" s="1"/>
      <c r="Q281" s="1"/>
    </row>
    <row r="282" spans="1:17" ht="45" x14ac:dyDescent="0.25">
      <c r="A282" s="1">
        <v>9589</v>
      </c>
      <c r="B282" s="1" t="s">
        <v>50</v>
      </c>
      <c r="C282" s="1" t="s">
        <v>110</v>
      </c>
      <c r="D282" s="1" t="s">
        <v>181</v>
      </c>
      <c r="E282" s="1" t="s">
        <v>16</v>
      </c>
      <c r="F282" s="5" t="s">
        <v>17</v>
      </c>
      <c r="G282" s="5" t="s">
        <v>52</v>
      </c>
      <c r="H282" s="6">
        <v>43382.595914351848</v>
      </c>
      <c r="I282" s="7"/>
      <c r="J282" s="6">
        <v>43385.412847222222</v>
      </c>
      <c r="K282" s="5" t="s">
        <v>19</v>
      </c>
      <c r="L282" s="5" t="s">
        <v>20</v>
      </c>
      <c r="M282" s="5" t="s">
        <v>34</v>
      </c>
      <c r="N282" s="1"/>
      <c r="O282" s="1"/>
      <c r="P282" s="1"/>
      <c r="Q282" s="1"/>
    </row>
    <row r="283" spans="1:17" ht="45" x14ac:dyDescent="0.25">
      <c r="A283" s="1">
        <v>9590</v>
      </c>
      <c r="B283" s="1" t="s">
        <v>13</v>
      </c>
      <c r="C283" s="1" t="s">
        <v>14</v>
      </c>
      <c r="D283" s="1" t="s">
        <v>175</v>
      </c>
      <c r="E283" s="1" t="s">
        <v>16</v>
      </c>
      <c r="F283" s="5" t="s">
        <v>17</v>
      </c>
      <c r="G283" s="5" t="s">
        <v>59</v>
      </c>
      <c r="H283" s="6">
        <v>43382.647256944445</v>
      </c>
      <c r="I283" s="7"/>
      <c r="J283" s="6">
        <v>43383.351412037038</v>
      </c>
      <c r="K283" s="5" t="s">
        <v>19</v>
      </c>
      <c r="L283" s="5" t="s">
        <v>20</v>
      </c>
      <c r="M283" s="5" t="s">
        <v>21</v>
      </c>
      <c r="N283" s="1"/>
      <c r="O283" s="1"/>
      <c r="P283" s="1"/>
      <c r="Q283" s="1"/>
    </row>
    <row r="284" spans="1:17" ht="45" x14ac:dyDescent="0.25">
      <c r="A284" s="1">
        <v>9591</v>
      </c>
      <c r="B284" s="1" t="s">
        <v>13</v>
      </c>
      <c r="C284" s="1" t="s">
        <v>110</v>
      </c>
      <c r="D284" s="1" t="s">
        <v>156</v>
      </c>
      <c r="E284" s="1" t="s">
        <v>16</v>
      </c>
      <c r="F284" s="5" t="s">
        <v>17</v>
      </c>
      <c r="G284" s="5" t="s">
        <v>31</v>
      </c>
      <c r="H284" s="6">
        <v>43382.675729166665</v>
      </c>
      <c r="I284" s="7"/>
      <c r="J284" s="6">
        <v>43383.386678240742</v>
      </c>
      <c r="K284" s="5" t="s">
        <v>19</v>
      </c>
      <c r="L284" s="5" t="s">
        <v>20</v>
      </c>
      <c r="M284" s="5" t="s">
        <v>21</v>
      </c>
      <c r="N284" s="1"/>
      <c r="O284" s="1"/>
      <c r="P284" s="1"/>
      <c r="Q284" s="1"/>
    </row>
    <row r="285" spans="1:17" ht="60" x14ac:dyDescent="0.25">
      <c r="A285" s="1">
        <v>9592</v>
      </c>
      <c r="B285" s="1" t="s">
        <v>13</v>
      </c>
      <c r="C285" s="1" t="s">
        <v>110</v>
      </c>
      <c r="D285" s="1" t="s">
        <v>104</v>
      </c>
      <c r="E285" s="1" t="s">
        <v>16</v>
      </c>
      <c r="F285" s="5" t="s">
        <v>78</v>
      </c>
      <c r="G285" s="5" t="s">
        <v>18</v>
      </c>
      <c r="H285" s="6">
        <v>43382.697569444441</v>
      </c>
      <c r="I285" s="7"/>
      <c r="J285" s="6">
        <v>43382.700115740743</v>
      </c>
      <c r="K285" s="5" t="s">
        <v>19</v>
      </c>
      <c r="L285" s="5" t="s">
        <v>20</v>
      </c>
      <c r="M285" s="5" t="s">
        <v>25</v>
      </c>
      <c r="N285" s="1"/>
      <c r="O285" s="1"/>
      <c r="P285" s="1"/>
      <c r="Q285" s="1"/>
    </row>
    <row r="286" spans="1:17" ht="45" x14ac:dyDescent="0.25">
      <c r="A286" s="1">
        <v>9593</v>
      </c>
      <c r="B286" s="1" t="s">
        <v>13</v>
      </c>
      <c r="C286" s="1" t="s">
        <v>27</v>
      </c>
      <c r="D286" s="1" t="s">
        <v>148</v>
      </c>
      <c r="E286" s="1" t="s">
        <v>16</v>
      </c>
      <c r="F286" s="5" t="s">
        <v>17</v>
      </c>
      <c r="G286" s="5" t="s">
        <v>36</v>
      </c>
      <c r="H286" s="6">
        <v>43382.698275462964</v>
      </c>
      <c r="I286" s="7"/>
      <c r="J286" s="6">
        <v>43382.700798611113</v>
      </c>
      <c r="K286" s="5" t="s">
        <v>19</v>
      </c>
      <c r="L286" s="5" t="s">
        <v>20</v>
      </c>
      <c r="M286" s="5" t="s">
        <v>25</v>
      </c>
      <c r="N286" s="1"/>
      <c r="O286" s="1"/>
      <c r="P286" s="1"/>
      <c r="Q286" s="1"/>
    </row>
    <row r="287" spans="1:17" ht="60" x14ac:dyDescent="0.25">
      <c r="A287" s="1">
        <v>9594</v>
      </c>
      <c r="B287" s="1" t="s">
        <v>13</v>
      </c>
      <c r="C287" s="1" t="s">
        <v>40</v>
      </c>
      <c r="D287" s="1" t="s">
        <v>101</v>
      </c>
      <c r="E287" s="1" t="s">
        <v>16</v>
      </c>
      <c r="F287" s="5" t="s">
        <v>78</v>
      </c>
      <c r="G287" s="5" t="s">
        <v>18</v>
      </c>
      <c r="H287" s="6">
        <v>43382.700277777774</v>
      </c>
      <c r="I287" s="7"/>
      <c r="J287" s="6">
        <v>43382.701701388891</v>
      </c>
      <c r="K287" s="5" t="s">
        <v>19</v>
      </c>
      <c r="L287" s="5" t="s">
        <v>20</v>
      </c>
      <c r="M287" s="5" t="s">
        <v>25</v>
      </c>
      <c r="N287" s="1"/>
      <c r="O287" s="1"/>
      <c r="P287" s="1"/>
      <c r="Q287" s="1"/>
    </row>
    <row r="288" spans="1:17" ht="60" x14ac:dyDescent="0.25">
      <c r="A288" s="1">
        <v>9595</v>
      </c>
      <c r="B288" s="1" t="s">
        <v>13</v>
      </c>
      <c r="C288" s="1" t="s">
        <v>110</v>
      </c>
      <c r="D288" s="1" t="s">
        <v>101</v>
      </c>
      <c r="E288" s="1" t="s">
        <v>16</v>
      </c>
      <c r="F288" s="5" t="s">
        <v>78</v>
      </c>
      <c r="G288" s="5" t="s">
        <v>18</v>
      </c>
      <c r="H288" s="6">
        <v>43382.701921296299</v>
      </c>
      <c r="I288" s="7"/>
      <c r="J288" s="6">
        <v>43382.702766203707</v>
      </c>
      <c r="K288" s="5" t="s">
        <v>19</v>
      </c>
      <c r="L288" s="5" t="s">
        <v>20</v>
      </c>
      <c r="M288" s="5" t="s">
        <v>25</v>
      </c>
      <c r="N288" s="1"/>
      <c r="O288" s="1"/>
      <c r="P288" s="1"/>
      <c r="Q288" s="1"/>
    </row>
    <row r="289" spans="1:17" ht="45" x14ac:dyDescent="0.25">
      <c r="A289" s="1">
        <v>9596</v>
      </c>
      <c r="B289" s="1" t="s">
        <v>13</v>
      </c>
      <c r="C289" s="1" t="s">
        <v>22</v>
      </c>
      <c r="D289" s="1" t="s">
        <v>37</v>
      </c>
      <c r="E289" s="1" t="s">
        <v>16</v>
      </c>
      <c r="F289" s="5" t="s">
        <v>17</v>
      </c>
      <c r="G289" s="5" t="s">
        <v>36</v>
      </c>
      <c r="H289" s="6">
        <v>43382.703379629631</v>
      </c>
      <c r="I289" s="7"/>
      <c r="J289" s="6">
        <v>43382.706296296295</v>
      </c>
      <c r="K289" s="5" t="s">
        <v>19</v>
      </c>
      <c r="L289" s="5" t="s">
        <v>20</v>
      </c>
      <c r="M289" s="5" t="s">
        <v>25</v>
      </c>
      <c r="N289" s="1"/>
      <c r="O289" s="1"/>
      <c r="P289" s="1"/>
      <c r="Q289" s="1"/>
    </row>
    <row r="290" spans="1:17" ht="60" x14ac:dyDescent="0.25">
      <c r="A290" s="1">
        <v>9597</v>
      </c>
      <c r="B290" s="1" t="s">
        <v>13</v>
      </c>
      <c r="C290" s="1" t="s">
        <v>110</v>
      </c>
      <c r="D290" s="1" t="s">
        <v>112</v>
      </c>
      <c r="E290" s="1" t="s">
        <v>16</v>
      </c>
      <c r="F290" s="5" t="s">
        <v>78</v>
      </c>
      <c r="G290" s="5" t="s">
        <v>18</v>
      </c>
      <c r="H290" s="6">
        <v>43382.706990740742</v>
      </c>
      <c r="I290" s="7"/>
      <c r="J290" s="6">
        <v>43382.708310185182</v>
      </c>
      <c r="K290" s="5" t="s">
        <v>19</v>
      </c>
      <c r="L290" s="5" t="s">
        <v>20</v>
      </c>
      <c r="M290" s="5" t="s">
        <v>25</v>
      </c>
      <c r="N290" s="1"/>
      <c r="O290" s="1"/>
      <c r="P290" s="1"/>
      <c r="Q290" s="1"/>
    </row>
    <row r="291" spans="1:17" ht="45" x14ac:dyDescent="0.25">
      <c r="A291" s="1">
        <v>9599</v>
      </c>
      <c r="B291" s="1" t="s">
        <v>13</v>
      </c>
      <c r="C291" s="1" t="s">
        <v>22</v>
      </c>
      <c r="D291" s="1" t="s">
        <v>107</v>
      </c>
      <c r="E291" s="1" t="s">
        <v>16</v>
      </c>
      <c r="F291" s="5" t="s">
        <v>17</v>
      </c>
      <c r="G291" s="5" t="s">
        <v>24</v>
      </c>
      <c r="H291" s="6">
        <v>43383.36041666667</v>
      </c>
      <c r="I291" s="7"/>
      <c r="J291" s="6">
        <v>43383.370347222219</v>
      </c>
      <c r="K291" s="5" t="s">
        <v>19</v>
      </c>
      <c r="L291" s="5" t="s">
        <v>20</v>
      </c>
      <c r="M291" s="5" t="s">
        <v>25</v>
      </c>
      <c r="N291" s="1"/>
      <c r="O291" s="1"/>
      <c r="P291" s="1"/>
      <c r="Q291" s="1"/>
    </row>
    <row r="292" spans="1:17" ht="60" x14ac:dyDescent="0.25">
      <c r="A292" s="1">
        <v>9600</v>
      </c>
      <c r="B292" s="1" t="s">
        <v>13</v>
      </c>
      <c r="C292" s="1" t="s">
        <v>27</v>
      </c>
      <c r="D292" s="1" t="s">
        <v>182</v>
      </c>
      <c r="E292" s="1" t="s">
        <v>16</v>
      </c>
      <c r="F292" s="5" t="s">
        <v>17</v>
      </c>
      <c r="G292" s="5" t="s">
        <v>48</v>
      </c>
      <c r="H292" s="6">
        <v>43383.363379629627</v>
      </c>
      <c r="I292" s="7"/>
      <c r="J292" s="6">
        <v>43383.395624999997</v>
      </c>
      <c r="K292" s="5" t="s">
        <v>19</v>
      </c>
      <c r="L292" s="5" t="s">
        <v>20</v>
      </c>
      <c r="M292" s="5" t="s">
        <v>34</v>
      </c>
      <c r="N292" s="1"/>
      <c r="O292" s="1"/>
      <c r="P292" s="1"/>
      <c r="Q292" s="1"/>
    </row>
    <row r="293" spans="1:17" ht="45" x14ac:dyDescent="0.25">
      <c r="A293" s="1">
        <v>9601</v>
      </c>
      <c r="B293" s="1" t="s">
        <v>13</v>
      </c>
      <c r="C293" s="1" t="s">
        <v>14</v>
      </c>
      <c r="D293" s="1" t="s">
        <v>148</v>
      </c>
      <c r="E293" s="1" t="s">
        <v>16</v>
      </c>
      <c r="F293" s="5" t="s">
        <v>17</v>
      </c>
      <c r="G293" s="5" t="s">
        <v>18</v>
      </c>
      <c r="H293" s="6">
        <v>43383.377418981479</v>
      </c>
      <c r="I293" s="7"/>
      <c r="J293" s="6">
        <v>43383.416203703702</v>
      </c>
      <c r="K293" s="5" t="s">
        <v>19</v>
      </c>
      <c r="L293" s="5" t="s">
        <v>20</v>
      </c>
      <c r="M293" s="5" t="s">
        <v>21</v>
      </c>
      <c r="N293" s="1"/>
      <c r="O293" s="1"/>
      <c r="P293" s="1"/>
      <c r="Q293" s="1"/>
    </row>
    <row r="294" spans="1:17" ht="60" x14ac:dyDescent="0.25">
      <c r="A294" s="1">
        <v>9602</v>
      </c>
      <c r="B294" s="1" t="s">
        <v>13</v>
      </c>
      <c r="C294" s="1" t="s">
        <v>32</v>
      </c>
      <c r="D294" s="1" t="s">
        <v>94</v>
      </c>
      <c r="E294" s="1" t="s">
        <v>16</v>
      </c>
      <c r="F294" s="5" t="s">
        <v>42</v>
      </c>
      <c r="G294" s="5" t="s">
        <v>183</v>
      </c>
      <c r="H294" s="6">
        <v>43383.391261574077</v>
      </c>
      <c r="I294" s="7"/>
      <c r="J294" s="6">
        <v>43384.365856481483</v>
      </c>
      <c r="K294" s="5" t="s">
        <v>19</v>
      </c>
      <c r="L294" s="5" t="s">
        <v>20</v>
      </c>
      <c r="M294" s="5" t="s">
        <v>25</v>
      </c>
      <c r="N294" s="1"/>
      <c r="O294" s="1"/>
      <c r="P294" s="1"/>
      <c r="Q294" s="1"/>
    </row>
    <row r="295" spans="1:17" ht="60" x14ac:dyDescent="0.25">
      <c r="A295" s="1">
        <v>9603</v>
      </c>
      <c r="B295" s="1" t="s">
        <v>13</v>
      </c>
      <c r="C295" s="1" t="s">
        <v>14</v>
      </c>
      <c r="D295" s="1" t="s">
        <v>38</v>
      </c>
      <c r="E295" s="1" t="s">
        <v>16</v>
      </c>
      <c r="F295" s="5" t="s">
        <v>42</v>
      </c>
      <c r="G295" s="5" t="s">
        <v>31</v>
      </c>
      <c r="H295" s="6">
        <v>43383.396006944444</v>
      </c>
      <c r="I295" s="7"/>
      <c r="J295" s="6">
        <v>43383.508784722224</v>
      </c>
      <c r="K295" s="5" t="s">
        <v>19</v>
      </c>
      <c r="L295" s="5" t="s">
        <v>20</v>
      </c>
      <c r="M295" s="5" t="s">
        <v>25</v>
      </c>
      <c r="N295" s="1"/>
      <c r="O295" s="1"/>
      <c r="P295" s="1"/>
      <c r="Q295" s="1"/>
    </row>
    <row r="296" spans="1:17" ht="60" x14ac:dyDescent="0.25">
      <c r="A296" s="1">
        <v>9604</v>
      </c>
      <c r="B296" s="1" t="s">
        <v>13</v>
      </c>
      <c r="C296" s="1" t="s">
        <v>32</v>
      </c>
      <c r="D296" s="1" t="s">
        <v>184</v>
      </c>
      <c r="E296" s="1" t="s">
        <v>16</v>
      </c>
      <c r="F296" s="5" t="s">
        <v>17</v>
      </c>
      <c r="G296" s="5" t="s">
        <v>75</v>
      </c>
      <c r="H296" s="6">
        <v>43383.399328703701</v>
      </c>
      <c r="I296" s="7"/>
      <c r="J296" s="6">
        <v>43383.444988425923</v>
      </c>
      <c r="K296" s="5" t="s">
        <v>19</v>
      </c>
      <c r="L296" s="5" t="s">
        <v>20</v>
      </c>
      <c r="M296" s="5" t="s">
        <v>34</v>
      </c>
      <c r="N296" s="1"/>
      <c r="O296" s="1"/>
      <c r="P296" s="1"/>
      <c r="Q296" s="1"/>
    </row>
    <row r="297" spans="1:17" ht="45" x14ac:dyDescent="0.25">
      <c r="A297" s="1">
        <v>9605</v>
      </c>
      <c r="B297" s="1" t="s">
        <v>13</v>
      </c>
      <c r="C297" s="1" t="s">
        <v>32</v>
      </c>
      <c r="D297" s="1" t="s">
        <v>66</v>
      </c>
      <c r="E297" s="1" t="s">
        <v>16</v>
      </c>
      <c r="F297" s="5" t="s">
        <v>17</v>
      </c>
      <c r="G297" s="5" t="s">
        <v>109</v>
      </c>
      <c r="H297" s="6">
        <v>43383.440659722219</v>
      </c>
      <c r="I297" s="7"/>
      <c r="J297" s="6">
        <v>43388.387187499997</v>
      </c>
      <c r="K297" s="5" t="s">
        <v>19</v>
      </c>
      <c r="L297" s="5" t="s">
        <v>20</v>
      </c>
      <c r="M297" s="5" t="s">
        <v>21</v>
      </c>
      <c r="N297" s="1"/>
      <c r="O297" s="1"/>
      <c r="P297" s="1"/>
      <c r="Q297" s="1"/>
    </row>
    <row r="298" spans="1:17" ht="45" x14ac:dyDescent="0.25">
      <c r="A298" s="1">
        <v>9606</v>
      </c>
      <c r="B298" s="1" t="s">
        <v>13</v>
      </c>
      <c r="C298" s="1" t="s">
        <v>32</v>
      </c>
      <c r="D298" s="1" t="s">
        <v>174</v>
      </c>
      <c r="E298" s="1" t="s">
        <v>16</v>
      </c>
      <c r="F298" s="5" t="s">
        <v>17</v>
      </c>
      <c r="G298" s="5" t="s">
        <v>24</v>
      </c>
      <c r="H298" s="6">
        <v>43383.446516203701</v>
      </c>
      <c r="I298" s="7"/>
      <c r="J298" s="6">
        <v>43383.454745370371</v>
      </c>
      <c r="K298" s="5" t="s">
        <v>19</v>
      </c>
      <c r="L298" s="5" t="s">
        <v>20</v>
      </c>
      <c r="M298" s="5" t="s">
        <v>34</v>
      </c>
      <c r="N298" s="1"/>
      <c r="O298" s="1"/>
      <c r="P298" s="1"/>
      <c r="Q298" s="1"/>
    </row>
    <row r="299" spans="1:17" ht="60" x14ac:dyDescent="0.25">
      <c r="A299" s="1">
        <v>9607</v>
      </c>
      <c r="B299" s="1" t="s">
        <v>13</v>
      </c>
      <c r="C299" s="1" t="s">
        <v>14</v>
      </c>
      <c r="D299" s="1" t="s">
        <v>112</v>
      </c>
      <c r="E299" s="1" t="s">
        <v>16</v>
      </c>
      <c r="F299" s="5" t="s">
        <v>42</v>
      </c>
      <c r="G299" s="5" t="s">
        <v>18</v>
      </c>
      <c r="H299" s="6">
        <v>43383.456134259257</v>
      </c>
      <c r="I299" s="7"/>
      <c r="J299" s="6">
        <v>43383.487256944441</v>
      </c>
      <c r="K299" s="5" t="s">
        <v>19</v>
      </c>
      <c r="L299" s="5" t="s">
        <v>20</v>
      </c>
      <c r="M299" s="5" t="s">
        <v>21</v>
      </c>
      <c r="N299" s="1"/>
      <c r="O299" s="1"/>
      <c r="P299" s="1"/>
      <c r="Q299" s="1"/>
    </row>
    <row r="300" spans="1:17" ht="45" x14ac:dyDescent="0.25">
      <c r="A300" s="1">
        <v>9608</v>
      </c>
      <c r="B300" s="1" t="s">
        <v>13</v>
      </c>
      <c r="C300" s="1" t="s">
        <v>14</v>
      </c>
      <c r="D300" s="1" t="s">
        <v>155</v>
      </c>
      <c r="E300" s="1" t="s">
        <v>16</v>
      </c>
      <c r="F300" s="5" t="s">
        <v>17</v>
      </c>
      <c r="G300" s="5" t="s">
        <v>18</v>
      </c>
      <c r="H300" s="6">
        <v>43383.472662037035</v>
      </c>
      <c r="I300" s="7"/>
      <c r="J300" s="6">
        <v>43383.498518518521</v>
      </c>
      <c r="K300" s="5" t="s">
        <v>19</v>
      </c>
      <c r="L300" s="5" t="s">
        <v>20</v>
      </c>
      <c r="M300" s="5" t="s">
        <v>21</v>
      </c>
      <c r="N300" s="1"/>
      <c r="O300" s="1"/>
      <c r="P300" s="1"/>
      <c r="Q300" s="1"/>
    </row>
    <row r="301" spans="1:17" ht="60" x14ac:dyDescent="0.25">
      <c r="A301" s="1">
        <v>9609</v>
      </c>
      <c r="B301" s="1" t="s">
        <v>13</v>
      </c>
      <c r="C301" s="1" t="s">
        <v>40</v>
      </c>
      <c r="D301" s="1" t="s">
        <v>79</v>
      </c>
      <c r="E301" s="1" t="s">
        <v>16</v>
      </c>
      <c r="F301" s="5" t="s">
        <v>78</v>
      </c>
      <c r="G301" s="5" t="s">
        <v>185</v>
      </c>
      <c r="H301" s="6">
        <v>43383.503194444442</v>
      </c>
      <c r="I301" s="7"/>
      <c r="J301" s="6">
        <v>43383.667430555557</v>
      </c>
      <c r="K301" s="5" t="s">
        <v>19</v>
      </c>
      <c r="L301" s="5" t="s">
        <v>20</v>
      </c>
      <c r="M301" s="5" t="s">
        <v>25</v>
      </c>
      <c r="N301" s="1"/>
      <c r="O301" s="1"/>
      <c r="P301" s="1"/>
      <c r="Q301" s="1"/>
    </row>
    <row r="302" spans="1:17" ht="45" x14ac:dyDescent="0.25">
      <c r="A302" s="1">
        <v>9610</v>
      </c>
      <c r="B302" s="1" t="s">
        <v>13</v>
      </c>
      <c r="C302" s="1" t="s">
        <v>14</v>
      </c>
      <c r="D302" s="1" t="s">
        <v>106</v>
      </c>
      <c r="E302" s="1" t="s">
        <v>16</v>
      </c>
      <c r="F302" s="5" t="s">
        <v>17</v>
      </c>
      <c r="G302" s="5" t="s">
        <v>18</v>
      </c>
      <c r="H302" s="6">
        <v>43383.573229166665</v>
      </c>
      <c r="I302" s="7"/>
      <c r="J302" s="6">
        <v>43383.690439814818</v>
      </c>
      <c r="K302" s="5" t="s">
        <v>19</v>
      </c>
      <c r="L302" s="5" t="s">
        <v>20</v>
      </c>
      <c r="M302" s="5" t="s">
        <v>21</v>
      </c>
      <c r="N302" s="1"/>
      <c r="O302" s="1"/>
      <c r="P302" s="1"/>
      <c r="Q302" s="1"/>
    </row>
    <row r="303" spans="1:17" ht="60" x14ac:dyDescent="0.25">
      <c r="A303" s="1">
        <v>9611</v>
      </c>
      <c r="B303" s="1" t="s">
        <v>50</v>
      </c>
      <c r="C303" s="1" t="s">
        <v>74</v>
      </c>
      <c r="D303" s="1" t="s">
        <v>115</v>
      </c>
      <c r="E303" s="1" t="s">
        <v>16</v>
      </c>
      <c r="F303" s="5" t="s">
        <v>42</v>
      </c>
      <c r="G303" s="5" t="s">
        <v>52</v>
      </c>
      <c r="H303" s="6">
        <v>43383.598124999997</v>
      </c>
      <c r="I303" s="7"/>
      <c r="J303" s="6">
        <v>43383.611956018518</v>
      </c>
      <c r="K303" s="5" t="s">
        <v>19</v>
      </c>
      <c r="L303" s="5" t="s">
        <v>20</v>
      </c>
      <c r="M303" s="5" t="s">
        <v>25</v>
      </c>
      <c r="N303" s="1"/>
      <c r="O303" s="1"/>
      <c r="P303" s="1"/>
      <c r="Q303" s="1"/>
    </row>
    <row r="304" spans="1:17" ht="45" x14ac:dyDescent="0.25">
      <c r="A304" s="1">
        <v>9612</v>
      </c>
      <c r="B304" s="1" t="s">
        <v>13</v>
      </c>
      <c r="C304" s="1" t="s">
        <v>40</v>
      </c>
      <c r="D304" s="1" t="s">
        <v>152</v>
      </c>
      <c r="E304" s="1" t="s">
        <v>16</v>
      </c>
      <c r="F304" s="5" t="s">
        <v>17</v>
      </c>
      <c r="G304" s="5" t="s">
        <v>18</v>
      </c>
      <c r="H304" s="6">
        <v>43383.605543981481</v>
      </c>
      <c r="I304" s="7"/>
      <c r="J304" s="6">
        <v>43383.606215277781</v>
      </c>
      <c r="K304" s="5" t="s">
        <v>19</v>
      </c>
      <c r="L304" s="5" t="s">
        <v>20</v>
      </c>
      <c r="M304" s="5" t="s">
        <v>25</v>
      </c>
      <c r="N304" s="1"/>
      <c r="O304" s="1"/>
      <c r="P304" s="1"/>
      <c r="Q304" s="1"/>
    </row>
    <row r="305" spans="1:17" ht="45" x14ac:dyDescent="0.25">
      <c r="A305" s="1">
        <v>9613</v>
      </c>
      <c r="B305" s="1" t="s">
        <v>13</v>
      </c>
      <c r="C305" s="1" t="s">
        <v>29</v>
      </c>
      <c r="D305" s="1" t="s">
        <v>23</v>
      </c>
      <c r="E305" s="1" t="s">
        <v>16</v>
      </c>
      <c r="F305" s="5" t="s">
        <v>17</v>
      </c>
      <c r="G305" s="5" t="s">
        <v>75</v>
      </c>
      <c r="H305" s="6">
        <v>43383.611018518517</v>
      </c>
      <c r="I305" s="7"/>
      <c r="J305" s="6">
        <v>43383.635092592594</v>
      </c>
      <c r="K305" s="5" t="s">
        <v>19</v>
      </c>
      <c r="L305" s="5" t="s">
        <v>20</v>
      </c>
      <c r="M305" s="5" t="s">
        <v>21</v>
      </c>
      <c r="N305" s="1"/>
      <c r="O305" s="1"/>
      <c r="P305" s="1"/>
      <c r="Q305" s="1"/>
    </row>
    <row r="306" spans="1:17" ht="45" x14ac:dyDescent="0.25">
      <c r="A306" s="1">
        <v>9614</v>
      </c>
      <c r="B306" s="1" t="s">
        <v>13</v>
      </c>
      <c r="C306" s="1" t="s">
        <v>22</v>
      </c>
      <c r="D306" s="1" t="s">
        <v>125</v>
      </c>
      <c r="E306" s="1" t="s">
        <v>16</v>
      </c>
      <c r="F306" s="5" t="s">
        <v>17</v>
      </c>
      <c r="G306" s="5" t="s">
        <v>36</v>
      </c>
      <c r="H306" s="6">
        <v>43383.646828703706</v>
      </c>
      <c r="I306" s="7"/>
      <c r="J306" s="6">
        <v>43384.445543981485</v>
      </c>
      <c r="K306" s="5" t="s">
        <v>19</v>
      </c>
      <c r="L306" s="5" t="s">
        <v>20</v>
      </c>
      <c r="M306" s="5" t="s">
        <v>25</v>
      </c>
      <c r="N306" s="1"/>
      <c r="O306" s="1"/>
      <c r="P306" s="1"/>
      <c r="Q306" s="1"/>
    </row>
    <row r="307" spans="1:17" ht="45" x14ac:dyDescent="0.25">
      <c r="A307" s="1">
        <v>9615</v>
      </c>
      <c r="B307" s="1" t="s">
        <v>13</v>
      </c>
      <c r="C307" s="1" t="s">
        <v>14</v>
      </c>
      <c r="D307" s="1" t="s">
        <v>82</v>
      </c>
      <c r="E307" s="1" t="s">
        <v>16</v>
      </c>
      <c r="F307" s="5" t="s">
        <v>17</v>
      </c>
      <c r="G307" s="5" t="s">
        <v>36</v>
      </c>
      <c r="H307" s="6">
        <v>43383.663715277777</v>
      </c>
      <c r="I307" s="7"/>
      <c r="J307" s="6">
        <v>43383.673541666663</v>
      </c>
      <c r="K307" s="5" t="s">
        <v>19</v>
      </c>
      <c r="L307" s="5" t="s">
        <v>20</v>
      </c>
      <c r="M307" s="5" t="s">
        <v>21</v>
      </c>
      <c r="N307" s="1"/>
      <c r="O307" s="1"/>
      <c r="P307" s="1"/>
      <c r="Q307" s="1"/>
    </row>
    <row r="308" spans="1:17" ht="60" x14ac:dyDescent="0.25">
      <c r="A308" s="1">
        <v>9616</v>
      </c>
      <c r="B308" s="1" t="s">
        <v>13</v>
      </c>
      <c r="C308" s="1" t="s">
        <v>27</v>
      </c>
      <c r="D308" s="1" t="s">
        <v>125</v>
      </c>
      <c r="E308" s="1" t="s">
        <v>16</v>
      </c>
      <c r="F308" s="5" t="s">
        <v>17</v>
      </c>
      <c r="G308" s="5" t="s">
        <v>121</v>
      </c>
      <c r="H308" s="6">
        <v>43383.674293981479</v>
      </c>
      <c r="I308" s="7"/>
      <c r="J308" s="6">
        <v>43384.470868055556</v>
      </c>
      <c r="K308" s="5" t="s">
        <v>19</v>
      </c>
      <c r="L308" s="5" t="s">
        <v>20</v>
      </c>
      <c r="M308" s="5" t="s">
        <v>25</v>
      </c>
      <c r="N308" s="1"/>
      <c r="O308" s="1"/>
      <c r="P308" s="1"/>
      <c r="Q308" s="1"/>
    </row>
    <row r="309" spans="1:17" ht="60" x14ac:dyDescent="0.25">
      <c r="A309" s="1">
        <v>9617</v>
      </c>
      <c r="B309" s="1" t="s">
        <v>13</v>
      </c>
      <c r="C309" s="1" t="s">
        <v>110</v>
      </c>
      <c r="D309" s="1" t="s">
        <v>55</v>
      </c>
      <c r="E309" s="1" t="s">
        <v>16</v>
      </c>
      <c r="F309" s="5" t="s">
        <v>17</v>
      </c>
      <c r="G309" s="5" t="s">
        <v>69</v>
      </c>
      <c r="H309" s="6">
        <v>43383.664733796293</v>
      </c>
      <c r="I309" s="7"/>
      <c r="J309" s="6">
        <v>43383.689710648148</v>
      </c>
      <c r="K309" s="5" t="s">
        <v>19</v>
      </c>
      <c r="L309" s="5" t="s">
        <v>20</v>
      </c>
      <c r="M309" s="5" t="s">
        <v>21</v>
      </c>
      <c r="N309" s="1"/>
      <c r="O309" s="1"/>
      <c r="P309" s="1"/>
      <c r="Q309" s="1"/>
    </row>
    <row r="310" spans="1:17" ht="45" x14ac:dyDescent="0.25">
      <c r="A310" s="1">
        <v>9618</v>
      </c>
      <c r="B310" s="1" t="s">
        <v>13</v>
      </c>
      <c r="C310" s="1" t="s">
        <v>29</v>
      </c>
      <c r="D310" s="1" t="s">
        <v>108</v>
      </c>
      <c r="E310" s="1" t="s">
        <v>16</v>
      </c>
      <c r="F310" s="5" t="s">
        <v>17</v>
      </c>
      <c r="G310" s="5" t="s">
        <v>36</v>
      </c>
      <c r="H310" s="6">
        <v>43383.678460648145</v>
      </c>
      <c r="I310" s="7"/>
      <c r="J310" s="6">
        <v>43383.69703703704</v>
      </c>
      <c r="K310" s="5" t="s">
        <v>19</v>
      </c>
      <c r="L310" s="5" t="s">
        <v>20</v>
      </c>
      <c r="M310" s="5" t="s">
        <v>21</v>
      </c>
      <c r="N310" s="1"/>
      <c r="O310" s="1"/>
      <c r="P310" s="1"/>
      <c r="Q310" s="1"/>
    </row>
    <row r="311" spans="1:17" ht="45" x14ac:dyDescent="0.25">
      <c r="A311" s="1">
        <v>9619</v>
      </c>
      <c r="B311" s="1" t="s">
        <v>13</v>
      </c>
      <c r="C311" s="1" t="s">
        <v>22</v>
      </c>
      <c r="D311" s="1" t="s">
        <v>175</v>
      </c>
      <c r="E311" s="1" t="s">
        <v>16</v>
      </c>
      <c r="F311" s="5" t="s">
        <v>17</v>
      </c>
      <c r="G311" s="5" t="s">
        <v>18</v>
      </c>
      <c r="H311" s="6">
        <v>43384.347453703704</v>
      </c>
      <c r="I311" s="7"/>
      <c r="J311" s="6">
        <v>43385.415763888886</v>
      </c>
      <c r="K311" s="5" t="s">
        <v>19</v>
      </c>
      <c r="L311" s="5" t="s">
        <v>20</v>
      </c>
      <c r="M311" s="5" t="s">
        <v>25</v>
      </c>
      <c r="N311" s="1"/>
      <c r="O311" s="1"/>
      <c r="P311" s="1"/>
      <c r="Q311" s="1"/>
    </row>
    <row r="312" spans="1:17" ht="60" x14ac:dyDescent="0.25">
      <c r="A312" s="1">
        <v>9620</v>
      </c>
      <c r="B312" s="1" t="s">
        <v>13</v>
      </c>
      <c r="C312" s="1" t="s">
        <v>14</v>
      </c>
      <c r="D312" s="1" t="s">
        <v>187</v>
      </c>
      <c r="E312" s="1" t="s">
        <v>16</v>
      </c>
      <c r="F312" s="5" t="s">
        <v>42</v>
      </c>
      <c r="G312" s="5" t="s">
        <v>18</v>
      </c>
      <c r="H312" s="6">
        <v>43384.362581018519</v>
      </c>
      <c r="I312" s="7"/>
      <c r="J312" s="6">
        <v>43384.381979166668</v>
      </c>
      <c r="K312" s="5" t="s">
        <v>19</v>
      </c>
      <c r="L312" s="5" t="s">
        <v>20</v>
      </c>
      <c r="M312" s="5" t="s">
        <v>21</v>
      </c>
      <c r="N312" s="1"/>
      <c r="O312" s="1"/>
      <c r="P312" s="1"/>
      <c r="Q312" s="1"/>
    </row>
    <row r="313" spans="1:17" ht="45" x14ac:dyDescent="0.25">
      <c r="A313" s="1">
        <v>9621</v>
      </c>
      <c r="B313" s="1" t="s">
        <v>13</v>
      </c>
      <c r="C313" s="1" t="s">
        <v>40</v>
      </c>
      <c r="D313" s="1" t="s">
        <v>30</v>
      </c>
      <c r="E313" s="1" t="s">
        <v>16</v>
      </c>
      <c r="F313" s="5" t="s">
        <v>17</v>
      </c>
      <c r="G313" s="5" t="s">
        <v>188</v>
      </c>
      <c r="H313" s="6">
        <v>43384.371655092589</v>
      </c>
      <c r="I313" s="7"/>
      <c r="J313" s="6">
        <v>43388.413287037038</v>
      </c>
      <c r="K313" s="5" t="s">
        <v>19</v>
      </c>
      <c r="L313" s="5" t="s">
        <v>20</v>
      </c>
      <c r="M313" s="5" t="s">
        <v>25</v>
      </c>
      <c r="N313" s="1"/>
      <c r="O313" s="1"/>
      <c r="P313" s="1"/>
      <c r="Q313" s="1"/>
    </row>
    <row r="314" spans="1:17" ht="45" x14ac:dyDescent="0.25">
      <c r="A314" s="1">
        <v>9622</v>
      </c>
      <c r="B314" s="1" t="s">
        <v>13</v>
      </c>
      <c r="C314" s="1" t="s">
        <v>32</v>
      </c>
      <c r="D314" s="1" t="s">
        <v>189</v>
      </c>
      <c r="E314" s="1" t="s">
        <v>16</v>
      </c>
      <c r="F314" s="5" t="s">
        <v>17</v>
      </c>
      <c r="G314" s="5" t="s">
        <v>18</v>
      </c>
      <c r="H314" s="6">
        <v>43384.365451388891</v>
      </c>
      <c r="I314" s="7"/>
      <c r="J314" s="6">
        <v>43384.500937500001</v>
      </c>
      <c r="K314" s="5" t="s">
        <v>19</v>
      </c>
      <c r="L314" s="5" t="s">
        <v>20</v>
      </c>
      <c r="M314" s="5" t="s">
        <v>21</v>
      </c>
      <c r="N314" s="1"/>
      <c r="O314" s="1"/>
      <c r="P314" s="1"/>
      <c r="Q314" s="1"/>
    </row>
    <row r="315" spans="1:17" ht="60" x14ac:dyDescent="0.25">
      <c r="A315" s="1">
        <v>9623</v>
      </c>
      <c r="B315" s="1" t="s">
        <v>13</v>
      </c>
      <c r="C315" s="1" t="s">
        <v>14</v>
      </c>
      <c r="D315" s="1" t="s">
        <v>190</v>
      </c>
      <c r="E315" s="1" t="s">
        <v>16</v>
      </c>
      <c r="F315" s="5" t="s">
        <v>42</v>
      </c>
      <c r="G315" s="5" t="s">
        <v>62</v>
      </c>
      <c r="H315" s="6">
        <v>43384.397245370368</v>
      </c>
      <c r="I315" s="7"/>
      <c r="J315" s="6">
        <v>43384.402719907404</v>
      </c>
      <c r="K315" s="5" t="s">
        <v>19</v>
      </c>
      <c r="L315" s="5" t="s">
        <v>20</v>
      </c>
      <c r="M315" s="5" t="s">
        <v>25</v>
      </c>
      <c r="N315" s="1"/>
      <c r="O315" s="1"/>
      <c r="P315" s="1"/>
      <c r="Q315" s="1"/>
    </row>
    <row r="316" spans="1:17" ht="45" x14ac:dyDescent="0.25">
      <c r="A316" s="1">
        <v>9624</v>
      </c>
      <c r="B316" s="1" t="s">
        <v>13</v>
      </c>
      <c r="C316" s="1" t="s">
        <v>22</v>
      </c>
      <c r="D316" s="1" t="s">
        <v>191</v>
      </c>
      <c r="E316" s="1" t="s">
        <v>16</v>
      </c>
      <c r="F316" s="5" t="s">
        <v>17</v>
      </c>
      <c r="G316" s="5" t="s">
        <v>18</v>
      </c>
      <c r="H316" s="6">
        <v>43384.402291666665</v>
      </c>
      <c r="I316" s="7"/>
      <c r="J316" s="6">
        <v>43384.41609953704</v>
      </c>
      <c r="K316" s="5" t="s">
        <v>19</v>
      </c>
      <c r="L316" s="5" t="s">
        <v>20</v>
      </c>
      <c r="M316" s="5" t="s">
        <v>25</v>
      </c>
      <c r="N316" s="1"/>
      <c r="O316" s="1"/>
      <c r="P316" s="1"/>
      <c r="Q316" s="1"/>
    </row>
    <row r="317" spans="1:17" ht="60" x14ac:dyDescent="0.25">
      <c r="A317" s="1">
        <v>9625</v>
      </c>
      <c r="B317" s="1" t="s">
        <v>13</v>
      </c>
      <c r="C317" s="1" t="s">
        <v>14</v>
      </c>
      <c r="D317" s="1" t="s">
        <v>30</v>
      </c>
      <c r="E317" s="1" t="s">
        <v>16</v>
      </c>
      <c r="F317" s="5" t="s">
        <v>42</v>
      </c>
      <c r="G317" s="5" t="s">
        <v>18</v>
      </c>
      <c r="H317" s="6">
        <v>43384.409305555557</v>
      </c>
      <c r="I317" s="7"/>
      <c r="J317" s="6">
        <v>43384.678622685184</v>
      </c>
      <c r="K317" s="5" t="s">
        <v>19</v>
      </c>
      <c r="L317" s="5" t="s">
        <v>20</v>
      </c>
      <c r="M317" s="5" t="s">
        <v>25</v>
      </c>
      <c r="N317" s="1"/>
      <c r="O317" s="1"/>
      <c r="P317" s="1"/>
      <c r="Q317" s="1"/>
    </row>
    <row r="318" spans="1:17" ht="45" x14ac:dyDescent="0.25">
      <c r="A318" s="1">
        <v>9626</v>
      </c>
      <c r="B318" s="1" t="s">
        <v>13</v>
      </c>
      <c r="C318" s="1" t="s">
        <v>22</v>
      </c>
      <c r="D318" s="1" t="s">
        <v>124</v>
      </c>
      <c r="E318" s="1" t="s">
        <v>16</v>
      </c>
      <c r="F318" s="5" t="s">
        <v>17</v>
      </c>
      <c r="G318" s="5" t="s">
        <v>75</v>
      </c>
      <c r="H318" s="6">
        <v>43384.416504629633</v>
      </c>
      <c r="I318" s="7"/>
      <c r="J318" s="5" t="s">
        <v>135</v>
      </c>
      <c r="K318" s="5" t="s">
        <v>136</v>
      </c>
      <c r="L318" s="5" t="s">
        <v>20</v>
      </c>
      <c r="M318" s="5" t="s">
        <v>25</v>
      </c>
      <c r="N318" s="1"/>
      <c r="O318" s="1"/>
      <c r="P318" s="1"/>
      <c r="Q318" s="1"/>
    </row>
    <row r="319" spans="1:17" ht="60" x14ac:dyDescent="0.25">
      <c r="A319" s="1">
        <v>9627</v>
      </c>
      <c r="B319" s="1" t="s">
        <v>13</v>
      </c>
      <c r="C319" s="1" t="s">
        <v>22</v>
      </c>
      <c r="D319" s="1" t="s">
        <v>46</v>
      </c>
      <c r="E319" s="1" t="s">
        <v>16</v>
      </c>
      <c r="F319" s="5" t="s">
        <v>42</v>
      </c>
      <c r="G319" s="5" t="s">
        <v>18</v>
      </c>
      <c r="H319" s="6">
        <v>43384.423460648148</v>
      </c>
      <c r="I319" s="7"/>
      <c r="J319" s="6">
        <v>43384.473009259258</v>
      </c>
      <c r="K319" s="5" t="s">
        <v>19</v>
      </c>
      <c r="L319" s="5" t="s">
        <v>20</v>
      </c>
      <c r="M319" s="5" t="s">
        <v>25</v>
      </c>
      <c r="N319" s="1"/>
      <c r="O319" s="1"/>
      <c r="P319" s="1"/>
      <c r="Q319" s="1"/>
    </row>
    <row r="320" spans="1:17" ht="60" x14ac:dyDescent="0.25">
      <c r="A320" s="1">
        <v>9628</v>
      </c>
      <c r="B320" s="1" t="s">
        <v>13</v>
      </c>
      <c r="C320" s="1" t="s">
        <v>40</v>
      </c>
      <c r="D320" s="1" t="s">
        <v>184</v>
      </c>
      <c r="E320" s="1" t="s">
        <v>16</v>
      </c>
      <c r="F320" s="5" t="s">
        <v>144</v>
      </c>
      <c r="G320" s="5" t="s">
        <v>18</v>
      </c>
      <c r="H320" s="6">
        <v>43384.456990740742</v>
      </c>
      <c r="I320" s="7"/>
      <c r="J320" s="6">
        <v>43384.494976851849</v>
      </c>
      <c r="K320" s="5" t="s">
        <v>19</v>
      </c>
      <c r="L320" s="5" t="s">
        <v>20</v>
      </c>
      <c r="M320" s="5" t="s">
        <v>21</v>
      </c>
      <c r="N320" s="1"/>
      <c r="O320" s="1"/>
      <c r="P320" s="1"/>
      <c r="Q320" s="1"/>
    </row>
    <row r="321" spans="1:17" ht="45" x14ac:dyDescent="0.25">
      <c r="A321" s="1">
        <v>9629</v>
      </c>
      <c r="B321" s="1" t="s">
        <v>13</v>
      </c>
      <c r="C321" s="1" t="s">
        <v>29</v>
      </c>
      <c r="D321" s="1" t="s">
        <v>165</v>
      </c>
      <c r="E321" s="1" t="s">
        <v>16</v>
      </c>
      <c r="F321" s="5" t="s">
        <v>17</v>
      </c>
      <c r="G321" s="5" t="s">
        <v>31</v>
      </c>
      <c r="H321" s="6">
        <v>43384.45857638889</v>
      </c>
      <c r="I321" s="7"/>
      <c r="J321" s="6">
        <v>43384.475462962961</v>
      </c>
      <c r="K321" s="5" t="s">
        <v>19</v>
      </c>
      <c r="L321" s="5" t="s">
        <v>20</v>
      </c>
      <c r="M321" s="5" t="s">
        <v>21</v>
      </c>
      <c r="N321" s="1"/>
      <c r="O321" s="1"/>
      <c r="P321" s="1"/>
      <c r="Q321" s="1"/>
    </row>
    <row r="322" spans="1:17" ht="45" x14ac:dyDescent="0.25">
      <c r="A322" s="1">
        <v>9630</v>
      </c>
      <c r="B322" s="1" t="s">
        <v>13</v>
      </c>
      <c r="C322" s="1" t="s">
        <v>29</v>
      </c>
      <c r="D322" s="1" t="s">
        <v>168</v>
      </c>
      <c r="E322" s="1" t="s">
        <v>16</v>
      </c>
      <c r="F322" s="5" t="s">
        <v>17</v>
      </c>
      <c r="G322" s="5" t="s">
        <v>31</v>
      </c>
      <c r="H322" s="6">
        <v>43384.461805555555</v>
      </c>
      <c r="I322" s="7"/>
      <c r="J322" s="6">
        <v>43384.484918981485</v>
      </c>
      <c r="K322" s="5" t="s">
        <v>19</v>
      </c>
      <c r="L322" s="5" t="s">
        <v>20</v>
      </c>
      <c r="M322" s="5" t="s">
        <v>21</v>
      </c>
      <c r="N322" s="1"/>
      <c r="O322" s="1"/>
      <c r="P322" s="1"/>
      <c r="Q322" s="1"/>
    </row>
    <row r="323" spans="1:17" ht="60" x14ac:dyDescent="0.25">
      <c r="A323" s="1">
        <v>9631</v>
      </c>
      <c r="B323" s="1" t="s">
        <v>13</v>
      </c>
      <c r="C323" s="1" t="s">
        <v>29</v>
      </c>
      <c r="D323" s="1" t="s">
        <v>192</v>
      </c>
      <c r="E323" s="1" t="s">
        <v>16</v>
      </c>
      <c r="F323" s="5" t="s">
        <v>42</v>
      </c>
      <c r="G323" s="5" t="s">
        <v>18</v>
      </c>
      <c r="H323" s="6">
        <v>43384.47420138889</v>
      </c>
      <c r="I323" s="7"/>
      <c r="J323" s="6">
        <v>43384.489317129628</v>
      </c>
      <c r="K323" s="5" t="s">
        <v>19</v>
      </c>
      <c r="L323" s="5" t="s">
        <v>20</v>
      </c>
      <c r="M323" s="5" t="s">
        <v>25</v>
      </c>
      <c r="N323" s="1"/>
      <c r="O323" s="1"/>
      <c r="P323" s="1"/>
      <c r="Q323" s="1"/>
    </row>
    <row r="324" spans="1:17" ht="45" x14ac:dyDescent="0.25">
      <c r="A324" s="1">
        <v>9632</v>
      </c>
      <c r="B324" s="1" t="s">
        <v>13</v>
      </c>
      <c r="C324" s="1" t="s">
        <v>22</v>
      </c>
      <c r="D324" s="1" t="s">
        <v>46</v>
      </c>
      <c r="E324" s="1" t="s">
        <v>16</v>
      </c>
      <c r="F324" s="5" t="s">
        <v>17</v>
      </c>
      <c r="G324" s="5" t="s">
        <v>24</v>
      </c>
      <c r="H324" s="6">
        <v>43384.490729166668</v>
      </c>
      <c r="I324" s="7"/>
      <c r="J324" s="6">
        <v>43384.491122685184</v>
      </c>
      <c r="K324" s="5" t="s">
        <v>19</v>
      </c>
      <c r="L324" s="5" t="s">
        <v>20</v>
      </c>
      <c r="M324" s="5" t="s">
        <v>25</v>
      </c>
      <c r="N324" s="1"/>
      <c r="O324" s="1"/>
      <c r="P324" s="1"/>
      <c r="Q324" s="1"/>
    </row>
    <row r="325" spans="1:17" ht="45" x14ac:dyDescent="0.25">
      <c r="A325" s="1">
        <v>9633</v>
      </c>
      <c r="B325" s="1" t="s">
        <v>13</v>
      </c>
      <c r="C325" s="1" t="s">
        <v>22</v>
      </c>
      <c r="D325" s="1" t="s">
        <v>46</v>
      </c>
      <c r="E325" s="1" t="s">
        <v>16</v>
      </c>
      <c r="F325" s="5" t="s">
        <v>17</v>
      </c>
      <c r="G325" s="5" t="s">
        <v>18</v>
      </c>
      <c r="H325" s="6">
        <v>43384.522719907407</v>
      </c>
      <c r="I325" s="7"/>
      <c r="J325" s="6">
        <v>43385.607766203706</v>
      </c>
      <c r="K325" s="5" t="s">
        <v>19</v>
      </c>
      <c r="L325" s="5" t="s">
        <v>20</v>
      </c>
      <c r="M325" s="5" t="s">
        <v>25</v>
      </c>
      <c r="N325" s="1"/>
      <c r="O325" s="1"/>
      <c r="P325" s="1"/>
      <c r="Q325" s="1"/>
    </row>
    <row r="326" spans="1:17" ht="45" x14ac:dyDescent="0.25">
      <c r="A326" s="1">
        <v>9634</v>
      </c>
      <c r="B326" s="1" t="s">
        <v>13</v>
      </c>
      <c r="C326" s="1" t="s">
        <v>32</v>
      </c>
      <c r="D326" s="1" t="s">
        <v>149</v>
      </c>
      <c r="E326" s="1" t="s">
        <v>16</v>
      </c>
      <c r="F326" s="5" t="s">
        <v>17</v>
      </c>
      <c r="G326" s="5" t="s">
        <v>18</v>
      </c>
      <c r="H326" s="6">
        <v>43384.589456018519</v>
      </c>
      <c r="I326" s="7"/>
      <c r="J326" s="6">
        <v>43384.607939814814</v>
      </c>
      <c r="K326" s="5" t="s">
        <v>19</v>
      </c>
      <c r="L326" s="5" t="s">
        <v>20</v>
      </c>
      <c r="M326" s="5" t="s">
        <v>34</v>
      </c>
      <c r="N326" s="1"/>
      <c r="O326" s="1"/>
      <c r="P326" s="1"/>
      <c r="Q326" s="1"/>
    </row>
    <row r="327" spans="1:17" ht="60" x14ac:dyDescent="0.25">
      <c r="A327" s="1">
        <v>9635</v>
      </c>
      <c r="B327" s="1" t="s">
        <v>13</v>
      </c>
      <c r="C327" s="1" t="s">
        <v>29</v>
      </c>
      <c r="D327" s="1" t="s">
        <v>193</v>
      </c>
      <c r="E327" s="1" t="s">
        <v>16</v>
      </c>
      <c r="F327" s="5" t="s">
        <v>42</v>
      </c>
      <c r="G327" s="5" t="s">
        <v>62</v>
      </c>
      <c r="H327" s="6">
        <v>43384.594293981485</v>
      </c>
      <c r="I327" s="7"/>
      <c r="J327" s="6">
        <v>43384.619768518518</v>
      </c>
      <c r="K327" s="5" t="s">
        <v>19</v>
      </c>
      <c r="L327" s="5" t="s">
        <v>20</v>
      </c>
      <c r="M327" s="5" t="s">
        <v>25</v>
      </c>
      <c r="N327" s="1"/>
      <c r="O327" s="1"/>
      <c r="P327" s="1"/>
      <c r="Q327" s="1"/>
    </row>
    <row r="328" spans="1:17" ht="60" x14ac:dyDescent="0.25">
      <c r="A328" s="1">
        <v>9636</v>
      </c>
      <c r="B328" s="1" t="s">
        <v>13</v>
      </c>
      <c r="C328" s="1" t="s">
        <v>14</v>
      </c>
      <c r="D328" s="1" t="s">
        <v>97</v>
      </c>
      <c r="E328" s="1" t="s">
        <v>16</v>
      </c>
      <c r="F328" s="5" t="s">
        <v>42</v>
      </c>
      <c r="G328" s="5" t="s">
        <v>88</v>
      </c>
      <c r="H328" s="6">
        <v>43384.610648148147</v>
      </c>
      <c r="I328" s="7"/>
      <c r="J328" s="6">
        <v>43384.678472222222</v>
      </c>
      <c r="K328" s="5" t="s">
        <v>19</v>
      </c>
      <c r="L328" s="5" t="s">
        <v>20</v>
      </c>
      <c r="M328" s="5" t="s">
        <v>21</v>
      </c>
      <c r="N328" s="1"/>
      <c r="O328" s="1"/>
      <c r="P328" s="1"/>
      <c r="Q328" s="1"/>
    </row>
    <row r="329" spans="1:17" ht="60" x14ac:dyDescent="0.25">
      <c r="A329" s="1">
        <v>9637</v>
      </c>
      <c r="B329" s="1" t="s">
        <v>13</v>
      </c>
      <c r="C329" s="1" t="s">
        <v>32</v>
      </c>
      <c r="D329" s="1" t="s">
        <v>115</v>
      </c>
      <c r="E329" s="1" t="s">
        <v>16</v>
      </c>
      <c r="F329" s="5" t="s">
        <v>42</v>
      </c>
      <c r="G329" s="5" t="s">
        <v>52</v>
      </c>
      <c r="H329" s="6">
        <v>43384.610567129632</v>
      </c>
      <c r="I329" s="7"/>
      <c r="J329" s="6">
        <v>43384.692453703705</v>
      </c>
      <c r="K329" s="5" t="s">
        <v>19</v>
      </c>
      <c r="L329" s="5" t="s">
        <v>20</v>
      </c>
      <c r="M329" s="5" t="s">
        <v>25</v>
      </c>
      <c r="N329" s="1"/>
      <c r="O329" s="1"/>
      <c r="P329" s="1"/>
      <c r="Q329" s="1"/>
    </row>
    <row r="330" spans="1:17" ht="45" x14ac:dyDescent="0.25">
      <c r="A330" s="1">
        <v>9638</v>
      </c>
      <c r="B330" s="1" t="s">
        <v>13</v>
      </c>
      <c r="C330" s="1" t="s">
        <v>186</v>
      </c>
      <c r="D330" s="1" t="s">
        <v>83</v>
      </c>
      <c r="E330" s="1" t="s">
        <v>16</v>
      </c>
      <c r="F330" s="5" t="s">
        <v>17</v>
      </c>
      <c r="G330" s="5" t="s">
        <v>18</v>
      </c>
      <c r="H330" s="6">
        <v>43384.633240740739</v>
      </c>
      <c r="I330" s="7"/>
      <c r="J330" s="6">
        <v>43384.662962962961</v>
      </c>
      <c r="K330" s="5" t="s">
        <v>19</v>
      </c>
      <c r="L330" s="5" t="s">
        <v>20</v>
      </c>
      <c r="M330" s="5" t="s">
        <v>25</v>
      </c>
      <c r="N330" s="1"/>
      <c r="O330" s="1"/>
      <c r="P330" s="1"/>
      <c r="Q330" s="1"/>
    </row>
    <row r="331" spans="1:17" ht="45" x14ac:dyDescent="0.25">
      <c r="A331" s="1">
        <v>9639</v>
      </c>
      <c r="B331" s="1" t="s">
        <v>13</v>
      </c>
      <c r="C331" s="1" t="s">
        <v>29</v>
      </c>
      <c r="D331" s="1" t="s">
        <v>73</v>
      </c>
      <c r="E331" s="1" t="s">
        <v>16</v>
      </c>
      <c r="F331" s="5" t="s">
        <v>17</v>
      </c>
      <c r="G331" s="5" t="s">
        <v>100</v>
      </c>
      <c r="H331" s="6">
        <v>43384.658020833333</v>
      </c>
      <c r="I331" s="7"/>
      <c r="J331" s="6">
        <v>43389.730381944442</v>
      </c>
      <c r="K331" s="5" t="s">
        <v>19</v>
      </c>
      <c r="L331" s="5" t="s">
        <v>20</v>
      </c>
      <c r="M331" s="5" t="s">
        <v>25</v>
      </c>
      <c r="N331" s="1"/>
      <c r="O331" s="1"/>
      <c r="P331" s="1"/>
      <c r="Q331" s="1"/>
    </row>
    <row r="332" spans="1:17" ht="45" x14ac:dyDescent="0.25">
      <c r="A332" s="1">
        <v>9640</v>
      </c>
      <c r="B332" s="1" t="s">
        <v>13</v>
      </c>
      <c r="C332" s="1" t="s">
        <v>32</v>
      </c>
      <c r="D332" s="1" t="s">
        <v>194</v>
      </c>
      <c r="E332" s="1" t="s">
        <v>16</v>
      </c>
      <c r="F332" s="5" t="s">
        <v>76</v>
      </c>
      <c r="G332" s="5" t="s">
        <v>18</v>
      </c>
      <c r="H332" s="6">
        <v>43384.699571759258</v>
      </c>
      <c r="I332" s="7"/>
      <c r="J332" s="6">
        <v>43385.431423611109</v>
      </c>
      <c r="K332" s="5" t="s">
        <v>19</v>
      </c>
      <c r="L332" s="5" t="s">
        <v>20</v>
      </c>
      <c r="M332" s="5" t="s">
        <v>25</v>
      </c>
      <c r="N332" s="1"/>
      <c r="O332" s="1"/>
      <c r="P332" s="1"/>
      <c r="Q332" s="1"/>
    </row>
    <row r="333" spans="1:17" ht="45" x14ac:dyDescent="0.25">
      <c r="A333" s="1">
        <v>9641</v>
      </c>
      <c r="B333" s="1" t="s">
        <v>13</v>
      </c>
      <c r="C333" s="1" t="s">
        <v>22</v>
      </c>
      <c r="D333" s="1" t="s">
        <v>23</v>
      </c>
      <c r="E333" s="1" t="s">
        <v>16</v>
      </c>
      <c r="F333" s="5" t="s">
        <v>17</v>
      </c>
      <c r="G333" s="5" t="s">
        <v>18</v>
      </c>
      <c r="H333" s="6">
        <v>43384.728425925925</v>
      </c>
      <c r="I333" s="7"/>
      <c r="J333" s="6">
        <v>43388.588020833333</v>
      </c>
      <c r="K333" s="5" t="s">
        <v>19</v>
      </c>
      <c r="L333" s="5" t="s">
        <v>20</v>
      </c>
      <c r="M333" s="5" t="s">
        <v>25</v>
      </c>
      <c r="N333" s="1"/>
      <c r="O333" s="1"/>
      <c r="P333" s="1"/>
      <c r="Q333" s="1"/>
    </row>
    <row r="334" spans="1:17" ht="45" x14ac:dyDescent="0.25">
      <c r="A334" s="1">
        <v>9642</v>
      </c>
      <c r="B334" s="1" t="s">
        <v>13</v>
      </c>
      <c r="C334" s="1" t="s">
        <v>32</v>
      </c>
      <c r="D334" s="1" t="s">
        <v>175</v>
      </c>
      <c r="E334" s="1" t="s">
        <v>16</v>
      </c>
      <c r="F334" s="5" t="s">
        <v>17</v>
      </c>
      <c r="G334" s="5" t="s">
        <v>36</v>
      </c>
      <c r="H334" s="6">
        <v>43384.728310185186</v>
      </c>
      <c r="I334" s="7"/>
      <c r="J334" s="6">
        <v>43384.729803240742</v>
      </c>
      <c r="K334" s="5" t="s">
        <v>19</v>
      </c>
      <c r="L334" s="5" t="s">
        <v>20</v>
      </c>
      <c r="M334" s="5" t="s">
        <v>25</v>
      </c>
      <c r="N334" s="1"/>
      <c r="O334" s="1"/>
      <c r="P334" s="1"/>
      <c r="Q334" s="1"/>
    </row>
    <row r="335" spans="1:17" ht="45" x14ac:dyDescent="0.25">
      <c r="A335" s="1">
        <v>9643</v>
      </c>
      <c r="B335" s="1" t="s">
        <v>13</v>
      </c>
      <c r="C335" s="1" t="s">
        <v>40</v>
      </c>
      <c r="D335" s="1" t="s">
        <v>166</v>
      </c>
      <c r="E335" s="1" t="s">
        <v>16</v>
      </c>
      <c r="F335" s="5" t="s">
        <v>17</v>
      </c>
      <c r="G335" s="5" t="s">
        <v>195</v>
      </c>
      <c r="H335" s="6">
        <v>43385.352997685186</v>
      </c>
      <c r="I335" s="7"/>
      <c r="J335" s="6">
        <v>43385.354016203702</v>
      </c>
      <c r="K335" s="5" t="s">
        <v>19</v>
      </c>
      <c r="L335" s="5" t="s">
        <v>20</v>
      </c>
      <c r="M335" s="5" t="s">
        <v>25</v>
      </c>
      <c r="N335" s="1"/>
      <c r="O335" s="1"/>
      <c r="P335" s="1"/>
      <c r="Q335" s="1"/>
    </row>
    <row r="336" spans="1:17" ht="45" x14ac:dyDescent="0.25">
      <c r="A336" s="1">
        <v>9644</v>
      </c>
      <c r="B336" s="1" t="s">
        <v>13</v>
      </c>
      <c r="C336" s="1" t="s">
        <v>32</v>
      </c>
      <c r="D336" s="1" t="s">
        <v>177</v>
      </c>
      <c r="E336" s="1" t="s">
        <v>16</v>
      </c>
      <c r="F336" s="5" t="s">
        <v>17</v>
      </c>
      <c r="G336" s="5" t="s">
        <v>18</v>
      </c>
      <c r="H336" s="6">
        <v>43385.344872685186</v>
      </c>
      <c r="I336" s="7"/>
      <c r="J336" s="6">
        <v>43385.4294212963</v>
      </c>
      <c r="K336" s="5" t="s">
        <v>19</v>
      </c>
      <c r="L336" s="5" t="s">
        <v>20</v>
      </c>
      <c r="M336" s="5" t="s">
        <v>21</v>
      </c>
      <c r="N336" s="1"/>
      <c r="O336" s="1"/>
      <c r="P336" s="1"/>
      <c r="Q336" s="1"/>
    </row>
    <row r="337" spans="1:17" ht="45" x14ac:dyDescent="0.25">
      <c r="A337" s="1">
        <v>9645</v>
      </c>
      <c r="B337" s="1" t="s">
        <v>13</v>
      </c>
      <c r="C337" s="1" t="s">
        <v>14</v>
      </c>
      <c r="D337" s="1" t="s">
        <v>103</v>
      </c>
      <c r="E337" s="1" t="s">
        <v>16</v>
      </c>
      <c r="F337" s="5" t="s">
        <v>17</v>
      </c>
      <c r="G337" s="5" t="s">
        <v>31</v>
      </c>
      <c r="H337" s="6">
        <v>43385.35796296296</v>
      </c>
      <c r="I337" s="7"/>
      <c r="J337" s="6">
        <v>43385.423449074071</v>
      </c>
      <c r="K337" s="5" t="s">
        <v>19</v>
      </c>
      <c r="L337" s="5" t="s">
        <v>20</v>
      </c>
      <c r="M337" s="5" t="s">
        <v>21</v>
      </c>
      <c r="N337" s="1"/>
      <c r="O337" s="1"/>
      <c r="P337" s="1"/>
      <c r="Q337" s="1"/>
    </row>
    <row r="338" spans="1:17" ht="45" x14ac:dyDescent="0.25">
      <c r="A338" s="1">
        <v>9646</v>
      </c>
      <c r="B338" s="1" t="s">
        <v>13</v>
      </c>
      <c r="C338" s="1" t="s">
        <v>22</v>
      </c>
      <c r="D338" s="1" t="s">
        <v>23</v>
      </c>
      <c r="E338" s="1" t="s">
        <v>16</v>
      </c>
      <c r="F338" s="5" t="s">
        <v>17</v>
      </c>
      <c r="G338" s="5" t="s">
        <v>31</v>
      </c>
      <c r="H338" s="6">
        <v>43385.358888888892</v>
      </c>
      <c r="I338" s="7"/>
      <c r="J338" s="6">
        <v>43385.362997685188</v>
      </c>
      <c r="K338" s="5" t="s">
        <v>19</v>
      </c>
      <c r="L338" s="5" t="s">
        <v>20</v>
      </c>
      <c r="M338" s="5" t="s">
        <v>25</v>
      </c>
      <c r="N338" s="1"/>
      <c r="O338" s="1"/>
      <c r="P338" s="1"/>
      <c r="Q338" s="1"/>
    </row>
    <row r="339" spans="1:17" ht="45" x14ac:dyDescent="0.25">
      <c r="A339" s="1">
        <v>9647</v>
      </c>
      <c r="B339" s="1" t="s">
        <v>13</v>
      </c>
      <c r="C339" s="1" t="s">
        <v>29</v>
      </c>
      <c r="D339" s="1" t="s">
        <v>46</v>
      </c>
      <c r="E339" s="1" t="s">
        <v>16</v>
      </c>
      <c r="F339" s="5" t="s">
        <v>17</v>
      </c>
      <c r="G339" s="5" t="s">
        <v>36</v>
      </c>
      <c r="H339" s="6">
        <v>43385.372465277775</v>
      </c>
      <c r="I339" s="7"/>
      <c r="J339" s="6">
        <v>43385.482152777775</v>
      </c>
      <c r="K339" s="5" t="s">
        <v>19</v>
      </c>
      <c r="L339" s="5" t="s">
        <v>20</v>
      </c>
      <c r="M339" s="5" t="s">
        <v>21</v>
      </c>
      <c r="N339" s="1"/>
      <c r="O339" s="1"/>
      <c r="P339" s="1"/>
      <c r="Q339" s="1"/>
    </row>
    <row r="340" spans="1:17" ht="60" x14ac:dyDescent="0.25">
      <c r="A340" s="1">
        <v>9648</v>
      </c>
      <c r="B340" s="1" t="s">
        <v>13</v>
      </c>
      <c r="C340" s="1" t="s">
        <v>40</v>
      </c>
      <c r="D340" s="1" t="s">
        <v>92</v>
      </c>
      <c r="E340" s="1" t="s">
        <v>16</v>
      </c>
      <c r="F340" s="5" t="s">
        <v>78</v>
      </c>
      <c r="G340" s="5" t="s">
        <v>18</v>
      </c>
      <c r="H340" s="6">
        <v>43385.371574074074</v>
      </c>
      <c r="I340" s="7"/>
      <c r="J340" s="6">
        <v>43385.395856481482</v>
      </c>
      <c r="K340" s="5" t="s">
        <v>19</v>
      </c>
      <c r="L340" s="5" t="s">
        <v>20</v>
      </c>
      <c r="M340" s="5" t="s">
        <v>25</v>
      </c>
      <c r="N340" s="1"/>
      <c r="O340" s="1"/>
      <c r="P340" s="1"/>
      <c r="Q340" s="1"/>
    </row>
    <row r="341" spans="1:17" ht="60" x14ac:dyDescent="0.25">
      <c r="A341" s="1">
        <v>9649</v>
      </c>
      <c r="B341" s="1" t="s">
        <v>13</v>
      </c>
      <c r="C341" s="1" t="s">
        <v>22</v>
      </c>
      <c r="D341" s="1" t="s">
        <v>107</v>
      </c>
      <c r="E341" s="1" t="s">
        <v>16</v>
      </c>
      <c r="F341" s="5" t="s">
        <v>42</v>
      </c>
      <c r="G341" s="5" t="s">
        <v>62</v>
      </c>
      <c r="H341" s="6">
        <v>43385.380949074075</v>
      </c>
      <c r="I341" s="7"/>
      <c r="J341" s="6">
        <v>43385.641192129631</v>
      </c>
      <c r="K341" s="5" t="s">
        <v>19</v>
      </c>
      <c r="L341" s="5" t="s">
        <v>20</v>
      </c>
      <c r="M341" s="5" t="s">
        <v>25</v>
      </c>
      <c r="N341" s="1"/>
      <c r="O341" s="1"/>
      <c r="P341" s="1"/>
      <c r="Q341" s="1"/>
    </row>
    <row r="342" spans="1:17" ht="75" x14ac:dyDescent="0.25">
      <c r="A342" s="1">
        <v>9650</v>
      </c>
      <c r="B342" s="1" t="s">
        <v>13</v>
      </c>
      <c r="C342" s="1" t="s">
        <v>110</v>
      </c>
      <c r="D342" s="1" t="s">
        <v>175</v>
      </c>
      <c r="E342" s="1" t="s">
        <v>16</v>
      </c>
      <c r="F342" s="5" t="s">
        <v>196</v>
      </c>
      <c r="G342" s="5" t="s">
        <v>18</v>
      </c>
      <c r="H342" s="6">
        <v>43385.39607638889</v>
      </c>
      <c r="I342" s="7"/>
      <c r="J342" s="6">
        <v>43385.406458333331</v>
      </c>
      <c r="K342" s="5" t="s">
        <v>19</v>
      </c>
      <c r="L342" s="5" t="s">
        <v>20</v>
      </c>
      <c r="M342" s="5" t="s">
        <v>25</v>
      </c>
      <c r="N342" s="1"/>
      <c r="O342" s="1"/>
      <c r="P342" s="1"/>
      <c r="Q342" s="1"/>
    </row>
    <row r="343" spans="1:17" ht="60" x14ac:dyDescent="0.25">
      <c r="A343" s="1">
        <v>9651</v>
      </c>
      <c r="B343" s="1" t="s">
        <v>13</v>
      </c>
      <c r="C343" s="1" t="s">
        <v>14</v>
      </c>
      <c r="D343" s="1" t="s">
        <v>56</v>
      </c>
      <c r="E343" s="1" t="s">
        <v>16</v>
      </c>
      <c r="F343" s="5" t="s">
        <v>42</v>
      </c>
      <c r="G343" s="5" t="s">
        <v>62</v>
      </c>
      <c r="H343" s="6">
        <v>43385.397743055553</v>
      </c>
      <c r="I343" s="7"/>
      <c r="J343" s="6">
        <v>43385.448900462965</v>
      </c>
      <c r="K343" s="5" t="s">
        <v>19</v>
      </c>
      <c r="L343" s="5" t="s">
        <v>20</v>
      </c>
      <c r="M343" s="5" t="s">
        <v>21</v>
      </c>
      <c r="N343" s="1"/>
      <c r="O343" s="1"/>
      <c r="P343" s="1"/>
      <c r="Q343" s="1"/>
    </row>
    <row r="344" spans="1:17" ht="75" x14ac:dyDescent="0.25">
      <c r="A344" s="1">
        <v>9653</v>
      </c>
      <c r="B344" s="1" t="s">
        <v>13</v>
      </c>
      <c r="C344" s="1" t="s">
        <v>110</v>
      </c>
      <c r="D344" s="1" t="s">
        <v>79</v>
      </c>
      <c r="E344" s="1" t="s">
        <v>16</v>
      </c>
      <c r="F344" s="5" t="s">
        <v>196</v>
      </c>
      <c r="G344" s="5" t="s">
        <v>18</v>
      </c>
      <c r="H344" s="6">
        <v>43385.414768518516</v>
      </c>
      <c r="I344" s="7"/>
      <c r="J344" s="6">
        <v>43385.424664351849</v>
      </c>
      <c r="K344" s="5" t="s">
        <v>19</v>
      </c>
      <c r="L344" s="5" t="s">
        <v>20</v>
      </c>
      <c r="M344" s="5" t="s">
        <v>25</v>
      </c>
      <c r="N344" s="1"/>
      <c r="O344" s="1"/>
      <c r="P344" s="1"/>
      <c r="Q344" s="1"/>
    </row>
    <row r="345" spans="1:17" ht="75" x14ac:dyDescent="0.25">
      <c r="A345" s="1">
        <v>9654</v>
      </c>
      <c r="B345" s="1" t="s">
        <v>13</v>
      </c>
      <c r="C345" s="1" t="s">
        <v>110</v>
      </c>
      <c r="D345" s="1" t="s">
        <v>51</v>
      </c>
      <c r="E345" s="1" t="s">
        <v>16</v>
      </c>
      <c r="F345" s="5" t="s">
        <v>196</v>
      </c>
      <c r="G345" s="5" t="s">
        <v>18</v>
      </c>
      <c r="H345" s="6">
        <v>43385.429062499999</v>
      </c>
      <c r="I345" s="7"/>
      <c r="J345" s="6">
        <v>43385.430428240739</v>
      </c>
      <c r="K345" s="5" t="s">
        <v>19</v>
      </c>
      <c r="L345" s="5" t="s">
        <v>20</v>
      </c>
      <c r="M345" s="5" t="s">
        <v>25</v>
      </c>
      <c r="N345" s="1"/>
      <c r="O345" s="1"/>
      <c r="P345" s="1"/>
      <c r="Q345" s="1"/>
    </row>
    <row r="346" spans="1:17" ht="60" x14ac:dyDescent="0.25">
      <c r="A346" s="1">
        <v>9655</v>
      </c>
      <c r="B346" s="1" t="s">
        <v>13</v>
      </c>
      <c r="C346" s="1" t="s">
        <v>29</v>
      </c>
      <c r="D346" s="1" t="s">
        <v>87</v>
      </c>
      <c r="E346" s="1" t="s">
        <v>16</v>
      </c>
      <c r="F346" s="5" t="s">
        <v>42</v>
      </c>
      <c r="G346" s="5" t="s">
        <v>31</v>
      </c>
      <c r="H346" s="6">
        <v>43385.422986111109</v>
      </c>
      <c r="I346" s="7"/>
      <c r="J346" s="6">
        <v>43416.461180555554</v>
      </c>
      <c r="K346" s="5" t="s">
        <v>19</v>
      </c>
      <c r="L346" s="5" t="s">
        <v>20</v>
      </c>
      <c r="M346" s="5" t="s">
        <v>21</v>
      </c>
      <c r="N346" s="1"/>
      <c r="O346" s="1"/>
      <c r="P346" s="1"/>
      <c r="Q346" s="1"/>
    </row>
    <row r="347" spans="1:17" ht="45" x14ac:dyDescent="0.25">
      <c r="A347" s="1">
        <v>9656</v>
      </c>
      <c r="B347" s="1" t="s">
        <v>13</v>
      </c>
      <c r="C347" s="1" t="s">
        <v>22</v>
      </c>
      <c r="D347" s="1" t="s">
        <v>93</v>
      </c>
      <c r="E347" s="1" t="s">
        <v>16</v>
      </c>
      <c r="F347" s="5" t="s">
        <v>17</v>
      </c>
      <c r="G347" s="5" t="s">
        <v>75</v>
      </c>
      <c r="H347" s="6">
        <v>43385.432638888888</v>
      </c>
      <c r="I347" s="7"/>
      <c r="J347" s="6">
        <v>43385.433229166665</v>
      </c>
      <c r="K347" s="5" t="s">
        <v>19</v>
      </c>
      <c r="L347" s="5" t="s">
        <v>20</v>
      </c>
      <c r="M347" s="5" t="s">
        <v>25</v>
      </c>
      <c r="N347" s="1"/>
      <c r="O347" s="1"/>
      <c r="P347" s="1"/>
      <c r="Q347" s="1"/>
    </row>
    <row r="348" spans="1:17" ht="45" x14ac:dyDescent="0.25">
      <c r="A348" s="1">
        <v>9657</v>
      </c>
      <c r="B348" s="1" t="s">
        <v>13</v>
      </c>
      <c r="C348" s="1" t="s">
        <v>22</v>
      </c>
      <c r="D348" s="1" t="s">
        <v>94</v>
      </c>
      <c r="E348" s="1" t="s">
        <v>16</v>
      </c>
      <c r="F348" s="5" t="s">
        <v>17</v>
      </c>
      <c r="G348" s="5" t="s">
        <v>36</v>
      </c>
      <c r="H348" s="6">
        <v>43385.444363425922</v>
      </c>
      <c r="I348" s="7"/>
      <c r="J348" s="6">
        <v>43385.477685185186</v>
      </c>
      <c r="K348" s="5" t="s">
        <v>19</v>
      </c>
      <c r="L348" s="5" t="s">
        <v>20</v>
      </c>
      <c r="M348" s="5" t="s">
        <v>25</v>
      </c>
      <c r="N348" s="1"/>
      <c r="O348" s="1"/>
      <c r="P348" s="1"/>
      <c r="Q348" s="1"/>
    </row>
    <row r="349" spans="1:17" ht="45" x14ac:dyDescent="0.25">
      <c r="A349" s="1">
        <v>9658</v>
      </c>
      <c r="B349" s="1" t="s">
        <v>13</v>
      </c>
      <c r="C349" s="1" t="s">
        <v>32</v>
      </c>
      <c r="D349" s="1" t="s">
        <v>55</v>
      </c>
      <c r="E349" s="1" t="s">
        <v>16</v>
      </c>
      <c r="F349" s="5" t="s">
        <v>17</v>
      </c>
      <c r="G349" s="5" t="s">
        <v>59</v>
      </c>
      <c r="H349" s="6">
        <v>43385.468078703707</v>
      </c>
      <c r="I349" s="7"/>
      <c r="J349" s="6">
        <v>43385.477638888886</v>
      </c>
      <c r="K349" s="5" t="s">
        <v>19</v>
      </c>
      <c r="L349" s="5" t="s">
        <v>20</v>
      </c>
      <c r="M349" s="5" t="s">
        <v>34</v>
      </c>
      <c r="N349" s="1"/>
      <c r="O349" s="1"/>
      <c r="P349" s="1"/>
      <c r="Q349" s="1"/>
    </row>
    <row r="350" spans="1:17" ht="60" x14ac:dyDescent="0.25">
      <c r="A350" s="1">
        <v>9659</v>
      </c>
      <c r="B350" s="1" t="s">
        <v>13</v>
      </c>
      <c r="C350" s="1" t="s">
        <v>186</v>
      </c>
      <c r="D350" s="1" t="s">
        <v>28</v>
      </c>
      <c r="E350" s="1" t="s">
        <v>16</v>
      </c>
      <c r="F350" s="5" t="s">
        <v>42</v>
      </c>
      <c r="G350" s="5" t="s">
        <v>62</v>
      </c>
      <c r="H350" s="6">
        <v>43385.469722222224</v>
      </c>
      <c r="I350" s="7"/>
      <c r="J350" s="6">
        <v>43385.658113425925</v>
      </c>
      <c r="K350" s="5" t="s">
        <v>19</v>
      </c>
      <c r="L350" s="5" t="s">
        <v>20</v>
      </c>
      <c r="M350" s="5" t="s">
        <v>21</v>
      </c>
      <c r="N350" s="1"/>
      <c r="O350" s="1"/>
      <c r="P350" s="1"/>
      <c r="Q350" s="1"/>
    </row>
    <row r="351" spans="1:17" ht="45" x14ac:dyDescent="0.25">
      <c r="A351" s="1">
        <v>9660</v>
      </c>
      <c r="B351" s="1" t="s">
        <v>13</v>
      </c>
      <c r="C351" s="1" t="s">
        <v>22</v>
      </c>
      <c r="D351" s="1" t="s">
        <v>94</v>
      </c>
      <c r="E351" s="1" t="s">
        <v>16</v>
      </c>
      <c r="F351" s="5" t="s">
        <v>17</v>
      </c>
      <c r="G351" s="5" t="s">
        <v>36</v>
      </c>
      <c r="H351" s="6">
        <v>43385.472118055557</v>
      </c>
      <c r="I351" s="7"/>
      <c r="J351" s="6">
        <v>43385.474178240744</v>
      </c>
      <c r="K351" s="5" t="s">
        <v>19</v>
      </c>
      <c r="L351" s="5" t="s">
        <v>20</v>
      </c>
      <c r="M351" s="5" t="s">
        <v>25</v>
      </c>
      <c r="N351" s="1"/>
      <c r="O351" s="1"/>
      <c r="P351" s="1"/>
      <c r="Q351" s="1"/>
    </row>
    <row r="352" spans="1:17" ht="60" x14ac:dyDescent="0.25">
      <c r="A352" s="1">
        <v>9661</v>
      </c>
      <c r="B352" s="1" t="s">
        <v>13</v>
      </c>
      <c r="C352" s="1" t="s">
        <v>14</v>
      </c>
      <c r="D352" s="1" t="s">
        <v>159</v>
      </c>
      <c r="E352" s="1" t="s">
        <v>16</v>
      </c>
      <c r="F352" s="5" t="s">
        <v>42</v>
      </c>
      <c r="G352" s="5" t="s">
        <v>62</v>
      </c>
      <c r="H352" s="6">
        <v>43385.472337962965</v>
      </c>
      <c r="I352" s="7"/>
      <c r="J352" s="6">
        <v>43385.500185185185</v>
      </c>
      <c r="K352" s="5" t="s">
        <v>19</v>
      </c>
      <c r="L352" s="5" t="s">
        <v>20</v>
      </c>
      <c r="M352" s="5" t="s">
        <v>21</v>
      </c>
      <c r="N352" s="1"/>
      <c r="O352" s="1"/>
      <c r="P352" s="1"/>
      <c r="Q352" s="1"/>
    </row>
    <row r="353" spans="1:17" ht="45" x14ac:dyDescent="0.25">
      <c r="A353" s="1">
        <v>9662</v>
      </c>
      <c r="B353" s="1" t="s">
        <v>13</v>
      </c>
      <c r="C353" s="1" t="s">
        <v>22</v>
      </c>
      <c r="D353" s="1" t="s">
        <v>55</v>
      </c>
      <c r="E353" s="1" t="s">
        <v>16</v>
      </c>
      <c r="F353" s="5" t="s">
        <v>17</v>
      </c>
      <c r="G353" s="5" t="s">
        <v>75</v>
      </c>
      <c r="H353" s="6">
        <v>43385.48646990741</v>
      </c>
      <c r="I353" s="7"/>
      <c r="J353" s="6">
        <v>43385.501099537039</v>
      </c>
      <c r="K353" s="5" t="s">
        <v>19</v>
      </c>
      <c r="L353" s="5" t="s">
        <v>20</v>
      </c>
      <c r="M353" s="5" t="s">
        <v>25</v>
      </c>
      <c r="N353" s="1"/>
      <c r="O353" s="1"/>
      <c r="P353" s="1"/>
      <c r="Q353" s="1"/>
    </row>
    <row r="354" spans="1:17" ht="60" x14ac:dyDescent="0.25">
      <c r="A354" s="1">
        <v>9663</v>
      </c>
      <c r="B354" s="1" t="s">
        <v>50</v>
      </c>
      <c r="C354" s="1" t="s">
        <v>32</v>
      </c>
      <c r="D354" s="1" t="s">
        <v>45</v>
      </c>
      <c r="E354" s="1" t="s">
        <v>16</v>
      </c>
      <c r="F354" s="5" t="s">
        <v>42</v>
      </c>
      <c r="G354" s="5" t="s">
        <v>52</v>
      </c>
      <c r="H354" s="6">
        <v>43385.471018518518</v>
      </c>
      <c r="I354" s="7"/>
      <c r="J354" s="6">
        <v>43385.598101851851</v>
      </c>
      <c r="K354" s="5" t="s">
        <v>19</v>
      </c>
      <c r="L354" s="5" t="s">
        <v>20</v>
      </c>
      <c r="M354" s="5" t="s">
        <v>34</v>
      </c>
      <c r="N354" s="1"/>
      <c r="O354" s="1"/>
      <c r="P354" s="1"/>
      <c r="Q354" s="1"/>
    </row>
    <row r="355" spans="1:17" ht="45" x14ac:dyDescent="0.25">
      <c r="A355" s="1">
        <v>9664</v>
      </c>
      <c r="B355" s="1" t="s">
        <v>13</v>
      </c>
      <c r="C355" s="1" t="s">
        <v>110</v>
      </c>
      <c r="D355" s="1" t="s">
        <v>177</v>
      </c>
      <c r="E355" s="1" t="s">
        <v>16</v>
      </c>
      <c r="F355" s="5" t="s">
        <v>17</v>
      </c>
      <c r="G355" s="5" t="s">
        <v>24</v>
      </c>
      <c r="H355" s="6">
        <v>43385.509375000001</v>
      </c>
      <c r="I355" s="7"/>
      <c r="J355" s="6">
        <v>43389.695601851854</v>
      </c>
      <c r="K355" s="5" t="s">
        <v>19</v>
      </c>
      <c r="L355" s="5" t="s">
        <v>20</v>
      </c>
      <c r="M355" s="5" t="s">
        <v>34</v>
      </c>
      <c r="N355" s="1"/>
      <c r="O355" s="1"/>
      <c r="P355" s="1"/>
      <c r="Q355" s="1"/>
    </row>
    <row r="356" spans="1:17" ht="45" x14ac:dyDescent="0.25">
      <c r="A356" s="1">
        <v>9665</v>
      </c>
      <c r="B356" s="1" t="s">
        <v>13</v>
      </c>
      <c r="C356" s="1" t="s">
        <v>29</v>
      </c>
      <c r="D356" s="1" t="s">
        <v>197</v>
      </c>
      <c r="E356" s="1" t="s">
        <v>16</v>
      </c>
      <c r="F356" s="5" t="s">
        <v>17</v>
      </c>
      <c r="G356" s="5" t="s">
        <v>59</v>
      </c>
      <c r="H356" s="6">
        <v>43385.58766203704</v>
      </c>
      <c r="I356" s="7"/>
      <c r="J356" s="6">
        <v>43385.678599537037</v>
      </c>
      <c r="K356" s="5" t="s">
        <v>19</v>
      </c>
      <c r="L356" s="5" t="s">
        <v>20</v>
      </c>
      <c r="M356" s="5" t="s">
        <v>21</v>
      </c>
      <c r="N356" s="1"/>
      <c r="O356" s="1"/>
      <c r="P356" s="1"/>
      <c r="Q356" s="1"/>
    </row>
    <row r="357" spans="1:17" ht="45" x14ac:dyDescent="0.25">
      <c r="A357" s="1">
        <v>9666</v>
      </c>
      <c r="B357" s="1" t="s">
        <v>13</v>
      </c>
      <c r="C357" s="1" t="s">
        <v>14</v>
      </c>
      <c r="D357" s="1" t="s">
        <v>150</v>
      </c>
      <c r="E357" s="1" t="s">
        <v>16</v>
      </c>
      <c r="F357" s="5" t="s">
        <v>17</v>
      </c>
      <c r="G357" s="5" t="s">
        <v>36</v>
      </c>
      <c r="H357" s="6">
        <v>43385.651678240742</v>
      </c>
      <c r="I357" s="7"/>
      <c r="J357" s="5" t="s">
        <v>135</v>
      </c>
      <c r="K357" s="5" t="s">
        <v>67</v>
      </c>
      <c r="L357" s="5" t="s">
        <v>20</v>
      </c>
      <c r="M357" s="5" t="s">
        <v>21</v>
      </c>
      <c r="N357" s="1"/>
      <c r="O357" s="1"/>
      <c r="P357" s="1"/>
      <c r="Q357" s="1"/>
    </row>
    <row r="358" spans="1:17" ht="60" x14ac:dyDescent="0.25">
      <c r="A358" s="1">
        <v>9667</v>
      </c>
      <c r="B358" s="1" t="s">
        <v>13</v>
      </c>
      <c r="C358" s="1" t="s">
        <v>14</v>
      </c>
      <c r="D358" s="1" t="s">
        <v>101</v>
      </c>
      <c r="E358" s="1" t="s">
        <v>16</v>
      </c>
      <c r="F358" s="5" t="s">
        <v>42</v>
      </c>
      <c r="G358" s="5" t="s">
        <v>62</v>
      </c>
      <c r="H358" s="6">
        <v>43388.350092592591</v>
      </c>
      <c r="I358" s="7"/>
      <c r="J358" s="6">
        <v>43388.442812499998</v>
      </c>
      <c r="K358" s="5" t="s">
        <v>19</v>
      </c>
      <c r="L358" s="5" t="s">
        <v>20</v>
      </c>
      <c r="M358" s="5" t="s">
        <v>25</v>
      </c>
      <c r="N358" s="1"/>
      <c r="O358" s="1"/>
      <c r="P358" s="1"/>
      <c r="Q358" s="1"/>
    </row>
    <row r="359" spans="1:17" ht="45" x14ac:dyDescent="0.25">
      <c r="A359" s="1">
        <v>9668</v>
      </c>
      <c r="B359" s="1" t="s">
        <v>13</v>
      </c>
      <c r="C359" s="1" t="s">
        <v>22</v>
      </c>
      <c r="D359" s="1" t="s">
        <v>104</v>
      </c>
      <c r="E359" s="1" t="s">
        <v>16</v>
      </c>
      <c r="F359" s="5" t="s">
        <v>17</v>
      </c>
      <c r="G359" s="5" t="s">
        <v>18</v>
      </c>
      <c r="H359" s="6">
        <v>43388.362430555557</v>
      </c>
      <c r="I359" s="7"/>
      <c r="J359" s="6">
        <v>43388.403020833335</v>
      </c>
      <c r="K359" s="5" t="s">
        <v>19</v>
      </c>
      <c r="L359" s="5" t="s">
        <v>20</v>
      </c>
      <c r="M359" s="5" t="s">
        <v>25</v>
      </c>
      <c r="N359" s="1"/>
      <c r="O359" s="1"/>
      <c r="P359" s="1"/>
      <c r="Q359" s="1"/>
    </row>
    <row r="360" spans="1:17" ht="60" x14ac:dyDescent="0.25">
      <c r="A360" s="1">
        <v>9669</v>
      </c>
      <c r="B360" s="1" t="s">
        <v>13</v>
      </c>
      <c r="C360" s="1" t="s">
        <v>40</v>
      </c>
      <c r="D360" s="1" t="s">
        <v>82</v>
      </c>
      <c r="E360" s="1" t="s">
        <v>16</v>
      </c>
      <c r="F360" s="5" t="s">
        <v>17</v>
      </c>
      <c r="G360" s="5" t="s">
        <v>69</v>
      </c>
      <c r="H360" s="6">
        <v>43388.383668981478</v>
      </c>
      <c r="I360" s="7"/>
      <c r="J360" s="5" t="s">
        <v>135</v>
      </c>
      <c r="K360" s="5" t="s">
        <v>198</v>
      </c>
      <c r="L360" s="5" t="s">
        <v>20</v>
      </c>
      <c r="M360" s="5" t="s">
        <v>21</v>
      </c>
      <c r="N360" s="1"/>
      <c r="O360" s="1"/>
      <c r="P360" s="1"/>
      <c r="Q360" s="1"/>
    </row>
    <row r="361" spans="1:17" ht="45" x14ac:dyDescent="0.25">
      <c r="A361" s="1">
        <v>9670</v>
      </c>
      <c r="B361" s="1" t="s">
        <v>13</v>
      </c>
      <c r="C361" s="1" t="s">
        <v>22</v>
      </c>
      <c r="D361" s="1" t="s">
        <v>104</v>
      </c>
      <c r="E361" s="1" t="s">
        <v>16</v>
      </c>
      <c r="F361" s="5" t="s">
        <v>17</v>
      </c>
      <c r="G361" s="5" t="s">
        <v>18</v>
      </c>
      <c r="H361" s="6">
        <v>43388.388229166667</v>
      </c>
      <c r="I361" s="7"/>
      <c r="J361" s="6">
        <v>43388.398854166669</v>
      </c>
      <c r="K361" s="5" t="s">
        <v>19</v>
      </c>
      <c r="L361" s="5" t="s">
        <v>20</v>
      </c>
      <c r="M361" s="5" t="s">
        <v>25</v>
      </c>
      <c r="N361" s="1"/>
      <c r="O361" s="1"/>
      <c r="P361" s="1"/>
      <c r="Q361" s="1"/>
    </row>
    <row r="362" spans="1:17" ht="45" x14ac:dyDescent="0.25">
      <c r="A362" s="1">
        <v>9671</v>
      </c>
      <c r="B362" s="1" t="s">
        <v>13</v>
      </c>
      <c r="C362" s="1" t="s">
        <v>29</v>
      </c>
      <c r="D362" s="1" t="s">
        <v>28</v>
      </c>
      <c r="E362" s="1" t="s">
        <v>16</v>
      </c>
      <c r="F362" s="5" t="s">
        <v>17</v>
      </c>
      <c r="G362" s="5" t="s">
        <v>36</v>
      </c>
      <c r="H362" s="6">
        <v>43388.394097222219</v>
      </c>
      <c r="I362" s="7"/>
      <c r="J362" s="6">
        <v>43388.404247685183</v>
      </c>
      <c r="K362" s="5" t="s">
        <v>19</v>
      </c>
      <c r="L362" s="5" t="s">
        <v>20</v>
      </c>
      <c r="M362" s="5" t="s">
        <v>21</v>
      </c>
      <c r="N362" s="1"/>
      <c r="O362" s="1"/>
      <c r="P362" s="1"/>
      <c r="Q362" s="1"/>
    </row>
    <row r="363" spans="1:17" ht="60" x14ac:dyDescent="0.25">
      <c r="A363" s="1">
        <v>9672</v>
      </c>
      <c r="B363" s="1" t="s">
        <v>13</v>
      </c>
      <c r="C363" s="1" t="s">
        <v>22</v>
      </c>
      <c r="D363" s="1" t="s">
        <v>60</v>
      </c>
      <c r="E363" s="1" t="s">
        <v>16</v>
      </c>
      <c r="F363" s="5" t="s">
        <v>42</v>
      </c>
      <c r="G363" s="5" t="s">
        <v>62</v>
      </c>
      <c r="H363" s="6">
        <v>43388.394976851851</v>
      </c>
      <c r="I363" s="7"/>
      <c r="J363" s="6">
        <v>43389.670937499999</v>
      </c>
      <c r="K363" s="5" t="s">
        <v>19</v>
      </c>
      <c r="L363" s="5" t="s">
        <v>20</v>
      </c>
      <c r="M363" s="5" t="s">
        <v>25</v>
      </c>
      <c r="N363" s="1"/>
      <c r="O363" s="1"/>
      <c r="P363" s="1"/>
      <c r="Q363" s="1"/>
    </row>
    <row r="364" spans="1:17" ht="45" x14ac:dyDescent="0.25">
      <c r="A364" s="1">
        <v>9673</v>
      </c>
      <c r="B364" s="1" t="s">
        <v>13</v>
      </c>
      <c r="C364" s="1" t="s">
        <v>40</v>
      </c>
      <c r="D364" s="1" t="s">
        <v>166</v>
      </c>
      <c r="E364" s="1" t="s">
        <v>16</v>
      </c>
      <c r="F364" s="5" t="s">
        <v>17</v>
      </c>
      <c r="G364" s="5" t="s">
        <v>18</v>
      </c>
      <c r="H364" s="6">
        <v>43388.411631944444</v>
      </c>
      <c r="I364" s="7"/>
      <c r="J364" s="6">
        <v>43388.61347222222</v>
      </c>
      <c r="K364" s="5" t="s">
        <v>19</v>
      </c>
      <c r="L364" s="5" t="s">
        <v>20</v>
      </c>
      <c r="M364" s="5" t="s">
        <v>25</v>
      </c>
      <c r="N364" s="1"/>
      <c r="O364" s="1"/>
      <c r="P364" s="1"/>
      <c r="Q364" s="1"/>
    </row>
    <row r="365" spans="1:17" ht="45" x14ac:dyDescent="0.25">
      <c r="A365" s="1">
        <v>9674</v>
      </c>
      <c r="B365" s="1" t="s">
        <v>13</v>
      </c>
      <c r="C365" s="1" t="s">
        <v>22</v>
      </c>
      <c r="D365" s="1" t="s">
        <v>63</v>
      </c>
      <c r="E365" s="1" t="s">
        <v>16</v>
      </c>
      <c r="F365" s="5" t="s">
        <v>17</v>
      </c>
      <c r="G365" s="5" t="s">
        <v>24</v>
      </c>
      <c r="H365" s="6">
        <v>43388.413124999999</v>
      </c>
      <c r="I365" s="7"/>
      <c r="J365" s="6">
        <v>43388.432581018518</v>
      </c>
      <c r="K365" s="5" t="s">
        <v>19</v>
      </c>
      <c r="L365" s="5" t="s">
        <v>20</v>
      </c>
      <c r="M365" s="5" t="s">
        <v>25</v>
      </c>
      <c r="N365" s="1"/>
      <c r="O365" s="1"/>
      <c r="P365" s="1"/>
      <c r="Q365" s="1"/>
    </row>
    <row r="366" spans="1:17" ht="45" x14ac:dyDescent="0.25">
      <c r="A366" s="1">
        <v>9675</v>
      </c>
      <c r="B366" s="1" t="s">
        <v>13</v>
      </c>
      <c r="C366" s="1" t="s">
        <v>29</v>
      </c>
      <c r="D366" s="1" t="s">
        <v>165</v>
      </c>
      <c r="E366" s="1" t="s">
        <v>16</v>
      </c>
      <c r="F366" s="5" t="s">
        <v>17</v>
      </c>
      <c r="G366" s="5" t="s">
        <v>31</v>
      </c>
      <c r="H366" s="6">
        <v>43388.409733796296</v>
      </c>
      <c r="I366" s="7"/>
      <c r="J366" s="6">
        <v>43388.437523148146</v>
      </c>
      <c r="K366" s="5" t="s">
        <v>19</v>
      </c>
      <c r="L366" s="5" t="s">
        <v>20</v>
      </c>
      <c r="M366" s="5" t="s">
        <v>21</v>
      </c>
      <c r="N366" s="1"/>
      <c r="O366" s="1"/>
      <c r="P366" s="1"/>
      <c r="Q366" s="1"/>
    </row>
    <row r="367" spans="1:17" ht="60" x14ac:dyDescent="0.25">
      <c r="A367" s="1">
        <v>9676</v>
      </c>
      <c r="B367" s="1" t="s">
        <v>13</v>
      </c>
      <c r="C367" s="1" t="s">
        <v>14</v>
      </c>
      <c r="D367" s="1" t="s">
        <v>199</v>
      </c>
      <c r="E367" s="1" t="s">
        <v>16</v>
      </c>
      <c r="F367" s="5" t="s">
        <v>42</v>
      </c>
      <c r="G367" s="5" t="s">
        <v>18</v>
      </c>
      <c r="H367" s="6">
        <v>43388.4143287037</v>
      </c>
      <c r="I367" s="7"/>
      <c r="J367" s="6">
        <v>43388.428298611114</v>
      </c>
      <c r="K367" s="5" t="s">
        <v>19</v>
      </c>
      <c r="L367" s="5" t="s">
        <v>20</v>
      </c>
      <c r="M367" s="5" t="s">
        <v>21</v>
      </c>
      <c r="N367" s="1"/>
      <c r="O367" s="1"/>
      <c r="P367" s="1"/>
      <c r="Q367" s="1"/>
    </row>
    <row r="368" spans="1:17" ht="45" x14ac:dyDescent="0.25">
      <c r="A368" s="1">
        <v>9677</v>
      </c>
      <c r="B368" s="1" t="s">
        <v>13</v>
      </c>
      <c r="C368" s="1" t="s">
        <v>29</v>
      </c>
      <c r="D368" s="1" t="s">
        <v>192</v>
      </c>
      <c r="E368" s="1" t="s">
        <v>16</v>
      </c>
      <c r="F368" s="5" t="s">
        <v>17</v>
      </c>
      <c r="G368" s="5" t="s">
        <v>36</v>
      </c>
      <c r="H368" s="6">
        <v>43388.438750000001</v>
      </c>
      <c r="I368" s="7"/>
      <c r="J368" s="6">
        <v>43388.726967592593</v>
      </c>
      <c r="K368" s="5" t="s">
        <v>19</v>
      </c>
      <c r="L368" s="5" t="s">
        <v>20</v>
      </c>
      <c r="M368" s="5" t="s">
        <v>34</v>
      </c>
      <c r="N368" s="1"/>
      <c r="O368" s="1"/>
      <c r="P368" s="1"/>
      <c r="Q368" s="1"/>
    </row>
    <row r="369" spans="1:17" ht="60" x14ac:dyDescent="0.25">
      <c r="A369" s="1">
        <v>9678</v>
      </c>
      <c r="B369" s="1" t="s">
        <v>13</v>
      </c>
      <c r="C369" s="1" t="s">
        <v>14</v>
      </c>
      <c r="D369" s="1" t="s">
        <v>178</v>
      </c>
      <c r="E369" s="1" t="s">
        <v>16</v>
      </c>
      <c r="F369" s="5" t="s">
        <v>42</v>
      </c>
      <c r="G369" s="5" t="s">
        <v>62</v>
      </c>
      <c r="H369" s="6">
        <v>43388.418854166666</v>
      </c>
      <c r="I369" s="7"/>
      <c r="J369" s="6">
        <v>43389.414074074077</v>
      </c>
      <c r="K369" s="5" t="s">
        <v>19</v>
      </c>
      <c r="L369" s="5" t="s">
        <v>20</v>
      </c>
      <c r="M369" s="5" t="s">
        <v>21</v>
      </c>
      <c r="N369" s="1"/>
      <c r="O369" s="1"/>
      <c r="P369" s="1"/>
      <c r="Q369" s="1"/>
    </row>
    <row r="370" spans="1:17" ht="45" x14ac:dyDescent="0.25">
      <c r="A370" s="1">
        <v>9679</v>
      </c>
      <c r="B370" s="1" t="s">
        <v>13</v>
      </c>
      <c r="C370" s="1" t="s">
        <v>32</v>
      </c>
      <c r="D370" s="1" t="s">
        <v>60</v>
      </c>
      <c r="E370" s="1" t="s">
        <v>16</v>
      </c>
      <c r="F370" s="5" t="s">
        <v>17</v>
      </c>
      <c r="G370" s="5" t="s">
        <v>158</v>
      </c>
      <c r="H370" s="6">
        <v>43388.441030092596</v>
      </c>
      <c r="I370" s="7"/>
      <c r="J370" s="6">
        <v>43388.460393518515</v>
      </c>
      <c r="K370" s="5" t="s">
        <v>19</v>
      </c>
      <c r="L370" s="5" t="s">
        <v>20</v>
      </c>
      <c r="M370" s="5" t="s">
        <v>21</v>
      </c>
      <c r="N370" s="1"/>
      <c r="O370" s="1"/>
      <c r="P370" s="1"/>
      <c r="Q370" s="1"/>
    </row>
    <row r="371" spans="1:17" ht="45" x14ac:dyDescent="0.25">
      <c r="A371" s="1">
        <v>9680</v>
      </c>
      <c r="B371" s="1" t="s">
        <v>13</v>
      </c>
      <c r="C371" s="1" t="s">
        <v>14</v>
      </c>
      <c r="D371" s="1" t="s">
        <v>178</v>
      </c>
      <c r="E371" s="1" t="s">
        <v>16</v>
      </c>
      <c r="F371" s="5" t="s">
        <v>17</v>
      </c>
      <c r="G371" s="5" t="s">
        <v>31</v>
      </c>
      <c r="H371" s="6">
        <v>43388.440706018519</v>
      </c>
      <c r="I371" s="7"/>
      <c r="J371" s="6">
        <v>43388.485520833332</v>
      </c>
      <c r="K371" s="5" t="s">
        <v>19</v>
      </c>
      <c r="L371" s="5" t="s">
        <v>20</v>
      </c>
      <c r="M371" s="5" t="s">
        <v>21</v>
      </c>
      <c r="N371" s="1"/>
      <c r="O371" s="1"/>
      <c r="P371" s="1"/>
      <c r="Q371" s="1"/>
    </row>
    <row r="372" spans="1:17" ht="30" x14ac:dyDescent="0.25">
      <c r="A372" s="1">
        <v>9681</v>
      </c>
      <c r="B372" s="1" t="s">
        <v>13</v>
      </c>
      <c r="C372" s="1" t="s">
        <v>40</v>
      </c>
      <c r="D372" s="1" t="s">
        <v>101</v>
      </c>
      <c r="E372" s="1" t="s">
        <v>16</v>
      </c>
      <c r="F372" s="5" t="s">
        <v>132</v>
      </c>
      <c r="G372" s="5" t="s">
        <v>18</v>
      </c>
      <c r="H372" s="6">
        <v>43388.471458333333</v>
      </c>
      <c r="I372" s="7"/>
      <c r="J372" s="5" t="s">
        <v>135</v>
      </c>
      <c r="K372" s="5" t="s">
        <v>44</v>
      </c>
      <c r="L372" s="5" t="s">
        <v>20</v>
      </c>
      <c r="M372" s="5" t="s">
        <v>25</v>
      </c>
      <c r="N372" s="1"/>
      <c r="O372" s="1"/>
      <c r="P372" s="1"/>
      <c r="Q372" s="1"/>
    </row>
    <row r="373" spans="1:17" ht="45" x14ac:dyDescent="0.25">
      <c r="A373" s="1">
        <v>9682</v>
      </c>
      <c r="B373" s="1" t="s">
        <v>13</v>
      </c>
      <c r="C373" s="1" t="s">
        <v>14</v>
      </c>
      <c r="D373" s="1" t="s">
        <v>77</v>
      </c>
      <c r="E373" s="1" t="s">
        <v>16</v>
      </c>
      <c r="F373" s="5" t="s">
        <v>132</v>
      </c>
      <c r="G373" s="5" t="s">
        <v>18</v>
      </c>
      <c r="H373" s="6">
        <v>43388.472488425927</v>
      </c>
      <c r="I373" s="7"/>
      <c r="J373" s="5" t="s">
        <v>135</v>
      </c>
      <c r="K373" s="5" t="s">
        <v>136</v>
      </c>
      <c r="L373" s="5" t="s">
        <v>20</v>
      </c>
      <c r="M373" s="5" t="s">
        <v>25</v>
      </c>
      <c r="N373" s="1"/>
      <c r="O373" s="1"/>
      <c r="P373" s="1"/>
      <c r="Q373" s="1"/>
    </row>
    <row r="374" spans="1:17" ht="60" x14ac:dyDescent="0.25">
      <c r="A374" s="1">
        <v>9683</v>
      </c>
      <c r="B374" s="1" t="s">
        <v>13</v>
      </c>
      <c r="C374" s="1" t="s">
        <v>29</v>
      </c>
      <c r="D374" s="1" t="s">
        <v>106</v>
      </c>
      <c r="E374" s="1" t="s">
        <v>16</v>
      </c>
      <c r="F374" s="5" t="s">
        <v>42</v>
      </c>
      <c r="G374" s="5" t="s">
        <v>75</v>
      </c>
      <c r="H374" s="6">
        <v>43388.474953703706</v>
      </c>
      <c r="I374" s="7"/>
      <c r="J374" s="6">
        <v>43390.372210648151</v>
      </c>
      <c r="K374" s="5" t="s">
        <v>19</v>
      </c>
      <c r="L374" s="5" t="s">
        <v>20</v>
      </c>
      <c r="M374" s="5" t="s">
        <v>25</v>
      </c>
      <c r="N374" s="1"/>
      <c r="O374" s="1"/>
      <c r="P374" s="1"/>
      <c r="Q374" s="1"/>
    </row>
    <row r="375" spans="1:17" ht="60" x14ac:dyDescent="0.25">
      <c r="A375" s="1">
        <v>9684</v>
      </c>
      <c r="B375" s="1" t="s">
        <v>13</v>
      </c>
      <c r="C375" s="1" t="s">
        <v>22</v>
      </c>
      <c r="D375" s="1" t="s">
        <v>94</v>
      </c>
      <c r="E375" s="1" t="s">
        <v>16</v>
      </c>
      <c r="F375" s="5" t="s">
        <v>42</v>
      </c>
      <c r="G375" s="5" t="s">
        <v>18</v>
      </c>
      <c r="H375" s="6">
        <v>43388.476782407408</v>
      </c>
      <c r="I375" s="7"/>
      <c r="J375" s="6">
        <v>43388.500173611108</v>
      </c>
      <c r="K375" s="5" t="s">
        <v>19</v>
      </c>
      <c r="L375" s="5" t="s">
        <v>20</v>
      </c>
      <c r="M375" s="5" t="s">
        <v>25</v>
      </c>
      <c r="N375" s="1"/>
      <c r="O375" s="1"/>
      <c r="P375" s="1"/>
      <c r="Q375" s="1"/>
    </row>
    <row r="376" spans="1:17" ht="45" x14ac:dyDescent="0.25">
      <c r="A376" s="1">
        <v>9685</v>
      </c>
      <c r="B376" s="1" t="s">
        <v>13</v>
      </c>
      <c r="C376" s="1" t="s">
        <v>22</v>
      </c>
      <c r="D376" s="1" t="s">
        <v>174</v>
      </c>
      <c r="E376" s="1" t="s">
        <v>16</v>
      </c>
      <c r="F376" s="5" t="s">
        <v>17</v>
      </c>
      <c r="G376" s="5" t="s">
        <v>36</v>
      </c>
      <c r="H376" s="6">
        <v>43388.485451388886</v>
      </c>
      <c r="I376" s="7"/>
      <c r="J376" s="6">
        <v>43388.687523148146</v>
      </c>
      <c r="K376" s="5" t="s">
        <v>19</v>
      </c>
      <c r="L376" s="5" t="s">
        <v>20</v>
      </c>
      <c r="M376" s="5" t="s">
        <v>25</v>
      </c>
      <c r="N376" s="1"/>
      <c r="O376" s="1"/>
      <c r="P376" s="1"/>
      <c r="Q376" s="1"/>
    </row>
    <row r="377" spans="1:17" ht="60" x14ac:dyDescent="0.25">
      <c r="A377" s="1">
        <v>9686</v>
      </c>
      <c r="B377" s="1" t="s">
        <v>13</v>
      </c>
      <c r="C377" s="1" t="s">
        <v>14</v>
      </c>
      <c r="D377" s="1" t="s">
        <v>192</v>
      </c>
      <c r="E377" s="1" t="s">
        <v>16</v>
      </c>
      <c r="F377" s="5" t="s">
        <v>42</v>
      </c>
      <c r="G377" s="5" t="s">
        <v>18</v>
      </c>
      <c r="H377" s="6">
        <v>43388.490671296298</v>
      </c>
      <c r="I377" s="7"/>
      <c r="J377" s="6">
        <v>43388.611921296295</v>
      </c>
      <c r="K377" s="5" t="s">
        <v>19</v>
      </c>
      <c r="L377" s="5" t="s">
        <v>20</v>
      </c>
      <c r="M377" s="5" t="s">
        <v>21</v>
      </c>
      <c r="N377" s="1"/>
      <c r="O377" s="1"/>
      <c r="P377" s="1"/>
      <c r="Q377" s="1"/>
    </row>
    <row r="378" spans="1:17" ht="45" x14ac:dyDescent="0.25">
      <c r="A378" s="1">
        <v>9687</v>
      </c>
      <c r="B378" s="1" t="s">
        <v>13</v>
      </c>
      <c r="C378" s="1" t="s">
        <v>22</v>
      </c>
      <c r="D378" s="1" t="s">
        <v>172</v>
      </c>
      <c r="E378" s="1" t="s">
        <v>16</v>
      </c>
      <c r="F378" s="5" t="s">
        <v>17</v>
      </c>
      <c r="G378" s="5" t="s">
        <v>59</v>
      </c>
      <c r="H378" s="6">
        <v>43388.50677083333</v>
      </c>
      <c r="I378" s="7"/>
      <c r="J378" s="6">
        <v>43389.690370370372</v>
      </c>
      <c r="K378" s="5" t="s">
        <v>19</v>
      </c>
      <c r="L378" s="5" t="s">
        <v>20</v>
      </c>
      <c r="M378" s="5" t="s">
        <v>25</v>
      </c>
      <c r="N378" s="1"/>
      <c r="O378" s="1"/>
      <c r="P378" s="1"/>
      <c r="Q378" s="1"/>
    </row>
    <row r="379" spans="1:17" ht="45" x14ac:dyDescent="0.25">
      <c r="A379" s="1">
        <v>9688</v>
      </c>
      <c r="B379" s="1" t="s">
        <v>13</v>
      </c>
      <c r="C379" s="1" t="s">
        <v>110</v>
      </c>
      <c r="D379" s="1" t="s">
        <v>200</v>
      </c>
      <c r="E379" s="1" t="s">
        <v>16</v>
      </c>
      <c r="F379" s="5" t="s">
        <v>17</v>
      </c>
      <c r="G379" s="5" t="s">
        <v>18</v>
      </c>
      <c r="H379" s="6">
        <v>43388.585787037038</v>
      </c>
      <c r="I379" s="7"/>
      <c r="J379" s="5" t="s">
        <v>135</v>
      </c>
      <c r="K379" s="5" t="s">
        <v>44</v>
      </c>
      <c r="L379" s="5" t="s">
        <v>20</v>
      </c>
      <c r="M379" s="5" t="s">
        <v>21</v>
      </c>
      <c r="N379" s="1"/>
      <c r="O379" s="1"/>
      <c r="P379" s="1"/>
      <c r="Q379" s="1"/>
    </row>
    <row r="380" spans="1:17" ht="60" x14ac:dyDescent="0.25">
      <c r="A380" s="1">
        <v>9689</v>
      </c>
      <c r="B380" s="1" t="s">
        <v>13</v>
      </c>
      <c r="C380" s="1" t="s">
        <v>29</v>
      </c>
      <c r="D380" s="1" t="s">
        <v>81</v>
      </c>
      <c r="E380" s="1" t="s">
        <v>16</v>
      </c>
      <c r="F380" s="5" t="s">
        <v>42</v>
      </c>
      <c r="G380" s="5" t="s">
        <v>75</v>
      </c>
      <c r="H380" s="6">
        <v>43388.587858796294</v>
      </c>
      <c r="I380" s="7"/>
      <c r="J380" s="6">
        <v>43388.614363425928</v>
      </c>
      <c r="K380" s="5" t="s">
        <v>19</v>
      </c>
      <c r="L380" s="5" t="s">
        <v>20</v>
      </c>
      <c r="M380" s="5" t="s">
        <v>25</v>
      </c>
      <c r="N380" s="1"/>
      <c r="O380" s="1"/>
      <c r="P380" s="1"/>
      <c r="Q380" s="1"/>
    </row>
    <row r="381" spans="1:17" ht="45" x14ac:dyDescent="0.25">
      <c r="A381" s="1">
        <v>9690</v>
      </c>
      <c r="B381" s="1" t="s">
        <v>13</v>
      </c>
      <c r="C381" s="1" t="s">
        <v>32</v>
      </c>
      <c r="D381" s="1" t="s">
        <v>86</v>
      </c>
      <c r="E381" s="1" t="s">
        <v>16</v>
      </c>
      <c r="F381" s="5" t="s">
        <v>17</v>
      </c>
      <c r="G381" s="5" t="s">
        <v>36</v>
      </c>
      <c r="H381" s="6">
        <v>43388.589050925926</v>
      </c>
      <c r="I381" s="7"/>
      <c r="J381" s="6">
        <v>43388.63386574074</v>
      </c>
      <c r="K381" s="5" t="s">
        <v>19</v>
      </c>
      <c r="L381" s="5" t="s">
        <v>20</v>
      </c>
      <c r="M381" s="5" t="s">
        <v>21</v>
      </c>
      <c r="N381" s="1"/>
      <c r="O381" s="1"/>
      <c r="P381" s="1"/>
      <c r="Q381" s="1"/>
    </row>
    <row r="382" spans="1:17" ht="45" x14ac:dyDescent="0.25">
      <c r="A382" s="1">
        <v>9691</v>
      </c>
      <c r="B382" s="1" t="s">
        <v>13</v>
      </c>
      <c r="C382" s="1" t="s">
        <v>22</v>
      </c>
      <c r="D382" s="1" t="s">
        <v>82</v>
      </c>
      <c r="E382" s="1" t="s">
        <v>16</v>
      </c>
      <c r="F382" s="5" t="s">
        <v>17</v>
      </c>
      <c r="G382" s="5" t="s">
        <v>36</v>
      </c>
      <c r="H382" s="6">
        <v>43388.614039351851</v>
      </c>
      <c r="I382" s="7"/>
      <c r="J382" s="6">
        <v>43388.635694444441</v>
      </c>
      <c r="K382" s="5" t="s">
        <v>19</v>
      </c>
      <c r="L382" s="5" t="s">
        <v>20</v>
      </c>
      <c r="M382" s="5" t="s">
        <v>25</v>
      </c>
      <c r="N382" s="1"/>
      <c r="O382" s="1"/>
      <c r="P382" s="1"/>
      <c r="Q382" s="1"/>
    </row>
    <row r="383" spans="1:17" ht="60" x14ac:dyDescent="0.25">
      <c r="A383" s="1">
        <v>9692</v>
      </c>
      <c r="B383" s="1" t="s">
        <v>13</v>
      </c>
      <c r="C383" s="1" t="s">
        <v>14</v>
      </c>
      <c r="D383" s="1" t="s">
        <v>165</v>
      </c>
      <c r="E383" s="1" t="s">
        <v>16</v>
      </c>
      <c r="F383" s="5" t="s">
        <v>42</v>
      </c>
      <c r="G383" s="5" t="s">
        <v>75</v>
      </c>
      <c r="H383" s="6">
        <v>43388.610625000001</v>
      </c>
      <c r="I383" s="7"/>
      <c r="J383" s="6">
        <v>43388.655740740738</v>
      </c>
      <c r="K383" s="5" t="s">
        <v>19</v>
      </c>
      <c r="L383" s="5" t="s">
        <v>20</v>
      </c>
      <c r="M383" s="5" t="s">
        <v>21</v>
      </c>
      <c r="N383" s="1"/>
      <c r="O383" s="1"/>
      <c r="P383" s="1"/>
      <c r="Q383" s="1"/>
    </row>
    <row r="384" spans="1:17" ht="60" x14ac:dyDescent="0.25">
      <c r="A384" s="1">
        <v>9693</v>
      </c>
      <c r="B384" s="1" t="s">
        <v>13</v>
      </c>
      <c r="C384" s="1" t="s">
        <v>29</v>
      </c>
      <c r="D384" s="1" t="s">
        <v>66</v>
      </c>
      <c r="E384" s="1" t="s">
        <v>16</v>
      </c>
      <c r="F384" s="5" t="s">
        <v>42</v>
      </c>
      <c r="G384" s="5" t="s">
        <v>88</v>
      </c>
      <c r="H384" s="6">
        <v>43388.625324074077</v>
      </c>
      <c r="I384" s="7"/>
      <c r="J384" s="6">
        <v>43389.412129629629</v>
      </c>
      <c r="K384" s="5" t="s">
        <v>19</v>
      </c>
      <c r="L384" s="5" t="s">
        <v>20</v>
      </c>
      <c r="M384" s="5" t="s">
        <v>25</v>
      </c>
      <c r="N384" s="1"/>
      <c r="O384" s="1"/>
      <c r="P384" s="1"/>
      <c r="Q384" s="1"/>
    </row>
    <row r="385" spans="1:17" ht="60" x14ac:dyDescent="0.25">
      <c r="A385" s="1">
        <v>9694</v>
      </c>
      <c r="B385" s="1" t="s">
        <v>50</v>
      </c>
      <c r="C385" s="1" t="s">
        <v>40</v>
      </c>
      <c r="D385" s="1" t="s">
        <v>201</v>
      </c>
      <c r="E385" s="1" t="s">
        <v>16</v>
      </c>
      <c r="F385" s="5" t="s">
        <v>42</v>
      </c>
      <c r="G385" s="5" t="s">
        <v>52</v>
      </c>
      <c r="H385" s="6">
        <v>43388.616909722223</v>
      </c>
      <c r="I385" s="7"/>
      <c r="J385" s="6">
        <v>43389.355347222219</v>
      </c>
      <c r="K385" s="5" t="s">
        <v>19</v>
      </c>
      <c r="L385" s="5" t="s">
        <v>20</v>
      </c>
      <c r="M385" s="5" t="s">
        <v>21</v>
      </c>
      <c r="N385" s="1"/>
      <c r="O385" s="1"/>
      <c r="P385" s="1"/>
      <c r="Q385" s="1"/>
    </row>
    <row r="386" spans="1:17" ht="45" x14ac:dyDescent="0.25">
      <c r="A386" s="1">
        <v>9695</v>
      </c>
      <c r="B386" s="1" t="s">
        <v>13</v>
      </c>
      <c r="C386" s="1" t="s">
        <v>22</v>
      </c>
      <c r="D386" s="1" t="s">
        <v>79</v>
      </c>
      <c r="E386" s="1" t="s">
        <v>16</v>
      </c>
      <c r="F386" s="5" t="s">
        <v>17</v>
      </c>
      <c r="G386" s="5" t="s">
        <v>24</v>
      </c>
      <c r="H386" s="6">
        <v>43388.633240740739</v>
      </c>
      <c r="I386" s="7"/>
      <c r="J386" s="6">
        <v>43388.644629629627</v>
      </c>
      <c r="K386" s="5" t="s">
        <v>19</v>
      </c>
      <c r="L386" s="5" t="s">
        <v>20</v>
      </c>
      <c r="M386" s="5" t="s">
        <v>25</v>
      </c>
      <c r="N386" s="1"/>
      <c r="O386" s="1"/>
      <c r="P386" s="1"/>
      <c r="Q386" s="1"/>
    </row>
    <row r="387" spans="1:17" ht="45" x14ac:dyDescent="0.25">
      <c r="A387" s="1">
        <v>9696</v>
      </c>
      <c r="B387" s="1" t="s">
        <v>13</v>
      </c>
      <c r="C387" s="1" t="s">
        <v>22</v>
      </c>
      <c r="D387" s="1" t="s">
        <v>28</v>
      </c>
      <c r="E387" s="1" t="s">
        <v>16</v>
      </c>
      <c r="F387" s="5" t="s">
        <v>17</v>
      </c>
      <c r="G387" s="5" t="s">
        <v>36</v>
      </c>
      <c r="H387" s="6">
        <v>43388.636018518519</v>
      </c>
      <c r="I387" s="7"/>
      <c r="J387" s="6">
        <v>43388.702418981484</v>
      </c>
      <c r="K387" s="5" t="s">
        <v>19</v>
      </c>
      <c r="L387" s="5" t="s">
        <v>20</v>
      </c>
      <c r="M387" s="5" t="s">
        <v>25</v>
      </c>
      <c r="N387" s="1"/>
      <c r="O387" s="1"/>
      <c r="P387" s="1"/>
      <c r="Q387" s="1"/>
    </row>
    <row r="388" spans="1:17" ht="45" x14ac:dyDescent="0.25">
      <c r="A388" s="1">
        <v>9697</v>
      </c>
      <c r="B388" s="1" t="s">
        <v>13</v>
      </c>
      <c r="C388" s="1" t="s">
        <v>29</v>
      </c>
      <c r="D388" s="1" t="s">
        <v>23</v>
      </c>
      <c r="E388" s="1" t="s">
        <v>16</v>
      </c>
      <c r="F388" s="5" t="s">
        <v>17</v>
      </c>
      <c r="G388" s="5" t="s">
        <v>24</v>
      </c>
      <c r="H388" s="6">
        <v>43388.659050925926</v>
      </c>
      <c r="I388" s="7"/>
      <c r="J388" s="6">
        <v>43388.709432870368</v>
      </c>
      <c r="K388" s="5" t="s">
        <v>19</v>
      </c>
      <c r="L388" s="5" t="s">
        <v>20</v>
      </c>
      <c r="M388" s="5" t="s">
        <v>34</v>
      </c>
      <c r="N388" s="1"/>
      <c r="O388" s="1"/>
      <c r="P388" s="1"/>
      <c r="Q388" s="1"/>
    </row>
    <row r="389" spans="1:17" ht="45" x14ac:dyDescent="0.25">
      <c r="A389" s="1">
        <v>9698</v>
      </c>
      <c r="B389" s="1" t="s">
        <v>50</v>
      </c>
      <c r="C389" s="1" t="s">
        <v>22</v>
      </c>
      <c r="D389" s="1" t="s">
        <v>202</v>
      </c>
      <c r="E389" s="1" t="s">
        <v>16</v>
      </c>
      <c r="F389" s="5" t="s">
        <v>17</v>
      </c>
      <c r="G389" s="5" t="s">
        <v>52</v>
      </c>
      <c r="H389" s="6">
        <v>43388.660312499997</v>
      </c>
      <c r="I389" s="7"/>
      <c r="J389" s="6">
        <v>43389.407013888886</v>
      </c>
      <c r="K389" s="5" t="s">
        <v>19</v>
      </c>
      <c r="L389" s="5" t="s">
        <v>20</v>
      </c>
      <c r="M389" s="5" t="s">
        <v>25</v>
      </c>
      <c r="N389" s="1"/>
      <c r="O389" s="1"/>
      <c r="P389" s="1"/>
      <c r="Q389" s="1"/>
    </row>
    <row r="390" spans="1:17" ht="45" x14ac:dyDescent="0.25">
      <c r="A390" s="1">
        <v>9699</v>
      </c>
      <c r="B390" s="1" t="s">
        <v>13</v>
      </c>
      <c r="C390" s="1" t="s">
        <v>32</v>
      </c>
      <c r="D390" s="1" t="s">
        <v>60</v>
      </c>
      <c r="E390" s="1" t="s">
        <v>16</v>
      </c>
      <c r="F390" s="5" t="s">
        <v>17</v>
      </c>
      <c r="G390" s="5" t="s">
        <v>18</v>
      </c>
      <c r="H390" s="6">
        <v>43388.662997685184</v>
      </c>
      <c r="I390" s="7"/>
      <c r="J390" s="6">
        <v>43388.717164351852</v>
      </c>
      <c r="K390" s="5" t="s">
        <v>19</v>
      </c>
      <c r="L390" s="5" t="s">
        <v>20</v>
      </c>
      <c r="M390" s="5" t="s">
        <v>21</v>
      </c>
      <c r="N390" s="1"/>
      <c r="O390" s="1"/>
      <c r="P390" s="1"/>
      <c r="Q390" s="1"/>
    </row>
    <row r="391" spans="1:17" ht="45" x14ac:dyDescent="0.25">
      <c r="A391" s="1">
        <v>9700</v>
      </c>
      <c r="B391" s="1" t="s">
        <v>13</v>
      </c>
      <c r="C391" s="1" t="s">
        <v>32</v>
      </c>
      <c r="D391" s="1" t="s">
        <v>55</v>
      </c>
      <c r="E391" s="1" t="s">
        <v>16</v>
      </c>
      <c r="F391" s="5" t="s">
        <v>17</v>
      </c>
      <c r="G391" s="5" t="s">
        <v>18</v>
      </c>
      <c r="H391" s="6">
        <v>43388.66814814815</v>
      </c>
      <c r="I391" s="7"/>
      <c r="J391" s="6">
        <v>43388.707083333335</v>
      </c>
      <c r="K391" s="5" t="s">
        <v>19</v>
      </c>
      <c r="L391" s="5" t="s">
        <v>20</v>
      </c>
      <c r="M391" s="5" t="s">
        <v>21</v>
      </c>
      <c r="N391" s="1"/>
      <c r="O391" s="1"/>
      <c r="P391" s="1"/>
      <c r="Q391" s="1"/>
    </row>
    <row r="392" spans="1:17" ht="60" x14ac:dyDescent="0.25">
      <c r="A392" s="1">
        <v>9701</v>
      </c>
      <c r="B392" s="1" t="s">
        <v>13</v>
      </c>
      <c r="C392" s="1" t="s">
        <v>14</v>
      </c>
      <c r="D392" s="1" t="s">
        <v>203</v>
      </c>
      <c r="E392" s="1" t="s">
        <v>16</v>
      </c>
      <c r="F392" s="5" t="s">
        <v>42</v>
      </c>
      <c r="G392" s="5" t="s">
        <v>18</v>
      </c>
      <c r="H392" s="6">
        <v>43388.682569444441</v>
      </c>
      <c r="I392" s="7"/>
      <c r="J392" s="6">
        <v>43388.695763888885</v>
      </c>
      <c r="K392" s="5" t="s">
        <v>19</v>
      </c>
      <c r="L392" s="5" t="s">
        <v>20</v>
      </c>
      <c r="M392" s="5" t="s">
        <v>25</v>
      </c>
      <c r="N392" s="1"/>
      <c r="O392" s="1"/>
      <c r="P392" s="1"/>
      <c r="Q392" s="1"/>
    </row>
    <row r="393" spans="1:17" ht="60" x14ac:dyDescent="0.25">
      <c r="A393" s="1">
        <v>9702</v>
      </c>
      <c r="B393" s="1" t="s">
        <v>13</v>
      </c>
      <c r="C393" s="1" t="s">
        <v>74</v>
      </c>
      <c r="D393" s="1" t="s">
        <v>181</v>
      </c>
      <c r="E393" s="1" t="s">
        <v>16</v>
      </c>
      <c r="F393" s="5" t="s">
        <v>42</v>
      </c>
      <c r="G393" s="5" t="s">
        <v>52</v>
      </c>
      <c r="H393" s="6">
        <v>43388.736273148148</v>
      </c>
      <c r="I393" s="7"/>
      <c r="J393" s="5" t="s">
        <v>135</v>
      </c>
      <c r="K393" s="5" t="s">
        <v>49</v>
      </c>
      <c r="L393" s="5" t="s">
        <v>20</v>
      </c>
      <c r="M393" s="5" t="s">
        <v>25</v>
      </c>
      <c r="N393" s="1"/>
      <c r="O393" s="1"/>
      <c r="P393" s="1"/>
      <c r="Q393" s="1"/>
    </row>
    <row r="394" spans="1:17" ht="60" x14ac:dyDescent="0.25">
      <c r="A394" s="1">
        <v>9703</v>
      </c>
      <c r="B394" s="1" t="s">
        <v>13</v>
      </c>
      <c r="C394" s="1" t="s">
        <v>74</v>
      </c>
      <c r="D394" s="1" t="s">
        <v>201</v>
      </c>
      <c r="E394" s="1" t="s">
        <v>16</v>
      </c>
      <c r="F394" s="5" t="s">
        <v>78</v>
      </c>
      <c r="G394" s="5" t="s">
        <v>52</v>
      </c>
      <c r="H394" s="6">
        <v>43389.355381944442</v>
      </c>
      <c r="I394" s="7"/>
      <c r="J394" s="5" t="s">
        <v>135</v>
      </c>
      <c r="K394" s="5" t="s">
        <v>44</v>
      </c>
      <c r="L394" s="5" t="s">
        <v>20</v>
      </c>
      <c r="M394" s="5" t="s">
        <v>25</v>
      </c>
      <c r="N394" s="1"/>
      <c r="O394" s="1"/>
      <c r="P394" s="1"/>
      <c r="Q394" s="1"/>
    </row>
    <row r="395" spans="1:17" ht="45" x14ac:dyDescent="0.25">
      <c r="A395" s="1">
        <v>9704</v>
      </c>
      <c r="B395" s="1" t="s">
        <v>13</v>
      </c>
      <c r="C395" s="1" t="s">
        <v>27</v>
      </c>
      <c r="D395" s="1" t="s">
        <v>180</v>
      </c>
      <c r="E395" s="1" t="s">
        <v>16</v>
      </c>
      <c r="F395" s="5" t="s">
        <v>17</v>
      </c>
      <c r="G395" s="5" t="s">
        <v>24</v>
      </c>
      <c r="H395" s="6">
        <v>43389.353495370371</v>
      </c>
      <c r="I395" s="7"/>
      <c r="J395" s="6">
        <v>43389.377592592595</v>
      </c>
      <c r="K395" s="5" t="s">
        <v>19</v>
      </c>
      <c r="L395" s="5" t="s">
        <v>20</v>
      </c>
      <c r="M395" s="5" t="s">
        <v>34</v>
      </c>
      <c r="N395" s="1"/>
      <c r="O395" s="1"/>
      <c r="P395" s="1"/>
      <c r="Q395" s="1"/>
    </row>
    <row r="396" spans="1:17" ht="45" x14ac:dyDescent="0.25">
      <c r="A396" s="1">
        <v>9705</v>
      </c>
      <c r="B396" s="1" t="s">
        <v>50</v>
      </c>
      <c r="C396" s="1" t="s">
        <v>29</v>
      </c>
      <c r="D396" s="1" t="s">
        <v>115</v>
      </c>
      <c r="E396" s="1" t="s">
        <v>16</v>
      </c>
      <c r="F396" s="5" t="s">
        <v>76</v>
      </c>
      <c r="G396" s="5" t="s">
        <v>18</v>
      </c>
      <c r="H396" s="6">
        <v>43389.37195601852</v>
      </c>
      <c r="I396" s="7"/>
      <c r="J396" s="6">
        <v>43389.394918981481</v>
      </c>
      <c r="K396" s="5" t="s">
        <v>19</v>
      </c>
      <c r="L396" s="5" t="s">
        <v>20</v>
      </c>
      <c r="M396" s="5" t="s">
        <v>25</v>
      </c>
      <c r="N396" s="1"/>
      <c r="O396" s="1"/>
      <c r="P396" s="1"/>
      <c r="Q396" s="1"/>
    </row>
    <row r="397" spans="1:17" ht="45" x14ac:dyDescent="0.25">
      <c r="A397" s="1">
        <v>9706</v>
      </c>
      <c r="B397" s="1" t="s">
        <v>13</v>
      </c>
      <c r="C397" s="1" t="s">
        <v>14</v>
      </c>
      <c r="D397" s="1" t="s">
        <v>56</v>
      </c>
      <c r="E397" s="1" t="s">
        <v>16</v>
      </c>
      <c r="F397" s="5" t="s">
        <v>17</v>
      </c>
      <c r="G397" s="5" t="s">
        <v>36</v>
      </c>
      <c r="H397" s="6">
        <v>43389.385625000003</v>
      </c>
      <c r="I397" s="7"/>
      <c r="J397" s="6">
        <v>43389.404317129629</v>
      </c>
      <c r="K397" s="5" t="s">
        <v>19</v>
      </c>
      <c r="L397" s="5" t="s">
        <v>20</v>
      </c>
      <c r="M397" s="5" t="s">
        <v>25</v>
      </c>
      <c r="N397" s="1"/>
      <c r="O397" s="1"/>
      <c r="P397" s="1"/>
      <c r="Q397" s="1"/>
    </row>
    <row r="398" spans="1:17" ht="30" x14ac:dyDescent="0.25">
      <c r="A398" s="1">
        <v>9707</v>
      </c>
      <c r="B398" s="1" t="s">
        <v>13</v>
      </c>
      <c r="C398" s="1" t="s">
        <v>14</v>
      </c>
      <c r="D398" s="1" t="s">
        <v>163</v>
      </c>
      <c r="E398" s="1" t="s">
        <v>16</v>
      </c>
      <c r="F398" s="5" t="s">
        <v>71</v>
      </c>
      <c r="G398" s="5" t="s">
        <v>18</v>
      </c>
      <c r="H398" s="6">
        <v>43389.390694444446</v>
      </c>
      <c r="I398" s="7"/>
      <c r="J398" s="6">
        <v>43389.599178240744</v>
      </c>
      <c r="K398" s="5" t="s">
        <v>19</v>
      </c>
      <c r="L398" s="5" t="s">
        <v>20</v>
      </c>
      <c r="M398" s="5" t="s">
        <v>25</v>
      </c>
      <c r="N398" s="1"/>
      <c r="O398" s="1"/>
      <c r="P398" s="1"/>
      <c r="Q398" s="1"/>
    </row>
    <row r="399" spans="1:17" ht="45" x14ac:dyDescent="0.25">
      <c r="A399" s="1">
        <v>9708</v>
      </c>
      <c r="B399" s="1" t="s">
        <v>13</v>
      </c>
      <c r="C399" s="1" t="s">
        <v>14</v>
      </c>
      <c r="D399" s="1" t="s">
        <v>82</v>
      </c>
      <c r="E399" s="1" t="s">
        <v>16</v>
      </c>
      <c r="F399" s="5" t="s">
        <v>17</v>
      </c>
      <c r="G399" s="5" t="s">
        <v>31</v>
      </c>
      <c r="H399" s="6">
        <v>43389.394571759258</v>
      </c>
      <c r="I399" s="7"/>
      <c r="J399" s="6">
        <v>43389.406469907408</v>
      </c>
      <c r="K399" s="5" t="s">
        <v>19</v>
      </c>
      <c r="L399" s="5" t="s">
        <v>20</v>
      </c>
      <c r="M399" s="5" t="s">
        <v>21</v>
      </c>
      <c r="N399" s="1"/>
      <c r="O399" s="1"/>
      <c r="P399" s="1"/>
      <c r="Q399" s="1"/>
    </row>
    <row r="400" spans="1:17" ht="45" x14ac:dyDescent="0.25">
      <c r="A400" s="1">
        <v>9709</v>
      </c>
      <c r="B400" s="1" t="s">
        <v>13</v>
      </c>
      <c r="C400" s="1" t="s">
        <v>32</v>
      </c>
      <c r="D400" s="1" t="s">
        <v>166</v>
      </c>
      <c r="E400" s="1" t="s">
        <v>16</v>
      </c>
      <c r="F400" s="5" t="s">
        <v>132</v>
      </c>
      <c r="G400" s="5" t="s">
        <v>18</v>
      </c>
      <c r="H400" s="6">
        <v>43389.394363425927</v>
      </c>
      <c r="I400" s="7"/>
      <c r="J400" s="5" t="s">
        <v>135</v>
      </c>
      <c r="K400" s="5" t="s">
        <v>136</v>
      </c>
      <c r="L400" s="5" t="s">
        <v>20</v>
      </c>
      <c r="M400" s="5" t="s">
        <v>25</v>
      </c>
      <c r="N400" s="1"/>
      <c r="O400" s="1"/>
      <c r="P400" s="1"/>
      <c r="Q400" s="1"/>
    </row>
    <row r="401" spans="1:17" ht="45" x14ac:dyDescent="0.25">
      <c r="A401" s="1">
        <v>9710</v>
      </c>
      <c r="B401" s="1" t="s">
        <v>13</v>
      </c>
      <c r="C401" s="1" t="s">
        <v>32</v>
      </c>
      <c r="D401" s="1" t="s">
        <v>181</v>
      </c>
      <c r="E401" s="1" t="s">
        <v>16</v>
      </c>
      <c r="F401" s="5" t="s">
        <v>17</v>
      </c>
      <c r="G401" s="5" t="s">
        <v>52</v>
      </c>
      <c r="H401" s="6">
        <v>43389.395972222221</v>
      </c>
      <c r="I401" s="7"/>
      <c r="J401" s="6">
        <v>43389.397280092591</v>
      </c>
      <c r="K401" s="5" t="s">
        <v>19</v>
      </c>
      <c r="L401" s="5" t="s">
        <v>20</v>
      </c>
      <c r="M401" s="5" t="s">
        <v>25</v>
      </c>
      <c r="N401" s="1"/>
      <c r="O401" s="1"/>
      <c r="P401" s="1"/>
      <c r="Q401" s="1"/>
    </row>
    <row r="402" spans="1:17" ht="45" x14ac:dyDescent="0.25">
      <c r="A402" s="1">
        <v>9711</v>
      </c>
      <c r="B402" s="1" t="s">
        <v>13</v>
      </c>
      <c r="C402" s="1" t="s">
        <v>40</v>
      </c>
      <c r="D402" s="1" t="s">
        <v>23</v>
      </c>
      <c r="E402" s="1" t="s">
        <v>16</v>
      </c>
      <c r="F402" s="5" t="s">
        <v>17</v>
      </c>
      <c r="G402" s="5" t="s">
        <v>18</v>
      </c>
      <c r="H402" s="6">
        <v>43389.396817129629</v>
      </c>
      <c r="I402" s="7"/>
      <c r="J402" s="6">
        <v>43389.397499999999</v>
      </c>
      <c r="K402" s="5" t="s">
        <v>19</v>
      </c>
      <c r="L402" s="5" t="s">
        <v>20</v>
      </c>
      <c r="M402" s="5" t="s">
        <v>25</v>
      </c>
      <c r="N402" s="1"/>
      <c r="O402" s="1"/>
      <c r="P402" s="1"/>
      <c r="Q402" s="1"/>
    </row>
    <row r="403" spans="1:17" ht="45" x14ac:dyDescent="0.25">
      <c r="A403" s="1">
        <v>9712</v>
      </c>
      <c r="B403" s="1" t="s">
        <v>13</v>
      </c>
      <c r="C403" s="1" t="s">
        <v>22</v>
      </c>
      <c r="D403" s="1" t="s">
        <v>66</v>
      </c>
      <c r="E403" s="1" t="s">
        <v>16</v>
      </c>
      <c r="F403" s="5" t="s">
        <v>17</v>
      </c>
      <c r="G403" s="5" t="s">
        <v>141</v>
      </c>
      <c r="H403" s="6">
        <v>43389.397048611114</v>
      </c>
      <c r="I403" s="7"/>
      <c r="J403" s="6">
        <v>43389.425856481481</v>
      </c>
      <c r="K403" s="5" t="s">
        <v>19</v>
      </c>
      <c r="L403" s="5" t="s">
        <v>20</v>
      </c>
      <c r="M403" s="5" t="s">
        <v>25</v>
      </c>
      <c r="N403" s="1"/>
      <c r="O403" s="1"/>
      <c r="P403" s="1"/>
      <c r="Q403" s="1"/>
    </row>
    <row r="404" spans="1:17" ht="45" x14ac:dyDescent="0.25">
      <c r="A404" s="1">
        <v>9713</v>
      </c>
      <c r="B404" s="1" t="s">
        <v>13</v>
      </c>
      <c r="C404" s="1" t="s">
        <v>29</v>
      </c>
      <c r="D404" s="1" t="s">
        <v>204</v>
      </c>
      <c r="E404" s="1" t="s">
        <v>16</v>
      </c>
      <c r="F404" s="5" t="s">
        <v>17</v>
      </c>
      <c r="G404" s="5" t="s">
        <v>31</v>
      </c>
      <c r="H404" s="6">
        <v>43389.397314814814</v>
      </c>
      <c r="I404" s="7"/>
      <c r="J404" s="6">
        <v>43389.704317129632</v>
      </c>
      <c r="K404" s="5" t="s">
        <v>19</v>
      </c>
      <c r="L404" s="5" t="s">
        <v>20</v>
      </c>
      <c r="M404" s="5" t="s">
        <v>21</v>
      </c>
      <c r="N404" s="1"/>
      <c r="O404" s="1"/>
      <c r="P404" s="1"/>
      <c r="Q404" s="1"/>
    </row>
    <row r="405" spans="1:17" ht="60" x14ac:dyDescent="0.25">
      <c r="A405" s="1">
        <v>9714</v>
      </c>
      <c r="B405" s="1" t="s">
        <v>13</v>
      </c>
      <c r="C405" s="1" t="s">
        <v>32</v>
      </c>
      <c r="D405" s="1" t="s">
        <v>66</v>
      </c>
      <c r="E405" s="1" t="s">
        <v>16</v>
      </c>
      <c r="F405" s="5" t="s">
        <v>42</v>
      </c>
      <c r="G405" s="5" t="s">
        <v>18</v>
      </c>
      <c r="H405" s="6">
        <v>43389.398668981485</v>
      </c>
      <c r="I405" s="7"/>
      <c r="J405" s="6">
        <v>43389.409710648149</v>
      </c>
      <c r="K405" s="5" t="s">
        <v>19</v>
      </c>
      <c r="L405" s="5" t="s">
        <v>20</v>
      </c>
      <c r="M405" s="5" t="s">
        <v>21</v>
      </c>
      <c r="N405" s="1"/>
      <c r="O405" s="1"/>
      <c r="P405" s="1"/>
      <c r="Q405" s="1"/>
    </row>
    <row r="406" spans="1:17" ht="30" x14ac:dyDescent="0.25">
      <c r="A406" s="1">
        <v>9715</v>
      </c>
      <c r="B406" s="1" t="s">
        <v>13</v>
      </c>
      <c r="C406" s="1" t="s">
        <v>29</v>
      </c>
      <c r="D406" s="1" t="s">
        <v>205</v>
      </c>
      <c r="E406" s="1" t="s">
        <v>16</v>
      </c>
      <c r="F406" s="5" t="s">
        <v>132</v>
      </c>
      <c r="G406" s="5" t="s">
        <v>18</v>
      </c>
      <c r="H406" s="6">
        <v>43389.399004629631</v>
      </c>
      <c r="I406" s="7"/>
      <c r="J406" s="5" t="s">
        <v>135</v>
      </c>
      <c r="K406" s="5" t="s">
        <v>136</v>
      </c>
      <c r="L406" s="5" t="s">
        <v>20</v>
      </c>
      <c r="M406" s="5" t="s">
        <v>25</v>
      </c>
      <c r="N406" s="1"/>
      <c r="O406" s="1"/>
      <c r="P406" s="1"/>
      <c r="Q406" s="1"/>
    </row>
    <row r="407" spans="1:17" ht="45" x14ac:dyDescent="0.25">
      <c r="A407" s="1">
        <v>9716</v>
      </c>
      <c r="B407" s="1" t="s">
        <v>13</v>
      </c>
      <c r="C407" s="1" t="s">
        <v>14</v>
      </c>
      <c r="D407" s="1" t="s">
        <v>156</v>
      </c>
      <c r="E407" s="1" t="s">
        <v>16</v>
      </c>
      <c r="F407" s="5" t="s">
        <v>17</v>
      </c>
      <c r="G407" s="5" t="s">
        <v>18</v>
      </c>
      <c r="H407" s="6">
        <v>43389.408831018518</v>
      </c>
      <c r="I407" s="7"/>
      <c r="J407" s="6">
        <v>43389.4377662037</v>
      </c>
      <c r="K407" s="5" t="s">
        <v>19</v>
      </c>
      <c r="L407" s="5" t="s">
        <v>20</v>
      </c>
      <c r="M407" s="5" t="s">
        <v>21</v>
      </c>
      <c r="N407" s="1"/>
      <c r="O407" s="1"/>
      <c r="P407" s="1"/>
      <c r="Q407" s="1"/>
    </row>
    <row r="408" spans="1:17" ht="45" x14ac:dyDescent="0.25">
      <c r="A408" s="1">
        <v>9717</v>
      </c>
      <c r="B408" s="1" t="s">
        <v>13</v>
      </c>
      <c r="C408" s="1" t="s">
        <v>14</v>
      </c>
      <c r="D408" s="1" t="s">
        <v>193</v>
      </c>
      <c r="E408" s="1" t="s">
        <v>16</v>
      </c>
      <c r="F408" s="5" t="s">
        <v>17</v>
      </c>
      <c r="G408" s="5" t="s">
        <v>36</v>
      </c>
      <c r="H408" s="6">
        <v>43389.418842592589</v>
      </c>
      <c r="I408" s="7"/>
      <c r="J408" s="6">
        <v>43389.445069444446</v>
      </c>
      <c r="K408" s="5" t="s">
        <v>19</v>
      </c>
      <c r="L408" s="5" t="s">
        <v>20</v>
      </c>
      <c r="M408" s="5" t="s">
        <v>25</v>
      </c>
      <c r="N408" s="1"/>
      <c r="O408" s="1"/>
      <c r="P408" s="1"/>
      <c r="Q408" s="1"/>
    </row>
    <row r="409" spans="1:17" ht="45" x14ac:dyDescent="0.25">
      <c r="A409" s="1">
        <v>9718</v>
      </c>
      <c r="B409" s="1" t="s">
        <v>13</v>
      </c>
      <c r="C409" s="1" t="s">
        <v>14</v>
      </c>
      <c r="D409" s="1" t="s">
        <v>180</v>
      </c>
      <c r="E409" s="1" t="s">
        <v>16</v>
      </c>
      <c r="F409" s="5" t="s">
        <v>17</v>
      </c>
      <c r="G409" s="5" t="s">
        <v>31</v>
      </c>
      <c r="H409" s="6">
        <v>43389.420057870368</v>
      </c>
      <c r="I409" s="7"/>
      <c r="J409" s="6">
        <v>43389.491261574076</v>
      </c>
      <c r="K409" s="5" t="s">
        <v>19</v>
      </c>
      <c r="L409" s="5" t="s">
        <v>20</v>
      </c>
      <c r="M409" s="5" t="s">
        <v>25</v>
      </c>
      <c r="N409" s="1"/>
      <c r="O409" s="1"/>
      <c r="P409" s="1"/>
      <c r="Q409" s="1"/>
    </row>
    <row r="410" spans="1:17" ht="60" x14ac:dyDescent="0.25">
      <c r="A410" s="1">
        <v>9719</v>
      </c>
      <c r="B410" s="1" t="s">
        <v>13</v>
      </c>
      <c r="C410" s="1" t="s">
        <v>22</v>
      </c>
      <c r="D410" s="1" t="s">
        <v>206</v>
      </c>
      <c r="E410" s="1" t="s">
        <v>16</v>
      </c>
      <c r="F410" s="5" t="s">
        <v>42</v>
      </c>
      <c r="G410" s="5" t="s">
        <v>75</v>
      </c>
      <c r="H410" s="6">
        <v>43389.356412037036</v>
      </c>
      <c r="I410" s="7"/>
      <c r="J410" s="6">
        <v>43389.505243055559</v>
      </c>
      <c r="K410" s="5" t="s">
        <v>19</v>
      </c>
      <c r="L410" s="5" t="s">
        <v>20</v>
      </c>
      <c r="M410" s="5" t="s">
        <v>25</v>
      </c>
      <c r="N410" s="1"/>
      <c r="O410" s="1"/>
      <c r="P410" s="1"/>
      <c r="Q410" s="1"/>
    </row>
    <row r="411" spans="1:17" ht="45" x14ac:dyDescent="0.25">
      <c r="A411" s="1">
        <v>9720</v>
      </c>
      <c r="B411" s="1" t="s">
        <v>13</v>
      </c>
      <c r="C411" s="1" t="s">
        <v>32</v>
      </c>
      <c r="D411" s="1" t="s">
        <v>116</v>
      </c>
      <c r="E411" s="1" t="s">
        <v>16</v>
      </c>
      <c r="F411" s="5" t="s">
        <v>17</v>
      </c>
      <c r="G411" s="5" t="s">
        <v>36</v>
      </c>
      <c r="H411" s="6">
        <v>43389.483553240738</v>
      </c>
      <c r="I411" s="7"/>
      <c r="J411" s="6">
        <v>43389.503379629627</v>
      </c>
      <c r="K411" s="5" t="s">
        <v>136</v>
      </c>
      <c r="L411" s="5" t="s">
        <v>20</v>
      </c>
      <c r="M411" s="5" t="s">
        <v>25</v>
      </c>
      <c r="N411" s="1"/>
      <c r="O411" s="1"/>
      <c r="P411" s="1"/>
      <c r="Q411" s="1"/>
    </row>
    <row r="412" spans="1:17" ht="45" x14ac:dyDescent="0.25">
      <c r="A412" s="1">
        <v>9721</v>
      </c>
      <c r="B412" s="1" t="s">
        <v>13</v>
      </c>
      <c r="C412" s="1" t="s">
        <v>27</v>
      </c>
      <c r="D412" s="1" t="s">
        <v>66</v>
      </c>
      <c r="E412" s="1" t="s">
        <v>16</v>
      </c>
      <c r="F412" s="5" t="s">
        <v>17</v>
      </c>
      <c r="G412" s="5" t="s">
        <v>24</v>
      </c>
      <c r="H412" s="6">
        <v>43389.484340277777</v>
      </c>
      <c r="I412" s="7"/>
      <c r="J412" s="6">
        <v>43389.502638888887</v>
      </c>
      <c r="K412" s="5" t="s">
        <v>19</v>
      </c>
      <c r="L412" s="5" t="s">
        <v>20</v>
      </c>
      <c r="M412" s="5" t="s">
        <v>34</v>
      </c>
      <c r="N412" s="1"/>
      <c r="O412" s="1"/>
      <c r="P412" s="1"/>
      <c r="Q412" s="1"/>
    </row>
    <row r="413" spans="1:17" ht="45" x14ac:dyDescent="0.25">
      <c r="A413" s="1">
        <v>9722</v>
      </c>
      <c r="B413" s="1" t="s">
        <v>13</v>
      </c>
      <c r="C413" s="1" t="s">
        <v>120</v>
      </c>
      <c r="D413" s="1" t="s">
        <v>154</v>
      </c>
      <c r="E413" s="1" t="s">
        <v>16</v>
      </c>
      <c r="F413" s="5" t="s">
        <v>17</v>
      </c>
      <c r="G413" s="5" t="s">
        <v>59</v>
      </c>
      <c r="H413" s="6">
        <v>43389.500972222224</v>
      </c>
      <c r="I413" s="7"/>
      <c r="J413" s="6">
        <v>43389.644328703704</v>
      </c>
      <c r="K413" s="5" t="s">
        <v>19</v>
      </c>
      <c r="L413" s="5" t="s">
        <v>20</v>
      </c>
      <c r="M413" s="5" t="s">
        <v>25</v>
      </c>
      <c r="N413" s="1"/>
      <c r="O413" s="1"/>
      <c r="P413" s="1"/>
      <c r="Q413" s="1"/>
    </row>
    <row r="414" spans="1:17" ht="45" x14ac:dyDescent="0.25">
      <c r="A414" s="1">
        <v>9723</v>
      </c>
      <c r="B414" s="1" t="s">
        <v>13</v>
      </c>
      <c r="C414" s="1" t="s">
        <v>40</v>
      </c>
      <c r="D414" s="1" t="s">
        <v>117</v>
      </c>
      <c r="E414" s="1" t="s">
        <v>16</v>
      </c>
      <c r="F414" s="5" t="s">
        <v>17</v>
      </c>
      <c r="G414" s="5" t="s">
        <v>18</v>
      </c>
      <c r="H414" s="6">
        <v>43389.51090277778</v>
      </c>
      <c r="I414" s="7"/>
      <c r="J414" s="6">
        <v>43389.511377314811</v>
      </c>
      <c r="K414" s="5" t="s">
        <v>19</v>
      </c>
      <c r="L414" s="5" t="s">
        <v>20</v>
      </c>
      <c r="M414" s="5" t="s">
        <v>25</v>
      </c>
      <c r="N414" s="1"/>
      <c r="O414" s="1"/>
      <c r="P414" s="1"/>
      <c r="Q414" s="1"/>
    </row>
    <row r="415" spans="1:17" ht="45" x14ac:dyDescent="0.25">
      <c r="A415" s="1">
        <v>9724</v>
      </c>
      <c r="B415" s="1" t="s">
        <v>13</v>
      </c>
      <c r="C415" s="1" t="s">
        <v>29</v>
      </c>
      <c r="D415" s="1" t="s">
        <v>165</v>
      </c>
      <c r="E415" s="1" t="s">
        <v>16</v>
      </c>
      <c r="F415" s="5" t="s">
        <v>17</v>
      </c>
      <c r="G415" s="5" t="s">
        <v>18</v>
      </c>
      <c r="H415" s="6">
        <v>43389.592858796299</v>
      </c>
      <c r="I415" s="7"/>
      <c r="J415" s="6">
        <v>43389.609756944446</v>
      </c>
      <c r="K415" s="5" t="s">
        <v>19</v>
      </c>
      <c r="L415" s="5" t="s">
        <v>20</v>
      </c>
      <c r="M415" s="5" t="s">
        <v>25</v>
      </c>
      <c r="N415" s="1"/>
      <c r="O415" s="1"/>
      <c r="P415" s="1"/>
      <c r="Q415" s="1"/>
    </row>
    <row r="416" spans="1:17" ht="45" x14ac:dyDescent="0.25">
      <c r="A416" s="1">
        <v>9725</v>
      </c>
      <c r="B416" s="1" t="s">
        <v>13</v>
      </c>
      <c r="C416" s="1" t="s">
        <v>40</v>
      </c>
      <c r="D416" s="1" t="s">
        <v>28</v>
      </c>
      <c r="E416" s="1" t="s">
        <v>16</v>
      </c>
      <c r="F416" s="5" t="s">
        <v>17</v>
      </c>
      <c r="G416" s="5" t="s">
        <v>18</v>
      </c>
      <c r="H416" s="6">
        <v>43389.621516203704</v>
      </c>
      <c r="I416" s="7"/>
      <c r="J416" s="6">
        <v>43389.622152777774</v>
      </c>
      <c r="K416" s="5" t="s">
        <v>19</v>
      </c>
      <c r="L416" s="5" t="s">
        <v>20</v>
      </c>
      <c r="M416" s="5" t="s">
        <v>25</v>
      </c>
      <c r="N416" s="1"/>
      <c r="O416" s="1"/>
      <c r="P416" s="1"/>
      <c r="Q416" s="1"/>
    </row>
    <row r="417" spans="1:17" ht="45" x14ac:dyDescent="0.25">
      <c r="A417" s="1">
        <v>9726</v>
      </c>
      <c r="B417" s="1" t="s">
        <v>13</v>
      </c>
      <c r="C417" s="1" t="s">
        <v>14</v>
      </c>
      <c r="D417" s="1" t="s">
        <v>46</v>
      </c>
      <c r="E417" s="1" t="s">
        <v>16</v>
      </c>
      <c r="F417" s="5" t="s">
        <v>17</v>
      </c>
      <c r="G417" s="5" t="s">
        <v>36</v>
      </c>
      <c r="H417" s="6">
        <v>43389.646874999999</v>
      </c>
      <c r="I417" s="7"/>
      <c r="J417" s="6">
        <v>43389.654363425929</v>
      </c>
      <c r="K417" s="5" t="s">
        <v>19</v>
      </c>
      <c r="L417" s="5" t="s">
        <v>20</v>
      </c>
      <c r="M417" s="5" t="s">
        <v>25</v>
      </c>
      <c r="N417" s="1"/>
      <c r="O417" s="1"/>
      <c r="P417" s="1"/>
      <c r="Q417" s="1"/>
    </row>
    <row r="418" spans="1:17" ht="60" x14ac:dyDescent="0.25">
      <c r="A418" s="1">
        <v>9727</v>
      </c>
      <c r="B418" s="1" t="s">
        <v>13</v>
      </c>
      <c r="C418" s="1" t="s">
        <v>22</v>
      </c>
      <c r="D418" s="1" t="s">
        <v>159</v>
      </c>
      <c r="E418" s="1" t="s">
        <v>16</v>
      </c>
      <c r="F418" s="5" t="s">
        <v>42</v>
      </c>
      <c r="G418" s="5" t="s">
        <v>113</v>
      </c>
      <c r="H418" s="6">
        <v>43389.50267361111</v>
      </c>
      <c r="I418" s="7"/>
      <c r="J418" s="5" t="s">
        <v>135</v>
      </c>
      <c r="K418" s="5" t="s">
        <v>67</v>
      </c>
      <c r="L418" s="5" t="s">
        <v>20</v>
      </c>
      <c r="M418" s="5" t="s">
        <v>21</v>
      </c>
      <c r="N418" s="1"/>
      <c r="O418" s="1"/>
      <c r="P418" s="1"/>
      <c r="Q418" s="1"/>
    </row>
    <row r="419" spans="1:17" ht="60" x14ac:dyDescent="0.25">
      <c r="A419" s="1">
        <v>9728</v>
      </c>
      <c r="B419" s="1" t="s">
        <v>13</v>
      </c>
      <c r="C419" s="1" t="s">
        <v>22</v>
      </c>
      <c r="D419" s="1" t="s">
        <v>125</v>
      </c>
      <c r="E419" s="1" t="s">
        <v>16</v>
      </c>
      <c r="F419" s="5" t="s">
        <v>42</v>
      </c>
      <c r="G419" s="5" t="s">
        <v>18</v>
      </c>
      <c r="H419" s="6">
        <v>43389.674351851849</v>
      </c>
      <c r="I419" s="7"/>
      <c r="J419" s="5" t="s">
        <v>135</v>
      </c>
      <c r="K419" s="5" t="s">
        <v>67</v>
      </c>
      <c r="L419" s="5" t="s">
        <v>20</v>
      </c>
      <c r="M419" s="5" t="s">
        <v>21</v>
      </c>
      <c r="N419" s="1"/>
      <c r="O419" s="1"/>
      <c r="P419" s="1"/>
      <c r="Q419" s="1"/>
    </row>
    <row r="420" spans="1:17" ht="75" x14ac:dyDescent="0.25">
      <c r="A420" s="1">
        <v>9729</v>
      </c>
      <c r="B420" s="1" t="s">
        <v>13</v>
      </c>
      <c r="C420" s="1" t="s">
        <v>40</v>
      </c>
      <c r="D420" s="1" t="s">
        <v>129</v>
      </c>
      <c r="E420" s="1" t="s">
        <v>16</v>
      </c>
      <c r="F420" s="5" t="s">
        <v>196</v>
      </c>
      <c r="G420" s="5" t="s">
        <v>18</v>
      </c>
      <c r="H420" s="6">
        <v>43389.698680555557</v>
      </c>
      <c r="I420" s="7"/>
      <c r="J420" s="6">
        <v>43389.702233796299</v>
      </c>
      <c r="K420" s="5" t="s">
        <v>19</v>
      </c>
      <c r="L420" s="5" t="s">
        <v>20</v>
      </c>
      <c r="M420" s="5" t="s">
        <v>25</v>
      </c>
      <c r="N420" s="1"/>
      <c r="O420" s="1"/>
      <c r="P420" s="1"/>
      <c r="Q420" s="1"/>
    </row>
    <row r="421" spans="1:17" ht="60" x14ac:dyDescent="0.25">
      <c r="A421" s="1">
        <v>9730</v>
      </c>
      <c r="B421" s="1" t="s">
        <v>13</v>
      </c>
      <c r="C421" s="1" t="s">
        <v>110</v>
      </c>
      <c r="D421" s="1" t="s">
        <v>181</v>
      </c>
      <c r="E421" s="1" t="s">
        <v>16</v>
      </c>
      <c r="F421" s="5" t="s">
        <v>78</v>
      </c>
      <c r="G421" s="5" t="s">
        <v>18</v>
      </c>
      <c r="H421" s="6">
        <v>43389.704942129632</v>
      </c>
      <c r="I421" s="7"/>
      <c r="J421" s="6">
        <v>43389.706689814811</v>
      </c>
      <c r="K421" s="5" t="s">
        <v>19</v>
      </c>
      <c r="L421" s="5" t="s">
        <v>20</v>
      </c>
      <c r="M421" s="5" t="s">
        <v>25</v>
      </c>
      <c r="N421" s="1"/>
      <c r="O421" s="1"/>
      <c r="P421" s="1"/>
      <c r="Q421" s="1"/>
    </row>
    <row r="422" spans="1:17" ht="45" x14ac:dyDescent="0.25">
      <c r="A422" s="1">
        <v>9731</v>
      </c>
      <c r="B422" s="1" t="s">
        <v>13</v>
      </c>
      <c r="C422" s="1" t="s">
        <v>32</v>
      </c>
      <c r="D422" s="1" t="s">
        <v>92</v>
      </c>
      <c r="E422" s="1" t="s">
        <v>16</v>
      </c>
      <c r="F422" s="5" t="s">
        <v>17</v>
      </c>
      <c r="G422" s="5" t="s">
        <v>18</v>
      </c>
      <c r="H422" s="6">
        <v>43389.720405092594</v>
      </c>
      <c r="I422" s="7"/>
      <c r="J422" s="6">
        <v>43389.721238425926</v>
      </c>
      <c r="K422" s="5" t="s">
        <v>19</v>
      </c>
      <c r="L422" s="5" t="s">
        <v>20</v>
      </c>
      <c r="M422" s="5" t="s">
        <v>25</v>
      </c>
      <c r="N422" s="1"/>
      <c r="O422" s="1"/>
      <c r="P422" s="1"/>
      <c r="Q422" s="1"/>
    </row>
    <row r="423" spans="1:17" ht="60" x14ac:dyDescent="0.25">
      <c r="A423" s="1">
        <v>9732</v>
      </c>
      <c r="B423" s="1" t="s">
        <v>13</v>
      </c>
      <c r="C423" s="1" t="s">
        <v>29</v>
      </c>
      <c r="D423" s="1" t="s">
        <v>93</v>
      </c>
      <c r="E423" s="1" t="s">
        <v>16</v>
      </c>
      <c r="F423" s="5" t="s">
        <v>42</v>
      </c>
      <c r="G423" s="5" t="s">
        <v>75</v>
      </c>
      <c r="H423" s="6">
        <v>43390.353148148148</v>
      </c>
      <c r="I423" s="7"/>
      <c r="J423" s="5" t="s">
        <v>135</v>
      </c>
      <c r="K423" s="5" t="s">
        <v>136</v>
      </c>
      <c r="L423" s="5" t="s">
        <v>20</v>
      </c>
      <c r="M423" s="5" t="s">
        <v>25</v>
      </c>
      <c r="N423" s="1"/>
      <c r="O423" s="1"/>
      <c r="P423" s="1"/>
      <c r="Q423" s="1"/>
    </row>
    <row r="424" spans="1:17" ht="45" x14ac:dyDescent="0.25">
      <c r="A424" s="1">
        <v>9733</v>
      </c>
      <c r="B424" s="1" t="s">
        <v>13</v>
      </c>
      <c r="C424" s="1" t="s">
        <v>40</v>
      </c>
      <c r="D424" s="1" t="s">
        <v>90</v>
      </c>
      <c r="E424" s="1" t="s">
        <v>16</v>
      </c>
      <c r="F424" s="5" t="s">
        <v>17</v>
      </c>
      <c r="G424" s="5" t="s">
        <v>36</v>
      </c>
      <c r="H424" s="6">
        <v>43390.368969907409</v>
      </c>
      <c r="I424" s="7"/>
      <c r="J424" s="6">
        <v>43390.387395833335</v>
      </c>
      <c r="K424" s="5" t="s">
        <v>19</v>
      </c>
      <c r="L424" s="5" t="s">
        <v>20</v>
      </c>
      <c r="M424" s="5" t="s">
        <v>21</v>
      </c>
      <c r="N424" s="1"/>
      <c r="O424" s="1"/>
      <c r="P424" s="1"/>
      <c r="Q424" s="1"/>
    </row>
    <row r="425" spans="1:17" ht="45" x14ac:dyDescent="0.25">
      <c r="A425" s="1">
        <v>9734</v>
      </c>
      <c r="B425" s="1" t="s">
        <v>13</v>
      </c>
      <c r="C425" s="1" t="s">
        <v>32</v>
      </c>
      <c r="D425" s="1" t="s">
        <v>66</v>
      </c>
      <c r="E425" s="1" t="s">
        <v>16</v>
      </c>
      <c r="F425" s="5" t="s">
        <v>17</v>
      </c>
      <c r="G425" s="5" t="s">
        <v>75</v>
      </c>
      <c r="H425" s="6">
        <v>43390.371134259258</v>
      </c>
      <c r="I425" s="7"/>
      <c r="J425" s="6">
        <v>43390.372048611112</v>
      </c>
      <c r="K425" s="5" t="s">
        <v>19</v>
      </c>
      <c r="L425" s="5" t="s">
        <v>20</v>
      </c>
      <c r="M425" s="5" t="s">
        <v>25</v>
      </c>
      <c r="N425" s="1"/>
      <c r="O425" s="1"/>
      <c r="P425" s="1"/>
      <c r="Q425" s="1"/>
    </row>
    <row r="426" spans="1:17" ht="45" x14ac:dyDescent="0.25">
      <c r="A426" s="1">
        <v>9735</v>
      </c>
      <c r="B426" s="1" t="s">
        <v>13</v>
      </c>
      <c r="C426" s="1" t="s">
        <v>29</v>
      </c>
      <c r="D426" s="1" t="s">
        <v>82</v>
      </c>
      <c r="E426" s="1" t="s">
        <v>16</v>
      </c>
      <c r="F426" s="5" t="s">
        <v>17</v>
      </c>
      <c r="G426" s="5" t="s">
        <v>36</v>
      </c>
      <c r="H426" s="6">
        <v>43390.371458333335</v>
      </c>
      <c r="I426" s="7"/>
      <c r="J426" s="6">
        <v>43390.396851851852</v>
      </c>
      <c r="K426" s="5" t="s">
        <v>19</v>
      </c>
      <c r="L426" s="5" t="s">
        <v>20</v>
      </c>
      <c r="M426" s="5" t="s">
        <v>21</v>
      </c>
      <c r="N426" s="1"/>
      <c r="O426" s="1"/>
      <c r="P426" s="1"/>
      <c r="Q426" s="1"/>
    </row>
    <row r="427" spans="1:17" ht="45" x14ac:dyDescent="0.25">
      <c r="A427" s="1">
        <v>9736</v>
      </c>
      <c r="B427" s="1" t="s">
        <v>13</v>
      </c>
      <c r="C427" s="1" t="s">
        <v>27</v>
      </c>
      <c r="D427" s="1" t="s">
        <v>46</v>
      </c>
      <c r="E427" s="1" t="s">
        <v>16</v>
      </c>
      <c r="F427" s="5" t="s">
        <v>17</v>
      </c>
      <c r="G427" s="5" t="s">
        <v>24</v>
      </c>
      <c r="H427" s="6">
        <v>43390.379664351851</v>
      </c>
      <c r="I427" s="7"/>
      <c r="J427" s="5" t="s">
        <v>135</v>
      </c>
      <c r="K427" s="5" t="s">
        <v>136</v>
      </c>
      <c r="L427" s="5" t="s">
        <v>20</v>
      </c>
      <c r="M427" s="5" t="s">
        <v>25</v>
      </c>
      <c r="N427" s="1"/>
      <c r="O427" s="1"/>
      <c r="P427" s="1"/>
      <c r="Q427" s="1"/>
    </row>
    <row r="428" spans="1:17" ht="45" x14ac:dyDescent="0.25">
      <c r="A428" s="1">
        <v>9737</v>
      </c>
      <c r="B428" s="1" t="s">
        <v>13</v>
      </c>
      <c r="C428" s="1" t="s">
        <v>22</v>
      </c>
      <c r="D428" s="1" t="s">
        <v>124</v>
      </c>
      <c r="E428" s="1" t="s">
        <v>16</v>
      </c>
      <c r="F428" s="5" t="s">
        <v>17</v>
      </c>
      <c r="G428" s="5" t="s">
        <v>18</v>
      </c>
      <c r="H428" s="6">
        <v>43390.382164351853</v>
      </c>
      <c r="I428" s="7"/>
      <c r="J428" s="6">
        <v>43390.400289351855</v>
      </c>
      <c r="K428" s="5" t="s">
        <v>19</v>
      </c>
      <c r="L428" s="5" t="s">
        <v>20</v>
      </c>
      <c r="M428" s="5" t="s">
        <v>25</v>
      </c>
      <c r="N428" s="1"/>
      <c r="O428" s="1"/>
      <c r="P428" s="1"/>
      <c r="Q428" s="1"/>
    </row>
    <row r="429" spans="1:17" ht="45" x14ac:dyDescent="0.25">
      <c r="A429" s="1">
        <v>9738</v>
      </c>
      <c r="B429" s="1" t="s">
        <v>13</v>
      </c>
      <c r="C429" s="1" t="s">
        <v>40</v>
      </c>
      <c r="D429" s="1" t="s">
        <v>166</v>
      </c>
      <c r="E429" s="1" t="s">
        <v>16</v>
      </c>
      <c r="F429" s="5" t="s">
        <v>17</v>
      </c>
      <c r="G429" s="5" t="s">
        <v>195</v>
      </c>
      <c r="H429" s="6">
        <v>43390.387465277781</v>
      </c>
      <c r="I429" s="7"/>
      <c r="J429" s="6">
        <v>43390.38821759259</v>
      </c>
      <c r="K429" s="5" t="s">
        <v>19</v>
      </c>
      <c r="L429" s="5" t="s">
        <v>20</v>
      </c>
      <c r="M429" s="5" t="s">
        <v>25</v>
      </c>
      <c r="N429" s="1"/>
      <c r="O429" s="1"/>
      <c r="P429" s="1"/>
      <c r="Q429" s="1"/>
    </row>
    <row r="430" spans="1:17" ht="45" x14ac:dyDescent="0.25">
      <c r="A430" s="1">
        <v>9739</v>
      </c>
      <c r="B430" s="1" t="s">
        <v>50</v>
      </c>
      <c r="C430" s="1" t="s">
        <v>32</v>
      </c>
      <c r="D430" s="1" t="s">
        <v>87</v>
      </c>
      <c r="E430" s="1" t="s">
        <v>16</v>
      </c>
      <c r="F430" s="5" t="s">
        <v>17</v>
      </c>
      <c r="G430" s="5" t="s">
        <v>52</v>
      </c>
      <c r="H430" s="6">
        <v>43390.376817129632</v>
      </c>
      <c r="I430" s="7"/>
      <c r="J430" s="6">
        <v>43390.460173611114</v>
      </c>
      <c r="K430" s="5" t="s">
        <v>19</v>
      </c>
      <c r="L430" s="5" t="s">
        <v>20</v>
      </c>
      <c r="M430" s="5" t="s">
        <v>34</v>
      </c>
      <c r="N430" s="1"/>
      <c r="O430" s="1"/>
      <c r="P430" s="1"/>
      <c r="Q430" s="1"/>
    </row>
    <row r="431" spans="1:17" ht="60" x14ac:dyDescent="0.25">
      <c r="A431" s="1">
        <v>9740</v>
      </c>
      <c r="B431" s="1" t="s">
        <v>13</v>
      </c>
      <c r="C431" s="1" t="s">
        <v>22</v>
      </c>
      <c r="D431" s="1" t="s">
        <v>200</v>
      </c>
      <c r="E431" s="1" t="s">
        <v>16</v>
      </c>
      <c r="F431" s="5" t="s">
        <v>42</v>
      </c>
      <c r="G431" s="5" t="s">
        <v>18</v>
      </c>
      <c r="H431" s="6">
        <v>43390.39880787037</v>
      </c>
      <c r="I431" s="7"/>
      <c r="J431" s="6">
        <v>43390.434652777774</v>
      </c>
      <c r="K431" s="5" t="s">
        <v>19</v>
      </c>
      <c r="L431" s="5" t="s">
        <v>20</v>
      </c>
      <c r="M431" s="5" t="s">
        <v>25</v>
      </c>
      <c r="N431" s="1"/>
      <c r="O431" s="1"/>
      <c r="P431" s="1"/>
      <c r="Q431" s="1"/>
    </row>
    <row r="432" spans="1:17" ht="45" x14ac:dyDescent="0.25">
      <c r="A432" s="1">
        <v>9741</v>
      </c>
      <c r="B432" s="1" t="s">
        <v>13</v>
      </c>
      <c r="C432" s="1" t="s">
        <v>29</v>
      </c>
      <c r="D432" s="1" t="s">
        <v>98</v>
      </c>
      <c r="E432" s="1" t="s">
        <v>16</v>
      </c>
      <c r="F432" s="5" t="s">
        <v>17</v>
      </c>
      <c r="G432" s="5" t="s">
        <v>36</v>
      </c>
      <c r="H432" s="6">
        <v>43390.401307870372</v>
      </c>
      <c r="I432" s="7"/>
      <c r="J432" s="5" t="s">
        <v>135</v>
      </c>
      <c r="K432" s="5" t="s">
        <v>198</v>
      </c>
      <c r="L432" s="5" t="s">
        <v>20</v>
      </c>
      <c r="M432" s="5" t="s">
        <v>21</v>
      </c>
      <c r="N432" s="1"/>
      <c r="O432" s="1"/>
      <c r="P432" s="1"/>
      <c r="Q432" s="1"/>
    </row>
    <row r="433" spans="1:17" ht="45" x14ac:dyDescent="0.25">
      <c r="A433" s="1">
        <v>9742</v>
      </c>
      <c r="B433" s="1" t="s">
        <v>13</v>
      </c>
      <c r="C433" s="1" t="s">
        <v>40</v>
      </c>
      <c r="D433" s="1" t="s">
        <v>104</v>
      </c>
      <c r="E433" s="1" t="s">
        <v>16</v>
      </c>
      <c r="F433" s="5" t="s">
        <v>17</v>
      </c>
      <c r="G433" s="5" t="s">
        <v>59</v>
      </c>
      <c r="H433" s="6">
        <v>43390.40284722222</v>
      </c>
      <c r="I433" s="7"/>
      <c r="J433" s="5" t="s">
        <v>135</v>
      </c>
      <c r="K433" s="5" t="s">
        <v>49</v>
      </c>
      <c r="L433" s="5" t="s">
        <v>20</v>
      </c>
      <c r="M433" s="5" t="s">
        <v>25</v>
      </c>
      <c r="N433" s="1"/>
      <c r="O433" s="1"/>
      <c r="P433" s="1"/>
      <c r="Q433" s="1"/>
    </row>
    <row r="434" spans="1:17" ht="60" x14ac:dyDescent="0.25">
      <c r="A434" s="1">
        <v>9743</v>
      </c>
      <c r="B434" s="1" t="s">
        <v>13</v>
      </c>
      <c r="C434" s="1" t="s">
        <v>40</v>
      </c>
      <c r="D434" s="1" t="s">
        <v>165</v>
      </c>
      <c r="E434" s="1" t="s">
        <v>16</v>
      </c>
      <c r="F434" s="5" t="s">
        <v>42</v>
      </c>
      <c r="G434" s="5" t="s">
        <v>18</v>
      </c>
      <c r="H434" s="6">
        <v>43390.403761574074</v>
      </c>
      <c r="I434" s="7"/>
      <c r="J434" s="5" t="s">
        <v>135</v>
      </c>
      <c r="K434" s="5" t="s">
        <v>49</v>
      </c>
      <c r="L434" s="5" t="s">
        <v>20</v>
      </c>
      <c r="M434" s="5" t="s">
        <v>21</v>
      </c>
      <c r="N434" s="1"/>
      <c r="O434" s="1"/>
      <c r="P434" s="1"/>
      <c r="Q434" s="1"/>
    </row>
    <row r="435" spans="1:17" ht="45" x14ac:dyDescent="0.25">
      <c r="A435" s="1">
        <v>9744</v>
      </c>
      <c r="B435" s="1" t="s">
        <v>13</v>
      </c>
      <c r="C435" s="1" t="s">
        <v>14</v>
      </c>
      <c r="D435" s="1" t="s">
        <v>37</v>
      </c>
      <c r="E435" s="1" t="s">
        <v>16</v>
      </c>
      <c r="F435" s="5" t="s">
        <v>17</v>
      </c>
      <c r="G435" s="5" t="s">
        <v>31</v>
      </c>
      <c r="H435" s="6">
        <v>43390.440983796296</v>
      </c>
      <c r="I435" s="7"/>
      <c r="J435" s="5" t="s">
        <v>135</v>
      </c>
      <c r="K435" s="5" t="s">
        <v>49</v>
      </c>
      <c r="L435" s="5" t="s">
        <v>20</v>
      </c>
      <c r="M435" s="5" t="s">
        <v>21</v>
      </c>
      <c r="N435" s="1"/>
      <c r="O435" s="1"/>
      <c r="P435" s="1"/>
      <c r="Q435" s="1"/>
    </row>
    <row r="436" spans="1:17" ht="45" x14ac:dyDescent="0.25">
      <c r="A436" s="1">
        <v>9745</v>
      </c>
      <c r="B436" s="1" t="s">
        <v>13</v>
      </c>
      <c r="C436" s="1" t="s">
        <v>40</v>
      </c>
      <c r="D436" s="1" t="s">
        <v>166</v>
      </c>
      <c r="E436" s="1" t="s">
        <v>16</v>
      </c>
      <c r="F436" s="5" t="s">
        <v>17</v>
      </c>
      <c r="G436" s="5" t="s">
        <v>195</v>
      </c>
      <c r="H436" s="6">
        <v>43390.45553240741</v>
      </c>
      <c r="I436" s="7"/>
      <c r="J436" s="6">
        <v>43390.455972222226</v>
      </c>
      <c r="K436" s="5" t="s">
        <v>19</v>
      </c>
      <c r="L436" s="5" t="s">
        <v>20</v>
      </c>
      <c r="M436" s="5" t="s">
        <v>25</v>
      </c>
      <c r="N436" s="1"/>
      <c r="O436" s="1"/>
      <c r="P436" s="1"/>
      <c r="Q436" s="1"/>
    </row>
    <row r="437" spans="1:17" ht="45" x14ac:dyDescent="0.25">
      <c r="A437" s="1">
        <v>9746</v>
      </c>
      <c r="B437" s="1" t="s">
        <v>13</v>
      </c>
      <c r="C437" s="1" t="s">
        <v>22</v>
      </c>
      <c r="D437" s="1" t="s">
        <v>94</v>
      </c>
      <c r="E437" s="1" t="s">
        <v>16</v>
      </c>
      <c r="F437" s="5" t="s">
        <v>17</v>
      </c>
      <c r="G437" s="5" t="s">
        <v>36</v>
      </c>
      <c r="H437" s="6">
        <v>43390.453703703701</v>
      </c>
      <c r="I437" s="7"/>
      <c r="J437" s="5" t="s">
        <v>135</v>
      </c>
      <c r="K437" s="5" t="s">
        <v>136</v>
      </c>
      <c r="L437" s="5" t="s">
        <v>20</v>
      </c>
      <c r="M437" s="5" t="s">
        <v>21</v>
      </c>
      <c r="N437" s="1"/>
      <c r="O437" s="1"/>
      <c r="P437" s="1"/>
      <c r="Q437" s="1"/>
    </row>
    <row r="438" spans="1:1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7"/>
  <sheetViews>
    <sheetView tabSelected="1" workbookViewId="0">
      <selection activeCell="H9" sqref="H9"/>
    </sheetView>
  </sheetViews>
  <sheetFormatPr baseColWidth="10" defaultRowHeight="15" x14ac:dyDescent="0.25"/>
  <sheetData>
    <row r="1" spans="1:6" x14ac:dyDescent="0.25">
      <c r="A1" t="s">
        <v>207</v>
      </c>
      <c r="B1" t="s">
        <v>209</v>
      </c>
      <c r="C1" t="s">
        <v>210</v>
      </c>
      <c r="D1" t="s">
        <v>208</v>
      </c>
      <c r="E1" t="s">
        <v>211</v>
      </c>
      <c r="F1" t="s">
        <v>213</v>
      </c>
    </row>
    <row r="2" spans="1:6" x14ac:dyDescent="0.25">
      <c r="A2" s="8">
        <v>43101</v>
      </c>
      <c r="B2" s="9">
        <v>0.35416666666666669</v>
      </c>
      <c r="C2" s="9">
        <v>0.52083333333333337</v>
      </c>
      <c r="D2" s="9">
        <v>0.58333333333333337</v>
      </c>
      <c r="E2" s="9">
        <v>0.75</v>
      </c>
      <c r="F2" s="9">
        <f>IFERROR(C2-B2+E2-D2,0)</f>
        <v>0.33333333333333337</v>
      </c>
    </row>
    <row r="3" spans="1:6" x14ac:dyDescent="0.25">
      <c r="A3" s="8">
        <f>IF(YEAR($A$2+ROW(A1))=YEAR($A$2),$A$2+ROW(A1),"")</f>
        <v>43102</v>
      </c>
      <c r="B3" s="9">
        <v>0.35416666666666669</v>
      </c>
      <c r="C3" s="9">
        <v>0.52083333333333337</v>
      </c>
      <c r="D3" s="9">
        <v>0.58333333333333337</v>
      </c>
      <c r="E3" s="9">
        <v>0.75</v>
      </c>
      <c r="F3" s="9">
        <f t="shared" ref="F3:F66" si="0">IFERROR(C3-B3+E3-D3,0)</f>
        <v>0.33333333333333337</v>
      </c>
    </row>
    <row r="4" spans="1:6" x14ac:dyDescent="0.25">
      <c r="A4" s="8">
        <f t="shared" ref="A4:A8" si="1">IF(YEAR($A$2+ROW(A2))=YEAR($A$2),$A$2+ROW(A2),"")</f>
        <v>43103</v>
      </c>
      <c r="B4" s="9">
        <v>0.35416666666666669</v>
      </c>
      <c r="C4" s="9">
        <v>0.52083333333333337</v>
      </c>
      <c r="D4" s="9">
        <v>0.58333333333333337</v>
      </c>
      <c r="E4" s="9">
        <v>0.75</v>
      </c>
      <c r="F4" s="9">
        <f t="shared" si="0"/>
        <v>0.33333333333333337</v>
      </c>
    </row>
    <row r="5" spans="1:6" x14ac:dyDescent="0.25">
      <c r="A5" s="8">
        <f t="shared" si="1"/>
        <v>43104</v>
      </c>
      <c r="B5" s="9">
        <v>0.35416666666666669</v>
      </c>
      <c r="C5" s="9">
        <v>0.52083333333333337</v>
      </c>
      <c r="D5" s="9">
        <v>0.58333333333333337</v>
      </c>
      <c r="E5" s="9">
        <v>0.75</v>
      </c>
      <c r="F5" s="9">
        <f t="shared" si="0"/>
        <v>0.33333333333333337</v>
      </c>
    </row>
    <row r="6" spans="1:6" x14ac:dyDescent="0.25">
      <c r="A6" s="8">
        <f t="shared" si="1"/>
        <v>43105</v>
      </c>
      <c r="B6" s="9">
        <v>0.35416666666666669</v>
      </c>
      <c r="C6" s="9">
        <v>0.52083333333333337</v>
      </c>
      <c r="D6" s="9">
        <v>0.58333333333333337</v>
      </c>
      <c r="E6" s="9">
        <v>0.70833333333333337</v>
      </c>
      <c r="F6" s="9">
        <f t="shared" si="0"/>
        <v>0.29166666666666663</v>
      </c>
    </row>
    <row r="7" spans="1:6" x14ac:dyDescent="0.25">
      <c r="A7" s="8">
        <f t="shared" si="1"/>
        <v>43106</v>
      </c>
      <c r="B7" t="s">
        <v>212</v>
      </c>
      <c r="C7" t="s">
        <v>212</v>
      </c>
      <c r="D7" t="s">
        <v>212</v>
      </c>
      <c r="E7" t="s">
        <v>212</v>
      </c>
      <c r="F7" s="9">
        <f t="shared" si="0"/>
        <v>0</v>
      </c>
    </row>
    <row r="8" spans="1:6" x14ac:dyDescent="0.25">
      <c r="A8" s="8">
        <f t="shared" si="1"/>
        <v>43107</v>
      </c>
      <c r="B8" t="s">
        <v>212</v>
      </c>
      <c r="C8" t="s">
        <v>212</v>
      </c>
      <c r="D8" t="s">
        <v>212</v>
      </c>
      <c r="E8" t="s">
        <v>212</v>
      </c>
      <c r="F8" s="9">
        <f t="shared" si="0"/>
        <v>0</v>
      </c>
    </row>
    <row r="9" spans="1:6" x14ac:dyDescent="0.25">
      <c r="A9" s="8">
        <v>43101</v>
      </c>
      <c r="B9" s="9">
        <v>0.35416666666666669</v>
      </c>
      <c r="C9" s="9">
        <v>0.52083333333333337</v>
      </c>
      <c r="D9" s="9">
        <v>0.58333333333333337</v>
      </c>
      <c r="E9" s="9">
        <v>0.75</v>
      </c>
      <c r="F9" s="9">
        <f t="shared" si="0"/>
        <v>0.33333333333333337</v>
      </c>
    </row>
    <row r="10" spans="1:6" x14ac:dyDescent="0.25">
      <c r="A10" s="8">
        <f>IF(YEAR($A$2+ROW(A8))=YEAR($A$2),$A$2+ROW(A8),"")</f>
        <v>43109</v>
      </c>
      <c r="B10" s="9">
        <v>0.35416666666666669</v>
      </c>
      <c r="C10" s="9">
        <v>0.52083333333333337</v>
      </c>
      <c r="D10" s="9">
        <v>0.58333333333333337</v>
      </c>
      <c r="E10" s="9">
        <v>0.75</v>
      </c>
      <c r="F10" s="9">
        <f t="shared" si="0"/>
        <v>0.33333333333333337</v>
      </c>
    </row>
    <row r="11" spans="1:6" x14ac:dyDescent="0.25">
      <c r="A11" s="8">
        <f t="shared" ref="A11:A15" si="2">IF(YEAR($A$2+ROW(A9))=YEAR($A$2),$A$2+ROW(A9),"")</f>
        <v>43110</v>
      </c>
      <c r="B11" s="9">
        <v>0.35416666666666669</v>
      </c>
      <c r="C11" s="9">
        <v>0.52083333333333337</v>
      </c>
      <c r="D11" s="9">
        <v>0.58333333333333337</v>
      </c>
      <c r="E11" s="9">
        <v>0.75</v>
      </c>
      <c r="F11" s="9">
        <f t="shared" si="0"/>
        <v>0.33333333333333337</v>
      </c>
    </row>
    <row r="12" spans="1:6" x14ac:dyDescent="0.25">
      <c r="A12" s="8">
        <f t="shared" si="2"/>
        <v>43111</v>
      </c>
      <c r="B12" s="9">
        <v>0.35416666666666669</v>
      </c>
      <c r="C12" s="9">
        <v>0.52083333333333337</v>
      </c>
      <c r="D12" s="9">
        <v>0.58333333333333337</v>
      </c>
      <c r="E12" s="9">
        <v>0.75</v>
      </c>
      <c r="F12" s="9">
        <f t="shared" si="0"/>
        <v>0.33333333333333337</v>
      </c>
    </row>
    <row r="13" spans="1:6" x14ac:dyDescent="0.25">
      <c r="A13" s="8">
        <f t="shared" si="2"/>
        <v>43112</v>
      </c>
      <c r="B13" s="9">
        <v>0.35416666666666669</v>
      </c>
      <c r="C13" s="9">
        <v>0.52083333333333337</v>
      </c>
      <c r="D13" s="9">
        <v>0.58333333333333337</v>
      </c>
      <c r="E13" s="9">
        <v>0.70833333333333337</v>
      </c>
      <c r="F13" s="9">
        <f t="shared" si="0"/>
        <v>0.29166666666666663</v>
      </c>
    </row>
    <row r="14" spans="1:6" x14ac:dyDescent="0.25">
      <c r="A14" s="8">
        <f t="shared" si="2"/>
        <v>43113</v>
      </c>
      <c r="B14" t="s">
        <v>212</v>
      </c>
      <c r="C14" t="s">
        <v>212</v>
      </c>
      <c r="D14" t="s">
        <v>212</v>
      </c>
      <c r="E14" t="s">
        <v>212</v>
      </c>
      <c r="F14" s="9">
        <f t="shared" si="0"/>
        <v>0</v>
      </c>
    </row>
    <row r="15" spans="1:6" x14ac:dyDescent="0.25">
      <c r="A15" s="8">
        <f t="shared" si="2"/>
        <v>43114</v>
      </c>
      <c r="B15" t="s">
        <v>212</v>
      </c>
      <c r="C15" t="s">
        <v>212</v>
      </c>
      <c r="D15" t="s">
        <v>212</v>
      </c>
      <c r="E15" t="s">
        <v>212</v>
      </c>
      <c r="F15" s="9">
        <f t="shared" si="0"/>
        <v>0</v>
      </c>
    </row>
    <row r="16" spans="1:6" x14ac:dyDescent="0.25">
      <c r="A16" s="8">
        <v>43101</v>
      </c>
      <c r="B16" s="9">
        <v>0.35416666666666669</v>
      </c>
      <c r="C16" s="9">
        <v>0.52083333333333337</v>
      </c>
      <c r="D16" s="9">
        <v>0.58333333333333337</v>
      </c>
      <c r="E16" s="9">
        <v>0.75</v>
      </c>
      <c r="F16" s="9">
        <f t="shared" si="0"/>
        <v>0.33333333333333337</v>
      </c>
    </row>
    <row r="17" spans="1:6" x14ac:dyDescent="0.25">
      <c r="A17" s="8">
        <f>IF(YEAR($A$2+ROW(A15))=YEAR($A$2),$A$2+ROW(A15),"")</f>
        <v>43116</v>
      </c>
      <c r="B17" s="9">
        <v>0.35416666666666669</v>
      </c>
      <c r="C17" s="9">
        <v>0.52083333333333337</v>
      </c>
      <c r="D17" s="9">
        <v>0.58333333333333337</v>
      </c>
      <c r="E17" s="9">
        <v>0.75</v>
      </c>
      <c r="F17" s="9">
        <f t="shared" si="0"/>
        <v>0.33333333333333337</v>
      </c>
    </row>
    <row r="18" spans="1:6" x14ac:dyDescent="0.25">
      <c r="A18" s="8">
        <f t="shared" ref="A18:A22" si="3">IF(YEAR($A$2+ROW(A16))=YEAR($A$2),$A$2+ROW(A16),"")</f>
        <v>43117</v>
      </c>
      <c r="B18" s="9">
        <v>0.35416666666666669</v>
      </c>
      <c r="C18" s="9">
        <v>0.52083333333333337</v>
      </c>
      <c r="D18" s="9">
        <v>0.58333333333333337</v>
      </c>
      <c r="E18" s="9">
        <v>0.75</v>
      </c>
      <c r="F18" s="9">
        <f t="shared" si="0"/>
        <v>0.33333333333333337</v>
      </c>
    </row>
    <row r="19" spans="1:6" x14ac:dyDescent="0.25">
      <c r="A19" s="8">
        <f t="shared" si="3"/>
        <v>43118</v>
      </c>
      <c r="B19" s="9">
        <v>0.35416666666666669</v>
      </c>
      <c r="C19" s="9">
        <v>0.52083333333333337</v>
      </c>
      <c r="D19" s="9">
        <v>0.58333333333333337</v>
      </c>
      <c r="E19" s="9">
        <v>0.75</v>
      </c>
      <c r="F19" s="9">
        <f t="shared" si="0"/>
        <v>0.33333333333333337</v>
      </c>
    </row>
    <row r="20" spans="1:6" x14ac:dyDescent="0.25">
      <c r="A20" s="8">
        <f t="shared" si="3"/>
        <v>43119</v>
      </c>
      <c r="B20" s="9">
        <v>0.35416666666666669</v>
      </c>
      <c r="C20" s="9">
        <v>0.52083333333333337</v>
      </c>
      <c r="D20" s="9">
        <v>0.58333333333333337</v>
      </c>
      <c r="E20" s="9">
        <v>0.70833333333333337</v>
      </c>
      <c r="F20" s="9">
        <f t="shared" si="0"/>
        <v>0.29166666666666663</v>
      </c>
    </row>
    <row r="21" spans="1:6" x14ac:dyDescent="0.25">
      <c r="A21" s="8">
        <f t="shared" si="3"/>
        <v>43120</v>
      </c>
      <c r="B21" t="s">
        <v>212</v>
      </c>
      <c r="C21" t="s">
        <v>212</v>
      </c>
      <c r="D21" t="s">
        <v>212</v>
      </c>
      <c r="E21" t="s">
        <v>212</v>
      </c>
      <c r="F21" s="9">
        <f t="shared" si="0"/>
        <v>0</v>
      </c>
    </row>
    <row r="22" spans="1:6" x14ac:dyDescent="0.25">
      <c r="A22" s="8">
        <f t="shared" si="3"/>
        <v>43121</v>
      </c>
      <c r="B22" t="s">
        <v>212</v>
      </c>
      <c r="C22" t="s">
        <v>212</v>
      </c>
      <c r="D22" t="s">
        <v>212</v>
      </c>
      <c r="E22" t="s">
        <v>212</v>
      </c>
      <c r="F22" s="9">
        <f t="shared" si="0"/>
        <v>0</v>
      </c>
    </row>
    <row r="23" spans="1:6" x14ac:dyDescent="0.25">
      <c r="A23" s="8">
        <v>43101</v>
      </c>
      <c r="B23" s="9">
        <v>0.35416666666666669</v>
      </c>
      <c r="C23" s="9">
        <v>0.52083333333333337</v>
      </c>
      <c r="D23" s="9">
        <v>0.58333333333333337</v>
      </c>
      <c r="E23" s="9">
        <v>0.75</v>
      </c>
      <c r="F23" s="9">
        <f t="shared" si="0"/>
        <v>0.33333333333333337</v>
      </c>
    </row>
    <row r="24" spans="1:6" x14ac:dyDescent="0.25">
      <c r="A24" s="8">
        <f>IF(YEAR($A$2+ROW(A22))=YEAR($A$2),$A$2+ROW(A22),"")</f>
        <v>43123</v>
      </c>
      <c r="B24" s="9">
        <v>0.35416666666666669</v>
      </c>
      <c r="C24" s="9">
        <v>0.52083333333333337</v>
      </c>
      <c r="D24" s="9">
        <v>0.58333333333333337</v>
      </c>
      <c r="E24" s="9">
        <v>0.75</v>
      </c>
      <c r="F24" s="9">
        <f t="shared" si="0"/>
        <v>0.33333333333333337</v>
      </c>
    </row>
    <row r="25" spans="1:6" x14ac:dyDescent="0.25">
      <c r="A25" s="8">
        <f t="shared" ref="A25:A29" si="4">IF(YEAR($A$2+ROW(A23))=YEAR($A$2),$A$2+ROW(A23),"")</f>
        <v>43124</v>
      </c>
      <c r="B25" s="9">
        <v>0.35416666666666669</v>
      </c>
      <c r="C25" s="9">
        <v>0.52083333333333337</v>
      </c>
      <c r="D25" s="9">
        <v>0.58333333333333337</v>
      </c>
      <c r="E25" s="9">
        <v>0.75</v>
      </c>
      <c r="F25" s="9">
        <f t="shared" si="0"/>
        <v>0.33333333333333337</v>
      </c>
    </row>
    <row r="26" spans="1:6" x14ac:dyDescent="0.25">
      <c r="A26" s="8">
        <f t="shared" si="4"/>
        <v>43125</v>
      </c>
      <c r="B26" s="9">
        <v>0.35416666666666669</v>
      </c>
      <c r="C26" s="9">
        <v>0.52083333333333337</v>
      </c>
      <c r="D26" s="9">
        <v>0.58333333333333337</v>
      </c>
      <c r="E26" s="9">
        <v>0.75</v>
      </c>
      <c r="F26" s="9">
        <f t="shared" si="0"/>
        <v>0.33333333333333337</v>
      </c>
    </row>
    <row r="27" spans="1:6" x14ac:dyDescent="0.25">
      <c r="A27" s="8">
        <f t="shared" si="4"/>
        <v>43126</v>
      </c>
      <c r="B27" s="9">
        <v>0.35416666666666669</v>
      </c>
      <c r="C27" s="9">
        <v>0.52083333333333337</v>
      </c>
      <c r="D27" s="9">
        <v>0.58333333333333337</v>
      </c>
      <c r="E27" s="9">
        <v>0.70833333333333337</v>
      </c>
      <c r="F27" s="9">
        <f t="shared" si="0"/>
        <v>0.29166666666666663</v>
      </c>
    </row>
    <row r="28" spans="1:6" x14ac:dyDescent="0.25">
      <c r="A28" s="8">
        <f t="shared" si="4"/>
        <v>43127</v>
      </c>
      <c r="B28" t="s">
        <v>212</v>
      </c>
      <c r="C28" t="s">
        <v>212</v>
      </c>
      <c r="D28" t="s">
        <v>212</v>
      </c>
      <c r="E28" t="s">
        <v>212</v>
      </c>
      <c r="F28" s="9">
        <f t="shared" si="0"/>
        <v>0</v>
      </c>
    </row>
    <row r="29" spans="1:6" x14ac:dyDescent="0.25">
      <c r="A29" s="8">
        <f t="shared" si="4"/>
        <v>43128</v>
      </c>
      <c r="B29" t="s">
        <v>212</v>
      </c>
      <c r="C29" t="s">
        <v>212</v>
      </c>
      <c r="D29" t="s">
        <v>212</v>
      </c>
      <c r="E29" t="s">
        <v>212</v>
      </c>
      <c r="F29" s="9">
        <f t="shared" si="0"/>
        <v>0</v>
      </c>
    </row>
    <row r="30" spans="1:6" x14ac:dyDescent="0.25">
      <c r="A30" s="8">
        <v>43101</v>
      </c>
      <c r="B30" s="9">
        <v>0.35416666666666669</v>
      </c>
      <c r="C30" s="9">
        <v>0.52083333333333337</v>
      </c>
      <c r="D30" s="9">
        <v>0.58333333333333337</v>
      </c>
      <c r="E30" s="9">
        <v>0.75</v>
      </c>
      <c r="F30" s="9">
        <f t="shared" si="0"/>
        <v>0.33333333333333337</v>
      </c>
    </row>
    <row r="31" spans="1:6" x14ac:dyDescent="0.25">
      <c r="A31" s="8">
        <f>IF(YEAR($A$2+ROW(A29))=YEAR($A$2),$A$2+ROW(A29),"")</f>
        <v>43130</v>
      </c>
      <c r="B31" s="9">
        <v>0.35416666666666669</v>
      </c>
      <c r="C31" s="9">
        <v>0.52083333333333337</v>
      </c>
      <c r="D31" s="9">
        <v>0.58333333333333337</v>
      </c>
      <c r="E31" s="9">
        <v>0.75</v>
      </c>
      <c r="F31" s="9">
        <f t="shared" si="0"/>
        <v>0.33333333333333337</v>
      </c>
    </row>
    <row r="32" spans="1:6" x14ac:dyDescent="0.25">
      <c r="A32" s="8">
        <f t="shared" ref="A32:A36" si="5">IF(YEAR($A$2+ROW(A30))=YEAR($A$2),$A$2+ROW(A30),"")</f>
        <v>43131</v>
      </c>
      <c r="B32" s="9">
        <v>0.35416666666666669</v>
      </c>
      <c r="C32" s="9">
        <v>0.52083333333333337</v>
      </c>
      <c r="D32" s="9">
        <v>0.58333333333333337</v>
      </c>
      <c r="E32" s="9">
        <v>0.75</v>
      </c>
      <c r="F32" s="9">
        <f t="shared" si="0"/>
        <v>0.33333333333333337</v>
      </c>
    </row>
    <row r="33" spans="1:6" x14ac:dyDescent="0.25">
      <c r="A33" s="8">
        <f t="shared" si="5"/>
        <v>43132</v>
      </c>
      <c r="B33" s="9">
        <v>0.35416666666666669</v>
      </c>
      <c r="C33" s="9">
        <v>0.52083333333333337</v>
      </c>
      <c r="D33" s="9">
        <v>0.58333333333333337</v>
      </c>
      <c r="E33" s="9">
        <v>0.75</v>
      </c>
      <c r="F33" s="9">
        <f t="shared" si="0"/>
        <v>0.33333333333333337</v>
      </c>
    </row>
    <row r="34" spans="1:6" x14ac:dyDescent="0.25">
      <c r="A34" s="8">
        <f t="shared" si="5"/>
        <v>43133</v>
      </c>
      <c r="B34" s="9">
        <v>0.35416666666666669</v>
      </c>
      <c r="C34" s="9">
        <v>0.52083333333333337</v>
      </c>
      <c r="D34" s="9">
        <v>0.58333333333333337</v>
      </c>
      <c r="E34" s="9">
        <v>0.70833333333333337</v>
      </c>
      <c r="F34" s="9">
        <f t="shared" si="0"/>
        <v>0.29166666666666663</v>
      </c>
    </row>
    <row r="35" spans="1:6" x14ac:dyDescent="0.25">
      <c r="A35" s="8">
        <f t="shared" si="5"/>
        <v>43134</v>
      </c>
      <c r="B35" t="s">
        <v>212</v>
      </c>
      <c r="C35" t="s">
        <v>212</v>
      </c>
      <c r="D35" t="s">
        <v>212</v>
      </c>
      <c r="E35" t="s">
        <v>212</v>
      </c>
      <c r="F35" s="9">
        <f t="shared" si="0"/>
        <v>0</v>
      </c>
    </row>
    <row r="36" spans="1:6" x14ac:dyDescent="0.25">
      <c r="A36" s="8">
        <f t="shared" si="5"/>
        <v>43135</v>
      </c>
      <c r="B36" t="s">
        <v>212</v>
      </c>
      <c r="C36" t="s">
        <v>212</v>
      </c>
      <c r="D36" t="s">
        <v>212</v>
      </c>
      <c r="E36" t="s">
        <v>212</v>
      </c>
      <c r="F36" s="9">
        <f t="shared" si="0"/>
        <v>0</v>
      </c>
    </row>
    <row r="37" spans="1:6" x14ac:dyDescent="0.25">
      <c r="A37" s="8">
        <v>43101</v>
      </c>
      <c r="B37" s="9">
        <v>0.35416666666666669</v>
      </c>
      <c r="C37" s="9">
        <v>0.52083333333333337</v>
      </c>
      <c r="D37" s="9">
        <v>0.58333333333333337</v>
      </c>
      <c r="E37" s="9">
        <v>0.75</v>
      </c>
      <c r="F37" s="9">
        <f t="shared" si="0"/>
        <v>0.33333333333333337</v>
      </c>
    </row>
    <row r="38" spans="1:6" x14ac:dyDescent="0.25">
      <c r="A38" s="8">
        <f>IF(YEAR($A$2+ROW(A36))=YEAR($A$2),$A$2+ROW(A36),"")</f>
        <v>43137</v>
      </c>
      <c r="B38" s="9">
        <v>0.35416666666666669</v>
      </c>
      <c r="C38" s="9">
        <v>0.52083333333333337</v>
      </c>
      <c r="D38" s="9">
        <v>0.58333333333333337</v>
      </c>
      <c r="E38" s="9">
        <v>0.75</v>
      </c>
      <c r="F38" s="9">
        <f t="shared" si="0"/>
        <v>0.33333333333333337</v>
      </c>
    </row>
    <row r="39" spans="1:6" x14ac:dyDescent="0.25">
      <c r="A39" s="8">
        <f t="shared" ref="A39:A43" si="6">IF(YEAR($A$2+ROW(A37))=YEAR($A$2),$A$2+ROW(A37),"")</f>
        <v>43138</v>
      </c>
      <c r="B39" s="9">
        <v>0.35416666666666669</v>
      </c>
      <c r="C39" s="9">
        <v>0.52083333333333337</v>
      </c>
      <c r="D39" s="9">
        <v>0.58333333333333337</v>
      </c>
      <c r="E39" s="9">
        <v>0.75</v>
      </c>
      <c r="F39" s="9">
        <f t="shared" si="0"/>
        <v>0.33333333333333337</v>
      </c>
    </row>
    <row r="40" spans="1:6" x14ac:dyDescent="0.25">
      <c r="A40" s="8">
        <f t="shared" si="6"/>
        <v>43139</v>
      </c>
      <c r="B40" s="9">
        <v>0.35416666666666669</v>
      </c>
      <c r="C40" s="9">
        <v>0.52083333333333337</v>
      </c>
      <c r="D40" s="9">
        <v>0.58333333333333337</v>
      </c>
      <c r="E40" s="9">
        <v>0.75</v>
      </c>
      <c r="F40" s="9">
        <f t="shared" si="0"/>
        <v>0.33333333333333337</v>
      </c>
    </row>
    <row r="41" spans="1:6" x14ac:dyDescent="0.25">
      <c r="A41" s="8">
        <f t="shared" si="6"/>
        <v>43140</v>
      </c>
      <c r="B41" s="9">
        <v>0.35416666666666669</v>
      </c>
      <c r="C41" s="9">
        <v>0.52083333333333337</v>
      </c>
      <c r="D41" s="9">
        <v>0.58333333333333337</v>
      </c>
      <c r="E41" s="9">
        <v>0.70833333333333337</v>
      </c>
      <c r="F41" s="9">
        <f t="shared" si="0"/>
        <v>0.29166666666666663</v>
      </c>
    </row>
    <row r="42" spans="1:6" x14ac:dyDescent="0.25">
      <c r="A42" s="8">
        <f t="shared" si="6"/>
        <v>43141</v>
      </c>
      <c r="B42" t="s">
        <v>212</v>
      </c>
      <c r="C42" t="s">
        <v>212</v>
      </c>
      <c r="D42" t="s">
        <v>212</v>
      </c>
      <c r="E42" t="s">
        <v>212</v>
      </c>
      <c r="F42" s="9">
        <f t="shared" si="0"/>
        <v>0</v>
      </c>
    </row>
    <row r="43" spans="1:6" x14ac:dyDescent="0.25">
      <c r="A43" s="8">
        <f t="shared" si="6"/>
        <v>43142</v>
      </c>
      <c r="B43" t="s">
        <v>212</v>
      </c>
      <c r="C43" t="s">
        <v>212</v>
      </c>
      <c r="D43" t="s">
        <v>212</v>
      </c>
      <c r="E43" t="s">
        <v>212</v>
      </c>
      <c r="F43" s="9">
        <f t="shared" si="0"/>
        <v>0</v>
      </c>
    </row>
    <row r="44" spans="1:6" x14ac:dyDescent="0.25">
      <c r="A44" s="8">
        <v>43101</v>
      </c>
      <c r="B44" s="9">
        <v>0.35416666666666669</v>
      </c>
      <c r="C44" s="9">
        <v>0.52083333333333337</v>
      </c>
      <c r="D44" s="9">
        <v>0.58333333333333337</v>
      </c>
      <c r="E44" s="9">
        <v>0.75</v>
      </c>
      <c r="F44" s="9">
        <f t="shared" si="0"/>
        <v>0.33333333333333337</v>
      </c>
    </row>
    <row r="45" spans="1:6" x14ac:dyDescent="0.25">
      <c r="A45" s="8">
        <f>IF(YEAR($A$2+ROW(A43))=YEAR($A$2),$A$2+ROW(A43),"")</f>
        <v>43144</v>
      </c>
      <c r="B45" s="9">
        <v>0.35416666666666669</v>
      </c>
      <c r="C45" s="9">
        <v>0.52083333333333337</v>
      </c>
      <c r="D45" s="9">
        <v>0.58333333333333337</v>
      </c>
      <c r="E45" s="9">
        <v>0.75</v>
      </c>
      <c r="F45" s="9">
        <f t="shared" si="0"/>
        <v>0.33333333333333337</v>
      </c>
    </row>
    <row r="46" spans="1:6" x14ac:dyDescent="0.25">
      <c r="A46" s="8">
        <f t="shared" ref="A46:A50" si="7">IF(YEAR($A$2+ROW(A44))=YEAR($A$2),$A$2+ROW(A44),"")</f>
        <v>43145</v>
      </c>
      <c r="B46" s="9">
        <v>0.35416666666666669</v>
      </c>
      <c r="C46" s="9">
        <v>0.52083333333333337</v>
      </c>
      <c r="D46" s="9">
        <v>0.58333333333333337</v>
      </c>
      <c r="E46" s="9">
        <v>0.75</v>
      </c>
      <c r="F46" s="9">
        <f t="shared" si="0"/>
        <v>0.33333333333333337</v>
      </c>
    </row>
    <row r="47" spans="1:6" x14ac:dyDescent="0.25">
      <c r="A47" s="8">
        <f t="shared" si="7"/>
        <v>43146</v>
      </c>
      <c r="B47" s="9">
        <v>0.35416666666666669</v>
      </c>
      <c r="C47" s="9">
        <v>0.52083333333333337</v>
      </c>
      <c r="D47" s="9">
        <v>0.58333333333333337</v>
      </c>
      <c r="E47" s="9">
        <v>0.75</v>
      </c>
      <c r="F47" s="9">
        <f t="shared" si="0"/>
        <v>0.33333333333333337</v>
      </c>
    </row>
    <row r="48" spans="1:6" x14ac:dyDescent="0.25">
      <c r="A48" s="8">
        <f t="shared" si="7"/>
        <v>43147</v>
      </c>
      <c r="B48" s="9">
        <v>0.35416666666666669</v>
      </c>
      <c r="C48" s="9">
        <v>0.52083333333333337</v>
      </c>
      <c r="D48" s="9">
        <v>0.58333333333333337</v>
      </c>
      <c r="E48" s="9">
        <v>0.70833333333333337</v>
      </c>
      <c r="F48" s="9">
        <f t="shared" si="0"/>
        <v>0.29166666666666663</v>
      </c>
    </row>
    <row r="49" spans="1:6" x14ac:dyDescent="0.25">
      <c r="A49" s="8">
        <f t="shared" si="7"/>
        <v>43148</v>
      </c>
      <c r="B49" t="s">
        <v>212</v>
      </c>
      <c r="C49" t="s">
        <v>212</v>
      </c>
      <c r="D49" t="s">
        <v>212</v>
      </c>
      <c r="E49" t="s">
        <v>212</v>
      </c>
      <c r="F49" s="9">
        <f t="shared" si="0"/>
        <v>0</v>
      </c>
    </row>
    <row r="50" spans="1:6" x14ac:dyDescent="0.25">
      <c r="A50" s="8">
        <f t="shared" si="7"/>
        <v>43149</v>
      </c>
      <c r="B50" t="s">
        <v>212</v>
      </c>
      <c r="C50" t="s">
        <v>212</v>
      </c>
      <c r="D50" t="s">
        <v>212</v>
      </c>
      <c r="E50" t="s">
        <v>212</v>
      </c>
      <c r="F50" s="9">
        <f t="shared" si="0"/>
        <v>0</v>
      </c>
    </row>
    <row r="51" spans="1:6" x14ac:dyDescent="0.25">
      <c r="A51" s="8">
        <v>43101</v>
      </c>
      <c r="B51" s="9">
        <v>0.35416666666666669</v>
      </c>
      <c r="C51" s="9">
        <v>0.52083333333333337</v>
      </c>
      <c r="D51" s="9">
        <v>0.58333333333333337</v>
      </c>
      <c r="E51" s="9">
        <v>0.75</v>
      </c>
      <c r="F51" s="9">
        <f t="shared" si="0"/>
        <v>0.33333333333333337</v>
      </c>
    </row>
    <row r="52" spans="1:6" x14ac:dyDescent="0.25">
      <c r="A52" s="8">
        <f>IF(YEAR($A$2+ROW(A50))=YEAR($A$2),$A$2+ROW(A50),"")</f>
        <v>43151</v>
      </c>
      <c r="B52" s="9">
        <v>0.35416666666666669</v>
      </c>
      <c r="C52" s="9">
        <v>0.52083333333333337</v>
      </c>
      <c r="D52" s="9">
        <v>0.58333333333333337</v>
      </c>
      <c r="E52" s="9">
        <v>0.75</v>
      </c>
      <c r="F52" s="9">
        <f t="shared" si="0"/>
        <v>0.33333333333333337</v>
      </c>
    </row>
    <row r="53" spans="1:6" x14ac:dyDescent="0.25">
      <c r="A53" s="8">
        <f t="shared" ref="A53:A57" si="8">IF(YEAR($A$2+ROW(A51))=YEAR($A$2),$A$2+ROW(A51),"")</f>
        <v>43152</v>
      </c>
      <c r="B53" s="9">
        <v>0.35416666666666669</v>
      </c>
      <c r="C53" s="9">
        <v>0.52083333333333337</v>
      </c>
      <c r="D53" s="9">
        <v>0.58333333333333337</v>
      </c>
      <c r="E53" s="9">
        <v>0.75</v>
      </c>
      <c r="F53" s="9">
        <f t="shared" si="0"/>
        <v>0.33333333333333337</v>
      </c>
    </row>
    <row r="54" spans="1:6" x14ac:dyDescent="0.25">
      <c r="A54" s="8">
        <f t="shared" si="8"/>
        <v>43153</v>
      </c>
      <c r="B54" s="9">
        <v>0.35416666666666669</v>
      </c>
      <c r="C54" s="9">
        <v>0.52083333333333337</v>
      </c>
      <c r="D54" s="9">
        <v>0.58333333333333337</v>
      </c>
      <c r="E54" s="9">
        <v>0.75</v>
      </c>
      <c r="F54" s="9">
        <f t="shared" si="0"/>
        <v>0.33333333333333337</v>
      </c>
    </row>
    <row r="55" spans="1:6" x14ac:dyDescent="0.25">
      <c r="A55" s="8">
        <f t="shared" si="8"/>
        <v>43154</v>
      </c>
      <c r="B55" s="9">
        <v>0.35416666666666669</v>
      </c>
      <c r="C55" s="9">
        <v>0.52083333333333337</v>
      </c>
      <c r="D55" s="9">
        <v>0.58333333333333337</v>
      </c>
      <c r="E55" s="9">
        <v>0.70833333333333337</v>
      </c>
      <c r="F55" s="9">
        <f t="shared" si="0"/>
        <v>0.29166666666666663</v>
      </c>
    </row>
    <row r="56" spans="1:6" x14ac:dyDescent="0.25">
      <c r="A56" s="8">
        <f t="shared" si="8"/>
        <v>43155</v>
      </c>
      <c r="B56" t="s">
        <v>212</v>
      </c>
      <c r="C56" t="s">
        <v>212</v>
      </c>
      <c r="D56" t="s">
        <v>212</v>
      </c>
      <c r="E56" t="s">
        <v>212</v>
      </c>
      <c r="F56" s="9">
        <f t="shared" si="0"/>
        <v>0</v>
      </c>
    </row>
    <row r="57" spans="1:6" x14ac:dyDescent="0.25">
      <c r="A57" s="8">
        <f t="shared" si="8"/>
        <v>43156</v>
      </c>
      <c r="B57" t="s">
        <v>212</v>
      </c>
      <c r="C57" t="s">
        <v>212</v>
      </c>
      <c r="D57" t="s">
        <v>212</v>
      </c>
      <c r="E57" t="s">
        <v>212</v>
      </c>
      <c r="F57" s="9">
        <f t="shared" si="0"/>
        <v>0</v>
      </c>
    </row>
    <row r="58" spans="1:6" x14ac:dyDescent="0.25">
      <c r="A58" s="8">
        <v>43101</v>
      </c>
      <c r="B58" s="9">
        <v>0.35416666666666669</v>
      </c>
      <c r="C58" s="9">
        <v>0.52083333333333337</v>
      </c>
      <c r="D58" s="9">
        <v>0.58333333333333337</v>
      </c>
      <c r="E58" s="9">
        <v>0.75</v>
      </c>
      <c r="F58" s="9">
        <f t="shared" si="0"/>
        <v>0.33333333333333337</v>
      </c>
    </row>
    <row r="59" spans="1:6" x14ac:dyDescent="0.25">
      <c r="A59" s="8">
        <f>IF(YEAR($A$2+ROW(A57))=YEAR($A$2),$A$2+ROW(A57),"")</f>
        <v>43158</v>
      </c>
      <c r="B59" s="9">
        <v>0.35416666666666669</v>
      </c>
      <c r="C59" s="9">
        <v>0.52083333333333337</v>
      </c>
      <c r="D59" s="9">
        <v>0.58333333333333337</v>
      </c>
      <c r="E59" s="9">
        <v>0.75</v>
      </c>
      <c r="F59" s="9">
        <f t="shared" si="0"/>
        <v>0.33333333333333337</v>
      </c>
    </row>
    <row r="60" spans="1:6" x14ac:dyDescent="0.25">
      <c r="A60" s="8">
        <f t="shared" ref="A60:A64" si="9">IF(YEAR($A$2+ROW(A58))=YEAR($A$2),$A$2+ROW(A58),"")</f>
        <v>43159</v>
      </c>
      <c r="B60" s="9">
        <v>0.35416666666666669</v>
      </c>
      <c r="C60" s="9">
        <v>0.52083333333333337</v>
      </c>
      <c r="D60" s="9">
        <v>0.58333333333333337</v>
      </c>
      <c r="E60" s="9">
        <v>0.75</v>
      </c>
      <c r="F60" s="9">
        <f t="shared" si="0"/>
        <v>0.33333333333333337</v>
      </c>
    </row>
    <row r="61" spans="1:6" x14ac:dyDescent="0.25">
      <c r="A61" s="8">
        <f t="shared" si="9"/>
        <v>43160</v>
      </c>
      <c r="B61" s="9">
        <v>0.35416666666666669</v>
      </c>
      <c r="C61" s="9">
        <v>0.52083333333333337</v>
      </c>
      <c r="D61" s="9">
        <v>0.58333333333333337</v>
      </c>
      <c r="E61" s="9">
        <v>0.75</v>
      </c>
      <c r="F61" s="9">
        <f t="shared" si="0"/>
        <v>0.33333333333333337</v>
      </c>
    </row>
    <row r="62" spans="1:6" x14ac:dyDescent="0.25">
      <c r="A62" s="8">
        <f t="shared" si="9"/>
        <v>43161</v>
      </c>
      <c r="B62" s="9">
        <v>0.35416666666666669</v>
      </c>
      <c r="C62" s="9">
        <v>0.52083333333333337</v>
      </c>
      <c r="D62" s="9">
        <v>0.58333333333333337</v>
      </c>
      <c r="E62" s="9">
        <v>0.70833333333333337</v>
      </c>
      <c r="F62" s="9">
        <f t="shared" si="0"/>
        <v>0.29166666666666663</v>
      </c>
    </row>
    <row r="63" spans="1:6" x14ac:dyDescent="0.25">
      <c r="A63" s="8">
        <f t="shared" si="9"/>
        <v>43162</v>
      </c>
      <c r="B63" t="s">
        <v>212</v>
      </c>
      <c r="C63" t="s">
        <v>212</v>
      </c>
      <c r="D63" t="s">
        <v>212</v>
      </c>
      <c r="E63" t="s">
        <v>212</v>
      </c>
      <c r="F63" s="9">
        <f t="shared" si="0"/>
        <v>0</v>
      </c>
    </row>
    <row r="64" spans="1:6" x14ac:dyDescent="0.25">
      <c r="A64" s="8">
        <f t="shared" si="9"/>
        <v>43163</v>
      </c>
      <c r="B64" t="s">
        <v>212</v>
      </c>
      <c r="C64" t="s">
        <v>212</v>
      </c>
      <c r="D64" t="s">
        <v>212</v>
      </c>
      <c r="E64" t="s">
        <v>212</v>
      </c>
      <c r="F64" s="9">
        <f t="shared" si="0"/>
        <v>0</v>
      </c>
    </row>
    <row r="65" spans="1:6" x14ac:dyDescent="0.25">
      <c r="A65" s="8">
        <v>43101</v>
      </c>
      <c r="B65" s="9">
        <v>0.35416666666666669</v>
      </c>
      <c r="C65" s="9">
        <v>0.52083333333333337</v>
      </c>
      <c r="D65" s="9">
        <v>0.58333333333333337</v>
      </c>
      <c r="E65" s="9">
        <v>0.75</v>
      </c>
      <c r="F65" s="9">
        <f t="shared" si="0"/>
        <v>0.33333333333333337</v>
      </c>
    </row>
    <row r="66" spans="1:6" x14ac:dyDescent="0.25">
      <c r="A66" s="8">
        <f>IF(YEAR($A$2+ROW(A64))=YEAR($A$2),$A$2+ROW(A64),"")</f>
        <v>43165</v>
      </c>
      <c r="B66" s="9">
        <v>0.35416666666666669</v>
      </c>
      <c r="C66" s="9">
        <v>0.52083333333333337</v>
      </c>
      <c r="D66" s="9">
        <v>0.58333333333333337</v>
      </c>
      <c r="E66" s="9">
        <v>0.75</v>
      </c>
      <c r="F66" s="9">
        <f t="shared" si="0"/>
        <v>0.33333333333333337</v>
      </c>
    </row>
    <row r="67" spans="1:6" x14ac:dyDescent="0.25">
      <c r="A67" s="8">
        <f t="shared" ref="A67:A71" si="10">IF(YEAR($A$2+ROW(A65))=YEAR($A$2),$A$2+ROW(A65),"")</f>
        <v>43166</v>
      </c>
      <c r="B67" s="9">
        <v>0.35416666666666669</v>
      </c>
      <c r="C67" s="9">
        <v>0.52083333333333337</v>
      </c>
      <c r="D67" s="9">
        <v>0.58333333333333337</v>
      </c>
      <c r="E67" s="9">
        <v>0.75</v>
      </c>
      <c r="F67" s="9">
        <f t="shared" ref="F67:F130" si="11">IFERROR(C67-B67+E67-D67,0)</f>
        <v>0.33333333333333337</v>
      </c>
    </row>
    <row r="68" spans="1:6" x14ac:dyDescent="0.25">
      <c r="A68" s="8">
        <f t="shared" si="10"/>
        <v>43167</v>
      </c>
      <c r="B68" s="9">
        <v>0.35416666666666669</v>
      </c>
      <c r="C68" s="9">
        <v>0.52083333333333337</v>
      </c>
      <c r="D68" s="9">
        <v>0.58333333333333337</v>
      </c>
      <c r="E68" s="9">
        <v>0.75</v>
      </c>
      <c r="F68" s="9">
        <f t="shared" si="11"/>
        <v>0.33333333333333337</v>
      </c>
    </row>
    <row r="69" spans="1:6" x14ac:dyDescent="0.25">
      <c r="A69" s="8">
        <f t="shared" si="10"/>
        <v>43168</v>
      </c>
      <c r="B69" s="9">
        <v>0.35416666666666669</v>
      </c>
      <c r="C69" s="9">
        <v>0.52083333333333337</v>
      </c>
      <c r="D69" s="9">
        <v>0.58333333333333337</v>
      </c>
      <c r="E69" s="9">
        <v>0.70833333333333337</v>
      </c>
      <c r="F69" s="9">
        <f t="shared" si="11"/>
        <v>0.29166666666666663</v>
      </c>
    </row>
    <row r="70" spans="1:6" x14ac:dyDescent="0.25">
      <c r="A70" s="8">
        <f t="shared" si="10"/>
        <v>43169</v>
      </c>
      <c r="B70" t="s">
        <v>212</v>
      </c>
      <c r="C70" t="s">
        <v>212</v>
      </c>
      <c r="D70" t="s">
        <v>212</v>
      </c>
      <c r="E70" t="s">
        <v>212</v>
      </c>
      <c r="F70" s="9">
        <f t="shared" si="11"/>
        <v>0</v>
      </c>
    </row>
    <row r="71" spans="1:6" x14ac:dyDescent="0.25">
      <c r="A71" s="8">
        <f t="shared" si="10"/>
        <v>43170</v>
      </c>
      <c r="B71" t="s">
        <v>212</v>
      </c>
      <c r="C71" t="s">
        <v>212</v>
      </c>
      <c r="D71" t="s">
        <v>212</v>
      </c>
      <c r="E71" t="s">
        <v>212</v>
      </c>
      <c r="F71" s="9">
        <f t="shared" si="11"/>
        <v>0</v>
      </c>
    </row>
    <row r="72" spans="1:6" x14ac:dyDescent="0.25">
      <c r="A72" s="8">
        <v>43101</v>
      </c>
      <c r="B72" s="9">
        <v>0.35416666666666669</v>
      </c>
      <c r="C72" s="9">
        <v>0.52083333333333337</v>
      </c>
      <c r="D72" s="9">
        <v>0.58333333333333337</v>
      </c>
      <c r="E72" s="9">
        <v>0.75</v>
      </c>
      <c r="F72" s="9">
        <f t="shared" si="11"/>
        <v>0.33333333333333337</v>
      </c>
    </row>
    <row r="73" spans="1:6" x14ac:dyDescent="0.25">
      <c r="A73" s="8">
        <f>IF(YEAR($A$2+ROW(A71))=YEAR($A$2),$A$2+ROW(A71),"")</f>
        <v>43172</v>
      </c>
      <c r="B73" s="9">
        <v>0.35416666666666669</v>
      </c>
      <c r="C73" s="9">
        <v>0.52083333333333337</v>
      </c>
      <c r="D73" s="9">
        <v>0.58333333333333337</v>
      </c>
      <c r="E73" s="9">
        <v>0.75</v>
      </c>
      <c r="F73" s="9">
        <f t="shared" si="11"/>
        <v>0.33333333333333337</v>
      </c>
    </row>
    <row r="74" spans="1:6" x14ac:dyDescent="0.25">
      <c r="A74" s="8">
        <f t="shared" ref="A74:A78" si="12">IF(YEAR($A$2+ROW(A72))=YEAR($A$2),$A$2+ROW(A72),"")</f>
        <v>43173</v>
      </c>
      <c r="B74" s="9">
        <v>0.35416666666666669</v>
      </c>
      <c r="C74" s="9">
        <v>0.52083333333333337</v>
      </c>
      <c r="D74" s="9">
        <v>0.58333333333333337</v>
      </c>
      <c r="E74" s="9">
        <v>0.75</v>
      </c>
      <c r="F74" s="9">
        <f t="shared" si="11"/>
        <v>0.33333333333333337</v>
      </c>
    </row>
    <row r="75" spans="1:6" x14ac:dyDescent="0.25">
      <c r="A75" s="8">
        <f t="shared" si="12"/>
        <v>43174</v>
      </c>
      <c r="B75" s="9">
        <v>0.35416666666666669</v>
      </c>
      <c r="C75" s="9">
        <v>0.52083333333333337</v>
      </c>
      <c r="D75" s="9">
        <v>0.58333333333333337</v>
      </c>
      <c r="E75" s="9">
        <v>0.75</v>
      </c>
      <c r="F75" s="9">
        <f t="shared" si="11"/>
        <v>0.33333333333333337</v>
      </c>
    </row>
    <row r="76" spans="1:6" x14ac:dyDescent="0.25">
      <c r="A76" s="8">
        <f t="shared" si="12"/>
        <v>43175</v>
      </c>
      <c r="B76" s="9">
        <v>0.35416666666666669</v>
      </c>
      <c r="C76" s="9">
        <v>0.52083333333333337</v>
      </c>
      <c r="D76" s="9">
        <v>0.58333333333333337</v>
      </c>
      <c r="E76" s="9">
        <v>0.70833333333333337</v>
      </c>
      <c r="F76" s="9">
        <f t="shared" si="11"/>
        <v>0.29166666666666663</v>
      </c>
    </row>
    <row r="77" spans="1:6" x14ac:dyDescent="0.25">
      <c r="A77" s="8">
        <f t="shared" si="12"/>
        <v>43176</v>
      </c>
      <c r="B77" t="s">
        <v>212</v>
      </c>
      <c r="C77" t="s">
        <v>212</v>
      </c>
      <c r="D77" t="s">
        <v>212</v>
      </c>
      <c r="E77" t="s">
        <v>212</v>
      </c>
      <c r="F77" s="9">
        <f t="shared" si="11"/>
        <v>0</v>
      </c>
    </row>
    <row r="78" spans="1:6" x14ac:dyDescent="0.25">
      <c r="A78" s="8">
        <f t="shared" si="12"/>
        <v>43177</v>
      </c>
      <c r="B78" t="s">
        <v>212</v>
      </c>
      <c r="C78" t="s">
        <v>212</v>
      </c>
      <c r="D78" t="s">
        <v>212</v>
      </c>
      <c r="E78" t="s">
        <v>212</v>
      </c>
      <c r="F78" s="9">
        <f t="shared" si="11"/>
        <v>0</v>
      </c>
    </row>
    <row r="79" spans="1:6" x14ac:dyDescent="0.25">
      <c r="A79" s="8">
        <v>43101</v>
      </c>
      <c r="B79" s="9">
        <v>0.35416666666666669</v>
      </c>
      <c r="C79" s="9">
        <v>0.52083333333333337</v>
      </c>
      <c r="D79" s="9">
        <v>0.58333333333333337</v>
      </c>
      <c r="E79" s="9">
        <v>0.75</v>
      </c>
      <c r="F79" s="9">
        <f t="shared" si="11"/>
        <v>0.33333333333333337</v>
      </c>
    </row>
    <row r="80" spans="1:6" x14ac:dyDescent="0.25">
      <c r="A80" s="8">
        <f>IF(YEAR($A$2+ROW(A78))=YEAR($A$2),$A$2+ROW(A78),"")</f>
        <v>43179</v>
      </c>
      <c r="B80" s="9">
        <v>0.35416666666666669</v>
      </c>
      <c r="C80" s="9">
        <v>0.52083333333333337</v>
      </c>
      <c r="D80" s="9">
        <v>0.58333333333333337</v>
      </c>
      <c r="E80" s="9">
        <v>0.75</v>
      </c>
      <c r="F80" s="9">
        <f t="shared" si="11"/>
        <v>0.33333333333333337</v>
      </c>
    </row>
    <row r="81" spans="1:6" x14ac:dyDescent="0.25">
      <c r="A81" s="8">
        <f t="shared" ref="A81:A85" si="13">IF(YEAR($A$2+ROW(A79))=YEAR($A$2),$A$2+ROW(A79),"")</f>
        <v>43180</v>
      </c>
      <c r="B81" s="9">
        <v>0.35416666666666669</v>
      </c>
      <c r="C81" s="9">
        <v>0.52083333333333337</v>
      </c>
      <c r="D81" s="9">
        <v>0.58333333333333337</v>
      </c>
      <c r="E81" s="9">
        <v>0.75</v>
      </c>
      <c r="F81" s="9">
        <f t="shared" si="11"/>
        <v>0.33333333333333337</v>
      </c>
    </row>
    <row r="82" spans="1:6" x14ac:dyDescent="0.25">
      <c r="A82" s="8">
        <f t="shared" si="13"/>
        <v>43181</v>
      </c>
      <c r="B82" s="9">
        <v>0.35416666666666669</v>
      </c>
      <c r="C82" s="9">
        <v>0.52083333333333337</v>
      </c>
      <c r="D82" s="9">
        <v>0.58333333333333337</v>
      </c>
      <c r="E82" s="9">
        <v>0.75</v>
      </c>
      <c r="F82" s="9">
        <f t="shared" si="11"/>
        <v>0.33333333333333337</v>
      </c>
    </row>
    <row r="83" spans="1:6" x14ac:dyDescent="0.25">
      <c r="A83" s="8">
        <f t="shared" si="13"/>
        <v>43182</v>
      </c>
      <c r="B83" s="9">
        <v>0.35416666666666669</v>
      </c>
      <c r="C83" s="9">
        <v>0.52083333333333337</v>
      </c>
      <c r="D83" s="9">
        <v>0.58333333333333337</v>
      </c>
      <c r="E83" s="9">
        <v>0.70833333333333337</v>
      </c>
      <c r="F83" s="9">
        <f t="shared" si="11"/>
        <v>0.29166666666666663</v>
      </c>
    </row>
    <row r="84" spans="1:6" x14ac:dyDescent="0.25">
      <c r="A84" s="8">
        <f t="shared" si="13"/>
        <v>43183</v>
      </c>
      <c r="B84" t="s">
        <v>212</v>
      </c>
      <c r="C84" t="s">
        <v>212</v>
      </c>
      <c r="D84" t="s">
        <v>212</v>
      </c>
      <c r="E84" t="s">
        <v>212</v>
      </c>
      <c r="F84" s="9">
        <f t="shared" si="11"/>
        <v>0</v>
      </c>
    </row>
    <row r="85" spans="1:6" x14ac:dyDescent="0.25">
      <c r="A85" s="8">
        <f t="shared" si="13"/>
        <v>43184</v>
      </c>
      <c r="B85" t="s">
        <v>212</v>
      </c>
      <c r="C85" t="s">
        <v>212</v>
      </c>
      <c r="D85" t="s">
        <v>212</v>
      </c>
      <c r="E85" t="s">
        <v>212</v>
      </c>
      <c r="F85" s="9">
        <f t="shared" si="11"/>
        <v>0</v>
      </c>
    </row>
    <row r="86" spans="1:6" x14ac:dyDescent="0.25">
      <c r="A86" s="8">
        <v>43101</v>
      </c>
      <c r="B86" s="9">
        <v>0.35416666666666669</v>
      </c>
      <c r="C86" s="9">
        <v>0.52083333333333337</v>
      </c>
      <c r="D86" s="9">
        <v>0.58333333333333337</v>
      </c>
      <c r="E86" s="9">
        <v>0.75</v>
      </c>
      <c r="F86" s="9">
        <f t="shared" si="11"/>
        <v>0.33333333333333337</v>
      </c>
    </row>
    <row r="87" spans="1:6" x14ac:dyDescent="0.25">
      <c r="A87" s="8">
        <f>IF(YEAR($A$2+ROW(A85))=YEAR($A$2),$A$2+ROW(A85),"")</f>
        <v>43186</v>
      </c>
      <c r="B87" s="9">
        <v>0.35416666666666669</v>
      </c>
      <c r="C87" s="9">
        <v>0.52083333333333337</v>
      </c>
      <c r="D87" s="9">
        <v>0.58333333333333337</v>
      </c>
      <c r="E87" s="9">
        <v>0.75</v>
      </c>
      <c r="F87" s="9">
        <f t="shared" si="11"/>
        <v>0.33333333333333337</v>
      </c>
    </row>
    <row r="88" spans="1:6" x14ac:dyDescent="0.25">
      <c r="A88" s="8">
        <f t="shared" ref="A88:A92" si="14">IF(YEAR($A$2+ROW(A86))=YEAR($A$2),$A$2+ROW(A86),"")</f>
        <v>43187</v>
      </c>
      <c r="B88" s="9">
        <v>0.35416666666666669</v>
      </c>
      <c r="C88" s="9">
        <v>0.52083333333333337</v>
      </c>
      <c r="D88" s="9">
        <v>0.58333333333333337</v>
      </c>
      <c r="E88" s="9">
        <v>0.75</v>
      </c>
      <c r="F88" s="9">
        <f t="shared" si="11"/>
        <v>0.33333333333333337</v>
      </c>
    </row>
    <row r="89" spans="1:6" x14ac:dyDescent="0.25">
      <c r="A89" s="8">
        <f t="shared" si="14"/>
        <v>43188</v>
      </c>
      <c r="B89" s="9">
        <v>0.35416666666666669</v>
      </c>
      <c r="C89" s="9">
        <v>0.52083333333333337</v>
      </c>
      <c r="D89" s="9">
        <v>0.58333333333333337</v>
      </c>
      <c r="E89" s="9">
        <v>0.75</v>
      </c>
      <c r="F89" s="9">
        <f t="shared" si="11"/>
        <v>0.33333333333333337</v>
      </c>
    </row>
    <row r="90" spans="1:6" x14ac:dyDescent="0.25">
      <c r="A90" s="8">
        <f t="shared" si="14"/>
        <v>43189</v>
      </c>
      <c r="B90" s="9">
        <v>0.35416666666666669</v>
      </c>
      <c r="C90" s="9">
        <v>0.52083333333333337</v>
      </c>
      <c r="D90" s="9">
        <v>0.58333333333333337</v>
      </c>
      <c r="E90" s="9">
        <v>0.70833333333333337</v>
      </c>
      <c r="F90" s="9">
        <f t="shared" si="11"/>
        <v>0.29166666666666663</v>
      </c>
    </row>
    <row r="91" spans="1:6" x14ac:dyDescent="0.25">
      <c r="A91" s="8">
        <f t="shared" si="14"/>
        <v>43190</v>
      </c>
      <c r="B91" t="s">
        <v>212</v>
      </c>
      <c r="C91" t="s">
        <v>212</v>
      </c>
      <c r="D91" t="s">
        <v>212</v>
      </c>
      <c r="E91" t="s">
        <v>212</v>
      </c>
      <c r="F91" s="9">
        <f t="shared" si="11"/>
        <v>0</v>
      </c>
    </row>
    <row r="92" spans="1:6" x14ac:dyDescent="0.25">
      <c r="A92" s="8">
        <f t="shared" si="14"/>
        <v>43191</v>
      </c>
      <c r="B92" t="s">
        <v>212</v>
      </c>
      <c r="C92" t="s">
        <v>212</v>
      </c>
      <c r="D92" t="s">
        <v>212</v>
      </c>
      <c r="E92" t="s">
        <v>212</v>
      </c>
      <c r="F92" s="9">
        <f t="shared" si="11"/>
        <v>0</v>
      </c>
    </row>
    <row r="93" spans="1:6" x14ac:dyDescent="0.25">
      <c r="A93" s="8">
        <v>43101</v>
      </c>
      <c r="B93" s="9">
        <v>0.35416666666666669</v>
      </c>
      <c r="C93" s="9">
        <v>0.52083333333333337</v>
      </c>
      <c r="D93" s="9">
        <v>0.58333333333333337</v>
      </c>
      <c r="E93" s="9">
        <v>0.75</v>
      </c>
      <c r="F93" s="9">
        <f t="shared" si="11"/>
        <v>0.33333333333333337</v>
      </c>
    </row>
    <row r="94" spans="1:6" x14ac:dyDescent="0.25">
      <c r="A94" s="8">
        <f>IF(YEAR($A$2+ROW(A92))=YEAR($A$2),$A$2+ROW(A92),"")</f>
        <v>43193</v>
      </c>
      <c r="B94" s="9">
        <v>0.35416666666666669</v>
      </c>
      <c r="C94" s="9">
        <v>0.52083333333333337</v>
      </c>
      <c r="D94" s="9">
        <v>0.58333333333333337</v>
      </c>
      <c r="E94" s="9">
        <v>0.75</v>
      </c>
      <c r="F94" s="9">
        <f t="shared" si="11"/>
        <v>0.33333333333333337</v>
      </c>
    </row>
    <row r="95" spans="1:6" x14ac:dyDescent="0.25">
      <c r="A95" s="8">
        <f t="shared" ref="A95:A99" si="15">IF(YEAR($A$2+ROW(A93))=YEAR($A$2),$A$2+ROW(A93),"")</f>
        <v>43194</v>
      </c>
      <c r="B95" s="9">
        <v>0.35416666666666669</v>
      </c>
      <c r="C95" s="9">
        <v>0.52083333333333337</v>
      </c>
      <c r="D95" s="9">
        <v>0.58333333333333337</v>
      </c>
      <c r="E95" s="9">
        <v>0.75</v>
      </c>
      <c r="F95" s="9">
        <f t="shared" si="11"/>
        <v>0.33333333333333337</v>
      </c>
    </row>
    <row r="96" spans="1:6" x14ac:dyDescent="0.25">
      <c r="A96" s="8">
        <f t="shared" si="15"/>
        <v>43195</v>
      </c>
      <c r="B96" s="9">
        <v>0.35416666666666669</v>
      </c>
      <c r="C96" s="9">
        <v>0.52083333333333337</v>
      </c>
      <c r="D96" s="9">
        <v>0.58333333333333337</v>
      </c>
      <c r="E96" s="9">
        <v>0.75</v>
      </c>
      <c r="F96" s="9">
        <f t="shared" si="11"/>
        <v>0.33333333333333337</v>
      </c>
    </row>
    <row r="97" spans="1:6" x14ac:dyDescent="0.25">
      <c r="A97" s="8">
        <f t="shared" si="15"/>
        <v>43196</v>
      </c>
      <c r="B97" s="9">
        <v>0.35416666666666669</v>
      </c>
      <c r="C97" s="9">
        <v>0.52083333333333337</v>
      </c>
      <c r="D97" s="9">
        <v>0.58333333333333337</v>
      </c>
      <c r="E97" s="9">
        <v>0.70833333333333337</v>
      </c>
      <c r="F97" s="9">
        <f t="shared" si="11"/>
        <v>0.29166666666666663</v>
      </c>
    </row>
    <row r="98" spans="1:6" x14ac:dyDescent="0.25">
      <c r="A98" s="8">
        <f t="shared" si="15"/>
        <v>43197</v>
      </c>
      <c r="B98" t="s">
        <v>212</v>
      </c>
      <c r="C98" t="s">
        <v>212</v>
      </c>
      <c r="D98" t="s">
        <v>212</v>
      </c>
      <c r="E98" t="s">
        <v>212</v>
      </c>
      <c r="F98" s="9">
        <f t="shared" si="11"/>
        <v>0</v>
      </c>
    </row>
    <row r="99" spans="1:6" x14ac:dyDescent="0.25">
      <c r="A99" s="8">
        <f t="shared" si="15"/>
        <v>43198</v>
      </c>
      <c r="B99" t="s">
        <v>212</v>
      </c>
      <c r="C99" t="s">
        <v>212</v>
      </c>
      <c r="D99" t="s">
        <v>212</v>
      </c>
      <c r="E99" t="s">
        <v>212</v>
      </c>
      <c r="F99" s="9">
        <f t="shared" si="11"/>
        <v>0</v>
      </c>
    </row>
    <row r="100" spans="1:6" x14ac:dyDescent="0.25">
      <c r="A100" s="8">
        <v>43101</v>
      </c>
      <c r="B100" s="9">
        <v>0.35416666666666669</v>
      </c>
      <c r="C100" s="9">
        <v>0.52083333333333337</v>
      </c>
      <c r="D100" s="9">
        <v>0.58333333333333337</v>
      </c>
      <c r="E100" s="9">
        <v>0.75</v>
      </c>
      <c r="F100" s="9">
        <f t="shared" si="11"/>
        <v>0.33333333333333337</v>
      </c>
    </row>
    <row r="101" spans="1:6" x14ac:dyDescent="0.25">
      <c r="A101" s="8">
        <f>IF(YEAR($A$2+ROW(A99))=YEAR($A$2),$A$2+ROW(A99),"")</f>
        <v>43200</v>
      </c>
      <c r="B101" s="9">
        <v>0.35416666666666669</v>
      </c>
      <c r="C101" s="9">
        <v>0.52083333333333337</v>
      </c>
      <c r="D101" s="9">
        <v>0.58333333333333337</v>
      </c>
      <c r="E101" s="9">
        <v>0.75</v>
      </c>
      <c r="F101" s="9">
        <f t="shared" si="11"/>
        <v>0.33333333333333337</v>
      </c>
    </row>
    <row r="102" spans="1:6" x14ac:dyDescent="0.25">
      <c r="A102" s="8">
        <f t="shared" ref="A102:A106" si="16">IF(YEAR($A$2+ROW(A100))=YEAR($A$2),$A$2+ROW(A100),"")</f>
        <v>43201</v>
      </c>
      <c r="B102" s="9">
        <v>0.35416666666666669</v>
      </c>
      <c r="C102" s="9">
        <v>0.52083333333333337</v>
      </c>
      <c r="D102" s="9">
        <v>0.58333333333333337</v>
      </c>
      <c r="E102" s="9">
        <v>0.75</v>
      </c>
      <c r="F102" s="9">
        <f t="shared" si="11"/>
        <v>0.33333333333333337</v>
      </c>
    </row>
    <row r="103" spans="1:6" x14ac:dyDescent="0.25">
      <c r="A103" s="8">
        <f t="shared" si="16"/>
        <v>43202</v>
      </c>
      <c r="B103" s="9">
        <v>0.35416666666666669</v>
      </c>
      <c r="C103" s="9">
        <v>0.52083333333333337</v>
      </c>
      <c r="D103" s="9">
        <v>0.58333333333333337</v>
      </c>
      <c r="E103" s="9">
        <v>0.75</v>
      </c>
      <c r="F103" s="9">
        <f t="shared" si="11"/>
        <v>0.33333333333333337</v>
      </c>
    </row>
    <row r="104" spans="1:6" x14ac:dyDescent="0.25">
      <c r="A104" s="8">
        <f t="shared" si="16"/>
        <v>43203</v>
      </c>
      <c r="B104" s="9">
        <v>0.35416666666666669</v>
      </c>
      <c r="C104" s="9">
        <v>0.52083333333333337</v>
      </c>
      <c r="D104" s="9">
        <v>0.58333333333333337</v>
      </c>
      <c r="E104" s="9">
        <v>0.70833333333333337</v>
      </c>
      <c r="F104" s="9">
        <f t="shared" si="11"/>
        <v>0.29166666666666663</v>
      </c>
    </row>
    <row r="105" spans="1:6" x14ac:dyDescent="0.25">
      <c r="A105" s="8">
        <f t="shared" si="16"/>
        <v>43204</v>
      </c>
      <c r="B105" t="s">
        <v>212</v>
      </c>
      <c r="C105" t="s">
        <v>212</v>
      </c>
      <c r="D105" t="s">
        <v>212</v>
      </c>
      <c r="E105" t="s">
        <v>212</v>
      </c>
      <c r="F105" s="9">
        <f t="shared" si="11"/>
        <v>0</v>
      </c>
    </row>
    <row r="106" spans="1:6" x14ac:dyDescent="0.25">
      <c r="A106" s="8">
        <f t="shared" si="16"/>
        <v>43205</v>
      </c>
      <c r="B106" t="s">
        <v>212</v>
      </c>
      <c r="C106" t="s">
        <v>212</v>
      </c>
      <c r="D106" t="s">
        <v>212</v>
      </c>
      <c r="E106" t="s">
        <v>212</v>
      </c>
      <c r="F106" s="9">
        <f t="shared" si="11"/>
        <v>0</v>
      </c>
    </row>
    <row r="107" spans="1:6" x14ac:dyDescent="0.25">
      <c r="A107" s="8">
        <v>43101</v>
      </c>
      <c r="B107" s="9">
        <v>0.35416666666666669</v>
      </c>
      <c r="C107" s="9">
        <v>0.52083333333333337</v>
      </c>
      <c r="D107" s="9">
        <v>0.58333333333333337</v>
      </c>
      <c r="E107" s="9">
        <v>0.75</v>
      </c>
      <c r="F107" s="9">
        <f t="shared" si="11"/>
        <v>0.33333333333333337</v>
      </c>
    </row>
    <row r="108" spans="1:6" x14ac:dyDescent="0.25">
      <c r="A108" s="8">
        <f>IF(YEAR($A$2+ROW(A106))=YEAR($A$2),$A$2+ROW(A106),"")</f>
        <v>43207</v>
      </c>
      <c r="B108" s="9">
        <v>0.35416666666666669</v>
      </c>
      <c r="C108" s="9">
        <v>0.52083333333333337</v>
      </c>
      <c r="D108" s="9">
        <v>0.58333333333333337</v>
      </c>
      <c r="E108" s="9">
        <v>0.75</v>
      </c>
      <c r="F108" s="9">
        <f t="shared" si="11"/>
        <v>0.33333333333333337</v>
      </c>
    </row>
    <row r="109" spans="1:6" x14ac:dyDescent="0.25">
      <c r="A109" s="8">
        <f t="shared" ref="A109:A113" si="17">IF(YEAR($A$2+ROW(A107))=YEAR($A$2),$A$2+ROW(A107),"")</f>
        <v>43208</v>
      </c>
      <c r="B109" s="9">
        <v>0.35416666666666669</v>
      </c>
      <c r="C109" s="9">
        <v>0.52083333333333337</v>
      </c>
      <c r="D109" s="9">
        <v>0.58333333333333337</v>
      </c>
      <c r="E109" s="9">
        <v>0.75</v>
      </c>
      <c r="F109" s="9">
        <f t="shared" si="11"/>
        <v>0.33333333333333337</v>
      </c>
    </row>
    <row r="110" spans="1:6" x14ac:dyDescent="0.25">
      <c r="A110" s="8">
        <f t="shared" si="17"/>
        <v>43209</v>
      </c>
      <c r="B110" s="9">
        <v>0.35416666666666669</v>
      </c>
      <c r="C110" s="9">
        <v>0.52083333333333337</v>
      </c>
      <c r="D110" s="9">
        <v>0.58333333333333337</v>
      </c>
      <c r="E110" s="9">
        <v>0.75</v>
      </c>
      <c r="F110" s="9">
        <f t="shared" si="11"/>
        <v>0.33333333333333337</v>
      </c>
    </row>
    <row r="111" spans="1:6" x14ac:dyDescent="0.25">
      <c r="A111" s="8">
        <f t="shared" si="17"/>
        <v>43210</v>
      </c>
      <c r="B111" s="9">
        <v>0.35416666666666669</v>
      </c>
      <c r="C111" s="9">
        <v>0.52083333333333337</v>
      </c>
      <c r="D111" s="9">
        <v>0.58333333333333337</v>
      </c>
      <c r="E111" s="9">
        <v>0.70833333333333337</v>
      </c>
      <c r="F111" s="9">
        <f t="shared" si="11"/>
        <v>0.29166666666666663</v>
      </c>
    </row>
    <row r="112" spans="1:6" x14ac:dyDescent="0.25">
      <c r="A112" s="8">
        <f t="shared" si="17"/>
        <v>43211</v>
      </c>
      <c r="B112" t="s">
        <v>212</v>
      </c>
      <c r="C112" t="s">
        <v>212</v>
      </c>
      <c r="D112" t="s">
        <v>212</v>
      </c>
      <c r="E112" t="s">
        <v>212</v>
      </c>
      <c r="F112" s="9">
        <f t="shared" si="11"/>
        <v>0</v>
      </c>
    </row>
    <row r="113" spans="1:6" x14ac:dyDescent="0.25">
      <c r="A113" s="8">
        <f t="shared" si="17"/>
        <v>43212</v>
      </c>
      <c r="B113" t="s">
        <v>212</v>
      </c>
      <c r="C113" t="s">
        <v>212</v>
      </c>
      <c r="D113" t="s">
        <v>212</v>
      </c>
      <c r="E113" t="s">
        <v>212</v>
      </c>
      <c r="F113" s="9">
        <f t="shared" si="11"/>
        <v>0</v>
      </c>
    </row>
    <row r="114" spans="1:6" x14ac:dyDescent="0.25">
      <c r="A114" s="8">
        <v>43101</v>
      </c>
      <c r="B114" s="9">
        <v>0.35416666666666669</v>
      </c>
      <c r="C114" s="9">
        <v>0.52083333333333337</v>
      </c>
      <c r="D114" s="9">
        <v>0.58333333333333337</v>
      </c>
      <c r="E114" s="9">
        <v>0.75</v>
      </c>
      <c r="F114" s="9">
        <f t="shared" si="11"/>
        <v>0.33333333333333337</v>
      </c>
    </row>
    <row r="115" spans="1:6" x14ac:dyDescent="0.25">
      <c r="A115" s="8">
        <f>IF(YEAR($A$2+ROW(A113))=YEAR($A$2),$A$2+ROW(A113),"")</f>
        <v>43214</v>
      </c>
      <c r="B115" s="9">
        <v>0.35416666666666669</v>
      </c>
      <c r="C115" s="9">
        <v>0.52083333333333337</v>
      </c>
      <c r="D115" s="9">
        <v>0.58333333333333337</v>
      </c>
      <c r="E115" s="9">
        <v>0.75</v>
      </c>
      <c r="F115" s="9">
        <f t="shared" si="11"/>
        <v>0.33333333333333337</v>
      </c>
    </row>
    <row r="116" spans="1:6" x14ac:dyDescent="0.25">
      <c r="A116" s="8">
        <f t="shared" ref="A116:A120" si="18">IF(YEAR($A$2+ROW(A114))=YEAR($A$2),$A$2+ROW(A114),"")</f>
        <v>43215</v>
      </c>
      <c r="B116" s="9">
        <v>0.35416666666666669</v>
      </c>
      <c r="C116" s="9">
        <v>0.52083333333333337</v>
      </c>
      <c r="D116" s="9">
        <v>0.58333333333333337</v>
      </c>
      <c r="E116" s="9">
        <v>0.75</v>
      </c>
      <c r="F116" s="9">
        <f t="shared" si="11"/>
        <v>0.33333333333333337</v>
      </c>
    </row>
    <row r="117" spans="1:6" x14ac:dyDescent="0.25">
      <c r="A117" s="8">
        <f t="shared" si="18"/>
        <v>43216</v>
      </c>
      <c r="B117" s="9">
        <v>0.35416666666666669</v>
      </c>
      <c r="C117" s="9">
        <v>0.52083333333333337</v>
      </c>
      <c r="D117" s="9">
        <v>0.58333333333333337</v>
      </c>
      <c r="E117" s="9">
        <v>0.75</v>
      </c>
      <c r="F117" s="9">
        <f t="shared" si="11"/>
        <v>0.33333333333333337</v>
      </c>
    </row>
    <row r="118" spans="1:6" x14ac:dyDescent="0.25">
      <c r="A118" s="8">
        <f t="shared" si="18"/>
        <v>43217</v>
      </c>
      <c r="B118" s="9">
        <v>0.35416666666666669</v>
      </c>
      <c r="C118" s="9">
        <v>0.52083333333333337</v>
      </c>
      <c r="D118" s="9">
        <v>0.58333333333333337</v>
      </c>
      <c r="E118" s="9">
        <v>0.70833333333333337</v>
      </c>
      <c r="F118" s="9">
        <f t="shared" si="11"/>
        <v>0.29166666666666663</v>
      </c>
    </row>
    <row r="119" spans="1:6" x14ac:dyDescent="0.25">
      <c r="A119" s="8">
        <f t="shared" si="18"/>
        <v>43218</v>
      </c>
      <c r="B119" t="s">
        <v>212</v>
      </c>
      <c r="C119" t="s">
        <v>212</v>
      </c>
      <c r="D119" t="s">
        <v>212</v>
      </c>
      <c r="E119" t="s">
        <v>212</v>
      </c>
      <c r="F119" s="9">
        <f t="shared" si="11"/>
        <v>0</v>
      </c>
    </row>
    <row r="120" spans="1:6" x14ac:dyDescent="0.25">
      <c r="A120" s="8">
        <f t="shared" si="18"/>
        <v>43219</v>
      </c>
      <c r="B120" t="s">
        <v>212</v>
      </c>
      <c r="C120" t="s">
        <v>212</v>
      </c>
      <c r="D120" t="s">
        <v>212</v>
      </c>
      <c r="E120" t="s">
        <v>212</v>
      </c>
      <c r="F120" s="9">
        <f t="shared" si="11"/>
        <v>0</v>
      </c>
    </row>
    <row r="121" spans="1:6" x14ac:dyDescent="0.25">
      <c r="A121" s="8">
        <v>43101</v>
      </c>
      <c r="B121" s="9">
        <v>0.35416666666666669</v>
      </c>
      <c r="C121" s="9">
        <v>0.52083333333333337</v>
      </c>
      <c r="D121" s="9">
        <v>0.58333333333333337</v>
      </c>
      <c r="E121" s="9">
        <v>0.75</v>
      </c>
      <c r="F121" s="9">
        <f t="shared" si="11"/>
        <v>0.33333333333333337</v>
      </c>
    </row>
    <row r="122" spans="1:6" x14ac:dyDescent="0.25">
      <c r="A122" s="8">
        <f>IF(YEAR($A$2+ROW(A120))=YEAR($A$2),$A$2+ROW(A120),"")</f>
        <v>43221</v>
      </c>
      <c r="B122" s="9">
        <v>0.35416666666666669</v>
      </c>
      <c r="C122" s="9">
        <v>0.52083333333333337</v>
      </c>
      <c r="D122" s="9">
        <v>0.58333333333333337</v>
      </c>
      <c r="E122" s="9">
        <v>0.75</v>
      </c>
      <c r="F122" s="9">
        <f t="shared" si="11"/>
        <v>0.33333333333333337</v>
      </c>
    </row>
    <row r="123" spans="1:6" x14ac:dyDescent="0.25">
      <c r="A123" s="8">
        <f t="shared" ref="A123:A127" si="19">IF(YEAR($A$2+ROW(A121))=YEAR($A$2),$A$2+ROW(A121),"")</f>
        <v>43222</v>
      </c>
      <c r="B123" s="9">
        <v>0.35416666666666669</v>
      </c>
      <c r="C123" s="9">
        <v>0.52083333333333337</v>
      </c>
      <c r="D123" s="9">
        <v>0.58333333333333337</v>
      </c>
      <c r="E123" s="9">
        <v>0.75</v>
      </c>
      <c r="F123" s="9">
        <f t="shared" si="11"/>
        <v>0.33333333333333337</v>
      </c>
    </row>
    <row r="124" spans="1:6" x14ac:dyDescent="0.25">
      <c r="A124" s="8">
        <f t="shared" si="19"/>
        <v>43223</v>
      </c>
      <c r="B124" s="9">
        <v>0.35416666666666669</v>
      </c>
      <c r="C124" s="9">
        <v>0.52083333333333337</v>
      </c>
      <c r="D124" s="9">
        <v>0.58333333333333337</v>
      </c>
      <c r="E124" s="9">
        <v>0.75</v>
      </c>
      <c r="F124" s="9">
        <f t="shared" si="11"/>
        <v>0.33333333333333337</v>
      </c>
    </row>
    <row r="125" spans="1:6" x14ac:dyDescent="0.25">
      <c r="A125" s="8">
        <f t="shared" si="19"/>
        <v>43224</v>
      </c>
      <c r="B125" s="9">
        <v>0.35416666666666669</v>
      </c>
      <c r="C125" s="9">
        <v>0.52083333333333337</v>
      </c>
      <c r="D125" s="9">
        <v>0.58333333333333337</v>
      </c>
      <c r="E125" s="9">
        <v>0.70833333333333337</v>
      </c>
      <c r="F125" s="9">
        <f t="shared" si="11"/>
        <v>0.29166666666666663</v>
      </c>
    </row>
    <row r="126" spans="1:6" x14ac:dyDescent="0.25">
      <c r="A126" s="8">
        <f t="shared" si="19"/>
        <v>43225</v>
      </c>
      <c r="B126" t="s">
        <v>212</v>
      </c>
      <c r="C126" t="s">
        <v>212</v>
      </c>
      <c r="D126" t="s">
        <v>212</v>
      </c>
      <c r="E126" t="s">
        <v>212</v>
      </c>
      <c r="F126" s="9">
        <f t="shared" si="11"/>
        <v>0</v>
      </c>
    </row>
    <row r="127" spans="1:6" x14ac:dyDescent="0.25">
      <c r="A127" s="8">
        <f t="shared" si="19"/>
        <v>43226</v>
      </c>
      <c r="B127" t="s">
        <v>212</v>
      </c>
      <c r="C127" t="s">
        <v>212</v>
      </c>
      <c r="D127" t="s">
        <v>212</v>
      </c>
      <c r="E127" t="s">
        <v>212</v>
      </c>
      <c r="F127" s="9">
        <f t="shared" si="11"/>
        <v>0</v>
      </c>
    </row>
    <row r="128" spans="1:6" x14ac:dyDescent="0.25">
      <c r="A128" s="8">
        <v>43101</v>
      </c>
      <c r="B128" s="9">
        <v>0.35416666666666669</v>
      </c>
      <c r="C128" s="9">
        <v>0.52083333333333337</v>
      </c>
      <c r="D128" s="9">
        <v>0.58333333333333337</v>
      </c>
      <c r="E128" s="9">
        <v>0.75</v>
      </c>
      <c r="F128" s="9">
        <f t="shared" si="11"/>
        <v>0.33333333333333337</v>
      </c>
    </row>
    <row r="129" spans="1:6" x14ac:dyDescent="0.25">
      <c r="A129" s="8">
        <f>IF(YEAR($A$2+ROW(A127))=YEAR($A$2),$A$2+ROW(A127),"")</f>
        <v>43228</v>
      </c>
      <c r="B129" s="9">
        <v>0.35416666666666669</v>
      </c>
      <c r="C129" s="9">
        <v>0.52083333333333337</v>
      </c>
      <c r="D129" s="9">
        <v>0.58333333333333337</v>
      </c>
      <c r="E129" s="9">
        <v>0.75</v>
      </c>
      <c r="F129" s="9">
        <f t="shared" si="11"/>
        <v>0.33333333333333337</v>
      </c>
    </row>
    <row r="130" spans="1:6" x14ac:dyDescent="0.25">
      <c r="A130" s="8">
        <f t="shared" ref="A130:A134" si="20">IF(YEAR($A$2+ROW(A128))=YEAR($A$2),$A$2+ROW(A128),"")</f>
        <v>43229</v>
      </c>
      <c r="B130" s="9">
        <v>0.35416666666666669</v>
      </c>
      <c r="C130" s="9">
        <v>0.52083333333333337</v>
      </c>
      <c r="D130" s="9">
        <v>0.58333333333333337</v>
      </c>
      <c r="E130" s="9">
        <v>0.75</v>
      </c>
      <c r="F130" s="9">
        <f t="shared" si="11"/>
        <v>0.33333333333333337</v>
      </c>
    </row>
    <row r="131" spans="1:6" x14ac:dyDescent="0.25">
      <c r="A131" s="8">
        <f t="shared" si="20"/>
        <v>43230</v>
      </c>
      <c r="B131" s="9">
        <v>0.35416666666666669</v>
      </c>
      <c r="C131" s="9">
        <v>0.52083333333333337</v>
      </c>
      <c r="D131" s="9">
        <v>0.58333333333333337</v>
      </c>
      <c r="E131" s="9">
        <v>0.75</v>
      </c>
      <c r="F131" s="9">
        <f t="shared" ref="F131:F194" si="21">IFERROR(C131-B131+E131-D131,0)</f>
        <v>0.33333333333333337</v>
      </c>
    </row>
    <row r="132" spans="1:6" x14ac:dyDescent="0.25">
      <c r="A132" s="8">
        <f t="shared" si="20"/>
        <v>43231</v>
      </c>
      <c r="B132" s="9">
        <v>0.35416666666666669</v>
      </c>
      <c r="C132" s="9">
        <v>0.52083333333333337</v>
      </c>
      <c r="D132" s="9">
        <v>0.58333333333333337</v>
      </c>
      <c r="E132" s="9">
        <v>0.70833333333333337</v>
      </c>
      <c r="F132" s="9">
        <f t="shared" si="21"/>
        <v>0.29166666666666663</v>
      </c>
    </row>
    <row r="133" spans="1:6" x14ac:dyDescent="0.25">
      <c r="A133" s="8">
        <f t="shared" si="20"/>
        <v>43232</v>
      </c>
      <c r="B133" t="s">
        <v>212</v>
      </c>
      <c r="C133" t="s">
        <v>212</v>
      </c>
      <c r="D133" t="s">
        <v>212</v>
      </c>
      <c r="E133" t="s">
        <v>212</v>
      </c>
      <c r="F133" s="9">
        <f t="shared" si="21"/>
        <v>0</v>
      </c>
    </row>
    <row r="134" spans="1:6" x14ac:dyDescent="0.25">
      <c r="A134" s="8">
        <f t="shared" si="20"/>
        <v>43233</v>
      </c>
      <c r="B134" t="s">
        <v>212</v>
      </c>
      <c r="C134" t="s">
        <v>212</v>
      </c>
      <c r="D134" t="s">
        <v>212</v>
      </c>
      <c r="E134" t="s">
        <v>212</v>
      </c>
      <c r="F134" s="9">
        <f t="shared" si="21"/>
        <v>0</v>
      </c>
    </row>
    <row r="135" spans="1:6" x14ac:dyDescent="0.25">
      <c r="A135" s="8">
        <v>43101</v>
      </c>
      <c r="B135" s="9">
        <v>0.35416666666666669</v>
      </c>
      <c r="C135" s="9">
        <v>0.52083333333333337</v>
      </c>
      <c r="D135" s="9">
        <v>0.58333333333333337</v>
      </c>
      <c r="E135" s="9">
        <v>0.75</v>
      </c>
      <c r="F135" s="9">
        <f t="shared" si="21"/>
        <v>0.33333333333333337</v>
      </c>
    </row>
    <row r="136" spans="1:6" x14ac:dyDescent="0.25">
      <c r="A136" s="8">
        <f>IF(YEAR($A$2+ROW(A134))=YEAR($A$2),$A$2+ROW(A134),"")</f>
        <v>43235</v>
      </c>
      <c r="B136" s="9">
        <v>0.35416666666666669</v>
      </c>
      <c r="C136" s="9">
        <v>0.52083333333333337</v>
      </c>
      <c r="D136" s="9">
        <v>0.58333333333333337</v>
      </c>
      <c r="E136" s="9">
        <v>0.75</v>
      </c>
      <c r="F136" s="9">
        <f t="shared" si="21"/>
        <v>0.33333333333333337</v>
      </c>
    </row>
    <row r="137" spans="1:6" x14ac:dyDescent="0.25">
      <c r="A137" s="8">
        <f t="shared" ref="A137:A141" si="22">IF(YEAR($A$2+ROW(A135))=YEAR($A$2),$A$2+ROW(A135),"")</f>
        <v>43236</v>
      </c>
      <c r="B137" s="9">
        <v>0.35416666666666669</v>
      </c>
      <c r="C137" s="9">
        <v>0.52083333333333337</v>
      </c>
      <c r="D137" s="9">
        <v>0.58333333333333337</v>
      </c>
      <c r="E137" s="9">
        <v>0.75</v>
      </c>
      <c r="F137" s="9">
        <f t="shared" si="21"/>
        <v>0.33333333333333337</v>
      </c>
    </row>
    <row r="138" spans="1:6" x14ac:dyDescent="0.25">
      <c r="A138" s="8">
        <f t="shared" si="22"/>
        <v>43237</v>
      </c>
      <c r="B138" s="9">
        <v>0.35416666666666669</v>
      </c>
      <c r="C138" s="9">
        <v>0.52083333333333337</v>
      </c>
      <c r="D138" s="9">
        <v>0.58333333333333337</v>
      </c>
      <c r="E138" s="9">
        <v>0.75</v>
      </c>
      <c r="F138" s="9">
        <f t="shared" si="21"/>
        <v>0.33333333333333337</v>
      </c>
    </row>
    <row r="139" spans="1:6" x14ac:dyDescent="0.25">
      <c r="A139" s="8">
        <f t="shared" si="22"/>
        <v>43238</v>
      </c>
      <c r="B139" s="9">
        <v>0.35416666666666669</v>
      </c>
      <c r="C139" s="9">
        <v>0.52083333333333337</v>
      </c>
      <c r="D139" s="9">
        <v>0.58333333333333337</v>
      </c>
      <c r="E139" s="9">
        <v>0.70833333333333337</v>
      </c>
      <c r="F139" s="9">
        <f t="shared" si="21"/>
        <v>0.29166666666666663</v>
      </c>
    </row>
    <row r="140" spans="1:6" x14ac:dyDescent="0.25">
      <c r="A140" s="8">
        <f t="shared" si="22"/>
        <v>43239</v>
      </c>
      <c r="B140" t="s">
        <v>212</v>
      </c>
      <c r="C140" t="s">
        <v>212</v>
      </c>
      <c r="D140" t="s">
        <v>212</v>
      </c>
      <c r="E140" t="s">
        <v>212</v>
      </c>
      <c r="F140" s="9">
        <f t="shared" si="21"/>
        <v>0</v>
      </c>
    </row>
    <row r="141" spans="1:6" x14ac:dyDescent="0.25">
      <c r="A141" s="8">
        <f t="shared" si="22"/>
        <v>43240</v>
      </c>
      <c r="B141" t="s">
        <v>212</v>
      </c>
      <c r="C141" t="s">
        <v>212</v>
      </c>
      <c r="D141" t="s">
        <v>212</v>
      </c>
      <c r="E141" t="s">
        <v>212</v>
      </c>
      <c r="F141" s="9">
        <f t="shared" si="21"/>
        <v>0</v>
      </c>
    </row>
    <row r="142" spans="1:6" x14ac:dyDescent="0.25">
      <c r="A142" s="8">
        <v>43101</v>
      </c>
      <c r="B142" s="9">
        <v>0.35416666666666669</v>
      </c>
      <c r="C142" s="9">
        <v>0.52083333333333337</v>
      </c>
      <c r="D142" s="9">
        <v>0.58333333333333337</v>
      </c>
      <c r="E142" s="9">
        <v>0.75</v>
      </c>
      <c r="F142" s="9">
        <f t="shared" si="21"/>
        <v>0.33333333333333337</v>
      </c>
    </row>
    <row r="143" spans="1:6" x14ac:dyDescent="0.25">
      <c r="A143" s="8">
        <f>IF(YEAR($A$2+ROW(A141))=YEAR($A$2),$A$2+ROW(A141),"")</f>
        <v>43242</v>
      </c>
      <c r="B143" s="9">
        <v>0.35416666666666669</v>
      </c>
      <c r="C143" s="9">
        <v>0.52083333333333337</v>
      </c>
      <c r="D143" s="9">
        <v>0.58333333333333337</v>
      </c>
      <c r="E143" s="9">
        <v>0.75</v>
      </c>
      <c r="F143" s="9">
        <f t="shared" si="21"/>
        <v>0.33333333333333337</v>
      </c>
    </row>
    <row r="144" spans="1:6" x14ac:dyDescent="0.25">
      <c r="A144" s="8">
        <f t="shared" ref="A144:A148" si="23">IF(YEAR($A$2+ROW(A142))=YEAR($A$2),$A$2+ROW(A142),"")</f>
        <v>43243</v>
      </c>
      <c r="B144" s="9">
        <v>0.35416666666666669</v>
      </c>
      <c r="C144" s="9">
        <v>0.52083333333333337</v>
      </c>
      <c r="D144" s="9">
        <v>0.58333333333333337</v>
      </c>
      <c r="E144" s="9">
        <v>0.75</v>
      </c>
      <c r="F144" s="9">
        <f t="shared" si="21"/>
        <v>0.33333333333333337</v>
      </c>
    </row>
    <row r="145" spans="1:6" x14ac:dyDescent="0.25">
      <c r="A145" s="8">
        <f t="shared" si="23"/>
        <v>43244</v>
      </c>
      <c r="B145" s="9">
        <v>0.35416666666666669</v>
      </c>
      <c r="C145" s="9">
        <v>0.52083333333333337</v>
      </c>
      <c r="D145" s="9">
        <v>0.58333333333333337</v>
      </c>
      <c r="E145" s="9">
        <v>0.75</v>
      </c>
      <c r="F145" s="9">
        <f t="shared" si="21"/>
        <v>0.33333333333333337</v>
      </c>
    </row>
    <row r="146" spans="1:6" x14ac:dyDescent="0.25">
      <c r="A146" s="8">
        <f t="shared" si="23"/>
        <v>43245</v>
      </c>
      <c r="B146" s="9">
        <v>0.35416666666666669</v>
      </c>
      <c r="C146" s="9">
        <v>0.52083333333333337</v>
      </c>
      <c r="D146" s="9">
        <v>0.58333333333333337</v>
      </c>
      <c r="E146" s="9">
        <v>0.70833333333333337</v>
      </c>
      <c r="F146" s="9">
        <f t="shared" si="21"/>
        <v>0.29166666666666663</v>
      </c>
    </row>
    <row r="147" spans="1:6" x14ac:dyDescent="0.25">
      <c r="A147" s="8">
        <f t="shared" si="23"/>
        <v>43246</v>
      </c>
      <c r="B147" t="s">
        <v>212</v>
      </c>
      <c r="C147" t="s">
        <v>212</v>
      </c>
      <c r="D147" t="s">
        <v>212</v>
      </c>
      <c r="E147" t="s">
        <v>212</v>
      </c>
      <c r="F147" s="9">
        <f t="shared" si="21"/>
        <v>0</v>
      </c>
    </row>
    <row r="148" spans="1:6" x14ac:dyDescent="0.25">
      <c r="A148" s="8">
        <f t="shared" si="23"/>
        <v>43247</v>
      </c>
      <c r="B148" t="s">
        <v>212</v>
      </c>
      <c r="C148" t="s">
        <v>212</v>
      </c>
      <c r="D148" t="s">
        <v>212</v>
      </c>
      <c r="E148" t="s">
        <v>212</v>
      </c>
      <c r="F148" s="9">
        <f t="shared" si="21"/>
        <v>0</v>
      </c>
    </row>
    <row r="149" spans="1:6" x14ac:dyDescent="0.25">
      <c r="A149" s="8">
        <v>43101</v>
      </c>
      <c r="B149" s="9">
        <v>0.35416666666666669</v>
      </c>
      <c r="C149" s="9">
        <v>0.52083333333333337</v>
      </c>
      <c r="D149" s="9">
        <v>0.58333333333333337</v>
      </c>
      <c r="E149" s="9">
        <v>0.75</v>
      </c>
      <c r="F149" s="9">
        <f t="shared" si="21"/>
        <v>0.33333333333333337</v>
      </c>
    </row>
    <row r="150" spans="1:6" x14ac:dyDescent="0.25">
      <c r="A150" s="8">
        <f>IF(YEAR($A$2+ROW(A148))=YEAR($A$2),$A$2+ROW(A148),"")</f>
        <v>43249</v>
      </c>
      <c r="B150" s="9">
        <v>0.35416666666666669</v>
      </c>
      <c r="C150" s="9">
        <v>0.52083333333333337</v>
      </c>
      <c r="D150" s="9">
        <v>0.58333333333333337</v>
      </c>
      <c r="E150" s="9">
        <v>0.75</v>
      </c>
      <c r="F150" s="9">
        <f t="shared" si="21"/>
        <v>0.33333333333333337</v>
      </c>
    </row>
    <row r="151" spans="1:6" x14ac:dyDescent="0.25">
      <c r="A151" s="8">
        <f t="shared" ref="A151:A155" si="24">IF(YEAR($A$2+ROW(A149))=YEAR($A$2),$A$2+ROW(A149),"")</f>
        <v>43250</v>
      </c>
      <c r="B151" s="9">
        <v>0.35416666666666669</v>
      </c>
      <c r="C151" s="9">
        <v>0.52083333333333337</v>
      </c>
      <c r="D151" s="9">
        <v>0.58333333333333337</v>
      </c>
      <c r="E151" s="9">
        <v>0.75</v>
      </c>
      <c r="F151" s="9">
        <f t="shared" si="21"/>
        <v>0.33333333333333337</v>
      </c>
    </row>
    <row r="152" spans="1:6" x14ac:dyDescent="0.25">
      <c r="A152" s="8">
        <f t="shared" si="24"/>
        <v>43251</v>
      </c>
      <c r="B152" s="9">
        <v>0.35416666666666669</v>
      </c>
      <c r="C152" s="9">
        <v>0.52083333333333337</v>
      </c>
      <c r="D152" s="9">
        <v>0.58333333333333337</v>
      </c>
      <c r="E152" s="9">
        <v>0.75</v>
      </c>
      <c r="F152" s="9">
        <f t="shared" si="21"/>
        <v>0.33333333333333337</v>
      </c>
    </row>
    <row r="153" spans="1:6" x14ac:dyDescent="0.25">
      <c r="A153" s="8">
        <f t="shared" si="24"/>
        <v>43252</v>
      </c>
      <c r="B153" s="9">
        <v>0.35416666666666669</v>
      </c>
      <c r="C153" s="9">
        <v>0.52083333333333337</v>
      </c>
      <c r="D153" s="9">
        <v>0.58333333333333337</v>
      </c>
      <c r="E153" s="9">
        <v>0.70833333333333337</v>
      </c>
      <c r="F153" s="9">
        <f t="shared" si="21"/>
        <v>0.29166666666666663</v>
      </c>
    </row>
    <row r="154" spans="1:6" x14ac:dyDescent="0.25">
      <c r="A154" s="8">
        <f t="shared" si="24"/>
        <v>43253</v>
      </c>
      <c r="B154" t="s">
        <v>212</v>
      </c>
      <c r="C154" t="s">
        <v>212</v>
      </c>
      <c r="D154" t="s">
        <v>212</v>
      </c>
      <c r="E154" t="s">
        <v>212</v>
      </c>
      <c r="F154" s="9">
        <f t="shared" si="21"/>
        <v>0</v>
      </c>
    </row>
    <row r="155" spans="1:6" x14ac:dyDescent="0.25">
      <c r="A155" s="8">
        <f t="shared" si="24"/>
        <v>43254</v>
      </c>
      <c r="B155" t="s">
        <v>212</v>
      </c>
      <c r="C155" t="s">
        <v>212</v>
      </c>
      <c r="D155" t="s">
        <v>212</v>
      </c>
      <c r="E155" t="s">
        <v>212</v>
      </c>
      <c r="F155" s="9">
        <f t="shared" si="21"/>
        <v>0</v>
      </c>
    </row>
    <row r="156" spans="1:6" x14ac:dyDescent="0.25">
      <c r="A156" s="8">
        <v>43101</v>
      </c>
      <c r="B156" s="9">
        <v>0.35416666666666669</v>
      </c>
      <c r="C156" s="9">
        <v>0.52083333333333337</v>
      </c>
      <c r="D156" s="9">
        <v>0.58333333333333337</v>
      </c>
      <c r="E156" s="9">
        <v>0.75</v>
      </c>
      <c r="F156" s="9">
        <f t="shared" si="21"/>
        <v>0.33333333333333337</v>
      </c>
    </row>
    <row r="157" spans="1:6" x14ac:dyDescent="0.25">
      <c r="A157" s="8">
        <f>IF(YEAR($A$2+ROW(A155))=YEAR($A$2),$A$2+ROW(A155),"")</f>
        <v>43256</v>
      </c>
      <c r="B157" s="9">
        <v>0.35416666666666669</v>
      </c>
      <c r="C157" s="9">
        <v>0.52083333333333337</v>
      </c>
      <c r="D157" s="9">
        <v>0.58333333333333337</v>
      </c>
      <c r="E157" s="9">
        <v>0.75</v>
      </c>
      <c r="F157" s="9">
        <f t="shared" si="21"/>
        <v>0.33333333333333337</v>
      </c>
    </row>
    <row r="158" spans="1:6" x14ac:dyDescent="0.25">
      <c r="A158" s="8">
        <f t="shared" ref="A158:A162" si="25">IF(YEAR($A$2+ROW(A156))=YEAR($A$2),$A$2+ROW(A156),"")</f>
        <v>43257</v>
      </c>
      <c r="B158" s="9">
        <v>0.35416666666666669</v>
      </c>
      <c r="C158" s="9">
        <v>0.52083333333333337</v>
      </c>
      <c r="D158" s="9">
        <v>0.58333333333333337</v>
      </c>
      <c r="E158" s="9">
        <v>0.75</v>
      </c>
      <c r="F158" s="9">
        <f t="shared" si="21"/>
        <v>0.33333333333333337</v>
      </c>
    </row>
    <row r="159" spans="1:6" x14ac:dyDescent="0.25">
      <c r="A159" s="8">
        <f t="shared" si="25"/>
        <v>43258</v>
      </c>
      <c r="B159" s="9">
        <v>0.35416666666666669</v>
      </c>
      <c r="C159" s="9">
        <v>0.52083333333333337</v>
      </c>
      <c r="D159" s="9">
        <v>0.58333333333333337</v>
      </c>
      <c r="E159" s="9">
        <v>0.75</v>
      </c>
      <c r="F159" s="9">
        <f t="shared" si="21"/>
        <v>0.33333333333333337</v>
      </c>
    </row>
    <row r="160" spans="1:6" x14ac:dyDescent="0.25">
      <c r="A160" s="8">
        <f t="shared" si="25"/>
        <v>43259</v>
      </c>
      <c r="B160" s="9">
        <v>0.35416666666666669</v>
      </c>
      <c r="C160" s="9">
        <v>0.52083333333333337</v>
      </c>
      <c r="D160" s="9">
        <v>0.58333333333333337</v>
      </c>
      <c r="E160" s="9">
        <v>0.70833333333333337</v>
      </c>
      <c r="F160" s="9">
        <f t="shared" si="21"/>
        <v>0.29166666666666663</v>
      </c>
    </row>
    <row r="161" spans="1:6" x14ac:dyDescent="0.25">
      <c r="A161" s="8">
        <f t="shared" si="25"/>
        <v>43260</v>
      </c>
      <c r="B161" t="s">
        <v>212</v>
      </c>
      <c r="C161" t="s">
        <v>212</v>
      </c>
      <c r="D161" t="s">
        <v>212</v>
      </c>
      <c r="E161" t="s">
        <v>212</v>
      </c>
      <c r="F161" s="9">
        <f t="shared" si="21"/>
        <v>0</v>
      </c>
    </row>
    <row r="162" spans="1:6" x14ac:dyDescent="0.25">
      <c r="A162" s="8">
        <f t="shared" si="25"/>
        <v>43261</v>
      </c>
      <c r="B162" t="s">
        <v>212</v>
      </c>
      <c r="C162" t="s">
        <v>212</v>
      </c>
      <c r="D162" t="s">
        <v>212</v>
      </c>
      <c r="E162" t="s">
        <v>212</v>
      </c>
      <c r="F162" s="9">
        <f t="shared" si="21"/>
        <v>0</v>
      </c>
    </row>
    <row r="163" spans="1:6" x14ac:dyDescent="0.25">
      <c r="A163" s="8">
        <v>43101</v>
      </c>
      <c r="B163" s="9">
        <v>0.35416666666666669</v>
      </c>
      <c r="C163" s="9">
        <v>0.52083333333333337</v>
      </c>
      <c r="D163" s="9">
        <v>0.58333333333333337</v>
      </c>
      <c r="E163" s="9">
        <v>0.75</v>
      </c>
      <c r="F163" s="9">
        <f t="shared" si="21"/>
        <v>0.33333333333333337</v>
      </c>
    </row>
    <row r="164" spans="1:6" x14ac:dyDescent="0.25">
      <c r="A164" s="8">
        <f>IF(YEAR($A$2+ROW(A162))=YEAR($A$2),$A$2+ROW(A162),"")</f>
        <v>43263</v>
      </c>
      <c r="B164" s="9">
        <v>0.35416666666666669</v>
      </c>
      <c r="C164" s="9">
        <v>0.52083333333333337</v>
      </c>
      <c r="D164" s="9">
        <v>0.58333333333333337</v>
      </c>
      <c r="E164" s="9">
        <v>0.75</v>
      </c>
      <c r="F164" s="9">
        <f t="shared" si="21"/>
        <v>0.33333333333333337</v>
      </c>
    </row>
    <row r="165" spans="1:6" x14ac:dyDescent="0.25">
      <c r="A165" s="8">
        <f t="shared" ref="A165:A169" si="26">IF(YEAR($A$2+ROW(A163))=YEAR($A$2),$A$2+ROW(A163),"")</f>
        <v>43264</v>
      </c>
      <c r="B165" s="9">
        <v>0.35416666666666669</v>
      </c>
      <c r="C165" s="9">
        <v>0.52083333333333337</v>
      </c>
      <c r="D165" s="9">
        <v>0.58333333333333337</v>
      </c>
      <c r="E165" s="9">
        <v>0.75</v>
      </c>
      <c r="F165" s="9">
        <f t="shared" si="21"/>
        <v>0.33333333333333337</v>
      </c>
    </row>
    <row r="166" spans="1:6" x14ac:dyDescent="0.25">
      <c r="A166" s="8">
        <f t="shared" si="26"/>
        <v>43265</v>
      </c>
      <c r="B166" s="9">
        <v>0.35416666666666669</v>
      </c>
      <c r="C166" s="9">
        <v>0.52083333333333337</v>
      </c>
      <c r="D166" s="9">
        <v>0.58333333333333337</v>
      </c>
      <c r="E166" s="9">
        <v>0.75</v>
      </c>
      <c r="F166" s="9">
        <f t="shared" si="21"/>
        <v>0.33333333333333337</v>
      </c>
    </row>
    <row r="167" spans="1:6" x14ac:dyDescent="0.25">
      <c r="A167" s="8">
        <f t="shared" si="26"/>
        <v>43266</v>
      </c>
      <c r="B167" s="9">
        <v>0.35416666666666669</v>
      </c>
      <c r="C167" s="9">
        <v>0.52083333333333337</v>
      </c>
      <c r="D167" s="9">
        <v>0.58333333333333337</v>
      </c>
      <c r="E167" s="9">
        <v>0.70833333333333337</v>
      </c>
      <c r="F167" s="9">
        <f t="shared" si="21"/>
        <v>0.29166666666666663</v>
      </c>
    </row>
    <row r="168" spans="1:6" x14ac:dyDescent="0.25">
      <c r="A168" s="8">
        <f t="shared" si="26"/>
        <v>43267</v>
      </c>
      <c r="B168" t="s">
        <v>212</v>
      </c>
      <c r="C168" t="s">
        <v>212</v>
      </c>
      <c r="D168" t="s">
        <v>212</v>
      </c>
      <c r="E168" t="s">
        <v>212</v>
      </c>
      <c r="F168" s="9">
        <f t="shared" si="21"/>
        <v>0</v>
      </c>
    </row>
    <row r="169" spans="1:6" x14ac:dyDescent="0.25">
      <c r="A169" s="8">
        <f t="shared" si="26"/>
        <v>43268</v>
      </c>
      <c r="B169" t="s">
        <v>212</v>
      </c>
      <c r="C169" t="s">
        <v>212</v>
      </c>
      <c r="D169" t="s">
        <v>212</v>
      </c>
      <c r="E169" t="s">
        <v>212</v>
      </c>
      <c r="F169" s="9">
        <f t="shared" si="21"/>
        <v>0</v>
      </c>
    </row>
    <row r="170" spans="1:6" x14ac:dyDescent="0.25">
      <c r="A170" s="8">
        <v>43101</v>
      </c>
      <c r="B170" s="9">
        <v>0.35416666666666669</v>
      </c>
      <c r="C170" s="9">
        <v>0.52083333333333337</v>
      </c>
      <c r="D170" s="9">
        <v>0.58333333333333337</v>
      </c>
      <c r="E170" s="9">
        <v>0.75</v>
      </c>
      <c r="F170" s="9">
        <f t="shared" si="21"/>
        <v>0.33333333333333337</v>
      </c>
    </row>
    <row r="171" spans="1:6" x14ac:dyDescent="0.25">
      <c r="A171" s="8">
        <f>IF(YEAR($A$2+ROW(A169))=YEAR($A$2),$A$2+ROW(A169),"")</f>
        <v>43270</v>
      </c>
      <c r="B171" s="9">
        <v>0.35416666666666669</v>
      </c>
      <c r="C171" s="9">
        <v>0.52083333333333337</v>
      </c>
      <c r="D171" s="9">
        <v>0.58333333333333337</v>
      </c>
      <c r="E171" s="9">
        <v>0.75</v>
      </c>
      <c r="F171" s="9">
        <f t="shared" si="21"/>
        <v>0.33333333333333337</v>
      </c>
    </row>
    <row r="172" spans="1:6" x14ac:dyDescent="0.25">
      <c r="A172" s="8">
        <f t="shared" ref="A172:A176" si="27">IF(YEAR($A$2+ROW(A170))=YEAR($A$2),$A$2+ROW(A170),"")</f>
        <v>43271</v>
      </c>
      <c r="B172" s="9">
        <v>0.35416666666666669</v>
      </c>
      <c r="C172" s="9">
        <v>0.52083333333333337</v>
      </c>
      <c r="D172" s="9">
        <v>0.58333333333333337</v>
      </c>
      <c r="E172" s="9">
        <v>0.75</v>
      </c>
      <c r="F172" s="9">
        <f t="shared" si="21"/>
        <v>0.33333333333333337</v>
      </c>
    </row>
    <row r="173" spans="1:6" x14ac:dyDescent="0.25">
      <c r="A173" s="8">
        <f t="shared" si="27"/>
        <v>43272</v>
      </c>
      <c r="B173" s="9">
        <v>0.35416666666666669</v>
      </c>
      <c r="C173" s="9">
        <v>0.52083333333333337</v>
      </c>
      <c r="D173" s="9">
        <v>0.58333333333333337</v>
      </c>
      <c r="E173" s="9">
        <v>0.75</v>
      </c>
      <c r="F173" s="9">
        <f t="shared" si="21"/>
        <v>0.33333333333333337</v>
      </c>
    </row>
    <row r="174" spans="1:6" x14ac:dyDescent="0.25">
      <c r="A174" s="8">
        <f t="shared" si="27"/>
        <v>43273</v>
      </c>
      <c r="B174" s="9">
        <v>0.35416666666666669</v>
      </c>
      <c r="C174" s="9">
        <v>0.52083333333333337</v>
      </c>
      <c r="D174" s="9">
        <v>0.58333333333333337</v>
      </c>
      <c r="E174" s="9">
        <v>0.70833333333333337</v>
      </c>
      <c r="F174" s="9">
        <f t="shared" si="21"/>
        <v>0.29166666666666663</v>
      </c>
    </row>
    <row r="175" spans="1:6" x14ac:dyDescent="0.25">
      <c r="A175" s="8">
        <f t="shared" si="27"/>
        <v>43274</v>
      </c>
      <c r="B175" t="s">
        <v>212</v>
      </c>
      <c r="C175" t="s">
        <v>212</v>
      </c>
      <c r="D175" t="s">
        <v>212</v>
      </c>
      <c r="E175" t="s">
        <v>212</v>
      </c>
      <c r="F175" s="9">
        <f t="shared" si="21"/>
        <v>0</v>
      </c>
    </row>
    <row r="176" spans="1:6" x14ac:dyDescent="0.25">
      <c r="A176" s="8">
        <f t="shared" si="27"/>
        <v>43275</v>
      </c>
      <c r="B176" t="s">
        <v>212</v>
      </c>
      <c r="C176" t="s">
        <v>212</v>
      </c>
      <c r="D176" t="s">
        <v>212</v>
      </c>
      <c r="E176" t="s">
        <v>212</v>
      </c>
      <c r="F176" s="9">
        <f t="shared" si="21"/>
        <v>0</v>
      </c>
    </row>
    <row r="177" spans="1:6" x14ac:dyDescent="0.25">
      <c r="A177" s="8">
        <v>43101</v>
      </c>
      <c r="B177" s="9">
        <v>0.35416666666666669</v>
      </c>
      <c r="C177" s="9">
        <v>0.52083333333333337</v>
      </c>
      <c r="D177" s="9">
        <v>0.58333333333333337</v>
      </c>
      <c r="E177" s="9">
        <v>0.75</v>
      </c>
      <c r="F177" s="9">
        <f t="shared" si="21"/>
        <v>0.33333333333333337</v>
      </c>
    </row>
    <row r="178" spans="1:6" x14ac:dyDescent="0.25">
      <c r="A178" s="8">
        <f>IF(YEAR($A$2+ROW(A176))=YEAR($A$2),$A$2+ROW(A176),"")</f>
        <v>43277</v>
      </c>
      <c r="B178" s="9">
        <v>0.35416666666666669</v>
      </c>
      <c r="C178" s="9">
        <v>0.52083333333333337</v>
      </c>
      <c r="D178" s="9">
        <v>0.58333333333333337</v>
      </c>
      <c r="E178" s="9">
        <v>0.75</v>
      </c>
      <c r="F178" s="9">
        <f t="shared" si="21"/>
        <v>0.33333333333333337</v>
      </c>
    </row>
    <row r="179" spans="1:6" x14ac:dyDescent="0.25">
      <c r="A179" s="8">
        <f t="shared" ref="A179:A183" si="28">IF(YEAR($A$2+ROW(A177))=YEAR($A$2),$A$2+ROW(A177),"")</f>
        <v>43278</v>
      </c>
      <c r="B179" s="9">
        <v>0.35416666666666669</v>
      </c>
      <c r="C179" s="9">
        <v>0.52083333333333337</v>
      </c>
      <c r="D179" s="9">
        <v>0.58333333333333337</v>
      </c>
      <c r="E179" s="9">
        <v>0.75</v>
      </c>
      <c r="F179" s="9">
        <f t="shared" si="21"/>
        <v>0.33333333333333337</v>
      </c>
    </row>
    <row r="180" spans="1:6" x14ac:dyDescent="0.25">
      <c r="A180" s="8">
        <f t="shared" si="28"/>
        <v>43279</v>
      </c>
      <c r="B180" s="9">
        <v>0.35416666666666669</v>
      </c>
      <c r="C180" s="9">
        <v>0.52083333333333337</v>
      </c>
      <c r="D180" s="9">
        <v>0.58333333333333337</v>
      </c>
      <c r="E180" s="9">
        <v>0.75</v>
      </c>
      <c r="F180" s="9">
        <f t="shared" si="21"/>
        <v>0.33333333333333337</v>
      </c>
    </row>
    <row r="181" spans="1:6" x14ac:dyDescent="0.25">
      <c r="A181" s="8">
        <f t="shared" si="28"/>
        <v>43280</v>
      </c>
      <c r="B181" s="9">
        <v>0.35416666666666669</v>
      </c>
      <c r="C181" s="9">
        <v>0.52083333333333337</v>
      </c>
      <c r="D181" s="9">
        <v>0.58333333333333337</v>
      </c>
      <c r="E181" s="9">
        <v>0.70833333333333337</v>
      </c>
      <c r="F181" s="9">
        <f t="shared" si="21"/>
        <v>0.29166666666666663</v>
      </c>
    </row>
    <row r="182" spans="1:6" x14ac:dyDescent="0.25">
      <c r="A182" s="8">
        <f t="shared" si="28"/>
        <v>43281</v>
      </c>
      <c r="B182" t="s">
        <v>212</v>
      </c>
      <c r="C182" t="s">
        <v>212</v>
      </c>
      <c r="D182" t="s">
        <v>212</v>
      </c>
      <c r="E182" t="s">
        <v>212</v>
      </c>
      <c r="F182" s="9">
        <f t="shared" si="21"/>
        <v>0</v>
      </c>
    </row>
    <row r="183" spans="1:6" x14ac:dyDescent="0.25">
      <c r="A183" s="8">
        <f t="shared" si="28"/>
        <v>43282</v>
      </c>
      <c r="B183" t="s">
        <v>212</v>
      </c>
      <c r="C183" t="s">
        <v>212</v>
      </c>
      <c r="D183" t="s">
        <v>212</v>
      </c>
      <c r="E183" t="s">
        <v>212</v>
      </c>
      <c r="F183" s="9">
        <f t="shared" si="21"/>
        <v>0</v>
      </c>
    </row>
    <row r="184" spans="1:6" x14ac:dyDescent="0.25">
      <c r="A184" s="8">
        <v>43101</v>
      </c>
      <c r="B184" s="9">
        <v>0.35416666666666669</v>
      </c>
      <c r="C184" s="9">
        <v>0.52083333333333337</v>
      </c>
      <c r="D184" s="9">
        <v>0.58333333333333337</v>
      </c>
      <c r="E184" s="9">
        <v>0.75</v>
      </c>
      <c r="F184" s="9">
        <f t="shared" si="21"/>
        <v>0.33333333333333337</v>
      </c>
    </row>
    <row r="185" spans="1:6" x14ac:dyDescent="0.25">
      <c r="A185" s="8">
        <f>IF(YEAR($A$2+ROW(A183))=YEAR($A$2),$A$2+ROW(A183),"")</f>
        <v>43284</v>
      </c>
      <c r="B185" s="9">
        <v>0.35416666666666669</v>
      </c>
      <c r="C185" s="9">
        <v>0.52083333333333337</v>
      </c>
      <c r="D185" s="9">
        <v>0.58333333333333337</v>
      </c>
      <c r="E185" s="9">
        <v>0.75</v>
      </c>
      <c r="F185" s="9">
        <f t="shared" si="21"/>
        <v>0.33333333333333337</v>
      </c>
    </row>
    <row r="186" spans="1:6" x14ac:dyDescent="0.25">
      <c r="A186" s="8">
        <f t="shared" ref="A186:A190" si="29">IF(YEAR($A$2+ROW(A184))=YEAR($A$2),$A$2+ROW(A184),"")</f>
        <v>43285</v>
      </c>
      <c r="B186" s="9">
        <v>0.35416666666666669</v>
      </c>
      <c r="C186" s="9">
        <v>0.52083333333333337</v>
      </c>
      <c r="D186" s="9">
        <v>0.58333333333333337</v>
      </c>
      <c r="E186" s="9">
        <v>0.75</v>
      </c>
      <c r="F186" s="9">
        <f t="shared" si="21"/>
        <v>0.33333333333333337</v>
      </c>
    </row>
    <row r="187" spans="1:6" x14ac:dyDescent="0.25">
      <c r="A187" s="8">
        <f t="shared" si="29"/>
        <v>43286</v>
      </c>
      <c r="B187" s="9">
        <v>0.35416666666666669</v>
      </c>
      <c r="C187" s="9">
        <v>0.52083333333333337</v>
      </c>
      <c r="D187" s="9">
        <v>0.58333333333333337</v>
      </c>
      <c r="E187" s="9">
        <v>0.75</v>
      </c>
      <c r="F187" s="9">
        <f t="shared" si="21"/>
        <v>0.33333333333333337</v>
      </c>
    </row>
    <row r="188" spans="1:6" x14ac:dyDescent="0.25">
      <c r="A188" s="8">
        <f t="shared" si="29"/>
        <v>43287</v>
      </c>
      <c r="B188" s="9">
        <v>0.35416666666666669</v>
      </c>
      <c r="C188" s="9">
        <v>0.52083333333333337</v>
      </c>
      <c r="D188" s="9">
        <v>0.58333333333333337</v>
      </c>
      <c r="E188" s="9">
        <v>0.70833333333333337</v>
      </c>
      <c r="F188" s="9">
        <f t="shared" si="21"/>
        <v>0.29166666666666663</v>
      </c>
    </row>
    <row r="189" spans="1:6" x14ac:dyDescent="0.25">
      <c r="A189" s="8">
        <f t="shared" si="29"/>
        <v>43288</v>
      </c>
      <c r="B189" t="s">
        <v>212</v>
      </c>
      <c r="C189" t="s">
        <v>212</v>
      </c>
      <c r="D189" t="s">
        <v>212</v>
      </c>
      <c r="E189" t="s">
        <v>212</v>
      </c>
      <c r="F189" s="9">
        <f t="shared" si="21"/>
        <v>0</v>
      </c>
    </row>
    <row r="190" spans="1:6" x14ac:dyDescent="0.25">
      <c r="A190" s="8">
        <f t="shared" si="29"/>
        <v>43289</v>
      </c>
      <c r="B190" t="s">
        <v>212</v>
      </c>
      <c r="C190" t="s">
        <v>212</v>
      </c>
      <c r="D190" t="s">
        <v>212</v>
      </c>
      <c r="E190" t="s">
        <v>212</v>
      </c>
      <c r="F190" s="9">
        <f t="shared" si="21"/>
        <v>0</v>
      </c>
    </row>
    <row r="191" spans="1:6" x14ac:dyDescent="0.25">
      <c r="A191" s="8">
        <v>43101</v>
      </c>
      <c r="B191" s="9">
        <v>0.35416666666666669</v>
      </c>
      <c r="C191" s="9">
        <v>0.52083333333333337</v>
      </c>
      <c r="D191" s="9">
        <v>0.58333333333333337</v>
      </c>
      <c r="E191" s="9">
        <v>0.75</v>
      </c>
      <c r="F191" s="9">
        <f t="shared" si="21"/>
        <v>0.33333333333333337</v>
      </c>
    </row>
    <row r="192" spans="1:6" x14ac:dyDescent="0.25">
      <c r="A192" s="8">
        <f>IF(YEAR($A$2+ROW(A190))=YEAR($A$2),$A$2+ROW(A190),"")</f>
        <v>43291</v>
      </c>
      <c r="B192" s="9">
        <v>0.35416666666666669</v>
      </c>
      <c r="C192" s="9">
        <v>0.52083333333333337</v>
      </c>
      <c r="D192" s="9">
        <v>0.58333333333333337</v>
      </c>
      <c r="E192" s="9">
        <v>0.75</v>
      </c>
      <c r="F192" s="9">
        <f t="shared" si="21"/>
        <v>0.33333333333333337</v>
      </c>
    </row>
    <row r="193" spans="1:6" x14ac:dyDescent="0.25">
      <c r="A193" s="8">
        <f t="shared" ref="A193:A197" si="30">IF(YEAR($A$2+ROW(A191))=YEAR($A$2),$A$2+ROW(A191),"")</f>
        <v>43292</v>
      </c>
      <c r="B193" s="9">
        <v>0.35416666666666669</v>
      </c>
      <c r="C193" s="9">
        <v>0.52083333333333337</v>
      </c>
      <c r="D193" s="9">
        <v>0.58333333333333337</v>
      </c>
      <c r="E193" s="9">
        <v>0.75</v>
      </c>
      <c r="F193" s="9">
        <f t="shared" si="21"/>
        <v>0.33333333333333337</v>
      </c>
    </row>
    <row r="194" spans="1:6" x14ac:dyDescent="0.25">
      <c r="A194" s="8">
        <f t="shared" si="30"/>
        <v>43293</v>
      </c>
      <c r="B194" s="9">
        <v>0.35416666666666669</v>
      </c>
      <c r="C194" s="9">
        <v>0.52083333333333337</v>
      </c>
      <c r="D194" s="9">
        <v>0.58333333333333337</v>
      </c>
      <c r="E194" s="9">
        <v>0.75</v>
      </c>
      <c r="F194" s="9">
        <f t="shared" si="21"/>
        <v>0.33333333333333337</v>
      </c>
    </row>
    <row r="195" spans="1:6" x14ac:dyDescent="0.25">
      <c r="A195" s="8">
        <f t="shared" si="30"/>
        <v>43294</v>
      </c>
      <c r="B195" s="9">
        <v>0.35416666666666669</v>
      </c>
      <c r="C195" s="9">
        <v>0.52083333333333337</v>
      </c>
      <c r="D195" s="9">
        <v>0.58333333333333337</v>
      </c>
      <c r="E195" s="9">
        <v>0.70833333333333337</v>
      </c>
      <c r="F195" s="9">
        <f t="shared" ref="F195:F258" si="31">IFERROR(C195-B195+E195-D195,0)</f>
        <v>0.29166666666666663</v>
      </c>
    </row>
    <row r="196" spans="1:6" x14ac:dyDescent="0.25">
      <c r="A196" s="8">
        <f t="shared" si="30"/>
        <v>43295</v>
      </c>
      <c r="B196" t="s">
        <v>212</v>
      </c>
      <c r="C196" t="s">
        <v>212</v>
      </c>
      <c r="D196" t="s">
        <v>212</v>
      </c>
      <c r="E196" t="s">
        <v>212</v>
      </c>
      <c r="F196" s="9">
        <f t="shared" si="31"/>
        <v>0</v>
      </c>
    </row>
    <row r="197" spans="1:6" x14ac:dyDescent="0.25">
      <c r="A197" s="8">
        <f t="shared" si="30"/>
        <v>43296</v>
      </c>
      <c r="B197" t="s">
        <v>212</v>
      </c>
      <c r="C197" t="s">
        <v>212</v>
      </c>
      <c r="D197" t="s">
        <v>212</v>
      </c>
      <c r="E197" t="s">
        <v>212</v>
      </c>
      <c r="F197" s="9">
        <f t="shared" si="31"/>
        <v>0</v>
      </c>
    </row>
    <row r="198" spans="1:6" x14ac:dyDescent="0.25">
      <c r="A198" s="8">
        <v>43101</v>
      </c>
      <c r="B198" s="9">
        <v>0.35416666666666669</v>
      </c>
      <c r="C198" s="9">
        <v>0.52083333333333337</v>
      </c>
      <c r="D198" s="9">
        <v>0.58333333333333337</v>
      </c>
      <c r="E198" s="9">
        <v>0.75</v>
      </c>
      <c r="F198" s="9">
        <f t="shared" si="31"/>
        <v>0.33333333333333337</v>
      </c>
    </row>
    <row r="199" spans="1:6" x14ac:dyDescent="0.25">
      <c r="A199" s="8">
        <f>IF(YEAR($A$2+ROW(A197))=YEAR($A$2),$A$2+ROW(A197),"")</f>
        <v>43298</v>
      </c>
      <c r="B199" s="9">
        <v>0.35416666666666669</v>
      </c>
      <c r="C199" s="9">
        <v>0.52083333333333337</v>
      </c>
      <c r="D199" s="9">
        <v>0.58333333333333337</v>
      </c>
      <c r="E199" s="9">
        <v>0.75</v>
      </c>
      <c r="F199" s="9">
        <f t="shared" si="31"/>
        <v>0.33333333333333337</v>
      </c>
    </row>
    <row r="200" spans="1:6" x14ac:dyDescent="0.25">
      <c r="A200" s="8">
        <f t="shared" ref="A200:A204" si="32">IF(YEAR($A$2+ROW(A198))=YEAR($A$2),$A$2+ROW(A198),"")</f>
        <v>43299</v>
      </c>
      <c r="B200" s="9">
        <v>0.35416666666666669</v>
      </c>
      <c r="C200" s="9">
        <v>0.52083333333333337</v>
      </c>
      <c r="D200" s="9">
        <v>0.58333333333333337</v>
      </c>
      <c r="E200" s="9">
        <v>0.75</v>
      </c>
      <c r="F200" s="9">
        <f t="shared" si="31"/>
        <v>0.33333333333333337</v>
      </c>
    </row>
    <row r="201" spans="1:6" x14ac:dyDescent="0.25">
      <c r="A201" s="8">
        <f t="shared" si="32"/>
        <v>43300</v>
      </c>
      <c r="B201" s="9">
        <v>0.35416666666666669</v>
      </c>
      <c r="C201" s="9">
        <v>0.52083333333333337</v>
      </c>
      <c r="D201" s="9">
        <v>0.58333333333333337</v>
      </c>
      <c r="E201" s="9">
        <v>0.75</v>
      </c>
      <c r="F201" s="9">
        <f t="shared" si="31"/>
        <v>0.33333333333333337</v>
      </c>
    </row>
    <row r="202" spans="1:6" x14ac:dyDescent="0.25">
      <c r="A202" s="8">
        <f t="shared" si="32"/>
        <v>43301</v>
      </c>
      <c r="B202" s="9">
        <v>0.35416666666666669</v>
      </c>
      <c r="C202" s="9">
        <v>0.52083333333333337</v>
      </c>
      <c r="D202" s="9">
        <v>0.58333333333333337</v>
      </c>
      <c r="E202" s="9">
        <v>0.70833333333333337</v>
      </c>
      <c r="F202" s="9">
        <f t="shared" si="31"/>
        <v>0.29166666666666663</v>
      </c>
    </row>
    <row r="203" spans="1:6" x14ac:dyDescent="0.25">
      <c r="A203" s="8">
        <f t="shared" si="32"/>
        <v>43302</v>
      </c>
      <c r="B203" t="s">
        <v>212</v>
      </c>
      <c r="C203" t="s">
        <v>212</v>
      </c>
      <c r="D203" t="s">
        <v>212</v>
      </c>
      <c r="E203" t="s">
        <v>212</v>
      </c>
      <c r="F203" s="9">
        <f t="shared" si="31"/>
        <v>0</v>
      </c>
    </row>
    <row r="204" spans="1:6" x14ac:dyDescent="0.25">
      <c r="A204" s="8">
        <f t="shared" si="32"/>
        <v>43303</v>
      </c>
      <c r="B204" t="s">
        <v>212</v>
      </c>
      <c r="C204" t="s">
        <v>212</v>
      </c>
      <c r="D204" t="s">
        <v>212</v>
      </c>
      <c r="E204" t="s">
        <v>212</v>
      </c>
      <c r="F204" s="9">
        <f t="shared" si="31"/>
        <v>0</v>
      </c>
    </row>
    <row r="205" spans="1:6" x14ac:dyDescent="0.25">
      <c r="A205" s="8">
        <v>43101</v>
      </c>
      <c r="B205" s="9">
        <v>0.35416666666666669</v>
      </c>
      <c r="C205" s="9">
        <v>0.52083333333333337</v>
      </c>
      <c r="D205" s="9">
        <v>0.58333333333333337</v>
      </c>
      <c r="E205" s="9">
        <v>0.75</v>
      </c>
      <c r="F205" s="9">
        <f t="shared" si="31"/>
        <v>0.33333333333333337</v>
      </c>
    </row>
    <row r="206" spans="1:6" x14ac:dyDescent="0.25">
      <c r="A206" s="8">
        <f>IF(YEAR($A$2+ROW(A204))=YEAR($A$2),$A$2+ROW(A204),"")</f>
        <v>43305</v>
      </c>
      <c r="B206" s="9">
        <v>0.35416666666666669</v>
      </c>
      <c r="C206" s="9">
        <v>0.52083333333333337</v>
      </c>
      <c r="D206" s="9">
        <v>0.58333333333333337</v>
      </c>
      <c r="E206" s="9">
        <v>0.75</v>
      </c>
      <c r="F206" s="9">
        <f t="shared" si="31"/>
        <v>0.33333333333333337</v>
      </c>
    </row>
    <row r="207" spans="1:6" x14ac:dyDescent="0.25">
      <c r="A207" s="8">
        <f t="shared" ref="A207:A211" si="33">IF(YEAR($A$2+ROW(A205))=YEAR($A$2),$A$2+ROW(A205),"")</f>
        <v>43306</v>
      </c>
      <c r="B207" s="9">
        <v>0.35416666666666669</v>
      </c>
      <c r="C207" s="9">
        <v>0.52083333333333337</v>
      </c>
      <c r="D207" s="9">
        <v>0.58333333333333337</v>
      </c>
      <c r="E207" s="9">
        <v>0.75</v>
      </c>
      <c r="F207" s="9">
        <f t="shared" si="31"/>
        <v>0.33333333333333337</v>
      </c>
    </row>
    <row r="208" spans="1:6" x14ac:dyDescent="0.25">
      <c r="A208" s="8">
        <f t="shared" si="33"/>
        <v>43307</v>
      </c>
      <c r="B208" s="9">
        <v>0.35416666666666669</v>
      </c>
      <c r="C208" s="9">
        <v>0.52083333333333337</v>
      </c>
      <c r="D208" s="9">
        <v>0.58333333333333337</v>
      </c>
      <c r="E208" s="9">
        <v>0.75</v>
      </c>
      <c r="F208" s="9">
        <f t="shared" si="31"/>
        <v>0.33333333333333337</v>
      </c>
    </row>
    <row r="209" spans="1:6" x14ac:dyDescent="0.25">
      <c r="A209" s="8">
        <f t="shared" si="33"/>
        <v>43308</v>
      </c>
      <c r="B209" s="9">
        <v>0.35416666666666669</v>
      </c>
      <c r="C209" s="9">
        <v>0.52083333333333337</v>
      </c>
      <c r="D209" s="9">
        <v>0.58333333333333337</v>
      </c>
      <c r="E209" s="9">
        <v>0.70833333333333337</v>
      </c>
      <c r="F209" s="9">
        <f t="shared" si="31"/>
        <v>0.29166666666666663</v>
      </c>
    </row>
    <row r="210" spans="1:6" x14ac:dyDescent="0.25">
      <c r="A210" s="8">
        <f t="shared" si="33"/>
        <v>43309</v>
      </c>
      <c r="B210" t="s">
        <v>212</v>
      </c>
      <c r="C210" t="s">
        <v>212</v>
      </c>
      <c r="D210" t="s">
        <v>212</v>
      </c>
      <c r="E210" t="s">
        <v>212</v>
      </c>
      <c r="F210" s="9">
        <f t="shared" si="31"/>
        <v>0</v>
      </c>
    </row>
    <row r="211" spans="1:6" x14ac:dyDescent="0.25">
      <c r="A211" s="8">
        <f t="shared" si="33"/>
        <v>43310</v>
      </c>
      <c r="B211" t="s">
        <v>212</v>
      </c>
      <c r="C211" t="s">
        <v>212</v>
      </c>
      <c r="D211" t="s">
        <v>212</v>
      </c>
      <c r="E211" t="s">
        <v>212</v>
      </c>
      <c r="F211" s="9">
        <f t="shared" si="31"/>
        <v>0</v>
      </c>
    </row>
    <row r="212" spans="1:6" x14ac:dyDescent="0.25">
      <c r="A212" s="8">
        <v>43101</v>
      </c>
      <c r="B212" s="9">
        <v>0.35416666666666669</v>
      </c>
      <c r="C212" s="9">
        <v>0.52083333333333337</v>
      </c>
      <c r="D212" s="9">
        <v>0.58333333333333337</v>
      </c>
      <c r="E212" s="9">
        <v>0.75</v>
      </c>
      <c r="F212" s="9">
        <f t="shared" si="31"/>
        <v>0.33333333333333337</v>
      </c>
    </row>
    <row r="213" spans="1:6" x14ac:dyDescent="0.25">
      <c r="A213" s="8">
        <f>IF(YEAR($A$2+ROW(A211))=YEAR($A$2),$A$2+ROW(A211),"")</f>
        <v>43312</v>
      </c>
      <c r="B213" s="9">
        <v>0.35416666666666669</v>
      </c>
      <c r="C213" s="9">
        <v>0.52083333333333337</v>
      </c>
      <c r="D213" s="9">
        <v>0.58333333333333337</v>
      </c>
      <c r="E213" s="9">
        <v>0.75</v>
      </c>
      <c r="F213" s="9">
        <f t="shared" si="31"/>
        <v>0.33333333333333337</v>
      </c>
    </row>
    <row r="214" spans="1:6" x14ac:dyDescent="0.25">
      <c r="A214" s="8">
        <f t="shared" ref="A214:A218" si="34">IF(YEAR($A$2+ROW(A212))=YEAR($A$2),$A$2+ROW(A212),"")</f>
        <v>43313</v>
      </c>
      <c r="B214" s="9">
        <v>0.35416666666666669</v>
      </c>
      <c r="C214" s="9">
        <v>0.52083333333333337</v>
      </c>
      <c r="D214" s="9">
        <v>0.58333333333333337</v>
      </c>
      <c r="E214" s="9">
        <v>0.75</v>
      </c>
      <c r="F214" s="9">
        <f t="shared" si="31"/>
        <v>0.33333333333333337</v>
      </c>
    </row>
    <row r="215" spans="1:6" x14ac:dyDescent="0.25">
      <c r="A215" s="8">
        <f t="shared" si="34"/>
        <v>43314</v>
      </c>
      <c r="B215" s="9">
        <v>0.35416666666666669</v>
      </c>
      <c r="C215" s="9">
        <v>0.52083333333333337</v>
      </c>
      <c r="D215" s="9">
        <v>0.58333333333333337</v>
      </c>
      <c r="E215" s="9">
        <v>0.75</v>
      </c>
      <c r="F215" s="9">
        <f t="shared" si="31"/>
        <v>0.33333333333333337</v>
      </c>
    </row>
    <row r="216" spans="1:6" x14ac:dyDescent="0.25">
      <c r="A216" s="8">
        <f t="shared" si="34"/>
        <v>43315</v>
      </c>
      <c r="B216" s="9">
        <v>0.35416666666666669</v>
      </c>
      <c r="C216" s="9">
        <v>0.52083333333333337</v>
      </c>
      <c r="D216" s="9">
        <v>0.58333333333333337</v>
      </c>
      <c r="E216" s="9">
        <v>0.70833333333333337</v>
      </c>
      <c r="F216" s="9">
        <f t="shared" si="31"/>
        <v>0.29166666666666663</v>
      </c>
    </row>
    <row r="217" spans="1:6" x14ac:dyDescent="0.25">
      <c r="A217" s="8">
        <f t="shared" si="34"/>
        <v>43316</v>
      </c>
      <c r="B217" t="s">
        <v>212</v>
      </c>
      <c r="C217" t="s">
        <v>212</v>
      </c>
      <c r="D217" t="s">
        <v>212</v>
      </c>
      <c r="E217" t="s">
        <v>212</v>
      </c>
      <c r="F217" s="9">
        <f t="shared" si="31"/>
        <v>0</v>
      </c>
    </row>
    <row r="218" spans="1:6" x14ac:dyDescent="0.25">
      <c r="A218" s="8">
        <f t="shared" si="34"/>
        <v>43317</v>
      </c>
      <c r="B218" t="s">
        <v>212</v>
      </c>
      <c r="C218" t="s">
        <v>212</v>
      </c>
      <c r="D218" t="s">
        <v>212</v>
      </c>
      <c r="E218" t="s">
        <v>212</v>
      </c>
      <c r="F218" s="9">
        <f t="shared" si="31"/>
        <v>0</v>
      </c>
    </row>
    <row r="219" spans="1:6" x14ac:dyDescent="0.25">
      <c r="A219" s="8">
        <v>43101</v>
      </c>
      <c r="B219" s="9">
        <v>0.35416666666666669</v>
      </c>
      <c r="C219" s="9">
        <v>0.52083333333333337</v>
      </c>
      <c r="D219" s="9">
        <v>0.58333333333333337</v>
      </c>
      <c r="E219" s="9">
        <v>0.75</v>
      </c>
      <c r="F219" s="9">
        <f t="shared" si="31"/>
        <v>0.33333333333333337</v>
      </c>
    </row>
    <row r="220" spans="1:6" x14ac:dyDescent="0.25">
      <c r="A220" s="8">
        <f>IF(YEAR($A$2+ROW(A218))=YEAR($A$2),$A$2+ROW(A218),"")</f>
        <v>43319</v>
      </c>
      <c r="B220" s="9">
        <v>0.35416666666666669</v>
      </c>
      <c r="C220" s="9">
        <v>0.52083333333333337</v>
      </c>
      <c r="D220" s="9">
        <v>0.58333333333333337</v>
      </c>
      <c r="E220" s="9">
        <v>0.75</v>
      </c>
      <c r="F220" s="9">
        <f t="shared" si="31"/>
        <v>0.33333333333333337</v>
      </c>
    </row>
    <row r="221" spans="1:6" x14ac:dyDescent="0.25">
      <c r="A221" s="8">
        <f t="shared" ref="A221:A225" si="35">IF(YEAR($A$2+ROW(A219))=YEAR($A$2),$A$2+ROW(A219),"")</f>
        <v>43320</v>
      </c>
      <c r="B221" s="9">
        <v>0.35416666666666669</v>
      </c>
      <c r="C221" s="9">
        <v>0.52083333333333337</v>
      </c>
      <c r="D221" s="9">
        <v>0.58333333333333337</v>
      </c>
      <c r="E221" s="9">
        <v>0.75</v>
      </c>
      <c r="F221" s="9">
        <f t="shared" si="31"/>
        <v>0.33333333333333337</v>
      </c>
    </row>
    <row r="222" spans="1:6" x14ac:dyDescent="0.25">
      <c r="A222" s="8">
        <f t="shared" si="35"/>
        <v>43321</v>
      </c>
      <c r="B222" s="9">
        <v>0.35416666666666669</v>
      </c>
      <c r="C222" s="9">
        <v>0.52083333333333337</v>
      </c>
      <c r="D222" s="9">
        <v>0.58333333333333337</v>
      </c>
      <c r="E222" s="9">
        <v>0.75</v>
      </c>
      <c r="F222" s="9">
        <f t="shared" si="31"/>
        <v>0.33333333333333337</v>
      </c>
    </row>
    <row r="223" spans="1:6" x14ac:dyDescent="0.25">
      <c r="A223" s="8">
        <f t="shared" si="35"/>
        <v>43322</v>
      </c>
      <c r="B223" s="9">
        <v>0.35416666666666669</v>
      </c>
      <c r="C223" s="9">
        <v>0.52083333333333337</v>
      </c>
      <c r="D223" s="9">
        <v>0.58333333333333337</v>
      </c>
      <c r="E223" s="9">
        <v>0.70833333333333337</v>
      </c>
      <c r="F223" s="9">
        <f t="shared" si="31"/>
        <v>0.29166666666666663</v>
      </c>
    </row>
    <row r="224" spans="1:6" x14ac:dyDescent="0.25">
      <c r="A224" s="8">
        <f t="shared" si="35"/>
        <v>43323</v>
      </c>
      <c r="B224" t="s">
        <v>212</v>
      </c>
      <c r="C224" t="s">
        <v>212</v>
      </c>
      <c r="D224" t="s">
        <v>212</v>
      </c>
      <c r="E224" t="s">
        <v>212</v>
      </c>
      <c r="F224" s="9">
        <f t="shared" si="31"/>
        <v>0</v>
      </c>
    </row>
    <row r="225" spans="1:6" x14ac:dyDescent="0.25">
      <c r="A225" s="8">
        <f t="shared" si="35"/>
        <v>43324</v>
      </c>
      <c r="B225" t="s">
        <v>212</v>
      </c>
      <c r="C225" t="s">
        <v>212</v>
      </c>
      <c r="D225" t="s">
        <v>212</v>
      </c>
      <c r="E225" t="s">
        <v>212</v>
      </c>
      <c r="F225" s="9">
        <f t="shared" si="31"/>
        <v>0</v>
      </c>
    </row>
    <row r="226" spans="1:6" x14ac:dyDescent="0.25">
      <c r="A226" s="8">
        <v>43101</v>
      </c>
      <c r="B226" s="9">
        <v>0.35416666666666669</v>
      </c>
      <c r="C226" s="9">
        <v>0.52083333333333337</v>
      </c>
      <c r="D226" s="9">
        <v>0.58333333333333337</v>
      </c>
      <c r="E226" s="9">
        <v>0.75</v>
      </c>
      <c r="F226" s="9">
        <f t="shared" si="31"/>
        <v>0.33333333333333337</v>
      </c>
    </row>
    <row r="227" spans="1:6" x14ac:dyDescent="0.25">
      <c r="A227" s="8">
        <f>IF(YEAR($A$2+ROW(A225))=YEAR($A$2),$A$2+ROW(A225),"")</f>
        <v>43326</v>
      </c>
      <c r="B227" s="9">
        <v>0.35416666666666669</v>
      </c>
      <c r="C227" s="9">
        <v>0.52083333333333337</v>
      </c>
      <c r="D227" s="9">
        <v>0.58333333333333337</v>
      </c>
      <c r="E227" s="9">
        <v>0.75</v>
      </c>
      <c r="F227" s="9">
        <f t="shared" si="31"/>
        <v>0.33333333333333337</v>
      </c>
    </row>
    <row r="228" spans="1:6" x14ac:dyDescent="0.25">
      <c r="A228" s="8">
        <f t="shared" ref="A228:A232" si="36">IF(YEAR($A$2+ROW(A226))=YEAR($A$2),$A$2+ROW(A226),"")</f>
        <v>43327</v>
      </c>
      <c r="B228" s="9">
        <v>0.35416666666666669</v>
      </c>
      <c r="C228" s="9">
        <v>0.52083333333333337</v>
      </c>
      <c r="D228" s="9">
        <v>0.58333333333333337</v>
      </c>
      <c r="E228" s="9">
        <v>0.75</v>
      </c>
      <c r="F228" s="9">
        <f t="shared" si="31"/>
        <v>0.33333333333333337</v>
      </c>
    </row>
    <row r="229" spans="1:6" x14ac:dyDescent="0.25">
      <c r="A229" s="8">
        <f t="shared" si="36"/>
        <v>43328</v>
      </c>
      <c r="B229" s="9">
        <v>0.35416666666666669</v>
      </c>
      <c r="C229" s="9">
        <v>0.52083333333333337</v>
      </c>
      <c r="D229" s="9">
        <v>0.58333333333333337</v>
      </c>
      <c r="E229" s="9">
        <v>0.75</v>
      </c>
      <c r="F229" s="9">
        <f t="shared" si="31"/>
        <v>0.33333333333333337</v>
      </c>
    </row>
    <row r="230" spans="1:6" x14ac:dyDescent="0.25">
      <c r="A230" s="8">
        <f t="shared" si="36"/>
        <v>43329</v>
      </c>
      <c r="B230" s="9">
        <v>0.35416666666666669</v>
      </c>
      <c r="C230" s="9">
        <v>0.52083333333333337</v>
      </c>
      <c r="D230" s="9">
        <v>0.58333333333333337</v>
      </c>
      <c r="E230" s="9">
        <v>0.70833333333333337</v>
      </c>
      <c r="F230" s="9">
        <f t="shared" si="31"/>
        <v>0.29166666666666663</v>
      </c>
    </row>
    <row r="231" spans="1:6" x14ac:dyDescent="0.25">
      <c r="A231" s="8">
        <f t="shared" si="36"/>
        <v>43330</v>
      </c>
      <c r="B231" t="s">
        <v>212</v>
      </c>
      <c r="C231" t="s">
        <v>212</v>
      </c>
      <c r="D231" t="s">
        <v>212</v>
      </c>
      <c r="E231" t="s">
        <v>212</v>
      </c>
      <c r="F231" s="9">
        <f t="shared" si="31"/>
        <v>0</v>
      </c>
    </row>
    <row r="232" spans="1:6" x14ac:dyDescent="0.25">
      <c r="A232" s="8">
        <f t="shared" si="36"/>
        <v>43331</v>
      </c>
      <c r="B232" t="s">
        <v>212</v>
      </c>
      <c r="C232" t="s">
        <v>212</v>
      </c>
      <c r="D232" t="s">
        <v>212</v>
      </c>
      <c r="E232" t="s">
        <v>212</v>
      </c>
      <c r="F232" s="9">
        <f t="shared" si="31"/>
        <v>0</v>
      </c>
    </row>
    <row r="233" spans="1:6" x14ac:dyDescent="0.25">
      <c r="A233" s="8">
        <v>43101</v>
      </c>
      <c r="B233" s="9">
        <v>0.35416666666666669</v>
      </c>
      <c r="C233" s="9">
        <v>0.52083333333333337</v>
      </c>
      <c r="D233" s="9">
        <v>0.58333333333333337</v>
      </c>
      <c r="E233" s="9">
        <v>0.75</v>
      </c>
      <c r="F233" s="9">
        <f t="shared" si="31"/>
        <v>0.33333333333333337</v>
      </c>
    </row>
    <row r="234" spans="1:6" x14ac:dyDescent="0.25">
      <c r="A234" s="8">
        <f>IF(YEAR($A$2+ROW(A232))=YEAR($A$2),$A$2+ROW(A232),"")</f>
        <v>43333</v>
      </c>
      <c r="B234" s="9">
        <v>0.35416666666666669</v>
      </c>
      <c r="C234" s="9">
        <v>0.52083333333333337</v>
      </c>
      <c r="D234" s="9">
        <v>0.58333333333333337</v>
      </c>
      <c r="E234" s="9">
        <v>0.75</v>
      </c>
      <c r="F234" s="9">
        <f t="shared" si="31"/>
        <v>0.33333333333333337</v>
      </c>
    </row>
    <row r="235" spans="1:6" x14ac:dyDescent="0.25">
      <c r="A235" s="8">
        <f t="shared" ref="A235:A239" si="37">IF(YEAR($A$2+ROW(A233))=YEAR($A$2),$A$2+ROW(A233),"")</f>
        <v>43334</v>
      </c>
      <c r="B235" s="9">
        <v>0.35416666666666669</v>
      </c>
      <c r="C235" s="9">
        <v>0.52083333333333337</v>
      </c>
      <c r="D235" s="9">
        <v>0.58333333333333337</v>
      </c>
      <c r="E235" s="9">
        <v>0.75</v>
      </c>
      <c r="F235" s="9">
        <f t="shared" si="31"/>
        <v>0.33333333333333337</v>
      </c>
    </row>
    <row r="236" spans="1:6" x14ac:dyDescent="0.25">
      <c r="A236" s="8">
        <f t="shared" si="37"/>
        <v>43335</v>
      </c>
      <c r="B236" s="9">
        <v>0.35416666666666669</v>
      </c>
      <c r="C236" s="9">
        <v>0.52083333333333337</v>
      </c>
      <c r="D236" s="9">
        <v>0.58333333333333337</v>
      </c>
      <c r="E236" s="9">
        <v>0.75</v>
      </c>
      <c r="F236" s="9">
        <f t="shared" si="31"/>
        <v>0.33333333333333337</v>
      </c>
    </row>
    <row r="237" spans="1:6" x14ac:dyDescent="0.25">
      <c r="A237" s="8">
        <f t="shared" si="37"/>
        <v>43336</v>
      </c>
      <c r="B237" s="9">
        <v>0.35416666666666669</v>
      </c>
      <c r="C237" s="9">
        <v>0.52083333333333337</v>
      </c>
      <c r="D237" s="9">
        <v>0.58333333333333337</v>
      </c>
      <c r="E237" s="9">
        <v>0.70833333333333337</v>
      </c>
      <c r="F237" s="9">
        <f t="shared" si="31"/>
        <v>0.29166666666666663</v>
      </c>
    </row>
    <row r="238" spans="1:6" x14ac:dyDescent="0.25">
      <c r="A238" s="8">
        <f t="shared" si="37"/>
        <v>43337</v>
      </c>
      <c r="B238" t="s">
        <v>212</v>
      </c>
      <c r="C238" t="s">
        <v>212</v>
      </c>
      <c r="D238" t="s">
        <v>212</v>
      </c>
      <c r="E238" t="s">
        <v>212</v>
      </c>
      <c r="F238" s="9">
        <f t="shared" si="31"/>
        <v>0</v>
      </c>
    </row>
    <row r="239" spans="1:6" x14ac:dyDescent="0.25">
      <c r="A239" s="8">
        <f t="shared" si="37"/>
        <v>43338</v>
      </c>
      <c r="B239" t="s">
        <v>212</v>
      </c>
      <c r="C239" t="s">
        <v>212</v>
      </c>
      <c r="D239" t="s">
        <v>212</v>
      </c>
      <c r="E239" t="s">
        <v>212</v>
      </c>
      <c r="F239" s="9">
        <f t="shared" si="31"/>
        <v>0</v>
      </c>
    </row>
    <row r="240" spans="1:6" x14ac:dyDescent="0.25">
      <c r="A240" s="8">
        <v>43101</v>
      </c>
      <c r="B240" s="9">
        <v>0.35416666666666669</v>
      </c>
      <c r="C240" s="9">
        <v>0.52083333333333337</v>
      </c>
      <c r="D240" s="9">
        <v>0.58333333333333337</v>
      </c>
      <c r="E240" s="9">
        <v>0.75</v>
      </c>
      <c r="F240" s="9">
        <f t="shared" si="31"/>
        <v>0.33333333333333337</v>
      </c>
    </row>
    <row r="241" spans="1:6" x14ac:dyDescent="0.25">
      <c r="A241" s="8">
        <f>IF(YEAR($A$2+ROW(A239))=YEAR($A$2),$A$2+ROW(A239),"")</f>
        <v>43340</v>
      </c>
      <c r="B241" s="9">
        <v>0.35416666666666669</v>
      </c>
      <c r="C241" s="9">
        <v>0.52083333333333337</v>
      </c>
      <c r="D241" s="9">
        <v>0.58333333333333337</v>
      </c>
      <c r="E241" s="9">
        <v>0.75</v>
      </c>
      <c r="F241" s="9">
        <f t="shared" si="31"/>
        <v>0.33333333333333337</v>
      </c>
    </row>
    <row r="242" spans="1:6" x14ac:dyDescent="0.25">
      <c r="A242" s="8">
        <f t="shared" ref="A242:A246" si="38">IF(YEAR($A$2+ROW(A240))=YEAR($A$2),$A$2+ROW(A240),"")</f>
        <v>43341</v>
      </c>
      <c r="B242" s="9">
        <v>0.35416666666666669</v>
      </c>
      <c r="C242" s="9">
        <v>0.52083333333333337</v>
      </c>
      <c r="D242" s="9">
        <v>0.58333333333333337</v>
      </c>
      <c r="E242" s="9">
        <v>0.75</v>
      </c>
      <c r="F242" s="9">
        <f t="shared" si="31"/>
        <v>0.33333333333333337</v>
      </c>
    </row>
    <row r="243" spans="1:6" x14ac:dyDescent="0.25">
      <c r="A243" s="8">
        <f t="shared" si="38"/>
        <v>43342</v>
      </c>
      <c r="B243" s="9">
        <v>0.35416666666666669</v>
      </c>
      <c r="C243" s="9">
        <v>0.52083333333333337</v>
      </c>
      <c r="D243" s="9">
        <v>0.58333333333333337</v>
      </c>
      <c r="E243" s="9">
        <v>0.75</v>
      </c>
      <c r="F243" s="9">
        <f t="shared" si="31"/>
        <v>0.33333333333333337</v>
      </c>
    </row>
    <row r="244" spans="1:6" x14ac:dyDescent="0.25">
      <c r="A244" s="8">
        <f t="shared" si="38"/>
        <v>43343</v>
      </c>
      <c r="B244" s="9">
        <v>0.35416666666666669</v>
      </c>
      <c r="C244" s="9">
        <v>0.52083333333333337</v>
      </c>
      <c r="D244" s="9">
        <v>0.58333333333333337</v>
      </c>
      <c r="E244" s="9">
        <v>0.70833333333333337</v>
      </c>
      <c r="F244" s="9">
        <f t="shared" si="31"/>
        <v>0.29166666666666663</v>
      </c>
    </row>
    <row r="245" spans="1:6" x14ac:dyDescent="0.25">
      <c r="A245" s="8">
        <f t="shared" si="38"/>
        <v>43344</v>
      </c>
      <c r="B245" t="s">
        <v>212</v>
      </c>
      <c r="C245" t="s">
        <v>212</v>
      </c>
      <c r="D245" t="s">
        <v>212</v>
      </c>
      <c r="E245" t="s">
        <v>212</v>
      </c>
      <c r="F245" s="9">
        <f t="shared" si="31"/>
        <v>0</v>
      </c>
    </row>
    <row r="246" spans="1:6" x14ac:dyDescent="0.25">
      <c r="A246" s="8">
        <f t="shared" si="38"/>
        <v>43345</v>
      </c>
      <c r="B246" t="s">
        <v>212</v>
      </c>
      <c r="C246" t="s">
        <v>212</v>
      </c>
      <c r="D246" t="s">
        <v>212</v>
      </c>
      <c r="E246" t="s">
        <v>212</v>
      </c>
      <c r="F246" s="9">
        <f t="shared" si="31"/>
        <v>0</v>
      </c>
    </row>
    <row r="247" spans="1:6" x14ac:dyDescent="0.25">
      <c r="A247" s="8">
        <v>43101</v>
      </c>
      <c r="B247" s="9">
        <v>0.35416666666666669</v>
      </c>
      <c r="C247" s="9">
        <v>0.52083333333333337</v>
      </c>
      <c r="D247" s="9">
        <v>0.58333333333333337</v>
      </c>
      <c r="E247" s="9">
        <v>0.75</v>
      </c>
      <c r="F247" s="9">
        <f t="shared" si="31"/>
        <v>0.33333333333333337</v>
      </c>
    </row>
    <row r="248" spans="1:6" x14ac:dyDescent="0.25">
      <c r="A248" s="8">
        <f>IF(YEAR($A$2+ROW(A246))=YEAR($A$2),$A$2+ROW(A246),"")</f>
        <v>43347</v>
      </c>
      <c r="B248" s="9">
        <v>0.35416666666666669</v>
      </c>
      <c r="C248" s="9">
        <v>0.52083333333333337</v>
      </c>
      <c r="D248" s="9">
        <v>0.58333333333333337</v>
      </c>
      <c r="E248" s="9">
        <v>0.75</v>
      </c>
      <c r="F248" s="9">
        <f t="shared" si="31"/>
        <v>0.33333333333333337</v>
      </c>
    </row>
    <row r="249" spans="1:6" x14ac:dyDescent="0.25">
      <c r="A249" s="8">
        <f t="shared" ref="A249:A253" si="39">IF(YEAR($A$2+ROW(A247))=YEAR($A$2),$A$2+ROW(A247),"")</f>
        <v>43348</v>
      </c>
      <c r="B249" s="9">
        <v>0.35416666666666669</v>
      </c>
      <c r="C249" s="9">
        <v>0.52083333333333337</v>
      </c>
      <c r="D249" s="9">
        <v>0.58333333333333337</v>
      </c>
      <c r="E249" s="9">
        <v>0.75</v>
      </c>
      <c r="F249" s="9">
        <f t="shared" si="31"/>
        <v>0.33333333333333337</v>
      </c>
    </row>
    <row r="250" spans="1:6" x14ac:dyDescent="0.25">
      <c r="A250" s="8">
        <f t="shared" si="39"/>
        <v>43349</v>
      </c>
      <c r="B250" s="9">
        <v>0.35416666666666669</v>
      </c>
      <c r="C250" s="9">
        <v>0.52083333333333337</v>
      </c>
      <c r="D250" s="9">
        <v>0.58333333333333337</v>
      </c>
      <c r="E250" s="9">
        <v>0.75</v>
      </c>
      <c r="F250" s="9">
        <f t="shared" si="31"/>
        <v>0.33333333333333337</v>
      </c>
    </row>
    <row r="251" spans="1:6" x14ac:dyDescent="0.25">
      <c r="A251" s="8">
        <f t="shared" si="39"/>
        <v>43350</v>
      </c>
      <c r="B251" s="9">
        <v>0.35416666666666669</v>
      </c>
      <c r="C251" s="9">
        <v>0.52083333333333337</v>
      </c>
      <c r="D251" s="9">
        <v>0.58333333333333337</v>
      </c>
      <c r="E251" s="9">
        <v>0.70833333333333337</v>
      </c>
      <c r="F251" s="9">
        <f t="shared" si="31"/>
        <v>0.29166666666666663</v>
      </c>
    </row>
    <row r="252" spans="1:6" x14ac:dyDescent="0.25">
      <c r="A252" s="8">
        <f t="shared" si="39"/>
        <v>43351</v>
      </c>
      <c r="B252" t="s">
        <v>212</v>
      </c>
      <c r="C252" t="s">
        <v>212</v>
      </c>
      <c r="D252" t="s">
        <v>212</v>
      </c>
      <c r="E252" t="s">
        <v>212</v>
      </c>
      <c r="F252" s="9">
        <f t="shared" si="31"/>
        <v>0</v>
      </c>
    </row>
    <row r="253" spans="1:6" x14ac:dyDescent="0.25">
      <c r="A253" s="8">
        <f t="shared" si="39"/>
        <v>43352</v>
      </c>
      <c r="B253" t="s">
        <v>212</v>
      </c>
      <c r="C253" t="s">
        <v>212</v>
      </c>
      <c r="D253" t="s">
        <v>212</v>
      </c>
      <c r="E253" t="s">
        <v>212</v>
      </c>
      <c r="F253" s="9">
        <f t="shared" si="31"/>
        <v>0</v>
      </c>
    </row>
    <row r="254" spans="1:6" x14ac:dyDescent="0.25">
      <c r="A254" s="8">
        <v>43101</v>
      </c>
      <c r="B254" s="9">
        <v>0.35416666666666669</v>
      </c>
      <c r="C254" s="9">
        <v>0.52083333333333337</v>
      </c>
      <c r="D254" s="9">
        <v>0.58333333333333337</v>
      </c>
      <c r="E254" s="9">
        <v>0.75</v>
      </c>
      <c r="F254" s="9">
        <f t="shared" si="31"/>
        <v>0.33333333333333337</v>
      </c>
    </row>
    <row r="255" spans="1:6" x14ac:dyDescent="0.25">
      <c r="A255" s="8">
        <f>IF(YEAR($A$2+ROW(A253))=YEAR($A$2),$A$2+ROW(A253),"")</f>
        <v>43354</v>
      </c>
      <c r="B255" s="9">
        <v>0.35416666666666669</v>
      </c>
      <c r="C255" s="9">
        <v>0.52083333333333337</v>
      </c>
      <c r="D255" s="9">
        <v>0.58333333333333337</v>
      </c>
      <c r="E255" s="9">
        <v>0.75</v>
      </c>
      <c r="F255" s="9">
        <f t="shared" si="31"/>
        <v>0.33333333333333337</v>
      </c>
    </row>
    <row r="256" spans="1:6" x14ac:dyDescent="0.25">
      <c r="A256" s="8">
        <f t="shared" ref="A256:A260" si="40">IF(YEAR($A$2+ROW(A254))=YEAR($A$2),$A$2+ROW(A254),"")</f>
        <v>43355</v>
      </c>
      <c r="B256" s="9">
        <v>0.35416666666666669</v>
      </c>
      <c r="C256" s="9">
        <v>0.52083333333333337</v>
      </c>
      <c r="D256" s="9">
        <v>0.58333333333333337</v>
      </c>
      <c r="E256" s="9">
        <v>0.75</v>
      </c>
      <c r="F256" s="9">
        <f t="shared" si="31"/>
        <v>0.33333333333333337</v>
      </c>
    </row>
    <row r="257" spans="1:6" x14ac:dyDescent="0.25">
      <c r="A257" s="8">
        <f t="shared" si="40"/>
        <v>43356</v>
      </c>
      <c r="B257" s="9">
        <v>0.35416666666666669</v>
      </c>
      <c r="C257" s="9">
        <v>0.52083333333333337</v>
      </c>
      <c r="D257" s="9">
        <v>0.58333333333333337</v>
      </c>
      <c r="E257" s="9">
        <v>0.75</v>
      </c>
      <c r="F257" s="9">
        <f t="shared" si="31"/>
        <v>0.33333333333333337</v>
      </c>
    </row>
    <row r="258" spans="1:6" x14ac:dyDescent="0.25">
      <c r="A258" s="8">
        <f t="shared" si="40"/>
        <v>43357</v>
      </c>
      <c r="B258" s="9">
        <v>0.35416666666666669</v>
      </c>
      <c r="C258" s="9">
        <v>0.52083333333333337</v>
      </c>
      <c r="D258" s="9">
        <v>0.58333333333333337</v>
      </c>
      <c r="E258" s="9">
        <v>0.70833333333333337</v>
      </c>
      <c r="F258" s="9">
        <f t="shared" si="31"/>
        <v>0.29166666666666663</v>
      </c>
    </row>
    <row r="259" spans="1:6" x14ac:dyDescent="0.25">
      <c r="A259" s="8">
        <f t="shared" si="40"/>
        <v>43358</v>
      </c>
      <c r="B259" t="s">
        <v>212</v>
      </c>
      <c r="C259" t="s">
        <v>212</v>
      </c>
      <c r="D259" t="s">
        <v>212</v>
      </c>
      <c r="E259" t="s">
        <v>212</v>
      </c>
      <c r="F259" s="9">
        <f t="shared" ref="F259:F322" si="41">IFERROR(C259-B259+E259-D259,0)</f>
        <v>0</v>
      </c>
    </row>
    <row r="260" spans="1:6" x14ac:dyDescent="0.25">
      <c r="A260" s="8">
        <f t="shared" si="40"/>
        <v>43359</v>
      </c>
      <c r="B260" t="s">
        <v>212</v>
      </c>
      <c r="C260" t="s">
        <v>212</v>
      </c>
      <c r="D260" t="s">
        <v>212</v>
      </c>
      <c r="E260" t="s">
        <v>212</v>
      </c>
      <c r="F260" s="9">
        <f t="shared" si="41"/>
        <v>0</v>
      </c>
    </row>
    <row r="261" spans="1:6" x14ac:dyDescent="0.25">
      <c r="A261" s="8">
        <v>43101</v>
      </c>
      <c r="B261" s="9">
        <v>0.35416666666666669</v>
      </c>
      <c r="C261" s="9">
        <v>0.52083333333333337</v>
      </c>
      <c r="D261" s="9">
        <v>0.58333333333333337</v>
      </c>
      <c r="E261" s="9">
        <v>0.75</v>
      </c>
      <c r="F261" s="9">
        <f t="shared" si="41"/>
        <v>0.33333333333333337</v>
      </c>
    </row>
    <row r="262" spans="1:6" x14ac:dyDescent="0.25">
      <c r="A262" s="8">
        <f>IF(YEAR($A$2+ROW(A260))=YEAR($A$2),$A$2+ROW(A260),"")</f>
        <v>43361</v>
      </c>
      <c r="B262" s="9">
        <v>0.35416666666666669</v>
      </c>
      <c r="C262" s="9">
        <v>0.52083333333333337</v>
      </c>
      <c r="D262" s="9">
        <v>0.58333333333333337</v>
      </c>
      <c r="E262" s="9">
        <v>0.75</v>
      </c>
      <c r="F262" s="9">
        <f t="shared" si="41"/>
        <v>0.33333333333333337</v>
      </c>
    </row>
    <row r="263" spans="1:6" x14ac:dyDescent="0.25">
      <c r="A263" s="8">
        <f t="shared" ref="A263:A267" si="42">IF(YEAR($A$2+ROW(A261))=YEAR($A$2),$A$2+ROW(A261),"")</f>
        <v>43362</v>
      </c>
      <c r="B263" s="9">
        <v>0.35416666666666669</v>
      </c>
      <c r="C263" s="9">
        <v>0.52083333333333337</v>
      </c>
      <c r="D263" s="9">
        <v>0.58333333333333337</v>
      </c>
      <c r="E263" s="9">
        <v>0.75</v>
      </c>
      <c r="F263" s="9">
        <f t="shared" si="41"/>
        <v>0.33333333333333337</v>
      </c>
    </row>
    <row r="264" spans="1:6" x14ac:dyDescent="0.25">
      <c r="A264" s="8">
        <f t="shared" si="42"/>
        <v>43363</v>
      </c>
      <c r="B264" s="9">
        <v>0.35416666666666669</v>
      </c>
      <c r="C264" s="9">
        <v>0.52083333333333337</v>
      </c>
      <c r="D264" s="9">
        <v>0.58333333333333337</v>
      </c>
      <c r="E264" s="9">
        <v>0.75</v>
      </c>
      <c r="F264" s="9">
        <f t="shared" si="41"/>
        <v>0.33333333333333337</v>
      </c>
    </row>
    <row r="265" spans="1:6" x14ac:dyDescent="0.25">
      <c r="A265" s="8">
        <f t="shared" si="42"/>
        <v>43364</v>
      </c>
      <c r="B265" s="9">
        <v>0.35416666666666669</v>
      </c>
      <c r="C265" s="9">
        <v>0.52083333333333337</v>
      </c>
      <c r="D265" s="9">
        <v>0.58333333333333337</v>
      </c>
      <c r="E265" s="9">
        <v>0.70833333333333337</v>
      </c>
      <c r="F265" s="9">
        <f t="shared" si="41"/>
        <v>0.29166666666666663</v>
      </c>
    </row>
    <row r="266" spans="1:6" x14ac:dyDescent="0.25">
      <c r="A266" s="8">
        <f t="shared" si="42"/>
        <v>43365</v>
      </c>
      <c r="B266" t="s">
        <v>212</v>
      </c>
      <c r="C266" t="s">
        <v>212</v>
      </c>
      <c r="D266" t="s">
        <v>212</v>
      </c>
      <c r="E266" t="s">
        <v>212</v>
      </c>
      <c r="F266" s="9">
        <f t="shared" si="41"/>
        <v>0</v>
      </c>
    </row>
    <row r="267" spans="1:6" x14ac:dyDescent="0.25">
      <c r="A267" s="8">
        <f t="shared" si="42"/>
        <v>43366</v>
      </c>
      <c r="B267" t="s">
        <v>212</v>
      </c>
      <c r="C267" t="s">
        <v>212</v>
      </c>
      <c r="D267" t="s">
        <v>212</v>
      </c>
      <c r="E267" t="s">
        <v>212</v>
      </c>
      <c r="F267" s="9">
        <f t="shared" si="41"/>
        <v>0</v>
      </c>
    </row>
    <row r="268" spans="1:6" x14ac:dyDescent="0.25">
      <c r="A268" s="8">
        <v>43101</v>
      </c>
      <c r="B268" s="9">
        <v>0.35416666666666669</v>
      </c>
      <c r="C268" s="9">
        <v>0.52083333333333337</v>
      </c>
      <c r="D268" s="9">
        <v>0.58333333333333337</v>
      </c>
      <c r="E268" s="9">
        <v>0.75</v>
      </c>
      <c r="F268" s="9">
        <f t="shared" si="41"/>
        <v>0.33333333333333337</v>
      </c>
    </row>
    <row r="269" spans="1:6" x14ac:dyDescent="0.25">
      <c r="A269" s="8">
        <f>IF(YEAR($A$2+ROW(A267))=YEAR($A$2),$A$2+ROW(A267),"")</f>
        <v>43368</v>
      </c>
      <c r="B269" s="9">
        <v>0.35416666666666669</v>
      </c>
      <c r="C269" s="9">
        <v>0.52083333333333337</v>
      </c>
      <c r="D269" s="9">
        <v>0.58333333333333337</v>
      </c>
      <c r="E269" s="9">
        <v>0.75</v>
      </c>
      <c r="F269" s="9">
        <f t="shared" si="41"/>
        <v>0.33333333333333337</v>
      </c>
    </row>
    <row r="270" spans="1:6" x14ac:dyDescent="0.25">
      <c r="A270" s="8">
        <f t="shared" ref="A270:A274" si="43">IF(YEAR($A$2+ROW(A268))=YEAR($A$2),$A$2+ROW(A268),"")</f>
        <v>43369</v>
      </c>
      <c r="B270" s="9">
        <v>0.35416666666666669</v>
      </c>
      <c r="C270" s="9">
        <v>0.52083333333333337</v>
      </c>
      <c r="D270" s="9">
        <v>0.58333333333333337</v>
      </c>
      <c r="E270" s="9">
        <v>0.75</v>
      </c>
      <c r="F270" s="9">
        <f t="shared" si="41"/>
        <v>0.33333333333333337</v>
      </c>
    </row>
    <row r="271" spans="1:6" x14ac:dyDescent="0.25">
      <c r="A271" s="8">
        <f t="shared" si="43"/>
        <v>43370</v>
      </c>
      <c r="B271" s="9">
        <v>0.35416666666666669</v>
      </c>
      <c r="C271" s="9">
        <v>0.52083333333333337</v>
      </c>
      <c r="D271" s="9">
        <v>0.58333333333333337</v>
      </c>
      <c r="E271" s="9">
        <v>0.75</v>
      </c>
      <c r="F271" s="9">
        <f t="shared" si="41"/>
        <v>0.33333333333333337</v>
      </c>
    </row>
    <row r="272" spans="1:6" x14ac:dyDescent="0.25">
      <c r="A272" s="8">
        <f t="shared" si="43"/>
        <v>43371</v>
      </c>
      <c r="B272" s="9">
        <v>0.35416666666666669</v>
      </c>
      <c r="C272" s="9">
        <v>0.52083333333333337</v>
      </c>
      <c r="D272" s="9">
        <v>0.58333333333333337</v>
      </c>
      <c r="E272" s="9">
        <v>0.70833333333333337</v>
      </c>
      <c r="F272" s="9">
        <f t="shared" si="41"/>
        <v>0.29166666666666663</v>
      </c>
    </row>
    <row r="273" spans="1:6" x14ac:dyDescent="0.25">
      <c r="A273" s="8">
        <f t="shared" si="43"/>
        <v>43372</v>
      </c>
      <c r="B273" t="s">
        <v>212</v>
      </c>
      <c r="C273" t="s">
        <v>212</v>
      </c>
      <c r="D273" t="s">
        <v>212</v>
      </c>
      <c r="E273" t="s">
        <v>212</v>
      </c>
      <c r="F273" s="9">
        <f t="shared" si="41"/>
        <v>0</v>
      </c>
    </row>
    <row r="274" spans="1:6" x14ac:dyDescent="0.25">
      <c r="A274" s="8">
        <f t="shared" si="43"/>
        <v>43373</v>
      </c>
      <c r="B274" t="s">
        <v>212</v>
      </c>
      <c r="C274" t="s">
        <v>212</v>
      </c>
      <c r="D274" t="s">
        <v>212</v>
      </c>
      <c r="E274" t="s">
        <v>212</v>
      </c>
      <c r="F274" s="9">
        <f t="shared" si="41"/>
        <v>0</v>
      </c>
    </row>
    <row r="275" spans="1:6" x14ac:dyDescent="0.25">
      <c r="A275" s="8">
        <v>43101</v>
      </c>
      <c r="B275" s="9">
        <v>0.35416666666666669</v>
      </c>
      <c r="C275" s="9">
        <v>0.52083333333333337</v>
      </c>
      <c r="D275" s="9">
        <v>0.58333333333333337</v>
      </c>
      <c r="E275" s="9">
        <v>0.75</v>
      </c>
      <c r="F275" s="9">
        <f t="shared" si="41"/>
        <v>0.33333333333333337</v>
      </c>
    </row>
    <row r="276" spans="1:6" x14ac:dyDescent="0.25">
      <c r="A276" s="8">
        <f>IF(YEAR($A$2+ROW(A274))=YEAR($A$2),$A$2+ROW(A274),"")</f>
        <v>43375</v>
      </c>
      <c r="B276" s="9">
        <v>0.35416666666666669</v>
      </c>
      <c r="C276" s="9">
        <v>0.52083333333333337</v>
      </c>
      <c r="D276" s="9">
        <v>0.58333333333333337</v>
      </c>
      <c r="E276" s="9">
        <v>0.75</v>
      </c>
      <c r="F276" s="9">
        <f t="shared" si="41"/>
        <v>0.33333333333333337</v>
      </c>
    </row>
    <row r="277" spans="1:6" x14ac:dyDescent="0.25">
      <c r="A277" s="8">
        <f t="shared" ref="A277:A281" si="44">IF(YEAR($A$2+ROW(A275))=YEAR($A$2),$A$2+ROW(A275),"")</f>
        <v>43376</v>
      </c>
      <c r="B277" s="9">
        <v>0.35416666666666669</v>
      </c>
      <c r="C277" s="9">
        <v>0.52083333333333337</v>
      </c>
      <c r="D277" s="9">
        <v>0.58333333333333337</v>
      </c>
      <c r="E277" s="9">
        <v>0.75</v>
      </c>
      <c r="F277" s="9">
        <f t="shared" si="41"/>
        <v>0.33333333333333337</v>
      </c>
    </row>
    <row r="278" spans="1:6" x14ac:dyDescent="0.25">
      <c r="A278" s="8">
        <f t="shared" si="44"/>
        <v>43377</v>
      </c>
      <c r="B278" s="9">
        <v>0.35416666666666669</v>
      </c>
      <c r="C278" s="9">
        <v>0.52083333333333337</v>
      </c>
      <c r="D278" s="9">
        <v>0.58333333333333337</v>
      </c>
      <c r="E278" s="9">
        <v>0.75</v>
      </c>
      <c r="F278" s="9">
        <f t="shared" si="41"/>
        <v>0.33333333333333337</v>
      </c>
    </row>
    <row r="279" spans="1:6" x14ac:dyDescent="0.25">
      <c r="A279" s="8">
        <f t="shared" si="44"/>
        <v>43378</v>
      </c>
      <c r="B279" s="9">
        <v>0.35416666666666669</v>
      </c>
      <c r="C279" s="9">
        <v>0.52083333333333337</v>
      </c>
      <c r="D279" s="9">
        <v>0.58333333333333337</v>
      </c>
      <c r="E279" s="9">
        <v>0.70833333333333337</v>
      </c>
      <c r="F279" s="9">
        <f t="shared" si="41"/>
        <v>0.29166666666666663</v>
      </c>
    </row>
    <row r="280" spans="1:6" x14ac:dyDescent="0.25">
      <c r="A280" s="8">
        <f t="shared" si="44"/>
        <v>43379</v>
      </c>
      <c r="B280" t="s">
        <v>212</v>
      </c>
      <c r="C280" t="s">
        <v>212</v>
      </c>
      <c r="D280" t="s">
        <v>212</v>
      </c>
      <c r="E280" t="s">
        <v>212</v>
      </c>
      <c r="F280" s="9">
        <f t="shared" si="41"/>
        <v>0</v>
      </c>
    </row>
    <row r="281" spans="1:6" x14ac:dyDescent="0.25">
      <c r="A281" s="8">
        <f t="shared" si="44"/>
        <v>43380</v>
      </c>
      <c r="B281" t="s">
        <v>212</v>
      </c>
      <c r="C281" t="s">
        <v>212</v>
      </c>
      <c r="D281" t="s">
        <v>212</v>
      </c>
      <c r="E281" t="s">
        <v>212</v>
      </c>
      <c r="F281" s="9">
        <f t="shared" si="41"/>
        <v>0</v>
      </c>
    </row>
    <row r="282" spans="1:6" x14ac:dyDescent="0.25">
      <c r="A282" s="8">
        <v>43101</v>
      </c>
      <c r="B282" s="9">
        <v>0.35416666666666669</v>
      </c>
      <c r="C282" s="9">
        <v>0.52083333333333337</v>
      </c>
      <c r="D282" s="9">
        <v>0.58333333333333337</v>
      </c>
      <c r="E282" s="9">
        <v>0.75</v>
      </c>
      <c r="F282" s="9">
        <f t="shared" si="41"/>
        <v>0.33333333333333337</v>
      </c>
    </row>
    <row r="283" spans="1:6" x14ac:dyDescent="0.25">
      <c r="A283" s="8">
        <f>IF(YEAR($A$2+ROW(A281))=YEAR($A$2),$A$2+ROW(A281),"")</f>
        <v>43382</v>
      </c>
      <c r="B283" s="9">
        <v>0.35416666666666669</v>
      </c>
      <c r="C283" s="9">
        <v>0.52083333333333337</v>
      </c>
      <c r="D283" s="9">
        <v>0.58333333333333337</v>
      </c>
      <c r="E283" s="9">
        <v>0.75</v>
      </c>
      <c r="F283" s="9">
        <f t="shared" si="41"/>
        <v>0.33333333333333337</v>
      </c>
    </row>
    <row r="284" spans="1:6" x14ac:dyDescent="0.25">
      <c r="A284" s="8">
        <f t="shared" ref="A284:A288" si="45">IF(YEAR($A$2+ROW(A282))=YEAR($A$2),$A$2+ROW(A282),"")</f>
        <v>43383</v>
      </c>
      <c r="B284" s="9">
        <v>0.35416666666666669</v>
      </c>
      <c r="C284" s="9">
        <v>0.52083333333333337</v>
      </c>
      <c r="D284" s="9">
        <v>0.58333333333333337</v>
      </c>
      <c r="E284" s="9">
        <v>0.75</v>
      </c>
      <c r="F284" s="9">
        <f t="shared" si="41"/>
        <v>0.33333333333333337</v>
      </c>
    </row>
    <row r="285" spans="1:6" x14ac:dyDescent="0.25">
      <c r="A285" s="8">
        <f t="shared" si="45"/>
        <v>43384</v>
      </c>
      <c r="B285" s="9">
        <v>0.35416666666666669</v>
      </c>
      <c r="C285" s="9">
        <v>0.52083333333333337</v>
      </c>
      <c r="D285" s="9">
        <v>0.58333333333333337</v>
      </c>
      <c r="E285" s="9">
        <v>0.75</v>
      </c>
      <c r="F285" s="9">
        <f t="shared" si="41"/>
        <v>0.33333333333333337</v>
      </c>
    </row>
    <row r="286" spans="1:6" x14ac:dyDescent="0.25">
      <c r="A286" s="8">
        <f t="shared" si="45"/>
        <v>43385</v>
      </c>
      <c r="B286" s="9">
        <v>0.35416666666666669</v>
      </c>
      <c r="C286" s="9">
        <v>0.52083333333333337</v>
      </c>
      <c r="D286" s="9">
        <v>0.58333333333333337</v>
      </c>
      <c r="E286" s="9">
        <v>0.70833333333333337</v>
      </c>
      <c r="F286" s="9">
        <f t="shared" si="41"/>
        <v>0.29166666666666663</v>
      </c>
    </row>
    <row r="287" spans="1:6" x14ac:dyDescent="0.25">
      <c r="A287" s="8">
        <f t="shared" si="45"/>
        <v>43386</v>
      </c>
      <c r="B287" t="s">
        <v>212</v>
      </c>
      <c r="C287" t="s">
        <v>212</v>
      </c>
      <c r="D287" t="s">
        <v>212</v>
      </c>
      <c r="E287" t="s">
        <v>212</v>
      </c>
      <c r="F287" s="9">
        <f t="shared" si="41"/>
        <v>0</v>
      </c>
    </row>
    <row r="288" spans="1:6" x14ac:dyDescent="0.25">
      <c r="A288" s="8">
        <f t="shared" si="45"/>
        <v>43387</v>
      </c>
      <c r="B288" t="s">
        <v>212</v>
      </c>
      <c r="C288" t="s">
        <v>212</v>
      </c>
      <c r="D288" t="s">
        <v>212</v>
      </c>
      <c r="E288" t="s">
        <v>212</v>
      </c>
      <c r="F288" s="9">
        <f t="shared" si="41"/>
        <v>0</v>
      </c>
    </row>
    <row r="289" spans="1:6" x14ac:dyDescent="0.25">
      <c r="A289" s="8">
        <v>43101</v>
      </c>
      <c r="B289" s="9">
        <v>0.35416666666666669</v>
      </c>
      <c r="C289" s="9">
        <v>0.52083333333333337</v>
      </c>
      <c r="D289" s="9">
        <v>0.58333333333333337</v>
      </c>
      <c r="E289" s="9">
        <v>0.75</v>
      </c>
      <c r="F289" s="9">
        <f t="shared" si="41"/>
        <v>0.33333333333333337</v>
      </c>
    </row>
    <row r="290" spans="1:6" x14ac:dyDescent="0.25">
      <c r="A290" s="8">
        <f>IF(YEAR($A$2+ROW(A288))=YEAR($A$2),$A$2+ROW(A288),"")</f>
        <v>43389</v>
      </c>
      <c r="B290" s="9">
        <v>0.35416666666666669</v>
      </c>
      <c r="C290" s="9">
        <v>0.52083333333333337</v>
      </c>
      <c r="D290" s="9">
        <v>0.58333333333333337</v>
      </c>
      <c r="E290" s="9">
        <v>0.75</v>
      </c>
      <c r="F290" s="9">
        <f t="shared" si="41"/>
        <v>0.33333333333333337</v>
      </c>
    </row>
    <row r="291" spans="1:6" x14ac:dyDescent="0.25">
      <c r="A291" s="8">
        <f t="shared" ref="A291:A295" si="46">IF(YEAR($A$2+ROW(A289))=YEAR($A$2),$A$2+ROW(A289),"")</f>
        <v>43390</v>
      </c>
      <c r="B291" s="9">
        <v>0.35416666666666669</v>
      </c>
      <c r="C291" s="9">
        <v>0.52083333333333337</v>
      </c>
      <c r="D291" s="9">
        <v>0.58333333333333337</v>
      </c>
      <c r="E291" s="9">
        <v>0.75</v>
      </c>
      <c r="F291" s="9">
        <f t="shared" si="41"/>
        <v>0.33333333333333337</v>
      </c>
    </row>
    <row r="292" spans="1:6" x14ac:dyDescent="0.25">
      <c r="A292" s="8">
        <f t="shared" si="46"/>
        <v>43391</v>
      </c>
      <c r="B292" s="9">
        <v>0.35416666666666669</v>
      </c>
      <c r="C292" s="9">
        <v>0.52083333333333337</v>
      </c>
      <c r="D292" s="9">
        <v>0.58333333333333337</v>
      </c>
      <c r="E292" s="9">
        <v>0.75</v>
      </c>
      <c r="F292" s="9">
        <f t="shared" si="41"/>
        <v>0.33333333333333337</v>
      </c>
    </row>
    <row r="293" spans="1:6" x14ac:dyDescent="0.25">
      <c r="A293" s="8">
        <f t="shared" si="46"/>
        <v>43392</v>
      </c>
      <c r="B293" s="9">
        <v>0.35416666666666669</v>
      </c>
      <c r="C293" s="9">
        <v>0.52083333333333337</v>
      </c>
      <c r="D293" s="9">
        <v>0.58333333333333337</v>
      </c>
      <c r="E293" s="9">
        <v>0.70833333333333337</v>
      </c>
      <c r="F293" s="9">
        <f t="shared" si="41"/>
        <v>0.29166666666666663</v>
      </c>
    </row>
    <row r="294" spans="1:6" x14ac:dyDescent="0.25">
      <c r="A294" s="8">
        <f t="shared" si="46"/>
        <v>43393</v>
      </c>
      <c r="B294" t="s">
        <v>212</v>
      </c>
      <c r="C294" t="s">
        <v>212</v>
      </c>
      <c r="D294" t="s">
        <v>212</v>
      </c>
      <c r="E294" t="s">
        <v>212</v>
      </c>
      <c r="F294" s="9">
        <f t="shared" si="41"/>
        <v>0</v>
      </c>
    </row>
    <row r="295" spans="1:6" x14ac:dyDescent="0.25">
      <c r="A295" s="8">
        <f t="shared" si="46"/>
        <v>43394</v>
      </c>
      <c r="B295" t="s">
        <v>212</v>
      </c>
      <c r="C295" t="s">
        <v>212</v>
      </c>
      <c r="D295" t="s">
        <v>212</v>
      </c>
      <c r="E295" t="s">
        <v>212</v>
      </c>
      <c r="F295" s="9">
        <f t="shared" si="41"/>
        <v>0</v>
      </c>
    </row>
    <row r="296" spans="1:6" x14ac:dyDescent="0.25">
      <c r="A296" s="8">
        <v>43101</v>
      </c>
      <c r="B296" s="9">
        <v>0.35416666666666669</v>
      </c>
      <c r="C296" s="9">
        <v>0.52083333333333337</v>
      </c>
      <c r="D296" s="9">
        <v>0.58333333333333337</v>
      </c>
      <c r="E296" s="9">
        <v>0.75</v>
      </c>
      <c r="F296" s="9">
        <f t="shared" si="41"/>
        <v>0.33333333333333337</v>
      </c>
    </row>
    <row r="297" spans="1:6" x14ac:dyDescent="0.25">
      <c r="A297" s="8">
        <f>IF(YEAR($A$2+ROW(A295))=YEAR($A$2),$A$2+ROW(A295),"")</f>
        <v>43396</v>
      </c>
      <c r="B297" s="9">
        <v>0.35416666666666669</v>
      </c>
      <c r="C297" s="9">
        <v>0.52083333333333337</v>
      </c>
      <c r="D297" s="9">
        <v>0.58333333333333337</v>
      </c>
      <c r="E297" s="9">
        <v>0.75</v>
      </c>
      <c r="F297" s="9">
        <f t="shared" si="41"/>
        <v>0.33333333333333337</v>
      </c>
    </row>
    <row r="298" spans="1:6" x14ac:dyDescent="0.25">
      <c r="A298" s="8">
        <f t="shared" ref="A298:A302" si="47">IF(YEAR($A$2+ROW(A296))=YEAR($A$2),$A$2+ROW(A296),"")</f>
        <v>43397</v>
      </c>
      <c r="B298" s="9">
        <v>0.35416666666666669</v>
      </c>
      <c r="C298" s="9">
        <v>0.52083333333333337</v>
      </c>
      <c r="D298" s="9">
        <v>0.58333333333333337</v>
      </c>
      <c r="E298" s="9">
        <v>0.75</v>
      </c>
      <c r="F298" s="9">
        <f t="shared" si="41"/>
        <v>0.33333333333333337</v>
      </c>
    </row>
    <row r="299" spans="1:6" x14ac:dyDescent="0.25">
      <c r="A299" s="8">
        <f t="shared" si="47"/>
        <v>43398</v>
      </c>
      <c r="B299" s="9">
        <v>0.35416666666666669</v>
      </c>
      <c r="C299" s="9">
        <v>0.52083333333333337</v>
      </c>
      <c r="D299" s="9">
        <v>0.58333333333333337</v>
      </c>
      <c r="E299" s="9">
        <v>0.75</v>
      </c>
      <c r="F299" s="9">
        <f t="shared" si="41"/>
        <v>0.33333333333333337</v>
      </c>
    </row>
    <row r="300" spans="1:6" x14ac:dyDescent="0.25">
      <c r="A300" s="8">
        <f t="shared" si="47"/>
        <v>43399</v>
      </c>
      <c r="B300" s="9">
        <v>0.35416666666666669</v>
      </c>
      <c r="C300" s="9">
        <v>0.52083333333333337</v>
      </c>
      <c r="D300" s="9">
        <v>0.58333333333333337</v>
      </c>
      <c r="E300" s="9">
        <v>0.70833333333333337</v>
      </c>
      <c r="F300" s="9">
        <f t="shared" si="41"/>
        <v>0.29166666666666663</v>
      </c>
    </row>
    <row r="301" spans="1:6" x14ac:dyDescent="0.25">
      <c r="A301" s="8">
        <f t="shared" si="47"/>
        <v>43400</v>
      </c>
      <c r="B301" t="s">
        <v>212</v>
      </c>
      <c r="C301" t="s">
        <v>212</v>
      </c>
      <c r="D301" t="s">
        <v>212</v>
      </c>
      <c r="E301" t="s">
        <v>212</v>
      </c>
      <c r="F301" s="9">
        <f t="shared" si="41"/>
        <v>0</v>
      </c>
    </row>
    <row r="302" spans="1:6" x14ac:dyDescent="0.25">
      <c r="A302" s="8">
        <f t="shared" si="47"/>
        <v>43401</v>
      </c>
      <c r="B302" t="s">
        <v>212</v>
      </c>
      <c r="C302" t="s">
        <v>212</v>
      </c>
      <c r="D302" t="s">
        <v>212</v>
      </c>
      <c r="E302" t="s">
        <v>212</v>
      </c>
      <c r="F302" s="9">
        <f t="shared" si="41"/>
        <v>0</v>
      </c>
    </row>
    <row r="303" spans="1:6" x14ac:dyDescent="0.25">
      <c r="A303" s="8">
        <v>43101</v>
      </c>
      <c r="B303" s="9">
        <v>0.35416666666666669</v>
      </c>
      <c r="C303" s="9">
        <v>0.52083333333333337</v>
      </c>
      <c r="D303" s="9">
        <v>0.58333333333333337</v>
      </c>
      <c r="E303" s="9">
        <v>0.75</v>
      </c>
      <c r="F303" s="9">
        <f t="shared" si="41"/>
        <v>0.33333333333333337</v>
      </c>
    </row>
    <row r="304" spans="1:6" x14ac:dyDescent="0.25">
      <c r="A304" s="8">
        <f>IF(YEAR($A$2+ROW(A302))=YEAR($A$2),$A$2+ROW(A302),"")</f>
        <v>43403</v>
      </c>
      <c r="B304" s="9">
        <v>0.35416666666666669</v>
      </c>
      <c r="C304" s="9">
        <v>0.52083333333333337</v>
      </c>
      <c r="D304" s="9">
        <v>0.58333333333333337</v>
      </c>
      <c r="E304" s="9">
        <v>0.75</v>
      </c>
      <c r="F304" s="9">
        <f t="shared" si="41"/>
        <v>0.33333333333333337</v>
      </c>
    </row>
    <row r="305" spans="1:6" x14ac:dyDescent="0.25">
      <c r="A305" s="8">
        <f t="shared" ref="A305:A309" si="48">IF(YEAR($A$2+ROW(A303))=YEAR($A$2),$A$2+ROW(A303),"")</f>
        <v>43404</v>
      </c>
      <c r="B305" s="9">
        <v>0.35416666666666669</v>
      </c>
      <c r="C305" s="9">
        <v>0.52083333333333337</v>
      </c>
      <c r="D305" s="9">
        <v>0.58333333333333337</v>
      </c>
      <c r="E305" s="9">
        <v>0.75</v>
      </c>
      <c r="F305" s="9">
        <f t="shared" si="41"/>
        <v>0.33333333333333337</v>
      </c>
    </row>
    <row r="306" spans="1:6" x14ac:dyDescent="0.25">
      <c r="A306" s="8">
        <f t="shared" si="48"/>
        <v>43405</v>
      </c>
      <c r="B306" s="9">
        <v>0.35416666666666669</v>
      </c>
      <c r="C306" s="9">
        <v>0.52083333333333337</v>
      </c>
      <c r="D306" s="9">
        <v>0.58333333333333337</v>
      </c>
      <c r="E306" s="9">
        <v>0.75</v>
      </c>
      <c r="F306" s="9">
        <f t="shared" si="41"/>
        <v>0.33333333333333337</v>
      </c>
    </row>
    <row r="307" spans="1:6" x14ac:dyDescent="0.25">
      <c r="A307" s="8">
        <f t="shared" si="48"/>
        <v>43406</v>
      </c>
      <c r="B307" s="9">
        <v>0.35416666666666669</v>
      </c>
      <c r="C307" s="9">
        <v>0.52083333333333337</v>
      </c>
      <c r="D307" s="9">
        <v>0.58333333333333337</v>
      </c>
      <c r="E307" s="9">
        <v>0.70833333333333337</v>
      </c>
      <c r="F307" s="9">
        <f t="shared" si="41"/>
        <v>0.29166666666666663</v>
      </c>
    </row>
    <row r="308" spans="1:6" x14ac:dyDescent="0.25">
      <c r="A308" s="8">
        <f t="shared" si="48"/>
        <v>43407</v>
      </c>
      <c r="B308" t="s">
        <v>212</v>
      </c>
      <c r="C308" t="s">
        <v>212</v>
      </c>
      <c r="D308" t="s">
        <v>212</v>
      </c>
      <c r="E308" t="s">
        <v>212</v>
      </c>
      <c r="F308" s="9">
        <f t="shared" si="41"/>
        <v>0</v>
      </c>
    </row>
    <row r="309" spans="1:6" x14ac:dyDescent="0.25">
      <c r="A309" s="8">
        <f t="shared" si="48"/>
        <v>43408</v>
      </c>
      <c r="B309" t="s">
        <v>212</v>
      </c>
      <c r="C309" t="s">
        <v>212</v>
      </c>
      <c r="D309" t="s">
        <v>212</v>
      </c>
      <c r="E309" t="s">
        <v>212</v>
      </c>
      <c r="F309" s="9">
        <f t="shared" si="41"/>
        <v>0</v>
      </c>
    </row>
    <row r="310" spans="1:6" x14ac:dyDescent="0.25">
      <c r="A310" s="8">
        <v>43101</v>
      </c>
      <c r="B310" s="9">
        <v>0.35416666666666669</v>
      </c>
      <c r="C310" s="9">
        <v>0.52083333333333337</v>
      </c>
      <c r="D310" s="9">
        <v>0.58333333333333337</v>
      </c>
      <c r="E310" s="9">
        <v>0.75</v>
      </c>
      <c r="F310" s="9">
        <f t="shared" si="41"/>
        <v>0.33333333333333337</v>
      </c>
    </row>
    <row r="311" spans="1:6" x14ac:dyDescent="0.25">
      <c r="A311" s="8">
        <f>IF(YEAR($A$2+ROW(A309))=YEAR($A$2),$A$2+ROW(A309),"")</f>
        <v>43410</v>
      </c>
      <c r="B311" s="9">
        <v>0.35416666666666669</v>
      </c>
      <c r="C311" s="9">
        <v>0.52083333333333337</v>
      </c>
      <c r="D311" s="9">
        <v>0.58333333333333337</v>
      </c>
      <c r="E311" s="9">
        <v>0.75</v>
      </c>
      <c r="F311" s="9">
        <f t="shared" si="41"/>
        <v>0.33333333333333337</v>
      </c>
    </row>
    <row r="312" spans="1:6" x14ac:dyDescent="0.25">
      <c r="A312" s="8">
        <f t="shared" ref="A312:A316" si="49">IF(YEAR($A$2+ROW(A310))=YEAR($A$2),$A$2+ROW(A310),"")</f>
        <v>43411</v>
      </c>
      <c r="B312" s="9">
        <v>0.35416666666666669</v>
      </c>
      <c r="C312" s="9">
        <v>0.52083333333333337</v>
      </c>
      <c r="D312" s="9">
        <v>0.58333333333333337</v>
      </c>
      <c r="E312" s="9">
        <v>0.75</v>
      </c>
      <c r="F312" s="9">
        <f t="shared" si="41"/>
        <v>0.33333333333333337</v>
      </c>
    </row>
    <row r="313" spans="1:6" x14ac:dyDescent="0.25">
      <c r="A313" s="8">
        <f t="shared" si="49"/>
        <v>43412</v>
      </c>
      <c r="B313" s="9">
        <v>0.35416666666666669</v>
      </c>
      <c r="C313" s="9">
        <v>0.52083333333333337</v>
      </c>
      <c r="D313" s="9">
        <v>0.58333333333333337</v>
      </c>
      <c r="E313" s="9">
        <v>0.75</v>
      </c>
      <c r="F313" s="9">
        <f t="shared" si="41"/>
        <v>0.33333333333333337</v>
      </c>
    </row>
    <row r="314" spans="1:6" x14ac:dyDescent="0.25">
      <c r="A314" s="8">
        <f t="shared" si="49"/>
        <v>43413</v>
      </c>
      <c r="B314" s="9">
        <v>0.35416666666666669</v>
      </c>
      <c r="C314" s="9">
        <v>0.52083333333333337</v>
      </c>
      <c r="D314" s="9">
        <v>0.58333333333333337</v>
      </c>
      <c r="E314" s="9">
        <v>0.70833333333333337</v>
      </c>
      <c r="F314" s="9">
        <f t="shared" si="41"/>
        <v>0.29166666666666663</v>
      </c>
    </row>
    <row r="315" spans="1:6" x14ac:dyDescent="0.25">
      <c r="A315" s="8">
        <f t="shared" si="49"/>
        <v>43414</v>
      </c>
      <c r="B315" t="s">
        <v>212</v>
      </c>
      <c r="C315" t="s">
        <v>212</v>
      </c>
      <c r="D315" t="s">
        <v>212</v>
      </c>
      <c r="E315" t="s">
        <v>212</v>
      </c>
      <c r="F315" s="9">
        <f t="shared" si="41"/>
        <v>0</v>
      </c>
    </row>
    <row r="316" spans="1:6" x14ac:dyDescent="0.25">
      <c r="A316" s="8">
        <f t="shared" si="49"/>
        <v>43415</v>
      </c>
      <c r="B316" t="s">
        <v>212</v>
      </c>
      <c r="C316" t="s">
        <v>212</v>
      </c>
      <c r="D316" t="s">
        <v>212</v>
      </c>
      <c r="E316" t="s">
        <v>212</v>
      </c>
      <c r="F316" s="9">
        <f t="shared" si="41"/>
        <v>0</v>
      </c>
    </row>
    <row r="317" spans="1:6" x14ac:dyDescent="0.25">
      <c r="A317" s="8">
        <v>43101</v>
      </c>
      <c r="B317" s="9">
        <v>0.35416666666666669</v>
      </c>
      <c r="C317" s="9">
        <v>0.52083333333333337</v>
      </c>
      <c r="D317" s="9">
        <v>0.58333333333333337</v>
      </c>
      <c r="E317" s="9">
        <v>0.75</v>
      </c>
      <c r="F317" s="9">
        <f t="shared" si="41"/>
        <v>0.33333333333333337</v>
      </c>
    </row>
    <row r="318" spans="1:6" x14ac:dyDescent="0.25">
      <c r="A318" s="8">
        <f>IF(YEAR($A$2+ROW(A316))=YEAR($A$2),$A$2+ROW(A316),"")</f>
        <v>43417</v>
      </c>
      <c r="B318" s="9">
        <v>0.35416666666666669</v>
      </c>
      <c r="C318" s="9">
        <v>0.52083333333333337</v>
      </c>
      <c r="D318" s="9">
        <v>0.58333333333333337</v>
      </c>
      <c r="E318" s="9">
        <v>0.75</v>
      </c>
      <c r="F318" s="9">
        <f t="shared" si="41"/>
        <v>0.33333333333333337</v>
      </c>
    </row>
    <row r="319" spans="1:6" x14ac:dyDescent="0.25">
      <c r="A319" s="8">
        <f t="shared" ref="A319:A323" si="50">IF(YEAR($A$2+ROW(A317))=YEAR($A$2),$A$2+ROW(A317),"")</f>
        <v>43418</v>
      </c>
      <c r="B319" s="9">
        <v>0.35416666666666669</v>
      </c>
      <c r="C319" s="9">
        <v>0.52083333333333337</v>
      </c>
      <c r="D319" s="9">
        <v>0.58333333333333337</v>
      </c>
      <c r="E319" s="9">
        <v>0.75</v>
      </c>
      <c r="F319" s="9">
        <f t="shared" si="41"/>
        <v>0.33333333333333337</v>
      </c>
    </row>
    <row r="320" spans="1:6" x14ac:dyDescent="0.25">
      <c r="A320" s="8">
        <f t="shared" si="50"/>
        <v>43419</v>
      </c>
      <c r="B320" s="9">
        <v>0.35416666666666669</v>
      </c>
      <c r="C320" s="9">
        <v>0.52083333333333337</v>
      </c>
      <c r="D320" s="9">
        <v>0.58333333333333337</v>
      </c>
      <c r="E320" s="9">
        <v>0.75</v>
      </c>
      <c r="F320" s="9">
        <f t="shared" si="41"/>
        <v>0.33333333333333337</v>
      </c>
    </row>
    <row r="321" spans="1:6" x14ac:dyDescent="0.25">
      <c r="A321" s="8">
        <f t="shared" si="50"/>
        <v>43420</v>
      </c>
      <c r="B321" s="9">
        <v>0.35416666666666669</v>
      </c>
      <c r="C321" s="9">
        <v>0.52083333333333337</v>
      </c>
      <c r="D321" s="9">
        <v>0.58333333333333337</v>
      </c>
      <c r="E321" s="9">
        <v>0.70833333333333337</v>
      </c>
      <c r="F321" s="9">
        <f t="shared" si="41"/>
        <v>0.29166666666666663</v>
      </c>
    </row>
    <row r="322" spans="1:6" x14ac:dyDescent="0.25">
      <c r="A322" s="8">
        <f t="shared" si="50"/>
        <v>43421</v>
      </c>
      <c r="B322" t="s">
        <v>212</v>
      </c>
      <c r="C322" t="s">
        <v>212</v>
      </c>
      <c r="D322" t="s">
        <v>212</v>
      </c>
      <c r="E322" t="s">
        <v>212</v>
      </c>
      <c r="F322" s="9">
        <f t="shared" si="41"/>
        <v>0</v>
      </c>
    </row>
    <row r="323" spans="1:6" x14ac:dyDescent="0.25">
      <c r="A323" s="8">
        <f t="shared" si="50"/>
        <v>43422</v>
      </c>
      <c r="B323" t="s">
        <v>212</v>
      </c>
      <c r="C323" t="s">
        <v>212</v>
      </c>
      <c r="D323" t="s">
        <v>212</v>
      </c>
      <c r="E323" t="s">
        <v>212</v>
      </c>
      <c r="F323" s="9">
        <f t="shared" ref="F323:F366" si="51">IFERROR(C323-B323+E323-D323,0)</f>
        <v>0</v>
      </c>
    </row>
    <row r="324" spans="1:6" x14ac:dyDescent="0.25">
      <c r="A324" s="8">
        <v>43101</v>
      </c>
      <c r="B324" s="9">
        <v>0.35416666666666669</v>
      </c>
      <c r="C324" s="9">
        <v>0.52083333333333337</v>
      </c>
      <c r="D324" s="9">
        <v>0.58333333333333337</v>
      </c>
      <c r="E324" s="9">
        <v>0.75</v>
      </c>
      <c r="F324" s="9">
        <f t="shared" si="51"/>
        <v>0.33333333333333337</v>
      </c>
    </row>
    <row r="325" spans="1:6" x14ac:dyDescent="0.25">
      <c r="A325" s="8">
        <f>IF(YEAR($A$2+ROW(A323))=YEAR($A$2),$A$2+ROW(A323),"")</f>
        <v>43424</v>
      </c>
      <c r="B325" s="9">
        <v>0.35416666666666669</v>
      </c>
      <c r="C325" s="9">
        <v>0.52083333333333337</v>
      </c>
      <c r="D325" s="9">
        <v>0.58333333333333337</v>
      </c>
      <c r="E325" s="9">
        <v>0.75</v>
      </c>
      <c r="F325" s="9">
        <f t="shared" si="51"/>
        <v>0.33333333333333337</v>
      </c>
    </row>
    <row r="326" spans="1:6" x14ac:dyDescent="0.25">
      <c r="A326" s="8">
        <f t="shared" ref="A326:A330" si="52">IF(YEAR($A$2+ROW(A324))=YEAR($A$2),$A$2+ROW(A324),"")</f>
        <v>43425</v>
      </c>
      <c r="B326" s="9">
        <v>0.35416666666666669</v>
      </c>
      <c r="C326" s="9">
        <v>0.52083333333333337</v>
      </c>
      <c r="D326" s="9">
        <v>0.58333333333333337</v>
      </c>
      <c r="E326" s="9">
        <v>0.75</v>
      </c>
      <c r="F326" s="9">
        <f t="shared" si="51"/>
        <v>0.33333333333333337</v>
      </c>
    </row>
    <row r="327" spans="1:6" x14ac:dyDescent="0.25">
      <c r="A327" s="8">
        <f t="shared" si="52"/>
        <v>43426</v>
      </c>
      <c r="B327" s="9">
        <v>0.35416666666666669</v>
      </c>
      <c r="C327" s="9">
        <v>0.52083333333333337</v>
      </c>
      <c r="D327" s="9">
        <v>0.58333333333333337</v>
      </c>
      <c r="E327" s="9">
        <v>0.75</v>
      </c>
      <c r="F327" s="9">
        <f t="shared" si="51"/>
        <v>0.33333333333333337</v>
      </c>
    </row>
    <row r="328" spans="1:6" x14ac:dyDescent="0.25">
      <c r="A328" s="8">
        <f t="shared" si="52"/>
        <v>43427</v>
      </c>
      <c r="B328" s="9">
        <v>0.35416666666666669</v>
      </c>
      <c r="C328" s="9">
        <v>0.52083333333333337</v>
      </c>
      <c r="D328" s="9">
        <v>0.58333333333333337</v>
      </c>
      <c r="E328" s="9">
        <v>0.70833333333333337</v>
      </c>
      <c r="F328" s="9">
        <f t="shared" si="51"/>
        <v>0.29166666666666663</v>
      </c>
    </row>
    <row r="329" spans="1:6" x14ac:dyDescent="0.25">
      <c r="A329" s="8">
        <f t="shared" si="52"/>
        <v>43428</v>
      </c>
      <c r="B329" t="s">
        <v>212</v>
      </c>
      <c r="C329" t="s">
        <v>212</v>
      </c>
      <c r="D329" t="s">
        <v>212</v>
      </c>
      <c r="E329" t="s">
        <v>212</v>
      </c>
      <c r="F329" s="9">
        <f t="shared" si="51"/>
        <v>0</v>
      </c>
    </row>
    <row r="330" spans="1:6" x14ac:dyDescent="0.25">
      <c r="A330" s="8">
        <f t="shared" si="52"/>
        <v>43429</v>
      </c>
      <c r="B330" t="s">
        <v>212</v>
      </c>
      <c r="C330" t="s">
        <v>212</v>
      </c>
      <c r="D330" t="s">
        <v>212</v>
      </c>
      <c r="E330" t="s">
        <v>212</v>
      </c>
      <c r="F330" s="9">
        <f t="shared" si="51"/>
        <v>0</v>
      </c>
    </row>
    <row r="331" spans="1:6" x14ac:dyDescent="0.25">
      <c r="A331" s="8">
        <v>43101</v>
      </c>
      <c r="B331" s="9">
        <v>0.35416666666666669</v>
      </c>
      <c r="C331" s="9">
        <v>0.52083333333333337</v>
      </c>
      <c r="D331" s="9">
        <v>0.58333333333333337</v>
      </c>
      <c r="E331" s="9">
        <v>0.75</v>
      </c>
      <c r="F331" s="9">
        <f t="shared" si="51"/>
        <v>0.33333333333333337</v>
      </c>
    </row>
    <row r="332" spans="1:6" x14ac:dyDescent="0.25">
      <c r="A332" s="8">
        <f>IF(YEAR($A$2+ROW(A330))=YEAR($A$2),$A$2+ROW(A330),"")</f>
        <v>43431</v>
      </c>
      <c r="B332" s="9">
        <v>0.35416666666666669</v>
      </c>
      <c r="C332" s="9">
        <v>0.52083333333333337</v>
      </c>
      <c r="D332" s="9">
        <v>0.58333333333333337</v>
      </c>
      <c r="E332" s="9">
        <v>0.75</v>
      </c>
      <c r="F332" s="9">
        <f t="shared" si="51"/>
        <v>0.33333333333333337</v>
      </c>
    </row>
    <row r="333" spans="1:6" x14ac:dyDescent="0.25">
      <c r="A333" s="8">
        <f t="shared" ref="A333:A337" si="53">IF(YEAR($A$2+ROW(A331))=YEAR($A$2),$A$2+ROW(A331),"")</f>
        <v>43432</v>
      </c>
      <c r="B333" s="9">
        <v>0.35416666666666669</v>
      </c>
      <c r="C333" s="9">
        <v>0.52083333333333337</v>
      </c>
      <c r="D333" s="9">
        <v>0.58333333333333337</v>
      </c>
      <c r="E333" s="9">
        <v>0.75</v>
      </c>
      <c r="F333" s="9">
        <f t="shared" si="51"/>
        <v>0.33333333333333337</v>
      </c>
    </row>
    <row r="334" spans="1:6" x14ac:dyDescent="0.25">
      <c r="A334" s="8">
        <f t="shared" si="53"/>
        <v>43433</v>
      </c>
      <c r="B334" s="9">
        <v>0.35416666666666669</v>
      </c>
      <c r="C334" s="9">
        <v>0.52083333333333337</v>
      </c>
      <c r="D334" s="9">
        <v>0.58333333333333337</v>
      </c>
      <c r="E334" s="9">
        <v>0.75</v>
      </c>
      <c r="F334" s="9">
        <f t="shared" si="51"/>
        <v>0.33333333333333337</v>
      </c>
    </row>
    <row r="335" spans="1:6" x14ac:dyDescent="0.25">
      <c r="A335" s="8">
        <f t="shared" si="53"/>
        <v>43434</v>
      </c>
      <c r="B335" s="9">
        <v>0.35416666666666669</v>
      </c>
      <c r="C335" s="9">
        <v>0.52083333333333337</v>
      </c>
      <c r="D335" s="9">
        <v>0.58333333333333337</v>
      </c>
      <c r="E335" s="9">
        <v>0.70833333333333337</v>
      </c>
      <c r="F335" s="9">
        <f t="shared" si="51"/>
        <v>0.29166666666666663</v>
      </c>
    </row>
    <row r="336" spans="1:6" x14ac:dyDescent="0.25">
      <c r="A336" s="8">
        <f t="shared" si="53"/>
        <v>43435</v>
      </c>
      <c r="B336" t="s">
        <v>212</v>
      </c>
      <c r="C336" t="s">
        <v>212</v>
      </c>
      <c r="D336" t="s">
        <v>212</v>
      </c>
      <c r="E336" t="s">
        <v>212</v>
      </c>
      <c r="F336" s="9">
        <f t="shared" si="51"/>
        <v>0</v>
      </c>
    </row>
    <row r="337" spans="1:6" x14ac:dyDescent="0.25">
      <c r="A337" s="8">
        <f t="shared" si="53"/>
        <v>43436</v>
      </c>
      <c r="B337" t="s">
        <v>212</v>
      </c>
      <c r="C337" t="s">
        <v>212</v>
      </c>
      <c r="D337" t="s">
        <v>212</v>
      </c>
      <c r="E337" t="s">
        <v>212</v>
      </c>
      <c r="F337" s="9">
        <f t="shared" si="51"/>
        <v>0</v>
      </c>
    </row>
    <row r="338" spans="1:6" x14ac:dyDescent="0.25">
      <c r="A338" s="8">
        <v>43101</v>
      </c>
      <c r="B338" s="9">
        <v>0.35416666666666669</v>
      </c>
      <c r="C338" s="9">
        <v>0.52083333333333337</v>
      </c>
      <c r="D338" s="9">
        <v>0.58333333333333337</v>
      </c>
      <c r="E338" s="9">
        <v>0.75</v>
      </c>
      <c r="F338" s="9">
        <f t="shared" si="51"/>
        <v>0.33333333333333337</v>
      </c>
    </row>
    <row r="339" spans="1:6" x14ac:dyDescent="0.25">
      <c r="A339" s="8">
        <f>IF(YEAR($A$2+ROW(A337))=YEAR($A$2),$A$2+ROW(A337),"")</f>
        <v>43438</v>
      </c>
      <c r="B339" s="9">
        <v>0.35416666666666669</v>
      </c>
      <c r="C339" s="9">
        <v>0.52083333333333337</v>
      </c>
      <c r="D339" s="9">
        <v>0.58333333333333337</v>
      </c>
      <c r="E339" s="9">
        <v>0.75</v>
      </c>
      <c r="F339" s="9">
        <f t="shared" si="51"/>
        <v>0.33333333333333337</v>
      </c>
    </row>
    <row r="340" spans="1:6" x14ac:dyDescent="0.25">
      <c r="A340" s="8">
        <f t="shared" ref="A340:A344" si="54">IF(YEAR($A$2+ROW(A338))=YEAR($A$2),$A$2+ROW(A338),"")</f>
        <v>43439</v>
      </c>
      <c r="B340" s="9">
        <v>0.35416666666666669</v>
      </c>
      <c r="C340" s="9">
        <v>0.52083333333333337</v>
      </c>
      <c r="D340" s="9">
        <v>0.58333333333333337</v>
      </c>
      <c r="E340" s="9">
        <v>0.75</v>
      </c>
      <c r="F340" s="9">
        <f t="shared" si="51"/>
        <v>0.33333333333333337</v>
      </c>
    </row>
    <row r="341" spans="1:6" x14ac:dyDescent="0.25">
      <c r="A341" s="8">
        <f t="shared" si="54"/>
        <v>43440</v>
      </c>
      <c r="B341" s="9">
        <v>0.35416666666666669</v>
      </c>
      <c r="C341" s="9">
        <v>0.52083333333333337</v>
      </c>
      <c r="D341" s="9">
        <v>0.58333333333333337</v>
      </c>
      <c r="E341" s="9">
        <v>0.75</v>
      </c>
      <c r="F341" s="9">
        <f t="shared" si="51"/>
        <v>0.33333333333333337</v>
      </c>
    </row>
    <row r="342" spans="1:6" x14ac:dyDescent="0.25">
      <c r="A342" s="8">
        <f t="shared" si="54"/>
        <v>43441</v>
      </c>
      <c r="B342" s="9">
        <v>0.35416666666666669</v>
      </c>
      <c r="C342" s="9">
        <v>0.52083333333333337</v>
      </c>
      <c r="D342" s="9">
        <v>0.58333333333333337</v>
      </c>
      <c r="E342" s="9">
        <v>0.70833333333333337</v>
      </c>
      <c r="F342" s="9">
        <f t="shared" si="51"/>
        <v>0.29166666666666663</v>
      </c>
    </row>
    <row r="343" spans="1:6" x14ac:dyDescent="0.25">
      <c r="A343" s="8">
        <f t="shared" si="54"/>
        <v>43442</v>
      </c>
      <c r="B343" t="s">
        <v>212</v>
      </c>
      <c r="C343" t="s">
        <v>212</v>
      </c>
      <c r="D343" t="s">
        <v>212</v>
      </c>
      <c r="E343" t="s">
        <v>212</v>
      </c>
      <c r="F343" s="9">
        <f t="shared" si="51"/>
        <v>0</v>
      </c>
    </row>
    <row r="344" spans="1:6" x14ac:dyDescent="0.25">
      <c r="A344" s="8">
        <f t="shared" si="54"/>
        <v>43443</v>
      </c>
      <c r="B344" t="s">
        <v>212</v>
      </c>
      <c r="C344" t="s">
        <v>212</v>
      </c>
      <c r="D344" t="s">
        <v>212</v>
      </c>
      <c r="E344" t="s">
        <v>212</v>
      </c>
      <c r="F344" s="9">
        <f t="shared" si="51"/>
        <v>0</v>
      </c>
    </row>
    <row r="345" spans="1:6" x14ac:dyDescent="0.25">
      <c r="A345" s="8">
        <v>43101</v>
      </c>
      <c r="B345" s="9">
        <v>0.35416666666666669</v>
      </c>
      <c r="C345" s="9">
        <v>0.52083333333333337</v>
      </c>
      <c r="D345" s="9">
        <v>0.58333333333333337</v>
      </c>
      <c r="E345" s="9">
        <v>0.75</v>
      </c>
      <c r="F345" s="9">
        <f t="shared" si="51"/>
        <v>0.33333333333333337</v>
      </c>
    </row>
    <row r="346" spans="1:6" x14ac:dyDescent="0.25">
      <c r="A346" s="8">
        <f>IF(YEAR($A$2+ROW(A344))=YEAR($A$2),$A$2+ROW(A344),"")</f>
        <v>43445</v>
      </c>
      <c r="B346" s="9">
        <v>0.35416666666666669</v>
      </c>
      <c r="C346" s="9">
        <v>0.52083333333333337</v>
      </c>
      <c r="D346" s="9">
        <v>0.58333333333333337</v>
      </c>
      <c r="E346" s="9">
        <v>0.75</v>
      </c>
      <c r="F346" s="9">
        <f t="shared" si="51"/>
        <v>0.33333333333333337</v>
      </c>
    </row>
    <row r="347" spans="1:6" x14ac:dyDescent="0.25">
      <c r="A347" s="8">
        <f t="shared" ref="A347:A351" si="55">IF(YEAR($A$2+ROW(A345))=YEAR($A$2),$A$2+ROW(A345),"")</f>
        <v>43446</v>
      </c>
      <c r="B347" s="9">
        <v>0.35416666666666669</v>
      </c>
      <c r="C347" s="9">
        <v>0.52083333333333337</v>
      </c>
      <c r="D347" s="9">
        <v>0.58333333333333337</v>
      </c>
      <c r="E347" s="9">
        <v>0.75</v>
      </c>
      <c r="F347" s="9">
        <f t="shared" si="51"/>
        <v>0.33333333333333337</v>
      </c>
    </row>
    <row r="348" spans="1:6" x14ac:dyDescent="0.25">
      <c r="A348" s="8">
        <f t="shared" si="55"/>
        <v>43447</v>
      </c>
      <c r="B348" s="9">
        <v>0.35416666666666669</v>
      </c>
      <c r="C348" s="9">
        <v>0.52083333333333337</v>
      </c>
      <c r="D348" s="9">
        <v>0.58333333333333337</v>
      </c>
      <c r="E348" s="9">
        <v>0.75</v>
      </c>
      <c r="F348" s="9">
        <f t="shared" si="51"/>
        <v>0.33333333333333337</v>
      </c>
    </row>
    <row r="349" spans="1:6" x14ac:dyDescent="0.25">
      <c r="A349" s="8">
        <f t="shared" si="55"/>
        <v>43448</v>
      </c>
      <c r="B349" s="9">
        <v>0.35416666666666669</v>
      </c>
      <c r="C349" s="9">
        <v>0.52083333333333337</v>
      </c>
      <c r="D349" s="9">
        <v>0.58333333333333337</v>
      </c>
      <c r="E349" s="9">
        <v>0.70833333333333337</v>
      </c>
      <c r="F349" s="9">
        <f t="shared" si="51"/>
        <v>0.29166666666666663</v>
      </c>
    </row>
    <row r="350" spans="1:6" x14ac:dyDescent="0.25">
      <c r="A350" s="8">
        <f t="shared" si="55"/>
        <v>43449</v>
      </c>
      <c r="B350" t="s">
        <v>212</v>
      </c>
      <c r="C350" t="s">
        <v>212</v>
      </c>
      <c r="D350" t="s">
        <v>212</v>
      </c>
      <c r="E350" t="s">
        <v>212</v>
      </c>
      <c r="F350" s="9">
        <f t="shared" si="51"/>
        <v>0</v>
      </c>
    </row>
    <row r="351" spans="1:6" x14ac:dyDescent="0.25">
      <c r="A351" s="8">
        <f t="shared" si="55"/>
        <v>43450</v>
      </c>
      <c r="B351" t="s">
        <v>212</v>
      </c>
      <c r="C351" t="s">
        <v>212</v>
      </c>
      <c r="D351" t="s">
        <v>212</v>
      </c>
      <c r="E351" t="s">
        <v>212</v>
      </c>
      <c r="F351" s="9">
        <f t="shared" si="51"/>
        <v>0</v>
      </c>
    </row>
    <row r="352" spans="1:6" x14ac:dyDescent="0.25">
      <c r="A352" s="8">
        <v>43101</v>
      </c>
      <c r="B352" s="9">
        <v>0.35416666666666669</v>
      </c>
      <c r="C352" s="9">
        <v>0.52083333333333337</v>
      </c>
      <c r="D352" s="9">
        <v>0.58333333333333337</v>
      </c>
      <c r="E352" s="9">
        <v>0.75</v>
      </c>
      <c r="F352" s="9">
        <f t="shared" si="51"/>
        <v>0.33333333333333337</v>
      </c>
    </row>
    <row r="353" spans="1:6" x14ac:dyDescent="0.25">
      <c r="A353" s="8">
        <f>IF(YEAR($A$2+ROW(A351))=YEAR($A$2),$A$2+ROW(A351),"")</f>
        <v>43452</v>
      </c>
      <c r="B353" s="9">
        <v>0.35416666666666669</v>
      </c>
      <c r="C353" s="9">
        <v>0.52083333333333337</v>
      </c>
      <c r="D353" s="9">
        <v>0.58333333333333337</v>
      </c>
      <c r="E353" s="9">
        <v>0.75</v>
      </c>
      <c r="F353" s="9">
        <f t="shared" si="51"/>
        <v>0.33333333333333337</v>
      </c>
    </row>
    <row r="354" spans="1:6" x14ac:dyDescent="0.25">
      <c r="A354" s="8">
        <f t="shared" ref="A354:A358" si="56">IF(YEAR($A$2+ROW(A352))=YEAR($A$2),$A$2+ROW(A352),"")</f>
        <v>43453</v>
      </c>
      <c r="B354" s="9">
        <v>0.35416666666666669</v>
      </c>
      <c r="C354" s="9">
        <v>0.52083333333333337</v>
      </c>
      <c r="D354" s="9">
        <v>0.58333333333333337</v>
      </c>
      <c r="E354" s="9">
        <v>0.75</v>
      </c>
      <c r="F354" s="9">
        <f t="shared" si="51"/>
        <v>0.33333333333333337</v>
      </c>
    </row>
    <row r="355" spans="1:6" x14ac:dyDescent="0.25">
      <c r="A355" s="8">
        <f t="shared" si="56"/>
        <v>43454</v>
      </c>
      <c r="B355" s="9">
        <v>0.35416666666666669</v>
      </c>
      <c r="C355" s="9">
        <v>0.52083333333333337</v>
      </c>
      <c r="D355" s="9">
        <v>0.58333333333333337</v>
      </c>
      <c r="E355" s="9">
        <v>0.75</v>
      </c>
      <c r="F355" s="9">
        <f t="shared" si="51"/>
        <v>0.33333333333333337</v>
      </c>
    </row>
    <row r="356" spans="1:6" x14ac:dyDescent="0.25">
      <c r="A356" s="8">
        <f t="shared" si="56"/>
        <v>43455</v>
      </c>
      <c r="B356" s="9">
        <v>0.35416666666666669</v>
      </c>
      <c r="C356" s="9">
        <v>0.52083333333333337</v>
      </c>
      <c r="D356" s="9">
        <v>0.58333333333333337</v>
      </c>
      <c r="E356" s="9">
        <v>0.70833333333333337</v>
      </c>
      <c r="F356" s="9">
        <f t="shared" si="51"/>
        <v>0.29166666666666663</v>
      </c>
    </row>
    <row r="357" spans="1:6" x14ac:dyDescent="0.25">
      <c r="A357" s="8">
        <f t="shared" si="56"/>
        <v>43456</v>
      </c>
      <c r="B357" t="s">
        <v>212</v>
      </c>
      <c r="C357" t="s">
        <v>212</v>
      </c>
      <c r="D357" t="s">
        <v>212</v>
      </c>
      <c r="E357" t="s">
        <v>212</v>
      </c>
      <c r="F357" s="9">
        <f t="shared" si="51"/>
        <v>0</v>
      </c>
    </row>
    <row r="358" spans="1:6" x14ac:dyDescent="0.25">
      <c r="A358" s="8">
        <f t="shared" si="56"/>
        <v>43457</v>
      </c>
      <c r="B358" t="s">
        <v>212</v>
      </c>
      <c r="C358" t="s">
        <v>212</v>
      </c>
      <c r="D358" t="s">
        <v>212</v>
      </c>
      <c r="E358" t="s">
        <v>212</v>
      </c>
      <c r="F358" s="9">
        <f t="shared" si="51"/>
        <v>0</v>
      </c>
    </row>
    <row r="359" spans="1:6" x14ac:dyDescent="0.25">
      <c r="A359" s="8">
        <v>43101</v>
      </c>
      <c r="B359" s="9">
        <v>0.35416666666666669</v>
      </c>
      <c r="C359" s="9">
        <v>0.52083333333333337</v>
      </c>
      <c r="D359" s="9">
        <v>0.58333333333333337</v>
      </c>
      <c r="E359" s="9">
        <v>0.75</v>
      </c>
      <c r="F359" s="9">
        <f t="shared" si="51"/>
        <v>0.33333333333333337</v>
      </c>
    </row>
    <row r="360" spans="1:6" x14ac:dyDescent="0.25">
      <c r="A360" s="8">
        <f>IF(YEAR($A$2+ROW(A358))=YEAR($A$2),$A$2+ROW(A358),"")</f>
        <v>43459</v>
      </c>
      <c r="B360" s="9">
        <v>0.35416666666666669</v>
      </c>
      <c r="C360" s="9">
        <v>0.52083333333333337</v>
      </c>
      <c r="D360" s="9">
        <v>0.58333333333333337</v>
      </c>
      <c r="E360" s="9">
        <v>0.75</v>
      </c>
      <c r="F360" s="9">
        <f t="shared" si="51"/>
        <v>0.33333333333333337</v>
      </c>
    </row>
    <row r="361" spans="1:6" x14ac:dyDescent="0.25">
      <c r="A361" s="8">
        <f t="shared" ref="A361:A365" si="57">IF(YEAR($A$2+ROW(A359))=YEAR($A$2),$A$2+ROW(A359),"")</f>
        <v>43460</v>
      </c>
      <c r="B361" s="9">
        <v>0.35416666666666669</v>
      </c>
      <c r="C361" s="9">
        <v>0.52083333333333337</v>
      </c>
      <c r="D361" s="9">
        <v>0.58333333333333337</v>
      </c>
      <c r="E361" s="9">
        <v>0.75</v>
      </c>
      <c r="F361" s="9">
        <f t="shared" si="51"/>
        <v>0.33333333333333337</v>
      </c>
    </row>
    <row r="362" spans="1:6" x14ac:dyDescent="0.25">
      <c r="A362" s="8">
        <f t="shared" si="57"/>
        <v>43461</v>
      </c>
      <c r="B362" s="9">
        <v>0.35416666666666669</v>
      </c>
      <c r="C362" s="9">
        <v>0.52083333333333337</v>
      </c>
      <c r="D362" s="9">
        <v>0.58333333333333337</v>
      </c>
      <c r="E362" s="9">
        <v>0.75</v>
      </c>
      <c r="F362" s="9">
        <f t="shared" si="51"/>
        <v>0.33333333333333337</v>
      </c>
    </row>
    <row r="363" spans="1:6" x14ac:dyDescent="0.25">
      <c r="A363" s="8">
        <f t="shared" si="57"/>
        <v>43462</v>
      </c>
      <c r="B363" s="9">
        <v>0.35416666666666669</v>
      </c>
      <c r="C363" s="9">
        <v>0.52083333333333337</v>
      </c>
      <c r="D363" s="9">
        <v>0.58333333333333337</v>
      </c>
      <c r="E363" s="9">
        <v>0.70833333333333337</v>
      </c>
      <c r="F363" s="9">
        <f t="shared" si="51"/>
        <v>0.29166666666666663</v>
      </c>
    </row>
    <row r="364" spans="1:6" x14ac:dyDescent="0.25">
      <c r="A364" s="8">
        <f t="shared" si="57"/>
        <v>43463</v>
      </c>
      <c r="B364" t="s">
        <v>212</v>
      </c>
      <c r="C364" t="s">
        <v>212</v>
      </c>
      <c r="D364" t="s">
        <v>212</v>
      </c>
      <c r="E364" t="s">
        <v>212</v>
      </c>
      <c r="F364" s="9">
        <f t="shared" si="51"/>
        <v>0</v>
      </c>
    </row>
    <row r="365" spans="1:6" x14ac:dyDescent="0.25">
      <c r="A365" s="8">
        <f t="shared" si="57"/>
        <v>43464</v>
      </c>
      <c r="B365" t="s">
        <v>212</v>
      </c>
      <c r="C365" t="s">
        <v>212</v>
      </c>
      <c r="D365" t="s">
        <v>212</v>
      </c>
      <c r="E365" t="s">
        <v>212</v>
      </c>
      <c r="F365" s="9">
        <f t="shared" si="51"/>
        <v>0</v>
      </c>
    </row>
    <row r="366" spans="1:6" x14ac:dyDescent="0.25">
      <c r="A366" s="8">
        <v>43101</v>
      </c>
      <c r="B366" s="9">
        <v>0.35416666666666669</v>
      </c>
      <c r="C366" s="9">
        <v>0.52083333333333337</v>
      </c>
      <c r="D366" s="9">
        <v>0.58333333333333337</v>
      </c>
      <c r="E366" s="9">
        <v>0.75</v>
      </c>
      <c r="F366" s="9">
        <f t="shared" si="51"/>
        <v>0.33333333333333337</v>
      </c>
    </row>
    <row r="367" spans="1:6" x14ac:dyDescent="0.25">
      <c r="A367" s="8" t="str">
        <f>IF(YEAR($A$2+ROW(A365))=YEAR($A$2),$A$2+ROW(A365),"")</f>
        <v/>
      </c>
      <c r="B367" s="9"/>
      <c r="C367" s="9"/>
      <c r="D367" s="9"/>
      <c r="E367" s="9"/>
    </row>
  </sheetData>
  <conditionalFormatting sqref="A1:E1048576 F1">
    <cfRule type="expression" dxfId="1" priority="1">
      <formula>AND(WEEKDAY($A1,11)&gt;=6,$A1&lt;&gt;0)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2018-10-17-GestSup-export-ticke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Micot, Nicolas            UTC CCS</cp:lastModifiedBy>
  <dcterms:created xsi:type="dcterms:W3CDTF">2018-10-22T09:44:55Z</dcterms:created>
  <dcterms:modified xsi:type="dcterms:W3CDTF">2018-10-22T09:52:51Z</dcterms:modified>
</cp:coreProperties>
</file>