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120" windowHeight="1243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 l="1"/>
  <c r="C8" i="2"/>
  <c r="B8" i="2"/>
  <c r="D7" i="2"/>
  <c r="C7" i="2"/>
  <c r="B7" i="2"/>
  <c r="D6" i="2"/>
  <c r="C6" i="2"/>
  <c r="B6" i="2"/>
  <c r="D5" i="2"/>
  <c r="C5" i="2"/>
  <c r="B5" i="2"/>
  <c r="D4" i="2"/>
  <c r="C4" i="2"/>
  <c r="B4" i="2"/>
  <c r="D3" i="2"/>
  <c r="C3" i="2"/>
  <c r="B3" i="2"/>
  <c r="A5" i="2" a="1"/>
  <c r="A5" i="2" s="1"/>
  <c r="A6" i="2" s="1" a="1"/>
  <c r="A6" i="2" s="1"/>
  <c r="A7" i="2" s="1" a="1"/>
  <c r="A7" i="2" s="1"/>
  <c r="A8" i="2" s="1" a="1"/>
  <c r="A8" i="2" s="1"/>
  <c r="A4" i="2" a="1"/>
  <c r="A4" i="2" s="1"/>
  <c r="A3" i="2" a="1"/>
  <c r="A3" i="2" s="1"/>
  <c r="B11" i="2" l="1"/>
  <c r="C11" i="2"/>
  <c r="D11" i="2"/>
</calcChain>
</file>

<file path=xl/sharedStrings.xml><?xml version="1.0" encoding="utf-8"?>
<sst xmlns="http://schemas.openxmlformats.org/spreadsheetml/2006/main" count="46" uniqueCount="29">
  <si>
    <t>Statut</t>
  </si>
  <si>
    <t>numéro</t>
  </si>
  <si>
    <t>Nom</t>
  </si>
  <si>
    <t>Prix</t>
  </si>
  <si>
    <t>Unité</t>
  </si>
  <si>
    <t>Commentaire</t>
  </si>
  <si>
    <t>ok</t>
  </si>
  <si>
    <t>pas dispo</t>
  </si>
  <si>
    <t>pas enregistré</t>
  </si>
  <si>
    <t>remplacement</t>
  </si>
  <si>
    <t>Pomme</t>
  </si>
  <si>
    <t>KG</t>
  </si>
  <si>
    <t>Courgette</t>
  </si>
  <si>
    <t>Chocolat noir</t>
  </si>
  <si>
    <t>Chocolat au lait</t>
  </si>
  <si>
    <t>Yaourt</t>
  </si>
  <si>
    <t>PACK</t>
  </si>
  <si>
    <t>Fraise</t>
  </si>
  <si>
    <t>Veau</t>
  </si>
  <si>
    <t>Filet</t>
  </si>
  <si>
    <t>Shampoing</t>
  </si>
  <si>
    <t>BTL</t>
  </si>
  <si>
    <t>Curry</t>
  </si>
  <si>
    <t>CAN</t>
  </si>
  <si>
    <t>PCE</t>
  </si>
  <si>
    <t>Jus d'orange</t>
  </si>
  <si>
    <t>Rouge</t>
  </si>
  <si>
    <t>-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</si>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</sst>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9" xfId="0" applyNumberFormat="1" applyBorder="1"/>
    <xf numFmtId="0" fontId="0" fillId="0" borderId="10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workbookViewId="0">
      <selection activeCell="I17" sqref="I17"/>
    </sheetView>
  </sheetViews>
  <sheetFormatPr baseColWidth="10" defaultRowHeight="15" x14ac:dyDescent="0.25"/>
  <cols>
    <col min="2" max="2" width="14" bestFit="1" customWidth="1"/>
    <col min="3" max="3" width="8" bestFit="1" customWidth="1"/>
    <col min="4" max="4" width="14.5703125" bestFit="1" customWidth="1"/>
    <col min="5" max="5" width="6" bestFit="1" customWidth="1"/>
    <col min="6" max="6" width="5.85546875" bestFit="1" customWidth="1"/>
    <col min="7" max="7" width="13.140625" bestFit="1" customWidth="1"/>
  </cols>
  <sheetData>
    <row r="2" spans="2:7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x14ac:dyDescent="0.25">
      <c r="B3" s="2" t="s">
        <v>6</v>
      </c>
      <c r="C3" s="8">
        <v>1</v>
      </c>
      <c r="D3" s="3" t="s">
        <v>10</v>
      </c>
      <c r="E3" s="11">
        <v>2</v>
      </c>
      <c r="F3" s="3" t="s">
        <v>11</v>
      </c>
      <c r="G3" s="8" t="s">
        <v>26</v>
      </c>
    </row>
    <row r="4" spans="2:7" x14ac:dyDescent="0.25">
      <c r="B4" s="4" t="s">
        <v>6</v>
      </c>
      <c r="C4" s="9">
        <v>2</v>
      </c>
      <c r="D4" s="5" t="s">
        <v>12</v>
      </c>
      <c r="E4" s="12">
        <v>4</v>
      </c>
      <c r="F4" s="5" t="s">
        <v>11</v>
      </c>
      <c r="G4" s="9" t="s">
        <v>27</v>
      </c>
    </row>
    <row r="5" spans="2:7" x14ac:dyDescent="0.25">
      <c r="B5" s="4" t="s">
        <v>7</v>
      </c>
      <c r="C5" s="9">
        <v>3</v>
      </c>
      <c r="D5" s="5" t="s">
        <v>15</v>
      </c>
      <c r="E5" s="12">
        <v>3</v>
      </c>
      <c r="F5" s="5" t="s">
        <v>16</v>
      </c>
      <c r="G5" s="9" t="s">
        <v>17</v>
      </c>
    </row>
    <row r="6" spans="2:7" x14ac:dyDescent="0.25">
      <c r="B6" s="4" t="s">
        <v>8</v>
      </c>
      <c r="C6" s="9">
        <v>4</v>
      </c>
      <c r="D6" s="5" t="s">
        <v>18</v>
      </c>
      <c r="E6" s="12">
        <v>10</v>
      </c>
      <c r="F6" s="5" t="s">
        <v>11</v>
      </c>
      <c r="G6" s="9" t="s">
        <v>19</v>
      </c>
    </row>
    <row r="7" spans="2:7" x14ac:dyDescent="0.25">
      <c r="B7" s="4" t="s">
        <v>6</v>
      </c>
      <c r="C7" s="9">
        <v>5</v>
      </c>
      <c r="D7" s="5" t="s">
        <v>20</v>
      </c>
      <c r="E7" s="12">
        <v>3</v>
      </c>
      <c r="F7" s="5" t="s">
        <v>21</v>
      </c>
      <c r="G7" s="9" t="s">
        <v>27</v>
      </c>
    </row>
    <row r="8" spans="2:7" x14ac:dyDescent="0.25">
      <c r="B8" s="4" t="s">
        <v>7</v>
      </c>
      <c r="C8" s="9">
        <v>6</v>
      </c>
      <c r="D8" s="5" t="s">
        <v>13</v>
      </c>
      <c r="E8" s="12">
        <v>2</v>
      </c>
      <c r="F8" s="5" t="s">
        <v>24</v>
      </c>
      <c r="G8" s="9" t="s">
        <v>27</v>
      </c>
    </row>
    <row r="9" spans="2:7" x14ac:dyDescent="0.25">
      <c r="B9" s="4" t="s">
        <v>9</v>
      </c>
      <c r="C9" s="9">
        <v>7</v>
      </c>
      <c r="D9" s="5" t="s">
        <v>14</v>
      </c>
      <c r="E9" s="13">
        <v>2.5</v>
      </c>
      <c r="F9" s="5" t="s">
        <v>24</v>
      </c>
      <c r="G9" s="9" t="s">
        <v>27</v>
      </c>
    </row>
    <row r="10" spans="2:7" x14ac:dyDescent="0.25">
      <c r="B10" s="4" t="s">
        <v>6</v>
      </c>
      <c r="C10" s="9">
        <v>8</v>
      </c>
      <c r="D10" s="5" t="s">
        <v>25</v>
      </c>
      <c r="E10" s="13">
        <v>1.5</v>
      </c>
      <c r="F10" s="5" t="s">
        <v>21</v>
      </c>
      <c r="G10" s="9" t="s">
        <v>27</v>
      </c>
    </row>
    <row r="11" spans="2:7" x14ac:dyDescent="0.25">
      <c r="B11" s="6" t="s">
        <v>8</v>
      </c>
      <c r="C11" s="10">
        <v>9</v>
      </c>
      <c r="D11" s="7" t="s">
        <v>22</v>
      </c>
      <c r="E11" s="14">
        <v>1.5</v>
      </c>
      <c r="F11" s="7" t="s">
        <v>23</v>
      </c>
      <c r="G11" s="10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D11" sqref="D11"/>
    </sheetView>
  </sheetViews>
  <sheetFormatPr baseColWidth="10" defaultRowHeight="15" x14ac:dyDescent="0.25"/>
  <cols>
    <col min="4" max="4" width="13.140625" bestFit="1" customWidth="1"/>
  </cols>
  <sheetData>
    <row r="2" spans="1:4" x14ac:dyDescent="0.25">
      <c r="A2" t="s">
        <v>28</v>
      </c>
      <c r="B2" s="15" t="s">
        <v>3</v>
      </c>
      <c r="C2" s="1" t="s">
        <v>4</v>
      </c>
      <c r="D2" s="1" t="s">
        <v>5</v>
      </c>
    </row>
    <row r="3" spans="1:4" x14ac:dyDescent="0.25">
      <c r="A3">
        <f t="array" ref="A3">MIN(IF((Feuil1!$B$3:$B$11="ok")+(Feuil1!$B$3:$B$11="remplacement"),ROW(Feuil1!$B$3:$B$11),""))</f>
        <v>3</v>
      </c>
      <c r="B3">
        <f>INDEX(Feuil1!$E$3:$G$11,Feuil2!$A3-2,COLUMN(Feuil2!B3)-1)</f>
        <v>2</v>
      </c>
      <c r="C3" t="str">
        <f>INDEX(Feuil1!$E$3:$G$11,Feuil2!$A3-2,COLUMN(Feuil2!C3)-1)</f>
        <v>KG</v>
      </c>
      <c r="D3" t="str">
        <f>INDEX(Feuil1!$E$3:$G$11,Feuil2!$A3-2,COLUMN(Feuil2!D3)-1)</f>
        <v>Rouge</v>
      </c>
    </row>
    <row r="4" spans="1:4" x14ac:dyDescent="0.25">
      <c r="A4">
        <f t="array" ref="A4">MIN(IF(((Feuil1!$B$3:$B$11="ok")+(Feuil1!$B$3:$B$11="remplacement"))*(ROW(Feuil1!$B$3:$B$11)&gt;A3),ROW(Feuil1!$B$3:$B$11),""))</f>
        <v>4</v>
      </c>
      <c r="B4">
        <f>INDEX(Feuil1!$E$3:$G$11,Feuil2!$A4-2,COLUMN(Feuil2!B4)-1)</f>
        <v>4</v>
      </c>
      <c r="C4" t="str">
        <f>INDEX(Feuil1!$E$3:$G$11,Feuil2!$A4-2,COLUMN(Feuil2!C4)-1)</f>
        <v>KG</v>
      </c>
      <c r="D4" t="str">
        <f>INDEX(Feuil1!$E$3:$G$11,Feuil2!$A4-2,COLUMN(Feuil2!D4)-1)</f>
        <v>-</v>
      </c>
    </row>
    <row r="5" spans="1:4" x14ac:dyDescent="0.25">
      <c r="A5">
        <f t="array" ref="A5">MIN(IF(((Feuil1!$B$3:$B$11="ok")+(Feuil1!$B$3:$B$11="remplacement"))*(ROW(Feuil1!$B$3:$B$11)&gt;A4),ROW(Feuil1!$B$3:$B$11),""))</f>
        <v>7</v>
      </c>
      <c r="B5">
        <f>INDEX(Feuil1!$E$3:$G$11,Feuil2!$A5-2,COLUMN(Feuil2!B5)-1)</f>
        <v>3</v>
      </c>
      <c r="C5" t="str">
        <f>INDEX(Feuil1!$E$3:$G$11,Feuil2!$A5-2,COLUMN(Feuil2!C5)-1)</f>
        <v>BTL</v>
      </c>
      <c r="D5" t="str">
        <f>INDEX(Feuil1!$E$3:$G$11,Feuil2!$A5-2,COLUMN(Feuil2!D5)-1)</f>
        <v>-</v>
      </c>
    </row>
    <row r="6" spans="1:4" x14ac:dyDescent="0.25">
      <c r="A6">
        <f t="array" ref="A6">MIN(IF(((Feuil1!$B$3:$B$11="ok")+(Feuil1!$B$3:$B$11="remplacement"))*(ROW(Feuil1!$B$3:$B$11)&gt;A5),ROW(Feuil1!$B$3:$B$11),""))</f>
        <v>9</v>
      </c>
      <c r="B6">
        <f>INDEX(Feuil1!$E$3:$G$11,Feuil2!$A6-2,COLUMN(Feuil2!B6)-1)</f>
        <v>2.5</v>
      </c>
      <c r="C6" t="str">
        <f>INDEX(Feuil1!$E$3:$G$11,Feuil2!$A6-2,COLUMN(Feuil2!C6)-1)</f>
        <v>PCE</v>
      </c>
      <c r="D6" t="str">
        <f>INDEX(Feuil1!$E$3:$G$11,Feuil2!$A6-2,COLUMN(Feuil2!D6)-1)</f>
        <v>-</v>
      </c>
    </row>
    <row r="7" spans="1:4" x14ac:dyDescent="0.25">
      <c r="A7">
        <f t="array" ref="A7">MIN(IF(((Feuil1!$B$3:$B$11="ok")+(Feuil1!$B$3:$B$11="remplacement"))*(ROW(Feuil1!$B$3:$B$11)&gt;A6),ROW(Feuil1!$B$3:$B$11),""))</f>
        <v>10</v>
      </c>
      <c r="B7">
        <f>INDEX(Feuil1!$E$3:$G$11,Feuil2!$A7-2,COLUMN(Feuil2!B7)-1)</f>
        <v>1.5</v>
      </c>
      <c r="C7" t="str">
        <f>INDEX(Feuil1!$E$3:$G$11,Feuil2!$A7-2,COLUMN(Feuil2!C7)-1)</f>
        <v>BTL</v>
      </c>
      <c r="D7" t="str">
        <f>INDEX(Feuil1!$E$3:$G$11,Feuil2!$A7-2,COLUMN(Feuil2!D7)-1)</f>
        <v>-</v>
      </c>
    </row>
    <row r="8" spans="1:4" x14ac:dyDescent="0.25">
      <c r="A8">
        <f t="array" ref="A8">MIN(IF(((Feuil1!$B$3:$B$11="ok")+(Feuil1!$B$3:$B$11="remplacement"))*(ROW(Feuil1!$B$3:$B$11)&gt;A7),ROW(Feuil1!$B$3:$B$11),""))</f>
        <v>0</v>
      </c>
      <c r="B8" t="e">
        <f>INDEX(Feuil1!$E$3:$G$11,Feuil2!$A8-2,COLUMN(Feuil2!B8)-1)</f>
        <v>#VALUE!</v>
      </c>
      <c r="C8" t="e">
        <f>INDEX(Feuil1!$E$3:$G$11,Feuil2!$A8-2,COLUMN(Feuil2!C8)-1)</f>
        <v>#VALUE!</v>
      </c>
      <c r="D8" t="e">
        <f>INDEX(Feuil1!$E$3:$G$11,Feuil2!$A8-2,COLUMN(Feuil2!D8)-1)</f>
        <v>#VALUE!</v>
      </c>
    </row>
    <row r="9" spans="1:4" x14ac:dyDescent="0.25">
      <c r="D9" s="16"/>
    </row>
    <row r="10" spans="1:4" x14ac:dyDescent="0.25">
      <c r="D10" s="16"/>
    </row>
    <row r="11" spans="1:4" x14ac:dyDescent="0.25">
      <c r="B11" t="str">
        <f>IF(OR(Feuil1!$B11="ok",Feuil1!$B11="remplacement"),Feuil1!E11,"")</f>
        <v/>
      </c>
      <c r="C11" t="str">
        <f>IF(OR(Feuil1!$B11="ok",Feuil1!$B11="remplacement"),Feuil1!F11,"")</f>
        <v/>
      </c>
      <c r="D11" s="16" t="str">
        <f>IF(OR(Feuil1!$B11="ok",Feuil1!$B11="remplacement"),Feuil1!G11,"")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Horn</dc:creator>
  <cp:lastModifiedBy>Micot, Nicolas            UTC CCS</cp:lastModifiedBy>
  <dcterms:created xsi:type="dcterms:W3CDTF">2018-07-12T08:28:30Z</dcterms:created>
  <dcterms:modified xsi:type="dcterms:W3CDTF">2018-07-12T09:25:03Z</dcterms:modified>
</cp:coreProperties>
</file>