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725"/>
  </bookViews>
  <sheets>
    <sheet name="TOUS" sheetId="1" r:id="rId1"/>
    <sheet name="TRI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N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7" i="1"/>
  <c r="N6" i="1"/>
  <c r="N5" i="1"/>
  <c r="N4" i="1"/>
  <c r="N3" i="1"/>
</calcChain>
</file>

<file path=xl/sharedStrings.xml><?xml version="1.0" encoding="utf-8"?>
<sst xmlns="http://schemas.openxmlformats.org/spreadsheetml/2006/main" count="175" uniqueCount="87">
  <si>
    <t>DUM</t>
  </si>
  <si>
    <t>SDUM</t>
  </si>
  <si>
    <t>UO</t>
  </si>
  <si>
    <t>NNI</t>
  </si>
  <si>
    <t>NOM-PRENOM</t>
  </si>
  <si>
    <t>Emploi</t>
  </si>
  <si>
    <t>Métier</t>
  </si>
  <si>
    <t>Contrat</t>
  </si>
  <si>
    <t>Statut</t>
  </si>
  <si>
    <t>Dpt</t>
  </si>
  <si>
    <t>Adresse</t>
  </si>
  <si>
    <t>Code postal</t>
  </si>
  <si>
    <t>SITE DE TRAVAIL</t>
  </si>
  <si>
    <t>Catégorie</t>
  </si>
  <si>
    <t>ETAT MAJOR</t>
  </si>
  <si>
    <t>COMMUNICATION</t>
  </si>
  <si>
    <t>Non concerné</t>
  </si>
  <si>
    <t>CHARGE DE COMMUNICATION</t>
  </si>
  <si>
    <t>Non affecté</t>
  </si>
  <si>
    <t>Assistant métier</t>
  </si>
  <si>
    <t>CHARGE D'EXPERTISE SENIOR</t>
  </si>
  <si>
    <t>DETACHES SYNDICAUX ET SOCIAUX</t>
  </si>
  <si>
    <t>CODE AFFECTATION DES EFFECTIFS DETACHES</t>
  </si>
  <si>
    <t>OPERATIONS</t>
  </si>
  <si>
    <t>ENCADREMENT</t>
  </si>
  <si>
    <t>CHARGE D'EXPERTISE ET D'APPUI CLIENTS FOURNISSEURS</t>
  </si>
  <si>
    <t>SUPERVISEUR LINKY S</t>
  </si>
  <si>
    <t>INTERVENTIONS BDX METROPOLE</t>
  </si>
  <si>
    <t>ADJOINT CHEF AGENCE D</t>
  </si>
  <si>
    <t>MPL ACCUEIL DEPANNAGE EXPLOITATION ELECTRICITE</t>
  </si>
  <si>
    <t>OPERATEUR EXPLOITATION ET TRAVAUX ELECTRICITE</t>
  </si>
  <si>
    <t>INTERVENTIONS LOT &amp; GARONNE</t>
  </si>
  <si>
    <t>RESPONSABLE DE GROUPE</t>
  </si>
  <si>
    <t>APPUI ADMINISTRATIF</t>
  </si>
  <si>
    <t>ASSISTANT</t>
  </si>
  <si>
    <t>PATRIMOINE ET INFRASTRUCTURES</t>
  </si>
  <si>
    <t>AIS</t>
  </si>
  <si>
    <t>ANIMATEUR AMEPS</t>
  </si>
  <si>
    <t>TECHNICIEN POSTE SOURCE</t>
  </si>
  <si>
    <t>ADJOINT CHEF AGENCE</t>
  </si>
  <si>
    <t>AREX</t>
  </si>
  <si>
    <t>CHARGE EXPLOITATION</t>
  </si>
  <si>
    <t>CARTOGRAPHIE</t>
  </si>
  <si>
    <t>GESTIONNAIRE BDD PATRIMOINE</t>
  </si>
  <si>
    <t>CARTOGRAPHE BDD PATRIMOINE</t>
  </si>
  <si>
    <t>RACCORDEMENT ET INGENIERIE</t>
  </si>
  <si>
    <t>ADJOINT AU DIRECTEUR</t>
  </si>
  <si>
    <t>MDL INGENIERIE DISTRIBUTION</t>
  </si>
  <si>
    <t>CADRE APPUI</t>
  </si>
  <si>
    <t>CHARGE D'AFFAIRES ET PROJETS DISTRIBUTION</t>
  </si>
  <si>
    <t>INGENIERIE AIRSO</t>
  </si>
  <si>
    <t>CHARGE DE PROJETS REFERENT</t>
  </si>
  <si>
    <t>INGENIERIE LOT ET GARONNE</t>
  </si>
  <si>
    <t>CHARGE DE PROJETS</t>
  </si>
  <si>
    <t>RACCORDEMENT MARCHE D'AFFAIRES</t>
  </si>
  <si>
    <t>CHARGE ETUDES RACC</t>
  </si>
  <si>
    <t>RELATIONS CLIENTS</t>
  </si>
  <si>
    <t>CAD</t>
  </si>
  <si>
    <t>COORD APPELS DEPANNAGE SC</t>
  </si>
  <si>
    <t>OPERATEUR DE TRAITEMENT D'APPEL ELECTRICITE ET GAZ</t>
  </si>
  <si>
    <t>OPERATEUR APPELS DEPANNAGE SC</t>
  </si>
  <si>
    <t>ECOUTE CLIENTS</t>
  </si>
  <si>
    <t>CHARGE D'EXPERTISE</t>
  </si>
  <si>
    <t>CONSEILLER COLLECTIVITES LOCALES DISTRIBUTION</t>
  </si>
  <si>
    <t>MDL CLIENTS FOURNISSEURS</t>
  </si>
  <si>
    <t>CHEF D'AGENCE</t>
  </si>
  <si>
    <t>ADJOINT AU CHEF D'AGENCE</t>
  </si>
  <si>
    <t>TERRITORIALITE</t>
  </si>
  <si>
    <t>DIRECTION TERRITORIALE 24</t>
  </si>
  <si>
    <t>ADJT DIRECTEUR DELEGUE TERRITORIAL</t>
  </si>
  <si>
    <t>MDL ACCUEIL DEPANNAGE EXPLOITATION ELECTRICITE</t>
  </si>
  <si>
    <t>Liste1</t>
  </si>
  <si>
    <t>Liste2</t>
  </si>
  <si>
    <t>CADRE</t>
  </si>
  <si>
    <t>CHARGE</t>
  </si>
  <si>
    <t>CHED DE PROJET</t>
  </si>
  <si>
    <t>CHEF DE POLE</t>
  </si>
  <si>
    <t>GESTIONNAIRE</t>
  </si>
  <si>
    <t>RESPONSABLE</t>
  </si>
  <si>
    <t>APPUI</t>
  </si>
  <si>
    <t>SUPERVISEUR</t>
  </si>
  <si>
    <t>REFERENT</t>
  </si>
  <si>
    <t>DIRECTEUR</t>
  </si>
  <si>
    <t>DIRECTION</t>
  </si>
  <si>
    <t>ADJOINT</t>
  </si>
  <si>
    <t>AGENCE</t>
  </si>
  <si>
    <t>ADJT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</si>
</sst>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2" borderId="2" xfId="0" applyNumberForma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3" xfId="0" applyBorder="1"/>
    <xf numFmtId="2" fontId="1" fillId="2" borderId="2" xfId="0" applyNumberFormat="1" applyFont="1" applyFill="1" applyBorder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304800</xdr:colOff>
      <xdr:row>1</xdr:row>
      <xdr:rowOff>142875</xdr:rowOff>
    </xdr:from>
    <xdr:to>
      <xdr:col>16</xdr:col>
      <xdr:colOff>476250</xdr:colOff>
      <xdr:row>3</xdr:row>
      <xdr:rowOff>171450</xdr:rowOff>
    </xdr:to>
    <xdr:sp macro="" textlink="">
      <xdr:nvSpPr>
        <xdr:cNvPr id="2" name="Rectangle à coins arrondis 1"/>
        <xdr:cNvSpPr/>
      </xdr:nvSpPr>
      <xdr:spPr>
        <a:xfrm>
          <a:off x="12782550" y="523875"/>
          <a:ext cx="1695450" cy="4095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CATEGORISER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workbookViewId="0">
      <selection activeCell="N2" sqref="N2"/>
    </sheetView>
  </sheetViews>
  <sheetFormatPr baseColWidth="10" defaultRowHeight="15" x14ac:dyDescent="0.25"/>
  <cols>
    <col min="1" max="1" width="30" customWidth="1"/>
    <col min="4" max="4" width="8.42578125" customWidth="1"/>
    <col min="5" max="5" width="5.7109375" customWidth="1"/>
    <col min="6" max="6" width="28.7109375" customWidth="1"/>
    <col min="14" max="15" width="11.42578125" style="5"/>
  </cols>
  <sheetData>
    <row r="1" spans="1:14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 t="s">
        <v>12</v>
      </c>
      <c r="N1" s="6" t="s">
        <v>13</v>
      </c>
    </row>
    <row r="2" spans="1:14" x14ac:dyDescent="0.25">
      <c r="A2" t="s">
        <v>14</v>
      </c>
      <c r="B2" t="s">
        <v>15</v>
      </c>
      <c r="F2" t="s">
        <v>16</v>
      </c>
      <c r="G2" t="s">
        <v>17</v>
      </c>
      <c r="J2" s="2"/>
      <c r="L2" s="2"/>
      <c r="N2" s="4">
        <f>IF(A2="ETAT MAJOR",3,IF(AND(A2="OPERATIONS",OR(IFERROR(VLOOKUP(F2,TRI!$A$2:$A$11,1,FALSE),"erreur")&lt;&gt;"erreur",IFERROR(VLOOKUP(G2,TRI!$A$2:$A$11,1,FALSE),"erreur")&lt;&gt;"erreur")),5,IF(AND(A2="OPERATIONS",OR(IFERROR(VLOOKUP(F2,TRI!$A$2:$A$11,1,FALSE),"erreur")="erreur",IFERROR(VLOOKUP(G2,TRI!$A$2:$A$11,1,FALSE),"erreur")="erreur")),6,IF(AND(A2="PATRIMOINE",B2="AIS",OR(IFERROR(VLOOKUP(F2,TRI!$A$2:$A$11,1,FALSE),"erreur")&lt;&gt;"erreur",IFERROR(VLOOKUP(G2,TRI!$A$2:$A$11,1,FALSE),"erreur")&lt;&gt;"erreur")),5,IF(AND(A2="PATRIMOINE",B2="AIS",OR(IFERROR(VLOOKUP(F2,TRI!$A$2:$A$11,1,FALSE),"erreur")="erreur",IFERROR(VLOOKUP(G2,TRI!$A$2:$A$11,1,FALSE),"erreur")="erreur")),6,IF(AND(A2="PATRIMOINE",B2&lt;&gt;"AIS"),3,IF(AND(A2="RACCORDEMENTS",OR(IFERROR(VLOOKUP(F2,TRI!$A$2:$A$11,1,FALSE),"erreur")&lt;&gt;"erreur",IFERROR(VLOOKUP(G2,TRI!$A$2:$A$11,1,FALSE),"erreur")&lt;&gt;"erreur")),5,IF(AND(A2="RACCORDEMENTS",OR(IFERROR(VLOOKUP(F2,TRI!$A$2:$A$11,1,FALSE),"erreur")="erreur",IFERROR(VLOOKUP(G2,TRI!$A$2:$A$11,1,FALSE),"erreur")="erreur")),6,IF(AND(A2="RACCORDEMENTS",B2="INGENIERIE"),3,IF(AND(A2="RELATIONS CLIENTS",OR(IFERROR(VLOOKUP(F2,TRI!$A$2:$A$11,1,FALSE),"erreur")&lt;&gt;"erreur",IFERROR(VLOOKUP(G2,TRI!$A$2:$A$11,1,FALSE),"erreur")&lt;&gt;"erreur")),1,IF(AND(A2="RELATIONS CLIENTS",OR(IFERROR(VLOOKUP(F2,TRI!$A$2:$A$11,1,FALSE),"erreur")="erreur",IFERROR(VLOOKUP(G2,TRI!$A$2:$A$11,1,FALSE),"erreur")="erreur")),2,IF(AND(A2="TERRITORIALITE",OR(IFERROR(VLOOKUP(F2,TRI!$A$2:$A$11,1,FALSE),"erreur")&lt;&gt;"erreur",IFERROR(VLOOKUP(G2,TRI!$A$2:$A$11,1,FALSE),"erreur")&lt;&gt;"erreur")),3,IF(OR(IFERROR(VLOOKUP(F2,TRI!$C$2:$C$6,1,FALSE),"erreur")&lt;&gt;"erreur",IFERROR(VLOOKUP(G2,TRI!$C$2:$C$6,1,FALSE),"erreur")&lt;&gt;"erreur"),7,"Cette ligne n'appartient à aucune catégorie")))))))))))))</f>
        <v>3</v>
      </c>
    </row>
    <row r="3" spans="1:14" x14ac:dyDescent="0.25">
      <c r="A3" t="s">
        <v>14</v>
      </c>
      <c r="B3" t="s">
        <v>15</v>
      </c>
      <c r="F3" t="s">
        <v>18</v>
      </c>
      <c r="G3" t="s">
        <v>19</v>
      </c>
      <c r="J3" s="2"/>
      <c r="L3" s="2"/>
      <c r="N3" s="4">
        <f>IF(A3="ETAT MAJOR",3,IF(AND(A3="OPERATIONS",OR(IFERROR(VLOOKUP(F3,TRI!$A$2:$A$11,1,FALSE),"erreur")&lt;&gt;"erreur",IFERROR(VLOOKUP(G3,TRI!$A$2:$A$11,1,FALSE),"erreur")&lt;&gt;"erreur")),5,IF(AND(A3="OPERATIONS",OR(IFERROR(VLOOKUP(F3,TRI!$A$2:$A$11,1,FALSE),"erreur")="erreur",IFERROR(VLOOKUP(G3,TRI!$A$2:$A$11,1,FALSE),"erreur")="erreur")),6,IF(AND(A3="PATRIMOINE",B3="AIS",OR(IFERROR(VLOOKUP(F3,TRI!$A$2:$A$11,1,FALSE),"erreur")&lt;&gt;"erreur",IFERROR(VLOOKUP(G3,TRI!$A$2:$A$11,1,FALSE),"erreur")&lt;&gt;"erreur")),5,IF(AND(A3="PATRIMOINE",B3="AIS",OR(IFERROR(VLOOKUP(F3,TRI!$A$2:$A$11,1,FALSE),"erreur")="erreur",IFERROR(VLOOKUP(G3,TRI!$A$2:$A$11,1,FALSE),"erreur")="erreur")),6,IF(AND(A3="PATRIMOINE",B3&lt;&gt;"AIS"),3,IF(AND(A3="RACCORDEMENTS",OR(IFERROR(VLOOKUP(F3,TRI!$A$2:$A$11,1,FALSE),"erreur")&lt;&gt;"erreur",IFERROR(VLOOKUP(G3,TRI!$A$2:$A$11,1,FALSE),"erreur")&lt;&gt;"erreur")),5,IF(AND(A3="RACCORDEMENTS",OR(IFERROR(VLOOKUP(F3,TRI!$A$2:$A$11,1,FALSE),"erreur")="erreur",IFERROR(VLOOKUP(G3,TRI!$A$2:$A$11,1,FALSE),"erreur")="erreur")),6,IF(AND(A3="RACCORDEMENTS",B3="INGENIERIE"),3,IF(AND(A3="RELATIONS CLIENTS",OR(IFERROR(VLOOKUP(F3,TRI!$A$2:$A$11,1,FALSE),"erreur")&lt;&gt;"erreur",IFERROR(VLOOKUP(G3,TRI!$A$2:$A$11,1,FALSE),"erreur")&lt;&gt;"erreur")),1,IF(AND(A3="RELATIONS CLIENTS",OR(IFERROR(VLOOKUP(F3,TRI!$A$2:$A$11,1,FALSE),"erreur")="erreur",IFERROR(VLOOKUP(G3,TRI!$A$2:$A$11,1,FALSE),"erreur")="erreur")),2,IF(AND(A3="TERRITORIALITE",OR(IFERROR(VLOOKUP(F3,TRI!$A$2:$A$11,1,FALSE),"erreur")&lt;&gt;"erreur",IFERROR(VLOOKUP(G3,TRI!$A$2:$A$11,1,FALSE),"erreur")&lt;&gt;"erreur")),3,IF(OR(IFERROR(VLOOKUP(F3,TRI!$C$2:$C$6,1,FALSE),"erreur")&lt;&gt;"erreur",IFERROR(VLOOKUP(G3,TRI!$C$2:$C$6,1,FALSE),"erreur")&lt;&gt;"erreur"),7,"Cette ligne n'appartient à aucune catégorie")))))))))))))</f>
        <v>3</v>
      </c>
    </row>
    <row r="4" spans="1:14" x14ac:dyDescent="0.25">
      <c r="A4" t="s">
        <v>14</v>
      </c>
      <c r="B4" t="s">
        <v>15</v>
      </c>
      <c r="F4" t="s">
        <v>20</v>
      </c>
      <c r="G4" t="s">
        <v>17</v>
      </c>
      <c r="J4" s="2"/>
      <c r="L4" s="2"/>
      <c r="N4" s="4">
        <f>IF(A4="ETAT MAJOR",3,IF(AND(A4="OPERATIONS",OR(IFERROR(VLOOKUP(F4,TRI!$A$2:$A$11,1,FALSE),"erreur")&lt;&gt;"erreur",IFERROR(VLOOKUP(G4,TRI!$A$2:$A$11,1,FALSE),"erreur")&lt;&gt;"erreur")),5,IF(AND(A4="OPERATIONS",OR(IFERROR(VLOOKUP(F4,TRI!$A$2:$A$11,1,FALSE),"erreur")="erreur",IFERROR(VLOOKUP(G4,TRI!$A$2:$A$11,1,FALSE),"erreur")="erreur")),6,IF(AND(A4="PATRIMOINE",B4="AIS",OR(IFERROR(VLOOKUP(F4,TRI!$A$2:$A$11,1,FALSE),"erreur")&lt;&gt;"erreur",IFERROR(VLOOKUP(G4,TRI!$A$2:$A$11,1,FALSE),"erreur")&lt;&gt;"erreur")),5,IF(AND(A4="PATRIMOINE",B4="AIS",OR(IFERROR(VLOOKUP(F4,TRI!$A$2:$A$11,1,FALSE),"erreur")="erreur",IFERROR(VLOOKUP(G4,TRI!$A$2:$A$11,1,FALSE),"erreur")="erreur")),6,IF(AND(A4="PATRIMOINE",B4&lt;&gt;"AIS"),3,IF(AND(A4="RACCORDEMENTS",OR(IFERROR(VLOOKUP(F4,TRI!$A$2:$A$11,1,FALSE),"erreur")&lt;&gt;"erreur",IFERROR(VLOOKUP(G4,TRI!$A$2:$A$11,1,FALSE),"erreur")&lt;&gt;"erreur")),5,IF(AND(A4="RACCORDEMENTS",OR(IFERROR(VLOOKUP(F4,TRI!$A$2:$A$11,1,FALSE),"erreur")="erreur",IFERROR(VLOOKUP(G4,TRI!$A$2:$A$11,1,FALSE),"erreur")="erreur")),6,IF(AND(A4="RACCORDEMENTS",B4="INGENIERIE"),3,IF(AND(A4="RELATIONS CLIENTS",OR(IFERROR(VLOOKUP(F4,TRI!$A$2:$A$11,1,FALSE),"erreur")&lt;&gt;"erreur",IFERROR(VLOOKUP(G4,TRI!$A$2:$A$11,1,FALSE),"erreur")&lt;&gt;"erreur")),1,IF(AND(A4="RELATIONS CLIENTS",OR(IFERROR(VLOOKUP(F4,TRI!$A$2:$A$11,1,FALSE),"erreur")="erreur",IFERROR(VLOOKUP(G4,TRI!$A$2:$A$11,1,FALSE),"erreur")="erreur")),2,IF(AND(A4="TERRITORIALITE",OR(IFERROR(VLOOKUP(F4,TRI!$A$2:$A$11,1,FALSE),"erreur")&lt;&gt;"erreur",IFERROR(VLOOKUP(G4,TRI!$A$2:$A$11,1,FALSE),"erreur")&lt;&gt;"erreur")),3,IF(OR(IFERROR(VLOOKUP(F4,TRI!$C$2:$C$6,1,FALSE),"erreur")&lt;&gt;"erreur",IFERROR(VLOOKUP(G4,TRI!$C$2:$C$6,1,FALSE),"erreur")&lt;&gt;"erreur"),7,"Cette ligne n'appartient à aucune catégorie")))))))))))))</f>
        <v>3</v>
      </c>
    </row>
    <row r="5" spans="1:14" x14ac:dyDescent="0.25">
      <c r="A5" t="s">
        <v>14</v>
      </c>
      <c r="B5" t="s">
        <v>21</v>
      </c>
      <c r="F5" t="s">
        <v>18</v>
      </c>
      <c r="G5" t="s">
        <v>22</v>
      </c>
      <c r="J5" s="2"/>
      <c r="L5" s="2"/>
      <c r="N5" s="4">
        <f>IF(A5="ETAT MAJOR",3,IF(AND(A5="OPERATIONS",OR(IFERROR(VLOOKUP(F5,TRI!$A$2:$A$11,1,FALSE),"erreur")&lt;&gt;"erreur",IFERROR(VLOOKUP(G5,TRI!$A$2:$A$11,1,FALSE),"erreur")&lt;&gt;"erreur")),5,IF(AND(A5="OPERATIONS",OR(IFERROR(VLOOKUP(F5,TRI!$A$2:$A$11,1,FALSE),"erreur")="erreur",IFERROR(VLOOKUP(G5,TRI!$A$2:$A$11,1,FALSE),"erreur")="erreur")),6,IF(AND(A5="PATRIMOINE",B5="AIS",OR(IFERROR(VLOOKUP(F5,TRI!$A$2:$A$11,1,FALSE),"erreur")&lt;&gt;"erreur",IFERROR(VLOOKUP(G5,TRI!$A$2:$A$11,1,FALSE),"erreur")&lt;&gt;"erreur")),5,IF(AND(A5="PATRIMOINE",B5="AIS",OR(IFERROR(VLOOKUP(F5,TRI!$A$2:$A$11,1,FALSE),"erreur")="erreur",IFERROR(VLOOKUP(G5,TRI!$A$2:$A$11,1,FALSE),"erreur")="erreur")),6,IF(AND(A5="PATRIMOINE",B5&lt;&gt;"AIS"),3,IF(AND(A5="RACCORDEMENTS",OR(IFERROR(VLOOKUP(F5,TRI!$A$2:$A$11,1,FALSE),"erreur")&lt;&gt;"erreur",IFERROR(VLOOKUP(G5,TRI!$A$2:$A$11,1,FALSE),"erreur")&lt;&gt;"erreur")),5,IF(AND(A5="RACCORDEMENTS",OR(IFERROR(VLOOKUP(F5,TRI!$A$2:$A$11,1,FALSE),"erreur")="erreur",IFERROR(VLOOKUP(G5,TRI!$A$2:$A$11,1,FALSE),"erreur")="erreur")),6,IF(AND(A5="RACCORDEMENTS",B5="INGENIERIE"),3,IF(AND(A5="RELATIONS CLIENTS",OR(IFERROR(VLOOKUP(F5,TRI!$A$2:$A$11,1,FALSE),"erreur")&lt;&gt;"erreur",IFERROR(VLOOKUP(G5,TRI!$A$2:$A$11,1,FALSE),"erreur")&lt;&gt;"erreur")),1,IF(AND(A5="RELATIONS CLIENTS",OR(IFERROR(VLOOKUP(F5,TRI!$A$2:$A$11,1,FALSE),"erreur")="erreur",IFERROR(VLOOKUP(G5,TRI!$A$2:$A$11,1,FALSE),"erreur")="erreur")),2,IF(AND(A5="TERRITORIALITE",OR(IFERROR(VLOOKUP(F5,TRI!$A$2:$A$11,1,FALSE),"erreur")&lt;&gt;"erreur",IFERROR(VLOOKUP(G5,TRI!$A$2:$A$11,1,FALSE),"erreur")&lt;&gt;"erreur")),3,IF(OR(IFERROR(VLOOKUP(F5,TRI!$C$2:$C$6,1,FALSE),"erreur")&lt;&gt;"erreur",IFERROR(VLOOKUP(G5,TRI!$C$2:$C$6,1,FALSE),"erreur")&lt;&gt;"erreur"),7,"Cette ligne n'appartient à aucune catégorie")))))))))))))</f>
        <v>3</v>
      </c>
    </row>
    <row r="6" spans="1:14" x14ac:dyDescent="0.25">
      <c r="A6" t="s">
        <v>14</v>
      </c>
      <c r="B6" t="s">
        <v>21</v>
      </c>
      <c r="F6" t="s">
        <v>18</v>
      </c>
      <c r="G6" t="s">
        <v>22</v>
      </c>
      <c r="J6" s="2"/>
      <c r="L6" s="2"/>
      <c r="N6" s="4">
        <f>IF(A6="ETAT MAJOR",3,IF(AND(A6="OPERATIONS",OR(IFERROR(VLOOKUP(F6,TRI!$A$2:$A$11,1,FALSE),"erreur")&lt;&gt;"erreur",IFERROR(VLOOKUP(G6,TRI!$A$2:$A$11,1,FALSE),"erreur")&lt;&gt;"erreur")),5,IF(AND(A6="OPERATIONS",OR(IFERROR(VLOOKUP(F6,TRI!$A$2:$A$11,1,FALSE),"erreur")="erreur",IFERROR(VLOOKUP(G6,TRI!$A$2:$A$11,1,FALSE),"erreur")="erreur")),6,IF(AND(A6="PATRIMOINE",B6="AIS",OR(IFERROR(VLOOKUP(F6,TRI!$A$2:$A$11,1,FALSE),"erreur")&lt;&gt;"erreur",IFERROR(VLOOKUP(G6,TRI!$A$2:$A$11,1,FALSE),"erreur")&lt;&gt;"erreur")),5,IF(AND(A6="PATRIMOINE",B6="AIS",OR(IFERROR(VLOOKUP(F6,TRI!$A$2:$A$11,1,FALSE),"erreur")="erreur",IFERROR(VLOOKUP(G6,TRI!$A$2:$A$11,1,FALSE),"erreur")="erreur")),6,IF(AND(A6="PATRIMOINE",B6&lt;&gt;"AIS"),3,IF(AND(A6="RACCORDEMENTS",OR(IFERROR(VLOOKUP(F6,TRI!$A$2:$A$11,1,FALSE),"erreur")&lt;&gt;"erreur",IFERROR(VLOOKUP(G6,TRI!$A$2:$A$11,1,FALSE),"erreur")&lt;&gt;"erreur")),5,IF(AND(A6="RACCORDEMENTS",OR(IFERROR(VLOOKUP(F6,TRI!$A$2:$A$11,1,FALSE),"erreur")="erreur",IFERROR(VLOOKUP(G6,TRI!$A$2:$A$11,1,FALSE),"erreur")="erreur")),6,IF(AND(A6="RACCORDEMENTS",B6="INGENIERIE"),3,IF(AND(A6="RELATIONS CLIENTS",OR(IFERROR(VLOOKUP(F6,TRI!$A$2:$A$11,1,FALSE),"erreur")&lt;&gt;"erreur",IFERROR(VLOOKUP(G6,TRI!$A$2:$A$11,1,FALSE),"erreur")&lt;&gt;"erreur")),1,IF(AND(A6="RELATIONS CLIENTS",OR(IFERROR(VLOOKUP(F6,TRI!$A$2:$A$11,1,FALSE),"erreur")="erreur",IFERROR(VLOOKUP(G6,TRI!$A$2:$A$11,1,FALSE),"erreur")="erreur")),2,IF(AND(A6="TERRITORIALITE",OR(IFERROR(VLOOKUP(F6,TRI!$A$2:$A$11,1,FALSE),"erreur")&lt;&gt;"erreur",IFERROR(VLOOKUP(G6,TRI!$A$2:$A$11,1,FALSE),"erreur")&lt;&gt;"erreur")),3,IF(OR(IFERROR(VLOOKUP(F6,TRI!$C$2:$C$6,1,FALSE),"erreur")&lt;&gt;"erreur",IFERROR(VLOOKUP(G6,TRI!$C$2:$C$6,1,FALSE),"erreur")&lt;&gt;"erreur"),7,"Cette ligne n'appartient à aucune catégorie")))))))))))))</f>
        <v>3</v>
      </c>
    </row>
    <row r="7" spans="1:14" x14ac:dyDescent="0.25">
      <c r="A7" t="s">
        <v>14</v>
      </c>
      <c r="B7" t="s">
        <v>21</v>
      </c>
      <c r="F7" t="s">
        <v>18</v>
      </c>
      <c r="G7" t="s">
        <v>22</v>
      </c>
      <c r="J7" s="2"/>
      <c r="L7" s="2"/>
      <c r="N7" s="4">
        <f>IF(A7="ETAT MAJOR",3,IF(AND(A7="OPERATIONS",OR(IFERROR(VLOOKUP(F7,TRI!$A$2:$A$11,1,FALSE),"erreur")&lt;&gt;"erreur",IFERROR(VLOOKUP(G7,TRI!$A$2:$A$11,1,FALSE),"erreur")&lt;&gt;"erreur")),5,IF(AND(A7="OPERATIONS",OR(IFERROR(VLOOKUP(F7,TRI!$A$2:$A$11,1,FALSE),"erreur")="erreur",IFERROR(VLOOKUP(G7,TRI!$A$2:$A$11,1,FALSE),"erreur")="erreur")),6,IF(AND(A7="PATRIMOINE",B7="AIS",OR(IFERROR(VLOOKUP(F7,TRI!$A$2:$A$11,1,FALSE),"erreur")&lt;&gt;"erreur",IFERROR(VLOOKUP(G7,TRI!$A$2:$A$11,1,FALSE),"erreur")&lt;&gt;"erreur")),5,IF(AND(A7="PATRIMOINE",B7="AIS",OR(IFERROR(VLOOKUP(F7,TRI!$A$2:$A$11,1,FALSE),"erreur")="erreur",IFERROR(VLOOKUP(G7,TRI!$A$2:$A$11,1,FALSE),"erreur")="erreur")),6,IF(AND(A7="PATRIMOINE",B7&lt;&gt;"AIS"),3,IF(AND(A7="RACCORDEMENTS",OR(IFERROR(VLOOKUP(F7,TRI!$A$2:$A$11,1,FALSE),"erreur")&lt;&gt;"erreur",IFERROR(VLOOKUP(G7,TRI!$A$2:$A$11,1,FALSE),"erreur")&lt;&gt;"erreur")),5,IF(AND(A7="RACCORDEMENTS",OR(IFERROR(VLOOKUP(F7,TRI!$A$2:$A$11,1,FALSE),"erreur")="erreur",IFERROR(VLOOKUP(G7,TRI!$A$2:$A$11,1,FALSE),"erreur")="erreur")),6,IF(AND(A7="RACCORDEMENTS",B7="INGENIERIE"),3,IF(AND(A7="RELATIONS CLIENTS",OR(IFERROR(VLOOKUP(F7,TRI!$A$2:$A$11,1,FALSE),"erreur")&lt;&gt;"erreur",IFERROR(VLOOKUP(G7,TRI!$A$2:$A$11,1,FALSE),"erreur")&lt;&gt;"erreur")),1,IF(AND(A7="RELATIONS CLIENTS",OR(IFERROR(VLOOKUP(F7,TRI!$A$2:$A$11,1,FALSE),"erreur")="erreur",IFERROR(VLOOKUP(G7,TRI!$A$2:$A$11,1,FALSE),"erreur")="erreur")),2,IF(AND(A7="TERRITORIALITE",OR(IFERROR(VLOOKUP(F7,TRI!$A$2:$A$11,1,FALSE),"erreur")&lt;&gt;"erreur",IFERROR(VLOOKUP(G7,TRI!$A$2:$A$11,1,FALSE),"erreur")&lt;&gt;"erreur")),3,IF(OR(IFERROR(VLOOKUP(F7,TRI!$C$2:$C$6,1,FALSE),"erreur")&lt;&gt;"erreur",IFERROR(VLOOKUP(G7,TRI!$C$2:$C$6,1,FALSE),"erreur")&lt;&gt;"erreur"),7,"Cette ligne n'appartient à aucune catégorie")))))))))))))</f>
        <v>3</v>
      </c>
    </row>
    <row r="8" spans="1:14" x14ac:dyDescent="0.25">
      <c r="A8" t="s">
        <v>23</v>
      </c>
      <c r="B8" t="s">
        <v>24</v>
      </c>
      <c r="F8" t="s">
        <v>26</v>
      </c>
      <c r="G8" t="s">
        <v>25</v>
      </c>
      <c r="J8" s="2"/>
      <c r="L8" s="2"/>
      <c r="N8" s="4">
        <f>IF(A8="ETAT MAJOR",3,IF(AND(A8="OPERATIONS",OR(IFERROR(VLOOKUP(F8,TRI!$A$2:$A$11,1,FALSE),"erreur")&lt;&gt;"erreur",IFERROR(VLOOKUP(G8,TRI!$A$2:$A$11,1,FALSE),"erreur")&lt;&gt;"erreur")),5,IF(AND(A8="OPERATIONS",OR(IFERROR(VLOOKUP(F8,TRI!$A$2:$A$11,1,FALSE),"erreur")="erreur",IFERROR(VLOOKUP(G8,TRI!$A$2:$A$11,1,FALSE),"erreur")="erreur")),6,IF(AND(A8="PATRIMOINE",B8="AIS",OR(IFERROR(VLOOKUP(F8,TRI!$A$2:$A$11,1,FALSE),"erreur")&lt;&gt;"erreur",IFERROR(VLOOKUP(G8,TRI!$A$2:$A$11,1,FALSE),"erreur")&lt;&gt;"erreur")),5,IF(AND(A8="PATRIMOINE",B8="AIS",OR(IFERROR(VLOOKUP(F8,TRI!$A$2:$A$11,1,FALSE),"erreur")="erreur",IFERROR(VLOOKUP(G8,TRI!$A$2:$A$11,1,FALSE),"erreur")="erreur")),6,IF(AND(A8="PATRIMOINE",B8&lt;&gt;"AIS"),3,IF(AND(A8="RACCORDEMENTS",OR(IFERROR(VLOOKUP(F8,TRI!$A$2:$A$11,1,FALSE),"erreur")&lt;&gt;"erreur",IFERROR(VLOOKUP(G8,TRI!$A$2:$A$11,1,FALSE),"erreur")&lt;&gt;"erreur")),5,IF(AND(A8="RACCORDEMENTS",OR(IFERROR(VLOOKUP(F8,TRI!$A$2:$A$11,1,FALSE),"erreur")="erreur",IFERROR(VLOOKUP(G8,TRI!$A$2:$A$11,1,FALSE),"erreur")="erreur")),6,IF(AND(A8="RACCORDEMENTS",B8="INGENIERIE"),3,IF(AND(A8="RELATIONS CLIENTS",OR(IFERROR(VLOOKUP(F8,TRI!$A$2:$A$11,1,FALSE),"erreur")&lt;&gt;"erreur",IFERROR(VLOOKUP(G8,TRI!$A$2:$A$11,1,FALSE),"erreur")&lt;&gt;"erreur")),1,IF(AND(A8="RELATIONS CLIENTS",OR(IFERROR(VLOOKUP(F8,TRI!$A$2:$A$11,1,FALSE),"erreur")="erreur",IFERROR(VLOOKUP(G8,TRI!$A$2:$A$11,1,FALSE),"erreur")="erreur")),2,IF(AND(A8="TERRITORIALITE",OR(IFERROR(VLOOKUP(F8,TRI!$A$2:$A$11,1,FALSE),"erreur")&lt;&gt;"erreur",IFERROR(VLOOKUP(G8,TRI!$A$2:$A$11,1,FALSE),"erreur")&lt;&gt;"erreur")),3,IF(OR(IFERROR(VLOOKUP(F8,TRI!$C$2:$C$6,1,FALSE),"erreur")&lt;&gt;"erreur",IFERROR(VLOOKUP(G8,TRI!$C$2:$C$6,1,FALSE),"erreur")&lt;&gt;"erreur"),7,"Cette ligne n'appartient à aucune catégorie")))))))))))))</f>
        <v>6</v>
      </c>
    </row>
    <row r="9" spans="1:14" x14ac:dyDescent="0.25">
      <c r="A9" t="s">
        <v>23</v>
      </c>
      <c r="B9" t="s">
        <v>27</v>
      </c>
      <c r="F9" t="s">
        <v>28</v>
      </c>
      <c r="G9" t="s">
        <v>29</v>
      </c>
      <c r="J9" s="2"/>
      <c r="L9" s="2"/>
      <c r="N9" s="4">
        <f>IF(A9="ETAT MAJOR",3,IF(AND(A9="OPERATIONS",OR(IFERROR(VLOOKUP(F9,TRI!$A$2:$A$11,1,FALSE),"erreur")&lt;&gt;"erreur",IFERROR(VLOOKUP(G9,TRI!$A$2:$A$11,1,FALSE),"erreur")&lt;&gt;"erreur")),5,IF(AND(A9="OPERATIONS",OR(IFERROR(VLOOKUP(F9,TRI!$A$2:$A$11,1,FALSE),"erreur")="erreur",IFERROR(VLOOKUP(G9,TRI!$A$2:$A$11,1,FALSE),"erreur")="erreur")),6,IF(AND(A9="PATRIMOINE",B9="AIS",OR(IFERROR(VLOOKUP(F9,TRI!$A$2:$A$11,1,FALSE),"erreur")&lt;&gt;"erreur",IFERROR(VLOOKUP(G9,TRI!$A$2:$A$11,1,FALSE),"erreur")&lt;&gt;"erreur")),5,IF(AND(A9="PATRIMOINE",B9="AIS",OR(IFERROR(VLOOKUP(F9,TRI!$A$2:$A$11,1,FALSE),"erreur")="erreur",IFERROR(VLOOKUP(G9,TRI!$A$2:$A$11,1,FALSE),"erreur")="erreur")),6,IF(AND(A9="PATRIMOINE",B9&lt;&gt;"AIS"),3,IF(AND(A9="RACCORDEMENTS",OR(IFERROR(VLOOKUP(F9,TRI!$A$2:$A$11,1,FALSE),"erreur")&lt;&gt;"erreur",IFERROR(VLOOKUP(G9,TRI!$A$2:$A$11,1,FALSE),"erreur")&lt;&gt;"erreur")),5,IF(AND(A9="RACCORDEMENTS",OR(IFERROR(VLOOKUP(F9,TRI!$A$2:$A$11,1,FALSE),"erreur")="erreur",IFERROR(VLOOKUP(G9,TRI!$A$2:$A$11,1,FALSE),"erreur")="erreur")),6,IF(AND(A9="RACCORDEMENTS",B9="INGENIERIE"),3,IF(AND(A9="RELATIONS CLIENTS",OR(IFERROR(VLOOKUP(F9,TRI!$A$2:$A$11,1,FALSE),"erreur")&lt;&gt;"erreur",IFERROR(VLOOKUP(G9,TRI!$A$2:$A$11,1,FALSE),"erreur")&lt;&gt;"erreur")),1,IF(AND(A9="RELATIONS CLIENTS",OR(IFERROR(VLOOKUP(F9,TRI!$A$2:$A$11,1,FALSE),"erreur")="erreur",IFERROR(VLOOKUP(G9,TRI!$A$2:$A$11,1,FALSE),"erreur")="erreur")),2,IF(AND(A9="TERRITORIALITE",OR(IFERROR(VLOOKUP(F9,TRI!$A$2:$A$11,1,FALSE),"erreur")&lt;&gt;"erreur",IFERROR(VLOOKUP(G9,TRI!$A$2:$A$11,1,FALSE),"erreur")&lt;&gt;"erreur")),3,IF(OR(IFERROR(VLOOKUP(F9,TRI!$C$2:$C$6,1,FALSE),"erreur")&lt;&gt;"erreur",IFERROR(VLOOKUP(G9,TRI!$C$2:$C$6,1,FALSE),"erreur")&lt;&gt;"erreur"),7,"Cette ligne n'appartient à aucune catégorie")))))))))))))</f>
        <v>6</v>
      </c>
    </row>
    <row r="10" spans="1:14" x14ac:dyDescent="0.25">
      <c r="A10" t="s">
        <v>23</v>
      </c>
      <c r="B10" t="s">
        <v>27</v>
      </c>
      <c r="F10" t="s">
        <v>16</v>
      </c>
      <c r="G10" t="s">
        <v>30</v>
      </c>
      <c r="J10" s="2"/>
      <c r="L10" s="2"/>
      <c r="N10" s="4">
        <f>IF(A10="ETAT MAJOR",3,IF(AND(A10="OPERATIONS",OR(IFERROR(VLOOKUP(F10,TRI!$A$2:$A$11,1,FALSE),"erreur")&lt;&gt;"erreur",IFERROR(VLOOKUP(G10,TRI!$A$2:$A$11,1,FALSE),"erreur")&lt;&gt;"erreur")),5,IF(AND(A10="OPERATIONS",OR(IFERROR(VLOOKUP(F10,TRI!$A$2:$A$11,1,FALSE),"erreur")="erreur",IFERROR(VLOOKUP(G10,TRI!$A$2:$A$11,1,FALSE),"erreur")="erreur")),6,IF(AND(A10="PATRIMOINE",B10="AIS",OR(IFERROR(VLOOKUP(F10,TRI!$A$2:$A$11,1,FALSE),"erreur")&lt;&gt;"erreur",IFERROR(VLOOKUP(G10,TRI!$A$2:$A$11,1,FALSE),"erreur")&lt;&gt;"erreur")),5,IF(AND(A10="PATRIMOINE",B10="AIS",OR(IFERROR(VLOOKUP(F10,TRI!$A$2:$A$11,1,FALSE),"erreur")="erreur",IFERROR(VLOOKUP(G10,TRI!$A$2:$A$11,1,FALSE),"erreur")="erreur")),6,IF(AND(A10="PATRIMOINE",B10&lt;&gt;"AIS"),3,IF(AND(A10="RACCORDEMENTS",OR(IFERROR(VLOOKUP(F10,TRI!$A$2:$A$11,1,FALSE),"erreur")&lt;&gt;"erreur",IFERROR(VLOOKUP(G10,TRI!$A$2:$A$11,1,FALSE),"erreur")&lt;&gt;"erreur")),5,IF(AND(A10="RACCORDEMENTS",OR(IFERROR(VLOOKUP(F10,TRI!$A$2:$A$11,1,FALSE),"erreur")="erreur",IFERROR(VLOOKUP(G10,TRI!$A$2:$A$11,1,FALSE),"erreur")="erreur")),6,IF(AND(A10="RACCORDEMENTS",B10="INGENIERIE"),3,IF(AND(A10="RELATIONS CLIENTS",OR(IFERROR(VLOOKUP(F10,TRI!$A$2:$A$11,1,FALSE),"erreur")&lt;&gt;"erreur",IFERROR(VLOOKUP(G10,TRI!$A$2:$A$11,1,FALSE),"erreur")&lt;&gt;"erreur")),1,IF(AND(A10="RELATIONS CLIENTS",OR(IFERROR(VLOOKUP(F10,TRI!$A$2:$A$11,1,FALSE),"erreur")="erreur",IFERROR(VLOOKUP(G10,TRI!$A$2:$A$11,1,FALSE),"erreur")="erreur")),2,IF(AND(A10="TERRITORIALITE",OR(IFERROR(VLOOKUP(F10,TRI!$A$2:$A$11,1,FALSE),"erreur")&lt;&gt;"erreur",IFERROR(VLOOKUP(G10,TRI!$A$2:$A$11,1,FALSE),"erreur")&lt;&gt;"erreur")),3,IF(OR(IFERROR(VLOOKUP(F10,TRI!$C$2:$C$6,1,FALSE),"erreur")&lt;&gt;"erreur",IFERROR(VLOOKUP(G10,TRI!$C$2:$C$6,1,FALSE),"erreur")&lt;&gt;"erreur"),7,"Cette ligne n'appartient à aucune catégorie")))))))))))))</f>
        <v>6</v>
      </c>
    </row>
    <row r="11" spans="1:14" x14ac:dyDescent="0.25">
      <c r="A11" t="s">
        <v>23</v>
      </c>
      <c r="B11" t="s">
        <v>27</v>
      </c>
      <c r="F11" t="s">
        <v>16</v>
      </c>
      <c r="G11" t="s">
        <v>30</v>
      </c>
      <c r="J11" s="2"/>
      <c r="L11" s="2"/>
      <c r="N11" s="4">
        <f>IF(A11="ETAT MAJOR",3,IF(AND(A11="OPERATIONS",OR(IFERROR(VLOOKUP(F11,TRI!$A$2:$A$11,1,FALSE),"erreur")&lt;&gt;"erreur",IFERROR(VLOOKUP(G11,TRI!$A$2:$A$11,1,FALSE),"erreur")&lt;&gt;"erreur")),5,IF(AND(A11="OPERATIONS",OR(IFERROR(VLOOKUP(F11,TRI!$A$2:$A$11,1,FALSE),"erreur")="erreur",IFERROR(VLOOKUP(G11,TRI!$A$2:$A$11,1,FALSE),"erreur")="erreur")),6,IF(AND(A11="PATRIMOINE",B11="AIS",OR(IFERROR(VLOOKUP(F11,TRI!$A$2:$A$11,1,FALSE),"erreur")&lt;&gt;"erreur",IFERROR(VLOOKUP(G11,TRI!$A$2:$A$11,1,FALSE),"erreur")&lt;&gt;"erreur")),5,IF(AND(A11="PATRIMOINE",B11="AIS",OR(IFERROR(VLOOKUP(F11,TRI!$A$2:$A$11,1,FALSE),"erreur")="erreur",IFERROR(VLOOKUP(G11,TRI!$A$2:$A$11,1,FALSE),"erreur")="erreur")),6,IF(AND(A11="PATRIMOINE",B11&lt;&gt;"AIS"),3,IF(AND(A11="RACCORDEMENTS",OR(IFERROR(VLOOKUP(F11,TRI!$A$2:$A$11,1,FALSE),"erreur")&lt;&gt;"erreur",IFERROR(VLOOKUP(G11,TRI!$A$2:$A$11,1,FALSE),"erreur")&lt;&gt;"erreur")),5,IF(AND(A11="RACCORDEMENTS",OR(IFERROR(VLOOKUP(F11,TRI!$A$2:$A$11,1,FALSE),"erreur")="erreur",IFERROR(VLOOKUP(G11,TRI!$A$2:$A$11,1,FALSE),"erreur")="erreur")),6,IF(AND(A11="RACCORDEMENTS",B11="INGENIERIE"),3,IF(AND(A11="RELATIONS CLIENTS",OR(IFERROR(VLOOKUP(F11,TRI!$A$2:$A$11,1,FALSE),"erreur")&lt;&gt;"erreur",IFERROR(VLOOKUP(G11,TRI!$A$2:$A$11,1,FALSE),"erreur")&lt;&gt;"erreur")),1,IF(AND(A11="RELATIONS CLIENTS",OR(IFERROR(VLOOKUP(F11,TRI!$A$2:$A$11,1,FALSE),"erreur")="erreur",IFERROR(VLOOKUP(G11,TRI!$A$2:$A$11,1,FALSE),"erreur")="erreur")),2,IF(AND(A11="TERRITORIALITE",OR(IFERROR(VLOOKUP(F11,TRI!$A$2:$A$11,1,FALSE),"erreur")&lt;&gt;"erreur",IFERROR(VLOOKUP(G11,TRI!$A$2:$A$11,1,FALSE),"erreur")&lt;&gt;"erreur")),3,IF(OR(IFERROR(VLOOKUP(F11,TRI!$C$2:$C$6,1,FALSE),"erreur")&lt;&gt;"erreur",IFERROR(VLOOKUP(G11,TRI!$C$2:$C$6,1,FALSE),"erreur")&lt;&gt;"erreur"),7,"Cette ligne n'appartient à aucune catégorie")))))))))))))</f>
        <v>6</v>
      </c>
    </row>
    <row r="12" spans="1:14" x14ac:dyDescent="0.25">
      <c r="A12" t="s">
        <v>23</v>
      </c>
      <c r="B12" t="s">
        <v>31</v>
      </c>
      <c r="F12" t="s">
        <v>32</v>
      </c>
      <c r="G12" t="s">
        <v>30</v>
      </c>
      <c r="J12" s="2"/>
      <c r="L12" s="2"/>
      <c r="N12" s="4">
        <f>IF(A12="ETAT MAJOR",3,IF(AND(A12="OPERATIONS",OR(IFERROR(VLOOKUP(F12,TRI!$A$2:$A$11,1,FALSE),"erreur")&lt;&gt;"erreur",IFERROR(VLOOKUP(G12,TRI!$A$2:$A$11,1,FALSE),"erreur")&lt;&gt;"erreur")),5,IF(AND(A12="OPERATIONS",OR(IFERROR(VLOOKUP(F12,TRI!$A$2:$A$11,1,FALSE),"erreur")="erreur",IFERROR(VLOOKUP(G12,TRI!$A$2:$A$11,1,FALSE),"erreur")="erreur")),6,IF(AND(A12="PATRIMOINE",B12="AIS",OR(IFERROR(VLOOKUP(F12,TRI!$A$2:$A$11,1,FALSE),"erreur")&lt;&gt;"erreur",IFERROR(VLOOKUP(G12,TRI!$A$2:$A$11,1,FALSE),"erreur")&lt;&gt;"erreur")),5,IF(AND(A12="PATRIMOINE",B12="AIS",OR(IFERROR(VLOOKUP(F12,TRI!$A$2:$A$11,1,FALSE),"erreur")="erreur",IFERROR(VLOOKUP(G12,TRI!$A$2:$A$11,1,FALSE),"erreur")="erreur")),6,IF(AND(A12="PATRIMOINE",B12&lt;&gt;"AIS"),3,IF(AND(A12="RACCORDEMENTS",OR(IFERROR(VLOOKUP(F12,TRI!$A$2:$A$11,1,FALSE),"erreur")&lt;&gt;"erreur",IFERROR(VLOOKUP(G12,TRI!$A$2:$A$11,1,FALSE),"erreur")&lt;&gt;"erreur")),5,IF(AND(A12="RACCORDEMENTS",OR(IFERROR(VLOOKUP(F12,TRI!$A$2:$A$11,1,FALSE),"erreur")="erreur",IFERROR(VLOOKUP(G12,TRI!$A$2:$A$11,1,FALSE),"erreur")="erreur")),6,IF(AND(A12="RACCORDEMENTS",B12="INGENIERIE"),3,IF(AND(A12="RELATIONS CLIENTS",OR(IFERROR(VLOOKUP(F12,TRI!$A$2:$A$11,1,FALSE),"erreur")&lt;&gt;"erreur",IFERROR(VLOOKUP(G12,TRI!$A$2:$A$11,1,FALSE),"erreur")&lt;&gt;"erreur")),1,IF(AND(A12="RELATIONS CLIENTS",OR(IFERROR(VLOOKUP(F12,TRI!$A$2:$A$11,1,FALSE),"erreur")="erreur",IFERROR(VLOOKUP(G12,TRI!$A$2:$A$11,1,FALSE),"erreur")="erreur")),2,IF(AND(A12="TERRITORIALITE",OR(IFERROR(VLOOKUP(F12,TRI!$A$2:$A$11,1,FALSE),"erreur")&lt;&gt;"erreur",IFERROR(VLOOKUP(G12,TRI!$A$2:$A$11,1,FALSE),"erreur")&lt;&gt;"erreur")),3,IF(OR(IFERROR(VLOOKUP(F12,TRI!$C$2:$C$6,1,FALSE),"erreur")&lt;&gt;"erreur",IFERROR(VLOOKUP(G12,TRI!$C$2:$C$6,1,FALSE),"erreur")&lt;&gt;"erreur"),7,"Cette ligne n'appartient à aucune catégorie")))))))))))))</f>
        <v>6</v>
      </c>
    </row>
    <row r="13" spans="1:14" x14ac:dyDescent="0.25">
      <c r="A13" t="s">
        <v>23</v>
      </c>
      <c r="B13" t="s">
        <v>31</v>
      </c>
      <c r="F13" t="s">
        <v>33</v>
      </c>
      <c r="G13" t="s">
        <v>34</v>
      </c>
      <c r="J13" s="2"/>
      <c r="L13" s="2"/>
      <c r="N13" s="4">
        <f>IF(A13="ETAT MAJOR",3,IF(AND(A13="OPERATIONS",OR(IFERROR(VLOOKUP(F13,TRI!$A$2:$A$11,1,FALSE),"erreur")&lt;&gt;"erreur",IFERROR(VLOOKUP(G13,TRI!$A$2:$A$11,1,FALSE),"erreur")&lt;&gt;"erreur")),5,IF(AND(A13="OPERATIONS",OR(IFERROR(VLOOKUP(F13,TRI!$A$2:$A$11,1,FALSE),"erreur")="erreur",IFERROR(VLOOKUP(G13,TRI!$A$2:$A$11,1,FALSE),"erreur")="erreur")),6,IF(AND(A13="PATRIMOINE",B13="AIS",OR(IFERROR(VLOOKUP(F13,TRI!$A$2:$A$11,1,FALSE),"erreur")&lt;&gt;"erreur",IFERROR(VLOOKUP(G13,TRI!$A$2:$A$11,1,FALSE),"erreur")&lt;&gt;"erreur")),5,IF(AND(A13="PATRIMOINE",B13="AIS",OR(IFERROR(VLOOKUP(F13,TRI!$A$2:$A$11,1,FALSE),"erreur")="erreur",IFERROR(VLOOKUP(G13,TRI!$A$2:$A$11,1,FALSE),"erreur")="erreur")),6,IF(AND(A13="PATRIMOINE",B13&lt;&gt;"AIS"),3,IF(AND(A13="RACCORDEMENTS",OR(IFERROR(VLOOKUP(F13,TRI!$A$2:$A$11,1,FALSE),"erreur")&lt;&gt;"erreur",IFERROR(VLOOKUP(G13,TRI!$A$2:$A$11,1,FALSE),"erreur")&lt;&gt;"erreur")),5,IF(AND(A13="RACCORDEMENTS",OR(IFERROR(VLOOKUP(F13,TRI!$A$2:$A$11,1,FALSE),"erreur")="erreur",IFERROR(VLOOKUP(G13,TRI!$A$2:$A$11,1,FALSE),"erreur")="erreur")),6,IF(AND(A13="RACCORDEMENTS",B13="INGENIERIE"),3,IF(AND(A13="RELATIONS CLIENTS",OR(IFERROR(VLOOKUP(F13,TRI!$A$2:$A$11,1,FALSE),"erreur")&lt;&gt;"erreur",IFERROR(VLOOKUP(G13,TRI!$A$2:$A$11,1,FALSE),"erreur")&lt;&gt;"erreur")),1,IF(AND(A13="RELATIONS CLIENTS",OR(IFERROR(VLOOKUP(F13,TRI!$A$2:$A$11,1,FALSE),"erreur")="erreur",IFERROR(VLOOKUP(G13,TRI!$A$2:$A$11,1,FALSE),"erreur")="erreur")),2,IF(AND(A13="TERRITORIALITE",OR(IFERROR(VLOOKUP(F13,TRI!$A$2:$A$11,1,FALSE),"erreur")&lt;&gt;"erreur",IFERROR(VLOOKUP(G13,TRI!$A$2:$A$11,1,FALSE),"erreur")&lt;&gt;"erreur")),3,IF(OR(IFERROR(VLOOKUP(F13,TRI!$C$2:$C$6,1,FALSE),"erreur")&lt;&gt;"erreur",IFERROR(VLOOKUP(G13,TRI!$C$2:$C$6,1,FALSE),"erreur")&lt;&gt;"erreur"),7,"Cette ligne n'appartient à aucune catégorie")))))))))))))</f>
        <v>5</v>
      </c>
    </row>
    <row r="14" spans="1:14" x14ac:dyDescent="0.25">
      <c r="A14" t="s">
        <v>35</v>
      </c>
      <c r="B14" t="s">
        <v>36</v>
      </c>
      <c r="F14" t="s">
        <v>37</v>
      </c>
      <c r="G14" t="s">
        <v>38</v>
      </c>
      <c r="J14" s="2"/>
      <c r="L14" s="2"/>
      <c r="N14" s="4" t="str">
        <f>IF(A14="ETAT MAJOR",3,IF(AND(A14="OPERATIONS",OR(IFERROR(VLOOKUP(F14,TRI!$A$2:$A$11,1,FALSE),"erreur")&lt;&gt;"erreur",IFERROR(VLOOKUP(G14,TRI!$A$2:$A$11,1,FALSE),"erreur")&lt;&gt;"erreur")),5,IF(AND(A14="OPERATIONS",OR(IFERROR(VLOOKUP(F14,TRI!$A$2:$A$11,1,FALSE),"erreur")="erreur",IFERROR(VLOOKUP(G14,TRI!$A$2:$A$11,1,FALSE),"erreur")="erreur")),6,IF(AND(A14="PATRIMOINE",B14="AIS",OR(IFERROR(VLOOKUP(F14,TRI!$A$2:$A$11,1,FALSE),"erreur")&lt;&gt;"erreur",IFERROR(VLOOKUP(G14,TRI!$A$2:$A$11,1,FALSE),"erreur")&lt;&gt;"erreur")),5,IF(AND(A14="PATRIMOINE",B14="AIS",OR(IFERROR(VLOOKUP(F14,TRI!$A$2:$A$11,1,FALSE),"erreur")="erreur",IFERROR(VLOOKUP(G14,TRI!$A$2:$A$11,1,FALSE),"erreur")="erreur")),6,IF(AND(A14="PATRIMOINE",B14&lt;&gt;"AIS"),3,IF(AND(A14="RACCORDEMENTS",OR(IFERROR(VLOOKUP(F14,TRI!$A$2:$A$11,1,FALSE),"erreur")&lt;&gt;"erreur",IFERROR(VLOOKUP(G14,TRI!$A$2:$A$11,1,FALSE),"erreur")&lt;&gt;"erreur")),5,IF(AND(A14="RACCORDEMENTS",OR(IFERROR(VLOOKUP(F14,TRI!$A$2:$A$11,1,FALSE),"erreur")="erreur",IFERROR(VLOOKUP(G14,TRI!$A$2:$A$11,1,FALSE),"erreur")="erreur")),6,IF(AND(A14="RACCORDEMENTS",B14="INGENIERIE"),3,IF(AND(A14="RELATIONS CLIENTS",OR(IFERROR(VLOOKUP(F14,TRI!$A$2:$A$11,1,FALSE),"erreur")&lt;&gt;"erreur",IFERROR(VLOOKUP(G14,TRI!$A$2:$A$11,1,FALSE),"erreur")&lt;&gt;"erreur")),1,IF(AND(A14="RELATIONS CLIENTS",OR(IFERROR(VLOOKUP(F14,TRI!$A$2:$A$11,1,FALSE),"erreur")="erreur",IFERROR(VLOOKUP(G14,TRI!$A$2:$A$11,1,FALSE),"erreur")="erreur")),2,IF(AND(A14="TERRITORIALITE",OR(IFERROR(VLOOKUP(F14,TRI!$A$2:$A$11,1,FALSE),"erreur")&lt;&gt;"erreur",IFERROR(VLOOKUP(G14,TRI!$A$2:$A$11,1,FALSE),"erreur")&lt;&gt;"erreur")),3,IF(OR(IFERROR(VLOOKUP(F14,TRI!$C$2:$C$6,1,FALSE),"erreur")&lt;&gt;"erreur",IFERROR(VLOOKUP(G14,TRI!$C$2:$C$6,1,FALSE),"erreur")&lt;&gt;"erreur"),7,"Cette ligne n'appartient à aucune catégorie")))))))))))))</f>
        <v>Cette ligne n'appartient à aucune catégorie</v>
      </c>
    </row>
    <row r="15" spans="1:14" x14ac:dyDescent="0.25">
      <c r="A15" t="s">
        <v>35</v>
      </c>
      <c r="B15" t="s">
        <v>36</v>
      </c>
      <c r="F15" t="s">
        <v>34</v>
      </c>
      <c r="G15" t="s">
        <v>34</v>
      </c>
      <c r="J15" s="2"/>
      <c r="L15" s="2"/>
      <c r="N15" s="4" t="str">
        <f>IF(A15="ETAT MAJOR",3,IF(AND(A15="OPERATIONS",OR(IFERROR(VLOOKUP(F15,TRI!$A$2:$A$11,1,FALSE),"erreur")&lt;&gt;"erreur",IFERROR(VLOOKUP(G15,TRI!$A$2:$A$11,1,FALSE),"erreur")&lt;&gt;"erreur")),5,IF(AND(A15="OPERATIONS",OR(IFERROR(VLOOKUP(F15,TRI!$A$2:$A$11,1,FALSE),"erreur")="erreur",IFERROR(VLOOKUP(G15,TRI!$A$2:$A$11,1,FALSE),"erreur")="erreur")),6,IF(AND(A15="PATRIMOINE",B15="AIS",OR(IFERROR(VLOOKUP(F15,TRI!$A$2:$A$11,1,FALSE),"erreur")&lt;&gt;"erreur",IFERROR(VLOOKUP(G15,TRI!$A$2:$A$11,1,FALSE),"erreur")&lt;&gt;"erreur")),5,IF(AND(A15="PATRIMOINE",B15="AIS",OR(IFERROR(VLOOKUP(F15,TRI!$A$2:$A$11,1,FALSE),"erreur")="erreur",IFERROR(VLOOKUP(G15,TRI!$A$2:$A$11,1,FALSE),"erreur")="erreur")),6,IF(AND(A15="PATRIMOINE",B15&lt;&gt;"AIS"),3,IF(AND(A15="RACCORDEMENTS",OR(IFERROR(VLOOKUP(F15,TRI!$A$2:$A$11,1,FALSE),"erreur")&lt;&gt;"erreur",IFERROR(VLOOKUP(G15,TRI!$A$2:$A$11,1,FALSE),"erreur")&lt;&gt;"erreur")),5,IF(AND(A15="RACCORDEMENTS",OR(IFERROR(VLOOKUP(F15,TRI!$A$2:$A$11,1,FALSE),"erreur")="erreur",IFERROR(VLOOKUP(G15,TRI!$A$2:$A$11,1,FALSE),"erreur")="erreur")),6,IF(AND(A15="RACCORDEMENTS",B15="INGENIERIE"),3,IF(AND(A15="RELATIONS CLIENTS",OR(IFERROR(VLOOKUP(F15,TRI!$A$2:$A$11,1,FALSE),"erreur")&lt;&gt;"erreur",IFERROR(VLOOKUP(G15,TRI!$A$2:$A$11,1,FALSE),"erreur")&lt;&gt;"erreur")),1,IF(AND(A15="RELATIONS CLIENTS",OR(IFERROR(VLOOKUP(F15,TRI!$A$2:$A$11,1,FALSE),"erreur")="erreur",IFERROR(VLOOKUP(G15,TRI!$A$2:$A$11,1,FALSE),"erreur")="erreur")),2,IF(AND(A15="TERRITORIALITE",OR(IFERROR(VLOOKUP(F15,TRI!$A$2:$A$11,1,FALSE),"erreur")&lt;&gt;"erreur",IFERROR(VLOOKUP(G15,TRI!$A$2:$A$11,1,FALSE),"erreur")&lt;&gt;"erreur")),3,IF(OR(IFERROR(VLOOKUP(F15,TRI!$C$2:$C$6,1,FALSE),"erreur")&lt;&gt;"erreur",IFERROR(VLOOKUP(G15,TRI!$C$2:$C$6,1,FALSE),"erreur")&lt;&gt;"erreur"),7,"Cette ligne n'appartient à aucune catégorie")))))))))))))</f>
        <v>Cette ligne n'appartient à aucune catégorie</v>
      </c>
    </row>
    <row r="16" spans="1:14" x14ac:dyDescent="0.25">
      <c r="A16" t="s">
        <v>35</v>
      </c>
      <c r="B16" t="s">
        <v>36</v>
      </c>
      <c r="F16" t="s">
        <v>39</v>
      </c>
      <c r="G16" t="s">
        <v>29</v>
      </c>
      <c r="J16" s="2"/>
      <c r="L16" s="2"/>
      <c r="N16" s="4" t="str">
        <f>IF(A16="ETAT MAJOR",3,IF(AND(A16="OPERATIONS",OR(IFERROR(VLOOKUP(F16,TRI!$A$2:$A$11,1,FALSE),"erreur")&lt;&gt;"erreur",IFERROR(VLOOKUP(G16,TRI!$A$2:$A$11,1,FALSE),"erreur")&lt;&gt;"erreur")),5,IF(AND(A16="OPERATIONS",OR(IFERROR(VLOOKUP(F16,TRI!$A$2:$A$11,1,FALSE),"erreur")="erreur",IFERROR(VLOOKUP(G16,TRI!$A$2:$A$11,1,FALSE),"erreur")="erreur")),6,IF(AND(A16="PATRIMOINE",B16="AIS",OR(IFERROR(VLOOKUP(F16,TRI!$A$2:$A$11,1,FALSE),"erreur")&lt;&gt;"erreur",IFERROR(VLOOKUP(G16,TRI!$A$2:$A$11,1,FALSE),"erreur")&lt;&gt;"erreur")),5,IF(AND(A16="PATRIMOINE",B16="AIS",OR(IFERROR(VLOOKUP(F16,TRI!$A$2:$A$11,1,FALSE),"erreur")="erreur",IFERROR(VLOOKUP(G16,TRI!$A$2:$A$11,1,FALSE),"erreur")="erreur")),6,IF(AND(A16="PATRIMOINE",B16&lt;&gt;"AIS"),3,IF(AND(A16="RACCORDEMENTS",OR(IFERROR(VLOOKUP(F16,TRI!$A$2:$A$11,1,FALSE),"erreur")&lt;&gt;"erreur",IFERROR(VLOOKUP(G16,TRI!$A$2:$A$11,1,FALSE),"erreur")&lt;&gt;"erreur")),5,IF(AND(A16="RACCORDEMENTS",OR(IFERROR(VLOOKUP(F16,TRI!$A$2:$A$11,1,FALSE),"erreur")="erreur",IFERROR(VLOOKUP(G16,TRI!$A$2:$A$11,1,FALSE),"erreur")="erreur")),6,IF(AND(A16="RACCORDEMENTS",B16="INGENIERIE"),3,IF(AND(A16="RELATIONS CLIENTS",OR(IFERROR(VLOOKUP(F16,TRI!$A$2:$A$11,1,FALSE),"erreur")&lt;&gt;"erreur",IFERROR(VLOOKUP(G16,TRI!$A$2:$A$11,1,FALSE),"erreur")&lt;&gt;"erreur")),1,IF(AND(A16="RELATIONS CLIENTS",OR(IFERROR(VLOOKUP(F16,TRI!$A$2:$A$11,1,FALSE),"erreur")="erreur",IFERROR(VLOOKUP(G16,TRI!$A$2:$A$11,1,FALSE),"erreur")="erreur")),2,IF(AND(A16="TERRITORIALITE",OR(IFERROR(VLOOKUP(F16,TRI!$A$2:$A$11,1,FALSE),"erreur")&lt;&gt;"erreur",IFERROR(VLOOKUP(G16,TRI!$A$2:$A$11,1,FALSE),"erreur")&lt;&gt;"erreur")),3,IF(OR(IFERROR(VLOOKUP(F16,TRI!$C$2:$C$6,1,FALSE),"erreur")&lt;&gt;"erreur",IFERROR(VLOOKUP(G16,TRI!$C$2:$C$6,1,FALSE),"erreur")&lt;&gt;"erreur"),7,"Cette ligne n'appartient à aucune catégorie")))))))))))))</f>
        <v>Cette ligne n'appartient à aucune catégorie</v>
      </c>
    </row>
    <row r="17" spans="1:14" x14ac:dyDescent="0.25">
      <c r="A17" t="s">
        <v>35</v>
      </c>
      <c r="B17" t="s">
        <v>40</v>
      </c>
      <c r="F17" t="s">
        <v>41</v>
      </c>
      <c r="G17" t="s">
        <v>30</v>
      </c>
      <c r="J17" s="2"/>
      <c r="L17" s="2"/>
      <c r="N17" s="4" t="str">
        <f>IF(A17="ETAT MAJOR",3,IF(AND(A17="OPERATIONS",OR(IFERROR(VLOOKUP(F17,TRI!$A$2:$A$11,1,FALSE),"erreur")&lt;&gt;"erreur",IFERROR(VLOOKUP(G17,TRI!$A$2:$A$11,1,FALSE),"erreur")&lt;&gt;"erreur")),5,IF(AND(A17="OPERATIONS",OR(IFERROR(VLOOKUP(F17,TRI!$A$2:$A$11,1,FALSE),"erreur")="erreur",IFERROR(VLOOKUP(G17,TRI!$A$2:$A$11,1,FALSE),"erreur")="erreur")),6,IF(AND(A17="PATRIMOINE",B17="AIS",OR(IFERROR(VLOOKUP(F17,TRI!$A$2:$A$11,1,FALSE),"erreur")&lt;&gt;"erreur",IFERROR(VLOOKUP(G17,TRI!$A$2:$A$11,1,FALSE),"erreur")&lt;&gt;"erreur")),5,IF(AND(A17="PATRIMOINE",B17="AIS",OR(IFERROR(VLOOKUP(F17,TRI!$A$2:$A$11,1,FALSE),"erreur")="erreur",IFERROR(VLOOKUP(G17,TRI!$A$2:$A$11,1,FALSE),"erreur")="erreur")),6,IF(AND(A17="PATRIMOINE",B17&lt;&gt;"AIS"),3,IF(AND(A17="RACCORDEMENTS",OR(IFERROR(VLOOKUP(F17,TRI!$A$2:$A$11,1,FALSE),"erreur")&lt;&gt;"erreur",IFERROR(VLOOKUP(G17,TRI!$A$2:$A$11,1,FALSE),"erreur")&lt;&gt;"erreur")),5,IF(AND(A17="RACCORDEMENTS",OR(IFERROR(VLOOKUP(F17,TRI!$A$2:$A$11,1,FALSE),"erreur")="erreur",IFERROR(VLOOKUP(G17,TRI!$A$2:$A$11,1,FALSE),"erreur")="erreur")),6,IF(AND(A17="RACCORDEMENTS",B17="INGENIERIE"),3,IF(AND(A17="RELATIONS CLIENTS",OR(IFERROR(VLOOKUP(F17,TRI!$A$2:$A$11,1,FALSE),"erreur")&lt;&gt;"erreur",IFERROR(VLOOKUP(G17,TRI!$A$2:$A$11,1,FALSE),"erreur")&lt;&gt;"erreur")),1,IF(AND(A17="RELATIONS CLIENTS",OR(IFERROR(VLOOKUP(F17,TRI!$A$2:$A$11,1,FALSE),"erreur")="erreur",IFERROR(VLOOKUP(G17,TRI!$A$2:$A$11,1,FALSE),"erreur")="erreur")),2,IF(AND(A17="TERRITORIALITE",OR(IFERROR(VLOOKUP(F17,TRI!$A$2:$A$11,1,FALSE),"erreur")&lt;&gt;"erreur",IFERROR(VLOOKUP(G17,TRI!$A$2:$A$11,1,FALSE),"erreur")&lt;&gt;"erreur")),3,IF(OR(IFERROR(VLOOKUP(F17,TRI!$C$2:$C$6,1,FALSE),"erreur")&lt;&gt;"erreur",IFERROR(VLOOKUP(G17,TRI!$C$2:$C$6,1,FALSE),"erreur")&lt;&gt;"erreur"),7,"Cette ligne n'appartient à aucune catégorie")))))))))))))</f>
        <v>Cette ligne n'appartient à aucune catégorie</v>
      </c>
    </row>
    <row r="18" spans="1:14" x14ac:dyDescent="0.25">
      <c r="A18" t="s">
        <v>35</v>
      </c>
      <c r="B18" t="s">
        <v>40</v>
      </c>
      <c r="F18" t="s">
        <v>41</v>
      </c>
      <c r="G18" t="s">
        <v>30</v>
      </c>
      <c r="J18" s="2"/>
      <c r="L18" s="2"/>
      <c r="N18" s="4" t="str">
        <f>IF(A18="ETAT MAJOR",3,IF(AND(A18="OPERATIONS",OR(IFERROR(VLOOKUP(F18,TRI!$A$2:$A$11,1,FALSE),"erreur")&lt;&gt;"erreur",IFERROR(VLOOKUP(G18,TRI!$A$2:$A$11,1,FALSE),"erreur")&lt;&gt;"erreur")),5,IF(AND(A18="OPERATIONS",OR(IFERROR(VLOOKUP(F18,TRI!$A$2:$A$11,1,FALSE),"erreur")="erreur",IFERROR(VLOOKUP(G18,TRI!$A$2:$A$11,1,FALSE),"erreur")="erreur")),6,IF(AND(A18="PATRIMOINE",B18="AIS",OR(IFERROR(VLOOKUP(F18,TRI!$A$2:$A$11,1,FALSE),"erreur")&lt;&gt;"erreur",IFERROR(VLOOKUP(G18,TRI!$A$2:$A$11,1,FALSE),"erreur")&lt;&gt;"erreur")),5,IF(AND(A18="PATRIMOINE",B18="AIS",OR(IFERROR(VLOOKUP(F18,TRI!$A$2:$A$11,1,FALSE),"erreur")="erreur",IFERROR(VLOOKUP(G18,TRI!$A$2:$A$11,1,FALSE),"erreur")="erreur")),6,IF(AND(A18="PATRIMOINE",B18&lt;&gt;"AIS"),3,IF(AND(A18="RACCORDEMENTS",OR(IFERROR(VLOOKUP(F18,TRI!$A$2:$A$11,1,FALSE),"erreur")&lt;&gt;"erreur",IFERROR(VLOOKUP(G18,TRI!$A$2:$A$11,1,FALSE),"erreur")&lt;&gt;"erreur")),5,IF(AND(A18="RACCORDEMENTS",OR(IFERROR(VLOOKUP(F18,TRI!$A$2:$A$11,1,FALSE),"erreur")="erreur",IFERROR(VLOOKUP(G18,TRI!$A$2:$A$11,1,FALSE),"erreur")="erreur")),6,IF(AND(A18="RACCORDEMENTS",B18="INGENIERIE"),3,IF(AND(A18="RELATIONS CLIENTS",OR(IFERROR(VLOOKUP(F18,TRI!$A$2:$A$11,1,FALSE),"erreur")&lt;&gt;"erreur",IFERROR(VLOOKUP(G18,TRI!$A$2:$A$11,1,FALSE),"erreur")&lt;&gt;"erreur")),1,IF(AND(A18="RELATIONS CLIENTS",OR(IFERROR(VLOOKUP(F18,TRI!$A$2:$A$11,1,FALSE),"erreur")="erreur",IFERROR(VLOOKUP(G18,TRI!$A$2:$A$11,1,FALSE),"erreur")="erreur")),2,IF(AND(A18="TERRITORIALITE",OR(IFERROR(VLOOKUP(F18,TRI!$A$2:$A$11,1,FALSE),"erreur")&lt;&gt;"erreur",IFERROR(VLOOKUP(G18,TRI!$A$2:$A$11,1,FALSE),"erreur")&lt;&gt;"erreur")),3,IF(OR(IFERROR(VLOOKUP(F18,TRI!$C$2:$C$6,1,FALSE),"erreur")&lt;&gt;"erreur",IFERROR(VLOOKUP(G18,TRI!$C$2:$C$6,1,FALSE),"erreur")&lt;&gt;"erreur"),7,"Cette ligne n'appartient à aucune catégorie")))))))))))))</f>
        <v>Cette ligne n'appartient à aucune catégorie</v>
      </c>
    </row>
    <row r="19" spans="1:14" x14ac:dyDescent="0.25">
      <c r="A19" t="s">
        <v>35</v>
      </c>
      <c r="B19" t="s">
        <v>42</v>
      </c>
      <c r="F19" t="s">
        <v>43</v>
      </c>
      <c r="G19" t="s">
        <v>44</v>
      </c>
      <c r="J19" s="2"/>
      <c r="L19" s="2"/>
      <c r="N19" s="4" t="str">
        <f>IF(A19="ETAT MAJOR",3,IF(AND(A19="OPERATIONS",OR(IFERROR(VLOOKUP(F19,TRI!$A$2:$A$11,1,FALSE),"erreur")&lt;&gt;"erreur",IFERROR(VLOOKUP(G19,TRI!$A$2:$A$11,1,FALSE),"erreur")&lt;&gt;"erreur")),5,IF(AND(A19="OPERATIONS",OR(IFERROR(VLOOKUP(F19,TRI!$A$2:$A$11,1,FALSE),"erreur")="erreur",IFERROR(VLOOKUP(G19,TRI!$A$2:$A$11,1,FALSE),"erreur")="erreur")),6,IF(AND(A19="PATRIMOINE",B19="AIS",OR(IFERROR(VLOOKUP(F19,TRI!$A$2:$A$11,1,FALSE),"erreur")&lt;&gt;"erreur",IFERROR(VLOOKUP(G19,TRI!$A$2:$A$11,1,FALSE),"erreur")&lt;&gt;"erreur")),5,IF(AND(A19="PATRIMOINE",B19="AIS",OR(IFERROR(VLOOKUP(F19,TRI!$A$2:$A$11,1,FALSE),"erreur")="erreur",IFERROR(VLOOKUP(G19,TRI!$A$2:$A$11,1,FALSE),"erreur")="erreur")),6,IF(AND(A19="PATRIMOINE",B19&lt;&gt;"AIS"),3,IF(AND(A19="RACCORDEMENTS",OR(IFERROR(VLOOKUP(F19,TRI!$A$2:$A$11,1,FALSE),"erreur")&lt;&gt;"erreur",IFERROR(VLOOKUP(G19,TRI!$A$2:$A$11,1,FALSE),"erreur")&lt;&gt;"erreur")),5,IF(AND(A19="RACCORDEMENTS",OR(IFERROR(VLOOKUP(F19,TRI!$A$2:$A$11,1,FALSE),"erreur")="erreur",IFERROR(VLOOKUP(G19,TRI!$A$2:$A$11,1,FALSE),"erreur")="erreur")),6,IF(AND(A19="RACCORDEMENTS",B19="INGENIERIE"),3,IF(AND(A19="RELATIONS CLIENTS",OR(IFERROR(VLOOKUP(F19,TRI!$A$2:$A$11,1,FALSE),"erreur")&lt;&gt;"erreur",IFERROR(VLOOKUP(G19,TRI!$A$2:$A$11,1,FALSE),"erreur")&lt;&gt;"erreur")),1,IF(AND(A19="RELATIONS CLIENTS",OR(IFERROR(VLOOKUP(F19,TRI!$A$2:$A$11,1,FALSE),"erreur")="erreur",IFERROR(VLOOKUP(G19,TRI!$A$2:$A$11,1,FALSE),"erreur")="erreur")),2,IF(AND(A19="TERRITORIALITE",OR(IFERROR(VLOOKUP(F19,TRI!$A$2:$A$11,1,FALSE),"erreur")&lt;&gt;"erreur",IFERROR(VLOOKUP(G19,TRI!$A$2:$A$11,1,FALSE),"erreur")&lt;&gt;"erreur")),3,IF(OR(IFERROR(VLOOKUP(F19,TRI!$C$2:$C$6,1,FALSE),"erreur")&lt;&gt;"erreur",IFERROR(VLOOKUP(G19,TRI!$C$2:$C$6,1,FALSE),"erreur")&lt;&gt;"erreur"),7,"Cette ligne n'appartient à aucune catégorie")))))))))))))</f>
        <v>Cette ligne n'appartient à aucune catégorie</v>
      </c>
    </row>
    <row r="20" spans="1:14" x14ac:dyDescent="0.25">
      <c r="A20" t="s">
        <v>35</v>
      </c>
      <c r="B20" t="s">
        <v>42</v>
      </c>
      <c r="F20" t="s">
        <v>43</v>
      </c>
      <c r="G20" t="s">
        <v>44</v>
      </c>
      <c r="J20" s="2"/>
      <c r="L20" s="2"/>
      <c r="N20" s="4" t="str">
        <f>IF(A20="ETAT MAJOR",3,IF(AND(A20="OPERATIONS",OR(IFERROR(VLOOKUP(F20,TRI!$A$2:$A$11,1,FALSE),"erreur")&lt;&gt;"erreur",IFERROR(VLOOKUP(G20,TRI!$A$2:$A$11,1,FALSE),"erreur")&lt;&gt;"erreur")),5,IF(AND(A20="OPERATIONS",OR(IFERROR(VLOOKUP(F20,TRI!$A$2:$A$11,1,FALSE),"erreur")="erreur",IFERROR(VLOOKUP(G20,TRI!$A$2:$A$11,1,FALSE),"erreur")="erreur")),6,IF(AND(A20="PATRIMOINE",B20="AIS",OR(IFERROR(VLOOKUP(F20,TRI!$A$2:$A$11,1,FALSE),"erreur")&lt;&gt;"erreur",IFERROR(VLOOKUP(G20,TRI!$A$2:$A$11,1,FALSE),"erreur")&lt;&gt;"erreur")),5,IF(AND(A20="PATRIMOINE",B20="AIS",OR(IFERROR(VLOOKUP(F20,TRI!$A$2:$A$11,1,FALSE),"erreur")="erreur",IFERROR(VLOOKUP(G20,TRI!$A$2:$A$11,1,FALSE),"erreur")="erreur")),6,IF(AND(A20="PATRIMOINE",B20&lt;&gt;"AIS"),3,IF(AND(A20="RACCORDEMENTS",OR(IFERROR(VLOOKUP(F20,TRI!$A$2:$A$11,1,FALSE),"erreur")&lt;&gt;"erreur",IFERROR(VLOOKUP(G20,TRI!$A$2:$A$11,1,FALSE),"erreur")&lt;&gt;"erreur")),5,IF(AND(A20="RACCORDEMENTS",OR(IFERROR(VLOOKUP(F20,TRI!$A$2:$A$11,1,FALSE),"erreur")="erreur",IFERROR(VLOOKUP(G20,TRI!$A$2:$A$11,1,FALSE),"erreur")="erreur")),6,IF(AND(A20="RACCORDEMENTS",B20="INGENIERIE"),3,IF(AND(A20="RELATIONS CLIENTS",OR(IFERROR(VLOOKUP(F20,TRI!$A$2:$A$11,1,FALSE),"erreur")&lt;&gt;"erreur",IFERROR(VLOOKUP(G20,TRI!$A$2:$A$11,1,FALSE),"erreur")&lt;&gt;"erreur")),1,IF(AND(A20="RELATIONS CLIENTS",OR(IFERROR(VLOOKUP(F20,TRI!$A$2:$A$11,1,FALSE),"erreur")="erreur",IFERROR(VLOOKUP(G20,TRI!$A$2:$A$11,1,FALSE),"erreur")="erreur")),2,IF(AND(A20="TERRITORIALITE",OR(IFERROR(VLOOKUP(F20,TRI!$A$2:$A$11,1,FALSE),"erreur")&lt;&gt;"erreur",IFERROR(VLOOKUP(G20,TRI!$A$2:$A$11,1,FALSE),"erreur")&lt;&gt;"erreur")),3,IF(OR(IFERROR(VLOOKUP(F20,TRI!$C$2:$C$6,1,FALSE),"erreur")&lt;&gt;"erreur",IFERROR(VLOOKUP(G20,TRI!$C$2:$C$6,1,FALSE),"erreur")&lt;&gt;"erreur"),7,"Cette ligne n'appartient à aucune catégorie")))))))))))))</f>
        <v>Cette ligne n'appartient à aucune catégorie</v>
      </c>
    </row>
    <row r="21" spans="1:14" x14ac:dyDescent="0.25">
      <c r="A21" t="s">
        <v>45</v>
      </c>
      <c r="B21" t="s">
        <v>24</v>
      </c>
      <c r="F21" t="s">
        <v>46</v>
      </c>
      <c r="G21" t="s">
        <v>47</v>
      </c>
      <c r="J21" s="2"/>
      <c r="L21" s="2"/>
      <c r="N21" s="4" t="str">
        <f>IF(A21="ETAT MAJOR",3,IF(AND(A21="OPERATIONS",OR(IFERROR(VLOOKUP(F21,TRI!$A$2:$A$11,1,FALSE),"erreur")&lt;&gt;"erreur",IFERROR(VLOOKUP(G21,TRI!$A$2:$A$11,1,FALSE),"erreur")&lt;&gt;"erreur")),5,IF(AND(A21="OPERATIONS",OR(IFERROR(VLOOKUP(F21,TRI!$A$2:$A$11,1,FALSE),"erreur")="erreur",IFERROR(VLOOKUP(G21,TRI!$A$2:$A$11,1,FALSE),"erreur")="erreur")),6,IF(AND(A21="PATRIMOINE",B21="AIS",OR(IFERROR(VLOOKUP(F21,TRI!$A$2:$A$11,1,FALSE),"erreur")&lt;&gt;"erreur",IFERROR(VLOOKUP(G21,TRI!$A$2:$A$11,1,FALSE),"erreur")&lt;&gt;"erreur")),5,IF(AND(A21="PATRIMOINE",B21="AIS",OR(IFERROR(VLOOKUP(F21,TRI!$A$2:$A$11,1,FALSE),"erreur")="erreur",IFERROR(VLOOKUP(G21,TRI!$A$2:$A$11,1,FALSE),"erreur")="erreur")),6,IF(AND(A21="PATRIMOINE",B21&lt;&gt;"AIS"),3,IF(AND(A21="RACCORDEMENTS",OR(IFERROR(VLOOKUP(F21,TRI!$A$2:$A$11,1,FALSE),"erreur")&lt;&gt;"erreur",IFERROR(VLOOKUP(G21,TRI!$A$2:$A$11,1,FALSE),"erreur")&lt;&gt;"erreur")),5,IF(AND(A21="RACCORDEMENTS",OR(IFERROR(VLOOKUP(F21,TRI!$A$2:$A$11,1,FALSE),"erreur")="erreur",IFERROR(VLOOKUP(G21,TRI!$A$2:$A$11,1,FALSE),"erreur")="erreur")),6,IF(AND(A21="RACCORDEMENTS",B21="INGENIERIE"),3,IF(AND(A21="RELATIONS CLIENTS",OR(IFERROR(VLOOKUP(F21,TRI!$A$2:$A$11,1,FALSE),"erreur")&lt;&gt;"erreur",IFERROR(VLOOKUP(G21,TRI!$A$2:$A$11,1,FALSE),"erreur")&lt;&gt;"erreur")),1,IF(AND(A21="RELATIONS CLIENTS",OR(IFERROR(VLOOKUP(F21,TRI!$A$2:$A$11,1,FALSE),"erreur")="erreur",IFERROR(VLOOKUP(G21,TRI!$A$2:$A$11,1,FALSE),"erreur")="erreur")),2,IF(AND(A21="TERRITORIALITE",OR(IFERROR(VLOOKUP(F21,TRI!$A$2:$A$11,1,FALSE),"erreur")&lt;&gt;"erreur",IFERROR(VLOOKUP(G21,TRI!$A$2:$A$11,1,FALSE),"erreur")&lt;&gt;"erreur")),3,IF(OR(IFERROR(VLOOKUP(F21,TRI!$C$2:$C$6,1,FALSE),"erreur")&lt;&gt;"erreur",IFERROR(VLOOKUP(G21,TRI!$C$2:$C$6,1,FALSE),"erreur")&lt;&gt;"erreur"),7,"Cette ligne n'appartient à aucune catégorie")))))))))))))</f>
        <v>Cette ligne n'appartient à aucune catégorie</v>
      </c>
    </row>
    <row r="22" spans="1:14" x14ac:dyDescent="0.25">
      <c r="A22" t="s">
        <v>45</v>
      </c>
      <c r="B22" t="s">
        <v>24</v>
      </c>
      <c r="F22" t="s">
        <v>48</v>
      </c>
      <c r="G22" t="s">
        <v>49</v>
      </c>
      <c r="J22" s="2"/>
      <c r="L22" s="2"/>
      <c r="N22" s="4" t="str">
        <f>IF(A22="ETAT MAJOR",3,IF(AND(A22="OPERATIONS",OR(IFERROR(VLOOKUP(F22,TRI!$A$2:$A$11,1,FALSE),"erreur")&lt;&gt;"erreur",IFERROR(VLOOKUP(G22,TRI!$A$2:$A$11,1,FALSE),"erreur")&lt;&gt;"erreur")),5,IF(AND(A22="OPERATIONS",OR(IFERROR(VLOOKUP(F22,TRI!$A$2:$A$11,1,FALSE),"erreur")="erreur",IFERROR(VLOOKUP(G22,TRI!$A$2:$A$11,1,FALSE),"erreur")="erreur")),6,IF(AND(A22="PATRIMOINE",B22="AIS",OR(IFERROR(VLOOKUP(F22,TRI!$A$2:$A$11,1,FALSE),"erreur")&lt;&gt;"erreur",IFERROR(VLOOKUP(G22,TRI!$A$2:$A$11,1,FALSE),"erreur")&lt;&gt;"erreur")),5,IF(AND(A22="PATRIMOINE",B22="AIS",OR(IFERROR(VLOOKUP(F22,TRI!$A$2:$A$11,1,FALSE),"erreur")="erreur",IFERROR(VLOOKUP(G22,TRI!$A$2:$A$11,1,FALSE),"erreur")="erreur")),6,IF(AND(A22="PATRIMOINE",B22&lt;&gt;"AIS"),3,IF(AND(A22="RACCORDEMENTS",OR(IFERROR(VLOOKUP(F22,TRI!$A$2:$A$11,1,FALSE),"erreur")&lt;&gt;"erreur",IFERROR(VLOOKUP(G22,TRI!$A$2:$A$11,1,FALSE),"erreur")&lt;&gt;"erreur")),5,IF(AND(A22="RACCORDEMENTS",OR(IFERROR(VLOOKUP(F22,TRI!$A$2:$A$11,1,FALSE),"erreur")="erreur",IFERROR(VLOOKUP(G22,TRI!$A$2:$A$11,1,FALSE),"erreur")="erreur")),6,IF(AND(A22="RACCORDEMENTS",B22="INGENIERIE"),3,IF(AND(A22="RELATIONS CLIENTS",OR(IFERROR(VLOOKUP(F22,TRI!$A$2:$A$11,1,FALSE),"erreur")&lt;&gt;"erreur",IFERROR(VLOOKUP(G22,TRI!$A$2:$A$11,1,FALSE),"erreur")&lt;&gt;"erreur")),1,IF(AND(A22="RELATIONS CLIENTS",OR(IFERROR(VLOOKUP(F22,TRI!$A$2:$A$11,1,FALSE),"erreur")="erreur",IFERROR(VLOOKUP(G22,TRI!$A$2:$A$11,1,FALSE),"erreur")="erreur")),2,IF(AND(A22="TERRITORIALITE",OR(IFERROR(VLOOKUP(F22,TRI!$A$2:$A$11,1,FALSE),"erreur")&lt;&gt;"erreur",IFERROR(VLOOKUP(G22,TRI!$A$2:$A$11,1,FALSE),"erreur")&lt;&gt;"erreur")),3,IF(OR(IFERROR(VLOOKUP(F22,TRI!$C$2:$C$6,1,FALSE),"erreur")&lt;&gt;"erreur",IFERROR(VLOOKUP(G22,TRI!$C$2:$C$6,1,FALSE),"erreur")&lt;&gt;"erreur"),7,"Cette ligne n'appartient à aucune catégorie")))))))))))))</f>
        <v>Cette ligne n'appartient à aucune catégorie</v>
      </c>
    </row>
    <row r="23" spans="1:14" x14ac:dyDescent="0.25">
      <c r="A23" t="s">
        <v>45</v>
      </c>
      <c r="B23" t="s">
        <v>50</v>
      </c>
      <c r="F23" t="s">
        <v>51</v>
      </c>
      <c r="G23" t="s">
        <v>49</v>
      </c>
      <c r="J23" s="2"/>
      <c r="L23" s="2"/>
      <c r="N23" s="4" t="str">
        <f>IF(A23="ETAT MAJOR",3,IF(AND(A23="OPERATIONS",OR(IFERROR(VLOOKUP(F23,TRI!$A$2:$A$11,1,FALSE),"erreur")&lt;&gt;"erreur",IFERROR(VLOOKUP(G23,TRI!$A$2:$A$11,1,FALSE),"erreur")&lt;&gt;"erreur")),5,IF(AND(A23="OPERATIONS",OR(IFERROR(VLOOKUP(F23,TRI!$A$2:$A$11,1,FALSE),"erreur")="erreur",IFERROR(VLOOKUP(G23,TRI!$A$2:$A$11,1,FALSE),"erreur")="erreur")),6,IF(AND(A23="PATRIMOINE",B23="AIS",OR(IFERROR(VLOOKUP(F23,TRI!$A$2:$A$11,1,FALSE),"erreur")&lt;&gt;"erreur",IFERROR(VLOOKUP(G23,TRI!$A$2:$A$11,1,FALSE),"erreur")&lt;&gt;"erreur")),5,IF(AND(A23="PATRIMOINE",B23="AIS",OR(IFERROR(VLOOKUP(F23,TRI!$A$2:$A$11,1,FALSE),"erreur")="erreur",IFERROR(VLOOKUP(G23,TRI!$A$2:$A$11,1,FALSE),"erreur")="erreur")),6,IF(AND(A23="PATRIMOINE",B23&lt;&gt;"AIS"),3,IF(AND(A23="RACCORDEMENTS",OR(IFERROR(VLOOKUP(F23,TRI!$A$2:$A$11,1,FALSE),"erreur")&lt;&gt;"erreur",IFERROR(VLOOKUP(G23,TRI!$A$2:$A$11,1,FALSE),"erreur")&lt;&gt;"erreur")),5,IF(AND(A23="RACCORDEMENTS",OR(IFERROR(VLOOKUP(F23,TRI!$A$2:$A$11,1,FALSE),"erreur")="erreur",IFERROR(VLOOKUP(G23,TRI!$A$2:$A$11,1,FALSE),"erreur")="erreur")),6,IF(AND(A23="RACCORDEMENTS",B23="INGENIERIE"),3,IF(AND(A23="RELATIONS CLIENTS",OR(IFERROR(VLOOKUP(F23,TRI!$A$2:$A$11,1,FALSE),"erreur")&lt;&gt;"erreur",IFERROR(VLOOKUP(G23,TRI!$A$2:$A$11,1,FALSE),"erreur")&lt;&gt;"erreur")),1,IF(AND(A23="RELATIONS CLIENTS",OR(IFERROR(VLOOKUP(F23,TRI!$A$2:$A$11,1,FALSE),"erreur")="erreur",IFERROR(VLOOKUP(G23,TRI!$A$2:$A$11,1,FALSE),"erreur")="erreur")),2,IF(AND(A23="TERRITORIALITE",OR(IFERROR(VLOOKUP(F23,TRI!$A$2:$A$11,1,FALSE),"erreur")&lt;&gt;"erreur",IFERROR(VLOOKUP(G23,TRI!$A$2:$A$11,1,FALSE),"erreur")&lt;&gt;"erreur")),3,IF(OR(IFERROR(VLOOKUP(F23,TRI!$C$2:$C$6,1,FALSE),"erreur")&lt;&gt;"erreur",IFERROR(VLOOKUP(G23,TRI!$C$2:$C$6,1,FALSE),"erreur")&lt;&gt;"erreur"),7,"Cette ligne n'appartient à aucune catégorie")))))))))))))</f>
        <v>Cette ligne n'appartient à aucune catégorie</v>
      </c>
    </row>
    <row r="24" spans="1:14" x14ac:dyDescent="0.25">
      <c r="A24" t="s">
        <v>45</v>
      </c>
      <c r="B24" t="s">
        <v>52</v>
      </c>
      <c r="F24" t="s">
        <v>53</v>
      </c>
      <c r="G24" t="s">
        <v>49</v>
      </c>
      <c r="J24" s="2"/>
      <c r="L24" s="2"/>
      <c r="N24" s="4" t="str">
        <f>IF(A24="ETAT MAJOR",3,IF(AND(A24="OPERATIONS",OR(IFERROR(VLOOKUP(F24,TRI!$A$2:$A$11,1,FALSE),"erreur")&lt;&gt;"erreur",IFERROR(VLOOKUP(G24,TRI!$A$2:$A$11,1,FALSE),"erreur")&lt;&gt;"erreur")),5,IF(AND(A24="OPERATIONS",OR(IFERROR(VLOOKUP(F24,TRI!$A$2:$A$11,1,FALSE),"erreur")="erreur",IFERROR(VLOOKUP(G24,TRI!$A$2:$A$11,1,FALSE),"erreur")="erreur")),6,IF(AND(A24="PATRIMOINE",B24="AIS",OR(IFERROR(VLOOKUP(F24,TRI!$A$2:$A$11,1,FALSE),"erreur")&lt;&gt;"erreur",IFERROR(VLOOKUP(G24,TRI!$A$2:$A$11,1,FALSE),"erreur")&lt;&gt;"erreur")),5,IF(AND(A24="PATRIMOINE",B24="AIS",OR(IFERROR(VLOOKUP(F24,TRI!$A$2:$A$11,1,FALSE),"erreur")="erreur",IFERROR(VLOOKUP(G24,TRI!$A$2:$A$11,1,FALSE),"erreur")="erreur")),6,IF(AND(A24="PATRIMOINE",B24&lt;&gt;"AIS"),3,IF(AND(A24="RACCORDEMENTS",OR(IFERROR(VLOOKUP(F24,TRI!$A$2:$A$11,1,FALSE),"erreur")&lt;&gt;"erreur",IFERROR(VLOOKUP(G24,TRI!$A$2:$A$11,1,FALSE),"erreur")&lt;&gt;"erreur")),5,IF(AND(A24="RACCORDEMENTS",OR(IFERROR(VLOOKUP(F24,TRI!$A$2:$A$11,1,FALSE),"erreur")="erreur",IFERROR(VLOOKUP(G24,TRI!$A$2:$A$11,1,FALSE),"erreur")="erreur")),6,IF(AND(A24="RACCORDEMENTS",B24="INGENIERIE"),3,IF(AND(A24="RELATIONS CLIENTS",OR(IFERROR(VLOOKUP(F24,TRI!$A$2:$A$11,1,FALSE),"erreur")&lt;&gt;"erreur",IFERROR(VLOOKUP(G24,TRI!$A$2:$A$11,1,FALSE),"erreur")&lt;&gt;"erreur")),1,IF(AND(A24="RELATIONS CLIENTS",OR(IFERROR(VLOOKUP(F24,TRI!$A$2:$A$11,1,FALSE),"erreur")="erreur",IFERROR(VLOOKUP(G24,TRI!$A$2:$A$11,1,FALSE),"erreur")="erreur")),2,IF(AND(A24="TERRITORIALITE",OR(IFERROR(VLOOKUP(F24,TRI!$A$2:$A$11,1,FALSE),"erreur")&lt;&gt;"erreur",IFERROR(VLOOKUP(G24,TRI!$A$2:$A$11,1,FALSE),"erreur")&lt;&gt;"erreur")),3,IF(OR(IFERROR(VLOOKUP(F24,TRI!$C$2:$C$6,1,FALSE),"erreur")&lt;&gt;"erreur",IFERROR(VLOOKUP(G24,TRI!$C$2:$C$6,1,FALSE),"erreur")&lt;&gt;"erreur"),7,"Cette ligne n'appartient à aucune catégorie")))))))))))))</f>
        <v>Cette ligne n'appartient à aucune catégorie</v>
      </c>
    </row>
    <row r="25" spans="1:14" x14ac:dyDescent="0.25">
      <c r="A25" t="s">
        <v>45</v>
      </c>
      <c r="B25" t="s">
        <v>54</v>
      </c>
      <c r="F25" t="s">
        <v>55</v>
      </c>
      <c r="G25" t="s">
        <v>49</v>
      </c>
      <c r="J25" s="2"/>
      <c r="L25" s="2"/>
      <c r="N25" s="4" t="str">
        <f>IF(A25="ETAT MAJOR",3,IF(AND(A25="OPERATIONS",OR(IFERROR(VLOOKUP(F25,TRI!$A$2:$A$11,1,FALSE),"erreur")&lt;&gt;"erreur",IFERROR(VLOOKUP(G25,TRI!$A$2:$A$11,1,FALSE),"erreur")&lt;&gt;"erreur")),5,IF(AND(A25="OPERATIONS",OR(IFERROR(VLOOKUP(F25,TRI!$A$2:$A$11,1,FALSE),"erreur")="erreur",IFERROR(VLOOKUP(G25,TRI!$A$2:$A$11,1,FALSE),"erreur")="erreur")),6,IF(AND(A25="PATRIMOINE",B25="AIS",OR(IFERROR(VLOOKUP(F25,TRI!$A$2:$A$11,1,FALSE),"erreur")&lt;&gt;"erreur",IFERROR(VLOOKUP(G25,TRI!$A$2:$A$11,1,FALSE),"erreur")&lt;&gt;"erreur")),5,IF(AND(A25="PATRIMOINE",B25="AIS",OR(IFERROR(VLOOKUP(F25,TRI!$A$2:$A$11,1,FALSE),"erreur")="erreur",IFERROR(VLOOKUP(G25,TRI!$A$2:$A$11,1,FALSE),"erreur")="erreur")),6,IF(AND(A25="PATRIMOINE",B25&lt;&gt;"AIS"),3,IF(AND(A25="RACCORDEMENTS",OR(IFERROR(VLOOKUP(F25,TRI!$A$2:$A$11,1,FALSE),"erreur")&lt;&gt;"erreur",IFERROR(VLOOKUP(G25,TRI!$A$2:$A$11,1,FALSE),"erreur")&lt;&gt;"erreur")),5,IF(AND(A25="RACCORDEMENTS",OR(IFERROR(VLOOKUP(F25,TRI!$A$2:$A$11,1,FALSE),"erreur")="erreur",IFERROR(VLOOKUP(G25,TRI!$A$2:$A$11,1,FALSE),"erreur")="erreur")),6,IF(AND(A25="RACCORDEMENTS",B25="INGENIERIE"),3,IF(AND(A25="RELATIONS CLIENTS",OR(IFERROR(VLOOKUP(F25,TRI!$A$2:$A$11,1,FALSE),"erreur")&lt;&gt;"erreur",IFERROR(VLOOKUP(G25,TRI!$A$2:$A$11,1,FALSE),"erreur")&lt;&gt;"erreur")),1,IF(AND(A25="RELATIONS CLIENTS",OR(IFERROR(VLOOKUP(F25,TRI!$A$2:$A$11,1,FALSE),"erreur")="erreur",IFERROR(VLOOKUP(G25,TRI!$A$2:$A$11,1,FALSE),"erreur")="erreur")),2,IF(AND(A25="TERRITORIALITE",OR(IFERROR(VLOOKUP(F25,TRI!$A$2:$A$11,1,FALSE),"erreur")&lt;&gt;"erreur",IFERROR(VLOOKUP(G25,TRI!$A$2:$A$11,1,FALSE),"erreur")&lt;&gt;"erreur")),3,IF(OR(IFERROR(VLOOKUP(F25,TRI!$C$2:$C$6,1,FALSE),"erreur")&lt;&gt;"erreur",IFERROR(VLOOKUP(G25,TRI!$C$2:$C$6,1,FALSE),"erreur")&lt;&gt;"erreur"),7,"Cette ligne n'appartient à aucune catégorie")))))))))))))</f>
        <v>Cette ligne n'appartient à aucune catégorie</v>
      </c>
    </row>
    <row r="26" spans="1:14" x14ac:dyDescent="0.25">
      <c r="A26" t="s">
        <v>45</v>
      </c>
      <c r="B26" t="s">
        <v>54</v>
      </c>
      <c r="F26" t="s">
        <v>16</v>
      </c>
      <c r="G26" t="s">
        <v>49</v>
      </c>
      <c r="J26" s="2"/>
      <c r="L26" s="2"/>
      <c r="N26" s="4" t="str">
        <f>IF(A26="ETAT MAJOR",3,IF(AND(A26="OPERATIONS",OR(IFERROR(VLOOKUP(F26,TRI!$A$2:$A$11,1,FALSE),"erreur")&lt;&gt;"erreur",IFERROR(VLOOKUP(G26,TRI!$A$2:$A$11,1,FALSE),"erreur")&lt;&gt;"erreur")),5,IF(AND(A26="OPERATIONS",OR(IFERROR(VLOOKUP(F26,TRI!$A$2:$A$11,1,FALSE),"erreur")="erreur",IFERROR(VLOOKUP(G26,TRI!$A$2:$A$11,1,FALSE),"erreur")="erreur")),6,IF(AND(A26="PATRIMOINE",B26="AIS",OR(IFERROR(VLOOKUP(F26,TRI!$A$2:$A$11,1,FALSE),"erreur")&lt;&gt;"erreur",IFERROR(VLOOKUP(G26,TRI!$A$2:$A$11,1,FALSE),"erreur")&lt;&gt;"erreur")),5,IF(AND(A26="PATRIMOINE",B26="AIS",OR(IFERROR(VLOOKUP(F26,TRI!$A$2:$A$11,1,FALSE),"erreur")="erreur",IFERROR(VLOOKUP(G26,TRI!$A$2:$A$11,1,FALSE),"erreur")="erreur")),6,IF(AND(A26="PATRIMOINE",B26&lt;&gt;"AIS"),3,IF(AND(A26="RACCORDEMENTS",OR(IFERROR(VLOOKUP(F26,TRI!$A$2:$A$11,1,FALSE),"erreur")&lt;&gt;"erreur",IFERROR(VLOOKUP(G26,TRI!$A$2:$A$11,1,FALSE),"erreur")&lt;&gt;"erreur")),5,IF(AND(A26="RACCORDEMENTS",OR(IFERROR(VLOOKUP(F26,TRI!$A$2:$A$11,1,FALSE),"erreur")="erreur",IFERROR(VLOOKUP(G26,TRI!$A$2:$A$11,1,FALSE),"erreur")="erreur")),6,IF(AND(A26="RACCORDEMENTS",B26="INGENIERIE"),3,IF(AND(A26="RELATIONS CLIENTS",OR(IFERROR(VLOOKUP(F26,TRI!$A$2:$A$11,1,FALSE),"erreur")&lt;&gt;"erreur",IFERROR(VLOOKUP(G26,TRI!$A$2:$A$11,1,FALSE),"erreur")&lt;&gt;"erreur")),1,IF(AND(A26="RELATIONS CLIENTS",OR(IFERROR(VLOOKUP(F26,TRI!$A$2:$A$11,1,FALSE),"erreur")="erreur",IFERROR(VLOOKUP(G26,TRI!$A$2:$A$11,1,FALSE),"erreur")="erreur")),2,IF(AND(A26="TERRITORIALITE",OR(IFERROR(VLOOKUP(F26,TRI!$A$2:$A$11,1,FALSE),"erreur")&lt;&gt;"erreur",IFERROR(VLOOKUP(G26,TRI!$A$2:$A$11,1,FALSE),"erreur")&lt;&gt;"erreur")),3,IF(OR(IFERROR(VLOOKUP(F26,TRI!$C$2:$C$6,1,FALSE),"erreur")&lt;&gt;"erreur",IFERROR(VLOOKUP(G26,TRI!$C$2:$C$6,1,FALSE),"erreur")&lt;&gt;"erreur"),7,"Cette ligne n'appartient à aucune catégorie")))))))))))))</f>
        <v>Cette ligne n'appartient à aucune catégorie</v>
      </c>
    </row>
    <row r="27" spans="1:14" x14ac:dyDescent="0.25">
      <c r="A27" t="s">
        <v>56</v>
      </c>
      <c r="B27" t="s">
        <v>57</v>
      </c>
      <c r="F27" t="s">
        <v>58</v>
      </c>
      <c r="G27" t="s">
        <v>59</v>
      </c>
      <c r="J27" s="2"/>
      <c r="L27" s="2"/>
      <c r="N27" s="4">
        <f>IF(A27="ETAT MAJOR",3,IF(AND(A27="OPERATIONS",OR(IFERROR(VLOOKUP(F27,TRI!$A$2:$A$11,1,FALSE),"erreur")&lt;&gt;"erreur",IFERROR(VLOOKUP(G27,TRI!$A$2:$A$11,1,FALSE),"erreur")&lt;&gt;"erreur")),5,IF(AND(A27="OPERATIONS",OR(IFERROR(VLOOKUP(F27,TRI!$A$2:$A$11,1,FALSE),"erreur")="erreur",IFERROR(VLOOKUP(G27,TRI!$A$2:$A$11,1,FALSE),"erreur")="erreur")),6,IF(AND(A27="PATRIMOINE",B27="AIS",OR(IFERROR(VLOOKUP(F27,TRI!$A$2:$A$11,1,FALSE),"erreur")&lt;&gt;"erreur",IFERROR(VLOOKUP(G27,TRI!$A$2:$A$11,1,FALSE),"erreur")&lt;&gt;"erreur")),5,IF(AND(A27="PATRIMOINE",B27="AIS",OR(IFERROR(VLOOKUP(F27,TRI!$A$2:$A$11,1,FALSE),"erreur")="erreur",IFERROR(VLOOKUP(G27,TRI!$A$2:$A$11,1,FALSE),"erreur")="erreur")),6,IF(AND(A27="PATRIMOINE",B27&lt;&gt;"AIS"),3,IF(AND(A27="RACCORDEMENTS",OR(IFERROR(VLOOKUP(F27,TRI!$A$2:$A$11,1,FALSE),"erreur")&lt;&gt;"erreur",IFERROR(VLOOKUP(G27,TRI!$A$2:$A$11,1,FALSE),"erreur")&lt;&gt;"erreur")),5,IF(AND(A27="RACCORDEMENTS",OR(IFERROR(VLOOKUP(F27,TRI!$A$2:$A$11,1,FALSE),"erreur")="erreur",IFERROR(VLOOKUP(G27,TRI!$A$2:$A$11,1,FALSE),"erreur")="erreur")),6,IF(AND(A27="RACCORDEMENTS",B27="INGENIERIE"),3,IF(AND(A27="RELATIONS CLIENTS",OR(IFERROR(VLOOKUP(F27,TRI!$A$2:$A$11,1,FALSE),"erreur")&lt;&gt;"erreur",IFERROR(VLOOKUP(G27,TRI!$A$2:$A$11,1,FALSE),"erreur")&lt;&gt;"erreur")),1,IF(AND(A27="RELATIONS CLIENTS",OR(IFERROR(VLOOKUP(F27,TRI!$A$2:$A$11,1,FALSE),"erreur")="erreur",IFERROR(VLOOKUP(G27,TRI!$A$2:$A$11,1,FALSE),"erreur")="erreur")),2,IF(AND(A27="TERRITORIALITE",OR(IFERROR(VLOOKUP(F27,TRI!$A$2:$A$11,1,FALSE),"erreur")&lt;&gt;"erreur",IFERROR(VLOOKUP(G27,TRI!$A$2:$A$11,1,FALSE),"erreur")&lt;&gt;"erreur")),3,IF(OR(IFERROR(VLOOKUP(F27,TRI!$C$2:$C$6,1,FALSE),"erreur")&lt;&gt;"erreur",IFERROR(VLOOKUP(G27,TRI!$C$2:$C$6,1,FALSE),"erreur")&lt;&gt;"erreur"),7,"Cette ligne n'appartient à aucune catégorie")))))))))))))</f>
        <v>2</v>
      </c>
    </row>
    <row r="28" spans="1:14" x14ac:dyDescent="0.25">
      <c r="A28" t="s">
        <v>56</v>
      </c>
      <c r="B28" t="s">
        <v>57</v>
      </c>
      <c r="F28" t="s">
        <v>60</v>
      </c>
      <c r="G28" t="s">
        <v>59</v>
      </c>
      <c r="J28" s="2"/>
      <c r="L28" s="2"/>
      <c r="N28" s="4">
        <f>IF(A28="ETAT MAJOR",3,IF(AND(A28="OPERATIONS",OR(IFERROR(VLOOKUP(F28,TRI!$A$2:$A$11,1,FALSE),"erreur")&lt;&gt;"erreur",IFERROR(VLOOKUP(G28,TRI!$A$2:$A$11,1,FALSE),"erreur")&lt;&gt;"erreur")),5,IF(AND(A28="OPERATIONS",OR(IFERROR(VLOOKUP(F28,TRI!$A$2:$A$11,1,FALSE),"erreur")="erreur",IFERROR(VLOOKUP(G28,TRI!$A$2:$A$11,1,FALSE),"erreur")="erreur")),6,IF(AND(A28="PATRIMOINE",B28="AIS",OR(IFERROR(VLOOKUP(F28,TRI!$A$2:$A$11,1,FALSE),"erreur")&lt;&gt;"erreur",IFERROR(VLOOKUP(G28,TRI!$A$2:$A$11,1,FALSE),"erreur")&lt;&gt;"erreur")),5,IF(AND(A28="PATRIMOINE",B28="AIS",OR(IFERROR(VLOOKUP(F28,TRI!$A$2:$A$11,1,FALSE),"erreur")="erreur",IFERROR(VLOOKUP(G28,TRI!$A$2:$A$11,1,FALSE),"erreur")="erreur")),6,IF(AND(A28="PATRIMOINE",B28&lt;&gt;"AIS"),3,IF(AND(A28="RACCORDEMENTS",OR(IFERROR(VLOOKUP(F28,TRI!$A$2:$A$11,1,FALSE),"erreur")&lt;&gt;"erreur",IFERROR(VLOOKUP(G28,TRI!$A$2:$A$11,1,FALSE),"erreur")&lt;&gt;"erreur")),5,IF(AND(A28="RACCORDEMENTS",OR(IFERROR(VLOOKUP(F28,TRI!$A$2:$A$11,1,FALSE),"erreur")="erreur",IFERROR(VLOOKUP(G28,TRI!$A$2:$A$11,1,FALSE),"erreur")="erreur")),6,IF(AND(A28="RACCORDEMENTS",B28="INGENIERIE"),3,IF(AND(A28="RELATIONS CLIENTS",OR(IFERROR(VLOOKUP(F28,TRI!$A$2:$A$11,1,FALSE),"erreur")&lt;&gt;"erreur",IFERROR(VLOOKUP(G28,TRI!$A$2:$A$11,1,FALSE),"erreur")&lt;&gt;"erreur")),1,IF(AND(A28="RELATIONS CLIENTS",OR(IFERROR(VLOOKUP(F28,TRI!$A$2:$A$11,1,FALSE),"erreur")="erreur",IFERROR(VLOOKUP(G28,TRI!$A$2:$A$11,1,FALSE),"erreur")="erreur")),2,IF(AND(A28="TERRITORIALITE",OR(IFERROR(VLOOKUP(F28,TRI!$A$2:$A$11,1,FALSE),"erreur")&lt;&gt;"erreur",IFERROR(VLOOKUP(G28,TRI!$A$2:$A$11,1,FALSE),"erreur")&lt;&gt;"erreur")),3,IF(OR(IFERROR(VLOOKUP(F28,TRI!$C$2:$C$6,1,FALSE),"erreur")&lt;&gt;"erreur",IFERROR(VLOOKUP(G28,TRI!$C$2:$C$6,1,FALSE),"erreur")&lt;&gt;"erreur"),7,"Cette ligne n'appartient à aucune catégorie")))))))))))))</f>
        <v>2</v>
      </c>
    </row>
    <row r="29" spans="1:14" x14ac:dyDescent="0.25">
      <c r="A29" t="s">
        <v>56</v>
      </c>
      <c r="B29" t="s">
        <v>57</v>
      </c>
      <c r="F29" t="s">
        <v>16</v>
      </c>
      <c r="G29" t="s">
        <v>59</v>
      </c>
      <c r="J29" s="2"/>
      <c r="L29" s="2"/>
      <c r="N29" s="4">
        <f>IF(A29="ETAT MAJOR",3,IF(AND(A29="OPERATIONS",OR(IFERROR(VLOOKUP(F29,TRI!$A$2:$A$11,1,FALSE),"erreur")&lt;&gt;"erreur",IFERROR(VLOOKUP(G29,TRI!$A$2:$A$11,1,FALSE),"erreur")&lt;&gt;"erreur")),5,IF(AND(A29="OPERATIONS",OR(IFERROR(VLOOKUP(F29,TRI!$A$2:$A$11,1,FALSE),"erreur")="erreur",IFERROR(VLOOKUP(G29,TRI!$A$2:$A$11,1,FALSE),"erreur")="erreur")),6,IF(AND(A29="PATRIMOINE",B29="AIS",OR(IFERROR(VLOOKUP(F29,TRI!$A$2:$A$11,1,FALSE),"erreur")&lt;&gt;"erreur",IFERROR(VLOOKUP(G29,TRI!$A$2:$A$11,1,FALSE),"erreur")&lt;&gt;"erreur")),5,IF(AND(A29="PATRIMOINE",B29="AIS",OR(IFERROR(VLOOKUP(F29,TRI!$A$2:$A$11,1,FALSE),"erreur")="erreur",IFERROR(VLOOKUP(G29,TRI!$A$2:$A$11,1,FALSE),"erreur")="erreur")),6,IF(AND(A29="PATRIMOINE",B29&lt;&gt;"AIS"),3,IF(AND(A29="RACCORDEMENTS",OR(IFERROR(VLOOKUP(F29,TRI!$A$2:$A$11,1,FALSE),"erreur")&lt;&gt;"erreur",IFERROR(VLOOKUP(G29,TRI!$A$2:$A$11,1,FALSE),"erreur")&lt;&gt;"erreur")),5,IF(AND(A29="RACCORDEMENTS",OR(IFERROR(VLOOKUP(F29,TRI!$A$2:$A$11,1,FALSE),"erreur")="erreur",IFERROR(VLOOKUP(G29,TRI!$A$2:$A$11,1,FALSE),"erreur")="erreur")),6,IF(AND(A29="RACCORDEMENTS",B29="INGENIERIE"),3,IF(AND(A29="RELATIONS CLIENTS",OR(IFERROR(VLOOKUP(F29,TRI!$A$2:$A$11,1,FALSE),"erreur")&lt;&gt;"erreur",IFERROR(VLOOKUP(G29,TRI!$A$2:$A$11,1,FALSE),"erreur")&lt;&gt;"erreur")),1,IF(AND(A29="RELATIONS CLIENTS",OR(IFERROR(VLOOKUP(F29,TRI!$A$2:$A$11,1,FALSE),"erreur")="erreur",IFERROR(VLOOKUP(G29,TRI!$A$2:$A$11,1,FALSE),"erreur")="erreur")),2,IF(AND(A29="TERRITORIALITE",OR(IFERROR(VLOOKUP(F29,TRI!$A$2:$A$11,1,FALSE),"erreur")&lt;&gt;"erreur",IFERROR(VLOOKUP(G29,TRI!$A$2:$A$11,1,FALSE),"erreur")&lt;&gt;"erreur")),3,IF(OR(IFERROR(VLOOKUP(F29,TRI!$C$2:$C$6,1,FALSE),"erreur")&lt;&gt;"erreur",IFERROR(VLOOKUP(G29,TRI!$C$2:$C$6,1,FALSE),"erreur")&lt;&gt;"erreur"),7,"Cette ligne n'appartient à aucune catégorie")))))))))))))</f>
        <v>2</v>
      </c>
    </row>
    <row r="30" spans="1:14" x14ac:dyDescent="0.25">
      <c r="A30" t="s">
        <v>56</v>
      </c>
      <c r="B30" t="s">
        <v>61</v>
      </c>
      <c r="F30" t="s">
        <v>62</v>
      </c>
      <c r="G30" t="s">
        <v>63</v>
      </c>
      <c r="J30" s="2"/>
      <c r="L30" s="2"/>
      <c r="N30" s="4">
        <f>IF(A30="ETAT MAJOR",3,IF(AND(A30="OPERATIONS",OR(IFERROR(VLOOKUP(F30,TRI!$A$2:$A$11,1,FALSE),"erreur")&lt;&gt;"erreur",IFERROR(VLOOKUP(G30,TRI!$A$2:$A$11,1,FALSE),"erreur")&lt;&gt;"erreur")),5,IF(AND(A30="OPERATIONS",OR(IFERROR(VLOOKUP(F30,TRI!$A$2:$A$11,1,FALSE),"erreur")="erreur",IFERROR(VLOOKUP(G30,TRI!$A$2:$A$11,1,FALSE),"erreur")="erreur")),6,IF(AND(A30="PATRIMOINE",B30="AIS",OR(IFERROR(VLOOKUP(F30,TRI!$A$2:$A$11,1,FALSE),"erreur")&lt;&gt;"erreur",IFERROR(VLOOKUP(G30,TRI!$A$2:$A$11,1,FALSE),"erreur")&lt;&gt;"erreur")),5,IF(AND(A30="PATRIMOINE",B30="AIS",OR(IFERROR(VLOOKUP(F30,TRI!$A$2:$A$11,1,FALSE),"erreur")="erreur",IFERROR(VLOOKUP(G30,TRI!$A$2:$A$11,1,FALSE),"erreur")="erreur")),6,IF(AND(A30="PATRIMOINE",B30&lt;&gt;"AIS"),3,IF(AND(A30="RACCORDEMENTS",OR(IFERROR(VLOOKUP(F30,TRI!$A$2:$A$11,1,FALSE),"erreur")&lt;&gt;"erreur",IFERROR(VLOOKUP(G30,TRI!$A$2:$A$11,1,FALSE),"erreur")&lt;&gt;"erreur")),5,IF(AND(A30="RACCORDEMENTS",OR(IFERROR(VLOOKUP(F30,TRI!$A$2:$A$11,1,FALSE),"erreur")="erreur",IFERROR(VLOOKUP(G30,TRI!$A$2:$A$11,1,FALSE),"erreur")="erreur")),6,IF(AND(A30="RACCORDEMENTS",B30="INGENIERIE"),3,IF(AND(A30="RELATIONS CLIENTS",OR(IFERROR(VLOOKUP(F30,TRI!$A$2:$A$11,1,FALSE),"erreur")&lt;&gt;"erreur",IFERROR(VLOOKUP(G30,TRI!$A$2:$A$11,1,FALSE),"erreur")&lt;&gt;"erreur")),1,IF(AND(A30="RELATIONS CLIENTS",OR(IFERROR(VLOOKUP(F30,TRI!$A$2:$A$11,1,FALSE),"erreur")="erreur",IFERROR(VLOOKUP(G30,TRI!$A$2:$A$11,1,FALSE),"erreur")="erreur")),2,IF(AND(A30="TERRITORIALITE",OR(IFERROR(VLOOKUP(F30,TRI!$A$2:$A$11,1,FALSE),"erreur")&lt;&gt;"erreur",IFERROR(VLOOKUP(G30,TRI!$A$2:$A$11,1,FALSE),"erreur")&lt;&gt;"erreur")),3,IF(OR(IFERROR(VLOOKUP(F30,TRI!$C$2:$C$6,1,FALSE),"erreur")&lt;&gt;"erreur",IFERROR(VLOOKUP(G30,TRI!$C$2:$C$6,1,FALSE),"erreur")&lt;&gt;"erreur"),7,"Cette ligne n'appartient à aucune catégorie")))))))))))))</f>
        <v>2</v>
      </c>
    </row>
    <row r="31" spans="1:14" x14ac:dyDescent="0.25">
      <c r="A31" t="s">
        <v>56</v>
      </c>
      <c r="B31" t="s">
        <v>24</v>
      </c>
      <c r="F31" t="s">
        <v>16</v>
      </c>
      <c r="G31" t="s">
        <v>64</v>
      </c>
      <c r="J31" s="2"/>
      <c r="L31" s="2"/>
      <c r="N31" s="4">
        <f>IF(A31="ETAT MAJOR",3,IF(AND(A31="OPERATIONS",OR(IFERROR(VLOOKUP(F31,TRI!$A$2:$A$11,1,FALSE),"erreur")&lt;&gt;"erreur",IFERROR(VLOOKUP(G31,TRI!$A$2:$A$11,1,FALSE),"erreur")&lt;&gt;"erreur")),5,IF(AND(A31="OPERATIONS",OR(IFERROR(VLOOKUP(F31,TRI!$A$2:$A$11,1,FALSE),"erreur")="erreur",IFERROR(VLOOKUP(G31,TRI!$A$2:$A$11,1,FALSE),"erreur")="erreur")),6,IF(AND(A31="PATRIMOINE",B31="AIS",OR(IFERROR(VLOOKUP(F31,TRI!$A$2:$A$11,1,FALSE),"erreur")&lt;&gt;"erreur",IFERROR(VLOOKUP(G31,TRI!$A$2:$A$11,1,FALSE),"erreur")&lt;&gt;"erreur")),5,IF(AND(A31="PATRIMOINE",B31="AIS",OR(IFERROR(VLOOKUP(F31,TRI!$A$2:$A$11,1,FALSE),"erreur")="erreur",IFERROR(VLOOKUP(G31,TRI!$A$2:$A$11,1,FALSE),"erreur")="erreur")),6,IF(AND(A31="PATRIMOINE",B31&lt;&gt;"AIS"),3,IF(AND(A31="RACCORDEMENTS",OR(IFERROR(VLOOKUP(F31,TRI!$A$2:$A$11,1,FALSE),"erreur")&lt;&gt;"erreur",IFERROR(VLOOKUP(G31,TRI!$A$2:$A$11,1,FALSE),"erreur")&lt;&gt;"erreur")),5,IF(AND(A31="RACCORDEMENTS",OR(IFERROR(VLOOKUP(F31,TRI!$A$2:$A$11,1,FALSE),"erreur")="erreur",IFERROR(VLOOKUP(G31,TRI!$A$2:$A$11,1,FALSE),"erreur")="erreur")),6,IF(AND(A31="RACCORDEMENTS",B31="INGENIERIE"),3,IF(AND(A31="RELATIONS CLIENTS",OR(IFERROR(VLOOKUP(F31,TRI!$A$2:$A$11,1,FALSE),"erreur")&lt;&gt;"erreur",IFERROR(VLOOKUP(G31,TRI!$A$2:$A$11,1,FALSE),"erreur")&lt;&gt;"erreur")),1,IF(AND(A31="RELATIONS CLIENTS",OR(IFERROR(VLOOKUP(F31,TRI!$A$2:$A$11,1,FALSE),"erreur")="erreur",IFERROR(VLOOKUP(G31,TRI!$A$2:$A$11,1,FALSE),"erreur")="erreur")),2,IF(AND(A31="TERRITORIALITE",OR(IFERROR(VLOOKUP(F31,TRI!$A$2:$A$11,1,FALSE),"erreur")&lt;&gt;"erreur",IFERROR(VLOOKUP(G31,TRI!$A$2:$A$11,1,FALSE),"erreur")&lt;&gt;"erreur")),3,IF(OR(IFERROR(VLOOKUP(F31,TRI!$C$2:$C$6,1,FALSE),"erreur")&lt;&gt;"erreur",IFERROR(VLOOKUP(G31,TRI!$C$2:$C$6,1,FALSE),"erreur")&lt;&gt;"erreur"),7,"Cette ligne n'appartient à aucune catégorie")))))))))))))</f>
        <v>2</v>
      </c>
    </row>
    <row r="32" spans="1:14" x14ac:dyDescent="0.25">
      <c r="A32" t="s">
        <v>56</v>
      </c>
      <c r="B32" t="s">
        <v>24</v>
      </c>
      <c r="F32" t="s">
        <v>65</v>
      </c>
      <c r="G32" t="s">
        <v>29</v>
      </c>
      <c r="J32" s="2"/>
      <c r="L32" s="2"/>
      <c r="N32" s="4">
        <f>IF(A32="ETAT MAJOR",3,IF(AND(A32="OPERATIONS",OR(IFERROR(VLOOKUP(F32,TRI!$A$2:$A$11,1,FALSE),"erreur")&lt;&gt;"erreur",IFERROR(VLOOKUP(G32,TRI!$A$2:$A$11,1,FALSE),"erreur")&lt;&gt;"erreur")),5,IF(AND(A32="OPERATIONS",OR(IFERROR(VLOOKUP(F32,TRI!$A$2:$A$11,1,FALSE),"erreur")="erreur",IFERROR(VLOOKUP(G32,TRI!$A$2:$A$11,1,FALSE),"erreur")="erreur")),6,IF(AND(A32="PATRIMOINE",B32="AIS",OR(IFERROR(VLOOKUP(F32,TRI!$A$2:$A$11,1,FALSE),"erreur")&lt;&gt;"erreur",IFERROR(VLOOKUP(G32,TRI!$A$2:$A$11,1,FALSE),"erreur")&lt;&gt;"erreur")),5,IF(AND(A32="PATRIMOINE",B32="AIS",OR(IFERROR(VLOOKUP(F32,TRI!$A$2:$A$11,1,FALSE),"erreur")="erreur",IFERROR(VLOOKUP(G32,TRI!$A$2:$A$11,1,FALSE),"erreur")="erreur")),6,IF(AND(A32="PATRIMOINE",B32&lt;&gt;"AIS"),3,IF(AND(A32="RACCORDEMENTS",OR(IFERROR(VLOOKUP(F32,TRI!$A$2:$A$11,1,FALSE),"erreur")&lt;&gt;"erreur",IFERROR(VLOOKUP(G32,TRI!$A$2:$A$11,1,FALSE),"erreur")&lt;&gt;"erreur")),5,IF(AND(A32="RACCORDEMENTS",OR(IFERROR(VLOOKUP(F32,TRI!$A$2:$A$11,1,FALSE),"erreur")="erreur",IFERROR(VLOOKUP(G32,TRI!$A$2:$A$11,1,FALSE),"erreur")="erreur")),6,IF(AND(A32="RACCORDEMENTS",B32="INGENIERIE"),3,IF(AND(A32="RELATIONS CLIENTS",OR(IFERROR(VLOOKUP(F32,TRI!$A$2:$A$11,1,FALSE),"erreur")&lt;&gt;"erreur",IFERROR(VLOOKUP(G32,TRI!$A$2:$A$11,1,FALSE),"erreur")&lt;&gt;"erreur")),1,IF(AND(A32="RELATIONS CLIENTS",OR(IFERROR(VLOOKUP(F32,TRI!$A$2:$A$11,1,FALSE),"erreur")="erreur",IFERROR(VLOOKUP(G32,TRI!$A$2:$A$11,1,FALSE),"erreur")="erreur")),2,IF(AND(A32="TERRITORIALITE",OR(IFERROR(VLOOKUP(F32,TRI!$A$2:$A$11,1,FALSE),"erreur")&lt;&gt;"erreur",IFERROR(VLOOKUP(G32,TRI!$A$2:$A$11,1,FALSE),"erreur")&lt;&gt;"erreur")),3,IF(OR(IFERROR(VLOOKUP(F32,TRI!$C$2:$C$6,1,FALSE),"erreur")&lt;&gt;"erreur",IFERROR(VLOOKUP(G32,TRI!$C$2:$C$6,1,FALSE),"erreur")&lt;&gt;"erreur"),7,"Cette ligne n'appartient à aucune catégorie")))))))))))))</f>
        <v>2</v>
      </c>
    </row>
    <row r="33" spans="1:14" x14ac:dyDescent="0.25">
      <c r="A33" t="s">
        <v>56</v>
      </c>
      <c r="B33" t="s">
        <v>24</v>
      </c>
      <c r="F33" t="s">
        <v>66</v>
      </c>
      <c r="G33" t="s">
        <v>29</v>
      </c>
      <c r="J33" s="2"/>
      <c r="L33" s="2"/>
      <c r="N33" s="4">
        <f>IF(A33="ETAT MAJOR",3,IF(AND(A33="OPERATIONS",OR(IFERROR(VLOOKUP(F33,TRI!$A$2:$A$11,1,FALSE),"erreur")&lt;&gt;"erreur",IFERROR(VLOOKUP(G33,TRI!$A$2:$A$11,1,FALSE),"erreur")&lt;&gt;"erreur")),5,IF(AND(A33="OPERATIONS",OR(IFERROR(VLOOKUP(F33,TRI!$A$2:$A$11,1,FALSE),"erreur")="erreur",IFERROR(VLOOKUP(G33,TRI!$A$2:$A$11,1,FALSE),"erreur")="erreur")),6,IF(AND(A33="PATRIMOINE",B33="AIS",OR(IFERROR(VLOOKUP(F33,TRI!$A$2:$A$11,1,FALSE),"erreur")&lt;&gt;"erreur",IFERROR(VLOOKUP(G33,TRI!$A$2:$A$11,1,FALSE),"erreur")&lt;&gt;"erreur")),5,IF(AND(A33="PATRIMOINE",B33="AIS",OR(IFERROR(VLOOKUP(F33,TRI!$A$2:$A$11,1,FALSE),"erreur")="erreur",IFERROR(VLOOKUP(G33,TRI!$A$2:$A$11,1,FALSE),"erreur")="erreur")),6,IF(AND(A33="PATRIMOINE",B33&lt;&gt;"AIS"),3,IF(AND(A33="RACCORDEMENTS",OR(IFERROR(VLOOKUP(F33,TRI!$A$2:$A$11,1,FALSE),"erreur")&lt;&gt;"erreur",IFERROR(VLOOKUP(G33,TRI!$A$2:$A$11,1,FALSE),"erreur")&lt;&gt;"erreur")),5,IF(AND(A33="RACCORDEMENTS",OR(IFERROR(VLOOKUP(F33,TRI!$A$2:$A$11,1,FALSE),"erreur")="erreur",IFERROR(VLOOKUP(G33,TRI!$A$2:$A$11,1,FALSE),"erreur")="erreur")),6,IF(AND(A33="RACCORDEMENTS",B33="INGENIERIE"),3,IF(AND(A33="RELATIONS CLIENTS",OR(IFERROR(VLOOKUP(F33,TRI!$A$2:$A$11,1,FALSE),"erreur")&lt;&gt;"erreur",IFERROR(VLOOKUP(G33,TRI!$A$2:$A$11,1,FALSE),"erreur")&lt;&gt;"erreur")),1,IF(AND(A33="RELATIONS CLIENTS",OR(IFERROR(VLOOKUP(F33,TRI!$A$2:$A$11,1,FALSE),"erreur")="erreur",IFERROR(VLOOKUP(G33,TRI!$A$2:$A$11,1,FALSE),"erreur")="erreur")),2,IF(AND(A33="TERRITORIALITE",OR(IFERROR(VLOOKUP(F33,TRI!$A$2:$A$11,1,FALSE),"erreur")&lt;&gt;"erreur",IFERROR(VLOOKUP(G33,TRI!$A$2:$A$11,1,FALSE),"erreur")&lt;&gt;"erreur")),3,IF(OR(IFERROR(VLOOKUP(F33,TRI!$C$2:$C$6,1,FALSE),"erreur")&lt;&gt;"erreur",IFERROR(VLOOKUP(G33,TRI!$C$2:$C$6,1,FALSE),"erreur")&lt;&gt;"erreur"),7,"Cette ligne n'appartient à aucune catégorie")))))))))))))</f>
        <v>2</v>
      </c>
    </row>
    <row r="34" spans="1:14" x14ac:dyDescent="0.25">
      <c r="A34" t="s">
        <v>67</v>
      </c>
      <c r="B34" t="s">
        <v>68</v>
      </c>
      <c r="F34" t="s">
        <v>34</v>
      </c>
      <c r="G34" t="s">
        <v>63</v>
      </c>
      <c r="J34" s="2"/>
      <c r="L34" s="2"/>
      <c r="N34" s="4">
        <f>IF(A34="ETAT MAJOR",3,IF(AND(A34="OPERATIONS",OR(IFERROR(VLOOKUP(F34,TRI!$A$2:$A$11,1,FALSE),"erreur")&lt;&gt;"erreur",IFERROR(VLOOKUP(G34,TRI!$A$2:$A$11,1,FALSE),"erreur")&lt;&gt;"erreur")),5,IF(AND(A34="OPERATIONS",OR(IFERROR(VLOOKUP(F34,TRI!$A$2:$A$11,1,FALSE),"erreur")="erreur",IFERROR(VLOOKUP(G34,TRI!$A$2:$A$11,1,FALSE),"erreur")="erreur")),6,IF(AND(A34="PATRIMOINE",B34="AIS",OR(IFERROR(VLOOKUP(F34,TRI!$A$2:$A$11,1,FALSE),"erreur")&lt;&gt;"erreur",IFERROR(VLOOKUP(G34,TRI!$A$2:$A$11,1,FALSE),"erreur")&lt;&gt;"erreur")),5,IF(AND(A34="PATRIMOINE",B34="AIS",OR(IFERROR(VLOOKUP(F34,TRI!$A$2:$A$11,1,FALSE),"erreur")="erreur",IFERROR(VLOOKUP(G34,TRI!$A$2:$A$11,1,FALSE),"erreur")="erreur")),6,IF(AND(A34="PATRIMOINE",B34&lt;&gt;"AIS"),3,IF(AND(A34="RACCORDEMENTS",OR(IFERROR(VLOOKUP(F34,TRI!$A$2:$A$11,1,FALSE),"erreur")&lt;&gt;"erreur",IFERROR(VLOOKUP(G34,TRI!$A$2:$A$11,1,FALSE),"erreur")&lt;&gt;"erreur")),5,IF(AND(A34="RACCORDEMENTS",OR(IFERROR(VLOOKUP(F34,TRI!$A$2:$A$11,1,FALSE),"erreur")="erreur",IFERROR(VLOOKUP(G34,TRI!$A$2:$A$11,1,FALSE),"erreur")="erreur")),6,IF(AND(A34="RACCORDEMENTS",B34="INGENIERIE"),3,IF(AND(A34="RELATIONS CLIENTS",OR(IFERROR(VLOOKUP(F34,TRI!$A$2:$A$11,1,FALSE),"erreur")&lt;&gt;"erreur",IFERROR(VLOOKUP(G34,TRI!$A$2:$A$11,1,FALSE),"erreur")&lt;&gt;"erreur")),1,IF(AND(A34="RELATIONS CLIENTS",OR(IFERROR(VLOOKUP(F34,TRI!$A$2:$A$11,1,FALSE),"erreur")="erreur",IFERROR(VLOOKUP(G34,TRI!$A$2:$A$11,1,FALSE),"erreur")="erreur")),2,IF(AND(A34="TERRITORIALITE",OR(IFERROR(VLOOKUP(F34,TRI!$A$2:$A$11,1,FALSE),"erreur")&lt;&gt;"erreur",IFERROR(VLOOKUP(G34,TRI!$A$2:$A$11,1,FALSE),"erreur")&lt;&gt;"erreur")),3,IF(OR(IFERROR(VLOOKUP(F34,TRI!$C$2:$C$6,1,FALSE),"erreur")&lt;&gt;"erreur",IFERROR(VLOOKUP(G34,TRI!$C$2:$C$6,1,FALSE),"erreur")&lt;&gt;"erreur"),7,"Cette ligne n'appartient à aucune catégorie")))))))))))))</f>
        <v>3</v>
      </c>
    </row>
    <row r="35" spans="1:14" x14ac:dyDescent="0.25">
      <c r="A35" t="s">
        <v>67</v>
      </c>
      <c r="B35" t="s">
        <v>68</v>
      </c>
      <c r="F35" t="s">
        <v>20</v>
      </c>
      <c r="G35" t="s">
        <v>63</v>
      </c>
      <c r="J35" s="2"/>
      <c r="L35" s="2"/>
      <c r="N35" s="4" t="str">
        <f>IF(A35="ETAT MAJOR",3,IF(AND(A35="OPERATIONS",OR(IFERROR(VLOOKUP(F35,TRI!$A$2:$A$11,1,FALSE),"erreur")&lt;&gt;"erreur",IFERROR(VLOOKUP(G35,TRI!$A$2:$A$11,1,FALSE),"erreur")&lt;&gt;"erreur")),5,IF(AND(A35="OPERATIONS",OR(IFERROR(VLOOKUP(F35,TRI!$A$2:$A$11,1,FALSE),"erreur")="erreur",IFERROR(VLOOKUP(G35,TRI!$A$2:$A$11,1,FALSE),"erreur")="erreur")),6,IF(AND(A35="PATRIMOINE",B35="AIS",OR(IFERROR(VLOOKUP(F35,TRI!$A$2:$A$11,1,FALSE),"erreur")&lt;&gt;"erreur",IFERROR(VLOOKUP(G35,TRI!$A$2:$A$11,1,FALSE),"erreur")&lt;&gt;"erreur")),5,IF(AND(A35="PATRIMOINE",B35="AIS",OR(IFERROR(VLOOKUP(F35,TRI!$A$2:$A$11,1,FALSE),"erreur")="erreur",IFERROR(VLOOKUP(G35,TRI!$A$2:$A$11,1,FALSE),"erreur")="erreur")),6,IF(AND(A35="PATRIMOINE",B35&lt;&gt;"AIS"),3,IF(AND(A35="RACCORDEMENTS",OR(IFERROR(VLOOKUP(F35,TRI!$A$2:$A$11,1,FALSE),"erreur")&lt;&gt;"erreur",IFERROR(VLOOKUP(G35,TRI!$A$2:$A$11,1,FALSE),"erreur")&lt;&gt;"erreur")),5,IF(AND(A35="RACCORDEMENTS",OR(IFERROR(VLOOKUP(F35,TRI!$A$2:$A$11,1,FALSE),"erreur")="erreur",IFERROR(VLOOKUP(G35,TRI!$A$2:$A$11,1,FALSE),"erreur")="erreur")),6,IF(AND(A35="RACCORDEMENTS",B35="INGENIERIE"),3,IF(AND(A35="RELATIONS CLIENTS",OR(IFERROR(VLOOKUP(F35,TRI!$A$2:$A$11,1,FALSE),"erreur")&lt;&gt;"erreur",IFERROR(VLOOKUP(G35,TRI!$A$2:$A$11,1,FALSE),"erreur")&lt;&gt;"erreur")),1,IF(AND(A35="RELATIONS CLIENTS",OR(IFERROR(VLOOKUP(F35,TRI!$A$2:$A$11,1,FALSE),"erreur")="erreur",IFERROR(VLOOKUP(G35,TRI!$A$2:$A$11,1,FALSE),"erreur")="erreur")),2,IF(AND(A35="TERRITORIALITE",OR(IFERROR(VLOOKUP(F35,TRI!$A$2:$A$11,1,FALSE),"erreur")&lt;&gt;"erreur",IFERROR(VLOOKUP(G35,TRI!$A$2:$A$11,1,FALSE),"erreur")&lt;&gt;"erreur")),3,IF(OR(IFERROR(VLOOKUP(F35,TRI!$C$2:$C$6,1,FALSE),"erreur")&lt;&gt;"erreur",IFERROR(VLOOKUP(G35,TRI!$C$2:$C$6,1,FALSE),"erreur")&lt;&gt;"erreur"),7,"Cette ligne n'appartient à aucune catégorie")))))))))))))</f>
        <v>Cette ligne n'appartient à aucune catégorie</v>
      </c>
    </row>
    <row r="36" spans="1:14" x14ac:dyDescent="0.25">
      <c r="A36" t="s">
        <v>67</v>
      </c>
      <c r="B36" t="s">
        <v>68</v>
      </c>
      <c r="F36" t="s">
        <v>20</v>
      </c>
      <c r="G36" t="s">
        <v>63</v>
      </c>
      <c r="J36" s="2"/>
      <c r="L36" s="2"/>
      <c r="N36" s="4" t="str">
        <f>IF(A36="ETAT MAJOR",3,IF(AND(A36="OPERATIONS",OR(IFERROR(VLOOKUP(F36,TRI!$A$2:$A$11,1,FALSE),"erreur")&lt;&gt;"erreur",IFERROR(VLOOKUP(G36,TRI!$A$2:$A$11,1,FALSE),"erreur")&lt;&gt;"erreur")),5,IF(AND(A36="OPERATIONS",OR(IFERROR(VLOOKUP(F36,TRI!$A$2:$A$11,1,FALSE),"erreur")="erreur",IFERROR(VLOOKUP(G36,TRI!$A$2:$A$11,1,FALSE),"erreur")="erreur")),6,IF(AND(A36="PATRIMOINE",B36="AIS",OR(IFERROR(VLOOKUP(F36,TRI!$A$2:$A$11,1,FALSE),"erreur")&lt;&gt;"erreur",IFERROR(VLOOKUP(G36,TRI!$A$2:$A$11,1,FALSE),"erreur")&lt;&gt;"erreur")),5,IF(AND(A36="PATRIMOINE",B36="AIS",OR(IFERROR(VLOOKUP(F36,TRI!$A$2:$A$11,1,FALSE),"erreur")="erreur",IFERROR(VLOOKUP(G36,TRI!$A$2:$A$11,1,FALSE),"erreur")="erreur")),6,IF(AND(A36="PATRIMOINE",B36&lt;&gt;"AIS"),3,IF(AND(A36="RACCORDEMENTS",OR(IFERROR(VLOOKUP(F36,TRI!$A$2:$A$11,1,FALSE),"erreur")&lt;&gt;"erreur",IFERROR(VLOOKUP(G36,TRI!$A$2:$A$11,1,FALSE),"erreur")&lt;&gt;"erreur")),5,IF(AND(A36="RACCORDEMENTS",OR(IFERROR(VLOOKUP(F36,TRI!$A$2:$A$11,1,FALSE),"erreur")="erreur",IFERROR(VLOOKUP(G36,TRI!$A$2:$A$11,1,FALSE),"erreur")="erreur")),6,IF(AND(A36="RACCORDEMENTS",B36="INGENIERIE"),3,IF(AND(A36="RELATIONS CLIENTS",OR(IFERROR(VLOOKUP(F36,TRI!$A$2:$A$11,1,FALSE),"erreur")&lt;&gt;"erreur",IFERROR(VLOOKUP(G36,TRI!$A$2:$A$11,1,FALSE),"erreur")&lt;&gt;"erreur")),1,IF(AND(A36="RELATIONS CLIENTS",OR(IFERROR(VLOOKUP(F36,TRI!$A$2:$A$11,1,FALSE),"erreur")="erreur",IFERROR(VLOOKUP(G36,TRI!$A$2:$A$11,1,FALSE),"erreur")="erreur")),2,IF(AND(A36="TERRITORIALITE",OR(IFERROR(VLOOKUP(F36,TRI!$A$2:$A$11,1,FALSE),"erreur")&lt;&gt;"erreur",IFERROR(VLOOKUP(G36,TRI!$A$2:$A$11,1,FALSE),"erreur")&lt;&gt;"erreur")),3,IF(OR(IFERROR(VLOOKUP(F36,TRI!$C$2:$C$6,1,FALSE),"erreur")&lt;&gt;"erreur",IFERROR(VLOOKUP(G36,TRI!$C$2:$C$6,1,FALSE),"erreur")&lt;&gt;"erreur"),7,"Cette ligne n'appartient à aucune catégorie")))))))))))))</f>
        <v>Cette ligne n'appartient à aucune catégorie</v>
      </c>
    </row>
    <row r="37" spans="1:14" x14ac:dyDescent="0.25">
      <c r="A37" t="s">
        <v>67</v>
      </c>
      <c r="B37" t="s">
        <v>68</v>
      </c>
      <c r="F37" t="s">
        <v>69</v>
      </c>
      <c r="G37" t="s">
        <v>70</v>
      </c>
      <c r="J37" s="2"/>
      <c r="L37" s="2"/>
      <c r="N37" s="4" t="str">
        <f>IF(A37="ETAT MAJOR",3,IF(AND(A37="OPERATIONS",OR(IFERROR(VLOOKUP(F37,TRI!$A$2:$A$11,1,FALSE),"erreur")&lt;&gt;"erreur",IFERROR(VLOOKUP(G37,TRI!$A$2:$A$11,1,FALSE),"erreur")&lt;&gt;"erreur")),5,IF(AND(A37="OPERATIONS",OR(IFERROR(VLOOKUP(F37,TRI!$A$2:$A$11,1,FALSE),"erreur")="erreur",IFERROR(VLOOKUP(G37,TRI!$A$2:$A$11,1,FALSE),"erreur")="erreur")),6,IF(AND(A37="PATRIMOINE",B37="AIS",OR(IFERROR(VLOOKUP(F37,TRI!$A$2:$A$11,1,FALSE),"erreur")&lt;&gt;"erreur",IFERROR(VLOOKUP(G37,TRI!$A$2:$A$11,1,FALSE),"erreur")&lt;&gt;"erreur")),5,IF(AND(A37="PATRIMOINE",B37="AIS",OR(IFERROR(VLOOKUP(F37,TRI!$A$2:$A$11,1,FALSE),"erreur")="erreur",IFERROR(VLOOKUP(G37,TRI!$A$2:$A$11,1,FALSE),"erreur")="erreur")),6,IF(AND(A37="PATRIMOINE",B37&lt;&gt;"AIS"),3,IF(AND(A37="RACCORDEMENTS",OR(IFERROR(VLOOKUP(F37,TRI!$A$2:$A$11,1,FALSE),"erreur")&lt;&gt;"erreur",IFERROR(VLOOKUP(G37,TRI!$A$2:$A$11,1,FALSE),"erreur")&lt;&gt;"erreur")),5,IF(AND(A37="RACCORDEMENTS",OR(IFERROR(VLOOKUP(F37,TRI!$A$2:$A$11,1,FALSE),"erreur")="erreur",IFERROR(VLOOKUP(G37,TRI!$A$2:$A$11,1,FALSE),"erreur")="erreur")),6,IF(AND(A37="RACCORDEMENTS",B37="INGENIERIE"),3,IF(AND(A37="RELATIONS CLIENTS",OR(IFERROR(VLOOKUP(F37,TRI!$A$2:$A$11,1,FALSE),"erreur")&lt;&gt;"erreur",IFERROR(VLOOKUP(G37,TRI!$A$2:$A$11,1,FALSE),"erreur")&lt;&gt;"erreur")),1,IF(AND(A37="RELATIONS CLIENTS",OR(IFERROR(VLOOKUP(F37,TRI!$A$2:$A$11,1,FALSE),"erreur")="erreur",IFERROR(VLOOKUP(G37,TRI!$A$2:$A$11,1,FALSE),"erreur")="erreur")),2,IF(AND(A37="TERRITORIALITE",OR(IFERROR(VLOOKUP(F37,TRI!$A$2:$A$11,1,FALSE),"erreur")&lt;&gt;"erreur",IFERROR(VLOOKUP(G37,TRI!$A$2:$A$11,1,FALSE),"erreur")&lt;&gt;"erreur")),3,IF(OR(IFERROR(VLOOKUP(F37,TRI!$C$2:$C$6,1,FALSE),"erreur")&lt;&gt;"erreur",IFERROR(VLOOKUP(G37,TRI!$C$2:$C$6,1,FALSE),"erreur")&lt;&gt;"erreur"),7,"Cette ligne n'appartient à aucune catégorie")))))))))))))</f>
        <v>Cette ligne n'appartient à aucune catégorie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E8" sqref="E8"/>
    </sheetView>
  </sheetViews>
  <sheetFormatPr baseColWidth="10" defaultRowHeight="15" x14ac:dyDescent="0.25"/>
  <cols>
    <col min="1" max="1" width="17.140625" customWidth="1"/>
    <col min="2" max="2" width="8" customWidth="1"/>
    <col min="3" max="3" width="17.140625" customWidth="1"/>
    <col min="4" max="4" width="8" customWidth="1"/>
    <col min="5" max="5" width="17.140625" customWidth="1"/>
  </cols>
  <sheetData>
    <row r="1" spans="1:5" x14ac:dyDescent="0.25">
      <c r="A1" s="7" t="s">
        <v>71</v>
      </c>
      <c r="B1" s="7"/>
      <c r="C1" s="7" t="s">
        <v>72</v>
      </c>
      <c r="D1" s="7"/>
      <c r="E1" s="7"/>
    </row>
    <row r="2" spans="1:5" x14ac:dyDescent="0.25">
      <c r="A2" t="s">
        <v>73</v>
      </c>
      <c r="C2" t="s">
        <v>82</v>
      </c>
    </row>
    <row r="3" spans="1:5" x14ac:dyDescent="0.25">
      <c r="A3" t="s">
        <v>74</v>
      </c>
      <c r="C3" t="s">
        <v>83</v>
      </c>
    </row>
    <row r="4" spans="1:5" x14ac:dyDescent="0.25">
      <c r="A4" t="s">
        <v>75</v>
      </c>
      <c r="C4" t="s">
        <v>84</v>
      </c>
    </row>
    <row r="5" spans="1:5" x14ac:dyDescent="0.25">
      <c r="A5" t="s">
        <v>76</v>
      </c>
      <c r="C5" t="s">
        <v>85</v>
      </c>
    </row>
    <row r="6" spans="1:5" x14ac:dyDescent="0.25">
      <c r="A6" t="s">
        <v>77</v>
      </c>
      <c r="C6" t="s">
        <v>86</v>
      </c>
    </row>
    <row r="7" spans="1:5" x14ac:dyDescent="0.25">
      <c r="A7" t="s">
        <v>34</v>
      </c>
    </row>
    <row r="8" spans="1:5" x14ac:dyDescent="0.25">
      <c r="A8" t="s">
        <v>78</v>
      </c>
    </row>
    <row r="9" spans="1:5" x14ac:dyDescent="0.25">
      <c r="A9" t="s">
        <v>79</v>
      </c>
    </row>
    <row r="10" spans="1:5" x14ac:dyDescent="0.25">
      <c r="A10" t="s">
        <v>80</v>
      </c>
    </row>
    <row r="11" spans="1:5" x14ac:dyDescent="0.25">
      <c r="A11" t="s">
        <v>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TOUS</vt:lpstr>
      <vt:lpstr>TRI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 Thomas</dc:creator>
  <cp:lastModifiedBy>Micot, Nicolas            UTC CCS</cp:lastModifiedBy>
  <dcterms:created xsi:type="dcterms:W3CDTF">2018-10-29T09:10:54Z</dcterms:created>
  <dcterms:modified xsi:type="dcterms:W3CDTF">2018-10-29T13:22:16Z</dcterms:modified>
</cp:coreProperties>
</file>