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2260" windowHeight="12645" tabRatio="715" activeTab="4"/>
  </bookViews>
  <sheets>
    <sheet name="1 - SAISIE 2018" sheetId="1" r:id="rId1"/>
    <sheet name="2 - SAISIE 2019" sheetId="5" r:id="rId2"/>
    <sheet name="DASHBOARD" sheetId="4" r:id="rId3"/>
    <sheet name="Saisie" sheetId="6" r:id="rId4"/>
    <sheet name="Synthèse" sheetId="8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0" i="6" l="1" a="1"/>
  <c r="Q10" i="6" s="1"/>
  <c r="Q12" i="6" a="1"/>
  <c r="Q12" i="6" s="1"/>
  <c r="P10" i="6"/>
  <c r="G3" i="8" a="1"/>
  <c r="G3" i="8" s="1"/>
  <c r="B15" i="8" s="1" a="1"/>
  <c r="B15" i="8" s="1"/>
  <c r="A8" i="6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3" i="6" s="1"/>
  <c r="A154" i="6" s="1"/>
  <c r="A155" i="6" s="1"/>
  <c r="A156" i="6" s="1"/>
  <c r="A157" i="6" s="1"/>
  <c r="A158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4" i="6" s="1"/>
  <c r="A225" i="6" s="1"/>
  <c r="A226" i="6" s="1"/>
  <c r="A227" i="6" s="1"/>
  <c r="A228" i="6" s="1"/>
  <c r="A229" i="6" s="1"/>
  <c r="A230" i="6" s="1"/>
  <c r="A231" i="6" s="1"/>
  <c r="A232" i="6" s="1"/>
  <c r="A233" i="6" s="1"/>
  <c r="A234" i="6" s="1"/>
  <c r="A235" i="6" s="1"/>
  <c r="A236" i="6" s="1"/>
  <c r="A237" i="6" s="1"/>
  <c r="A238" i="6" s="1"/>
  <c r="A239" i="6" s="1"/>
  <c r="A240" i="6" s="1"/>
  <c r="A241" i="6" s="1"/>
  <c r="A242" i="6" s="1"/>
  <c r="A243" i="6" s="1"/>
  <c r="A244" i="6" s="1"/>
  <c r="A245" i="6" s="1"/>
  <c r="A246" i="6" s="1"/>
  <c r="A247" i="6" s="1"/>
  <c r="A248" i="6" s="1"/>
  <c r="A249" i="6" s="1"/>
  <c r="A250" i="6" s="1"/>
  <c r="A251" i="6" s="1"/>
  <c r="A252" i="6" s="1"/>
  <c r="A253" i="6" s="1"/>
  <c r="A254" i="6" s="1"/>
  <c r="A255" i="6" s="1"/>
  <c r="A256" i="6" s="1"/>
  <c r="A257" i="6" s="1"/>
  <c r="A258" i="6" s="1"/>
  <c r="A259" i="6" s="1"/>
  <c r="A260" i="6" s="1"/>
  <c r="A261" i="6" s="1"/>
  <c r="A262" i="6" s="1"/>
  <c r="A263" i="6" s="1"/>
  <c r="A264" i="6" s="1"/>
  <c r="A265" i="6" s="1"/>
  <c r="A266" i="6" s="1"/>
  <c r="A267" i="6" s="1"/>
  <c r="A268" i="6" s="1"/>
  <c r="A269" i="6" s="1"/>
  <c r="A270" i="6" s="1"/>
  <c r="A271" i="6" s="1"/>
  <c r="A272" i="6" s="1"/>
  <c r="A273" i="6" s="1"/>
  <c r="A274" i="6" s="1"/>
  <c r="A275" i="6" s="1"/>
  <c r="A276" i="6" s="1"/>
  <c r="A277" i="6" s="1"/>
  <c r="A278" i="6" s="1"/>
  <c r="A279" i="6" s="1"/>
  <c r="A280" i="6" s="1"/>
  <c r="A281" i="6" s="1"/>
  <c r="A282" i="6" s="1"/>
  <c r="A283" i="6" s="1"/>
  <c r="A284" i="6" s="1"/>
  <c r="A285" i="6" s="1"/>
  <c r="A286" i="6" s="1"/>
  <c r="A287" i="6" s="1"/>
  <c r="A288" i="6" s="1"/>
  <c r="A289" i="6" s="1"/>
  <c r="A290" i="6" s="1"/>
  <c r="A291" i="6" s="1"/>
  <c r="A292" i="6" s="1"/>
  <c r="A293" i="6" s="1"/>
  <c r="A294" i="6" s="1"/>
  <c r="A295" i="6" s="1"/>
  <c r="A296" i="6" s="1"/>
  <c r="A297" i="6" s="1"/>
  <c r="A298" i="6" s="1"/>
  <c r="A299" i="6" s="1"/>
  <c r="A300" i="6" s="1"/>
  <c r="A301" i="6" s="1"/>
  <c r="A302" i="6" s="1"/>
  <c r="A303" i="6" s="1"/>
  <c r="A304" i="6" s="1"/>
  <c r="A305" i="6" s="1"/>
  <c r="A306" i="6" s="1"/>
  <c r="A307" i="6" s="1"/>
  <c r="A308" i="6" s="1"/>
  <c r="A309" i="6" s="1"/>
  <c r="A310" i="6" s="1"/>
  <c r="A311" i="6" s="1"/>
  <c r="A312" i="6" s="1"/>
  <c r="A313" i="6" s="1"/>
  <c r="A314" i="6" s="1"/>
  <c r="A315" i="6" s="1"/>
  <c r="A316" i="6" s="1"/>
  <c r="A317" i="6" s="1"/>
  <c r="A318" i="6" s="1"/>
  <c r="A319" i="6" s="1"/>
  <c r="A320" i="6" s="1"/>
  <c r="A321" i="6" s="1"/>
  <c r="A322" i="6" s="1"/>
  <c r="A323" i="6" s="1"/>
  <c r="A324" i="6" s="1"/>
  <c r="A325" i="6" s="1"/>
  <c r="A326" i="6" s="1"/>
  <c r="A327" i="6" s="1"/>
  <c r="A328" i="6" s="1"/>
  <c r="A329" i="6" s="1"/>
  <c r="A330" i="6" s="1"/>
  <c r="A331" i="6" s="1"/>
  <c r="A332" i="6" s="1"/>
  <c r="A333" i="6" s="1"/>
  <c r="A334" i="6" s="1"/>
  <c r="A335" i="6" s="1"/>
  <c r="A336" i="6" s="1"/>
  <c r="A337" i="6" s="1"/>
  <c r="A338" i="6" s="1"/>
  <c r="A339" i="6" s="1"/>
  <c r="A340" i="6" s="1"/>
  <c r="A341" i="6" s="1"/>
  <c r="A342" i="6" s="1"/>
  <c r="A343" i="6" s="1"/>
  <c r="A344" i="6" s="1"/>
  <c r="A345" i="6" s="1"/>
  <c r="A346" i="6" s="1"/>
  <c r="A347" i="6" s="1"/>
  <c r="A348" i="6" s="1"/>
  <c r="A349" i="6" s="1"/>
  <c r="A350" i="6" s="1"/>
  <c r="A351" i="6" s="1"/>
  <c r="A352" i="6" s="1"/>
  <c r="A353" i="6" s="1"/>
  <c r="A354" i="6" s="1"/>
  <c r="A355" i="6" s="1"/>
  <c r="A356" i="6" s="1"/>
  <c r="A357" i="6" s="1"/>
  <c r="A358" i="6" s="1"/>
  <c r="A359" i="6" s="1"/>
  <c r="A360" i="6" s="1"/>
  <c r="A361" i="6" s="1"/>
  <c r="A362" i="6" s="1"/>
  <c r="A363" i="6" s="1"/>
  <c r="A364" i="6" s="1"/>
  <c r="A365" i="6" s="1"/>
  <c r="A366" i="6" s="1"/>
  <c r="A367" i="6" s="1"/>
  <c r="A368" i="6" s="1"/>
  <c r="A369" i="6" s="1"/>
  <c r="A370" i="6" s="1"/>
  <c r="A371" i="6" s="1"/>
  <c r="A372" i="6" s="1"/>
  <c r="A373" i="6" s="1"/>
  <c r="A374" i="6" s="1"/>
  <c r="A375" i="6" s="1"/>
  <c r="A376" i="6" s="1"/>
  <c r="A377" i="6" s="1"/>
  <c r="A378" i="6" s="1"/>
  <c r="A379" i="6" s="1"/>
  <c r="A380" i="6" s="1"/>
  <c r="A381" i="6" s="1"/>
  <c r="A382" i="6" s="1"/>
  <c r="A383" i="6" s="1"/>
  <c r="A384" i="6" s="1"/>
  <c r="A385" i="6" s="1"/>
  <c r="A386" i="6" s="1"/>
  <c r="A387" i="6" s="1"/>
  <c r="A388" i="6" s="1"/>
  <c r="A389" i="6" s="1"/>
  <c r="A390" i="6" s="1"/>
  <c r="A391" i="6" s="1"/>
  <c r="A392" i="6" s="1"/>
  <c r="A393" i="6" s="1"/>
  <c r="A394" i="6" s="1"/>
  <c r="A395" i="6" s="1"/>
  <c r="A396" i="6" s="1"/>
  <c r="A397" i="6" s="1"/>
  <c r="A398" i="6" s="1"/>
  <c r="A399" i="6" s="1"/>
  <c r="A400" i="6" s="1"/>
  <c r="A401" i="6" s="1"/>
  <c r="A402" i="6" s="1"/>
  <c r="A403" i="6" s="1"/>
  <c r="A404" i="6" s="1"/>
  <c r="A405" i="6" s="1"/>
  <c r="A406" i="6" s="1"/>
  <c r="A407" i="6" s="1"/>
  <c r="A408" i="6" s="1"/>
  <c r="A409" i="6" s="1"/>
  <c r="A410" i="6" s="1"/>
  <c r="A411" i="6" s="1"/>
  <c r="A412" i="6" s="1"/>
  <c r="A413" i="6" s="1"/>
  <c r="A414" i="6" s="1"/>
  <c r="A415" i="6" s="1"/>
  <c r="A416" i="6" s="1"/>
  <c r="A417" i="6" s="1"/>
  <c r="A418" i="6" s="1"/>
  <c r="A419" i="6" s="1"/>
  <c r="A420" i="6" s="1"/>
  <c r="A421" i="6" s="1"/>
  <c r="A422" i="6" s="1"/>
  <c r="A423" i="6" s="1"/>
  <c r="A424" i="6" s="1"/>
  <c r="A425" i="6" s="1"/>
  <c r="A426" i="6" s="1"/>
  <c r="A427" i="6" s="1"/>
  <c r="A428" i="6" s="1"/>
  <c r="A429" i="6" s="1"/>
  <c r="A430" i="6" s="1"/>
  <c r="A431" i="6" s="1"/>
  <c r="A432" i="6" s="1"/>
  <c r="A433" i="6" s="1"/>
  <c r="A434" i="6" s="1"/>
  <c r="A435" i="6" s="1"/>
  <c r="A436" i="6" s="1"/>
  <c r="A437" i="6" s="1"/>
  <c r="A438" i="6" s="1"/>
  <c r="A439" i="6" s="1"/>
  <c r="A440" i="6" s="1"/>
  <c r="A441" i="6" s="1"/>
  <c r="A442" i="6" s="1"/>
  <c r="A443" i="6" s="1"/>
  <c r="A444" i="6" s="1"/>
  <c r="A445" i="6" s="1"/>
  <c r="A446" i="6" s="1"/>
  <c r="A447" i="6" s="1"/>
  <c r="A448" i="6" s="1"/>
  <c r="A449" i="6" s="1"/>
  <c r="A450" i="6" s="1"/>
  <c r="A451" i="6" s="1"/>
  <c r="A452" i="6" s="1"/>
  <c r="A453" i="6" s="1"/>
  <c r="A454" i="6" s="1"/>
  <c r="A455" i="6" s="1"/>
  <c r="A456" i="6" s="1"/>
  <c r="A457" i="6" s="1"/>
  <c r="A458" i="6" s="1"/>
  <c r="A459" i="6" s="1"/>
  <c r="A460" i="6" s="1"/>
  <c r="A461" i="6" s="1"/>
  <c r="A462" i="6" s="1"/>
  <c r="A463" i="6" s="1"/>
  <c r="A464" i="6" s="1"/>
  <c r="A465" i="6" s="1"/>
  <c r="A466" i="6" s="1"/>
  <c r="A467" i="6" s="1"/>
  <c r="A468" i="6" s="1"/>
  <c r="A469" i="6" s="1"/>
  <c r="A470" i="6" s="1"/>
  <c r="A471" i="6" s="1"/>
  <c r="A472" i="6" s="1"/>
  <c r="A473" i="6" s="1"/>
  <c r="A474" i="6" s="1"/>
  <c r="A475" i="6" s="1"/>
  <c r="A476" i="6" s="1"/>
  <c r="A477" i="6" s="1"/>
  <c r="A478" i="6" s="1"/>
  <c r="A479" i="6" s="1"/>
  <c r="A480" i="6" s="1"/>
  <c r="A481" i="6" s="1"/>
  <c r="A482" i="6" s="1"/>
  <c r="A483" i="6" s="1"/>
  <c r="A484" i="6" s="1"/>
  <c r="A485" i="6" s="1"/>
  <c r="A486" i="6" s="1"/>
  <c r="A487" i="6" s="1"/>
  <c r="A488" i="6" s="1"/>
  <c r="A489" i="6" s="1"/>
  <c r="A490" i="6" s="1"/>
  <c r="A491" i="6" s="1"/>
  <c r="A492" i="6" s="1"/>
  <c r="A493" i="6" s="1"/>
  <c r="A494" i="6" s="1"/>
  <c r="A495" i="6" s="1"/>
  <c r="A496" i="6" s="1"/>
  <c r="A497" i="6" s="1"/>
  <c r="A498" i="6" s="1"/>
  <c r="A499" i="6" s="1"/>
  <c r="A500" i="6" s="1"/>
  <c r="A501" i="6" s="1"/>
  <c r="A502" i="6" s="1"/>
  <c r="A503" i="6" s="1"/>
  <c r="A504" i="6" s="1"/>
  <c r="A505" i="6" s="1"/>
  <c r="A506" i="6" s="1"/>
  <c r="A507" i="6" s="1"/>
  <c r="A508" i="6" s="1"/>
  <c r="A509" i="6" s="1"/>
  <c r="A510" i="6" s="1"/>
  <c r="A511" i="6" s="1"/>
  <c r="A512" i="6" s="1"/>
  <c r="A513" i="6" s="1"/>
  <c r="A514" i="6" s="1"/>
  <c r="A515" i="6" s="1"/>
  <c r="A516" i="6" s="1"/>
  <c r="A517" i="6" s="1"/>
  <c r="A518" i="6" s="1"/>
  <c r="A519" i="6" s="1"/>
  <c r="A520" i="6" s="1"/>
  <c r="A521" i="6" s="1"/>
  <c r="A522" i="6" s="1"/>
  <c r="A523" i="6" s="1"/>
  <c r="A524" i="6" s="1"/>
  <c r="A525" i="6" s="1"/>
  <c r="A526" i="6" s="1"/>
  <c r="A527" i="6" s="1"/>
  <c r="A528" i="6" s="1"/>
  <c r="A529" i="6" s="1"/>
  <c r="A530" i="6" s="1"/>
  <c r="A531" i="6" s="1"/>
  <c r="A532" i="6" s="1"/>
  <c r="A533" i="6" s="1"/>
  <c r="A534" i="6" s="1"/>
  <c r="A535" i="6" s="1"/>
  <c r="A536" i="6" s="1"/>
  <c r="A537" i="6" s="1"/>
  <c r="A538" i="6" s="1"/>
  <c r="A539" i="6" s="1"/>
  <c r="A540" i="6" s="1"/>
  <c r="A541" i="6" s="1"/>
  <c r="A542" i="6" s="1"/>
  <c r="A543" i="6" s="1"/>
  <c r="A544" i="6" s="1"/>
  <c r="A545" i="6" s="1"/>
  <c r="A546" i="6" s="1"/>
  <c r="A547" i="6" s="1"/>
  <c r="A548" i="6" s="1"/>
  <c r="A549" i="6" s="1"/>
  <c r="A550" i="6" s="1"/>
  <c r="A551" i="6" s="1"/>
  <c r="A552" i="6" s="1"/>
  <c r="A553" i="6" s="1"/>
  <c r="A554" i="6" s="1"/>
  <c r="A555" i="6" s="1"/>
  <c r="G4" i="8" l="1"/>
  <c r="C4" i="8" s="1" a="1"/>
  <c r="C4" i="8" s="1"/>
  <c r="C3" i="8" a="1"/>
  <c r="C3" i="8" s="1"/>
  <c r="B9" i="8" l="1" a="1"/>
  <c r="B9" i="8" s="1"/>
  <c r="B6" i="8" a="1"/>
  <c r="B6" i="8" s="1"/>
  <c r="E7" i="8" a="1"/>
  <c r="E7" i="8" s="1"/>
  <c r="B4" i="8" a="1"/>
  <c r="B4" i="8" s="1"/>
  <c r="D6" i="8" a="1"/>
  <c r="D6" i="8" s="1"/>
  <c r="B7" i="8" a="1"/>
  <c r="B7" i="8" s="1"/>
  <c r="E3" i="8" a="1"/>
  <c r="E3" i="8" s="1"/>
  <c r="C5" i="8" a="1"/>
  <c r="C5" i="8" s="1"/>
  <c r="B3" i="8" a="1"/>
  <c r="B3" i="8" s="1"/>
  <c r="D7" i="8" a="1"/>
  <c r="D7" i="8" s="1"/>
  <c r="C9" i="8" a="1"/>
  <c r="C9" i="8" s="1"/>
  <c r="B8" i="8" a="1"/>
  <c r="B8" i="8" s="1"/>
  <c r="D3" i="8" a="1"/>
  <c r="D3" i="8" s="1"/>
  <c r="E5" i="8" a="1"/>
  <c r="E5" i="8" s="1"/>
  <c r="B5" i="8" a="1"/>
  <c r="B5" i="8" s="1"/>
  <c r="C6" i="8" a="1"/>
  <c r="C6" i="8" s="1"/>
  <c r="E8" i="8" a="1"/>
  <c r="E8" i="8" s="1"/>
  <c r="C8" i="8" a="1"/>
  <c r="C8" i="8" s="1"/>
  <c r="E4" i="8" a="1"/>
  <c r="E4" i="8" s="1"/>
  <c r="D4" i="8" a="1"/>
  <c r="D4" i="8" s="1"/>
  <c r="E6" i="8" a="1"/>
  <c r="E6" i="8" s="1"/>
  <c r="D8" i="8" a="1"/>
  <c r="D8" i="8" s="1"/>
  <c r="E9" i="8" a="1"/>
  <c r="E9" i="8" s="1"/>
  <c r="D5" i="8" a="1"/>
  <c r="D5" i="8" s="1"/>
  <c r="C7" i="8" a="1"/>
  <c r="C7" i="8" s="1"/>
  <c r="D9" i="8" a="1"/>
  <c r="D9" i="8" s="1"/>
</calcChain>
</file>

<file path=xl/sharedStrings.xml><?xml version="1.0" encoding="utf-8"?>
<sst xmlns="http://schemas.openxmlformats.org/spreadsheetml/2006/main" count="132" uniqueCount="23">
  <si>
    <t>&lt; 5 Min</t>
  </si>
  <si>
    <t>&gt; 9 Min</t>
  </si>
  <si>
    <t>ERWANN</t>
  </si>
  <si>
    <t>AMELIE</t>
  </si>
  <si>
    <t>AGHILES</t>
  </si>
  <si>
    <t>CHRISTELLE</t>
  </si>
  <si>
    <t>FLORIAN</t>
  </si>
  <si>
    <t>REMI</t>
  </si>
  <si>
    <t>ALEXANDRE</t>
  </si>
  <si>
    <t>SOTEVY</t>
  </si>
  <si>
    <t>ÀLH</t>
  </si>
  <si>
    <t>SUIVI DES RETARDS - 2018</t>
  </si>
  <si>
    <t>SUIVI DES RETARDS - 2019</t>
  </si>
  <si>
    <t>&gt; 4 Min</t>
  </si>
  <si>
    <t>Retards</t>
  </si>
  <si>
    <t>&gt; 5 Min</t>
  </si>
  <si>
    <t>Semaine</t>
  </si>
  <si>
    <t>nº semaine</t>
  </si>
  <si>
    <t>année</t>
  </si>
  <si>
    <t>date début</t>
  </si>
  <si>
    <t>date fin</t>
  </si>
  <si>
    <t>AM</t>
  </si>
  <si>
    <t>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</si>
</sst>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color theme="4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8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thick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thick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ck">
        <color indexed="64"/>
      </right>
      <top style="hair">
        <color indexed="64"/>
      </top>
      <bottom/>
      <diagonal/>
    </border>
    <border diagonalUp="1">
      <left/>
      <right style="thick">
        <color indexed="64"/>
      </right>
      <top/>
      <bottom style="thick">
        <color indexed="64"/>
      </bottom>
      <diagonal style="thick">
        <color indexed="64"/>
      </diagonal>
    </border>
    <border diagonalUp="1">
      <left/>
      <right style="thick">
        <color indexed="64"/>
      </right>
      <top/>
      <bottom/>
      <diagonal style="thick">
        <color indexed="64"/>
      </diagonal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 diagonalUp="1">
      <left/>
      <right style="thick">
        <color indexed="64"/>
      </right>
      <top/>
      <bottom style="medium">
        <color indexed="64"/>
      </bottom>
      <diagonal style="thick">
        <color indexed="64"/>
      </diagonal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double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dashed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double">
        <color indexed="64"/>
      </right>
      <top/>
      <bottom style="dashed">
        <color indexed="64"/>
      </bottom>
      <diagonal/>
    </border>
    <border>
      <left style="double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ck">
        <color indexed="64"/>
      </right>
      <top/>
      <bottom style="dashed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double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dashed">
        <color indexed="64"/>
      </right>
      <top style="double">
        <color indexed="64"/>
      </top>
      <bottom/>
      <diagonal/>
    </border>
    <border>
      <left style="dashed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hair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horizontal="center" vertical="center"/>
    </xf>
    <xf numFmtId="14" fontId="1" fillId="2" borderId="5" xfId="0" applyNumberFormat="1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8" borderId="30" xfId="0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0" fillId="8" borderId="22" xfId="0" applyFill="1" applyBorder="1" applyAlignment="1">
      <alignment vertical="center"/>
    </xf>
    <xf numFmtId="0" fontId="0" fillId="8" borderId="24" xfId="0" applyFill="1" applyBorder="1" applyAlignment="1">
      <alignment vertical="center"/>
    </xf>
    <xf numFmtId="0" fontId="0" fillId="8" borderId="23" xfId="0" applyFill="1" applyBorder="1" applyAlignment="1">
      <alignment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6" borderId="33" xfId="0" applyFill="1" applyBorder="1" applyAlignment="1">
      <alignment vertical="center"/>
    </xf>
    <xf numFmtId="0" fontId="0" fillId="6" borderId="34" xfId="0" applyFill="1" applyBorder="1" applyAlignment="1">
      <alignment vertical="center"/>
    </xf>
    <xf numFmtId="0" fontId="0" fillId="6" borderId="35" xfId="0" applyFill="1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0" fillId="0" borderId="52" xfId="0" applyBorder="1"/>
    <xf numFmtId="0" fontId="0" fillId="0" borderId="53" xfId="0" applyBorder="1"/>
    <xf numFmtId="0" fontId="0" fillId="0" borderId="54" xfId="0" applyBorder="1"/>
    <xf numFmtId="0" fontId="0" fillId="0" borderId="55" xfId="0" applyBorder="1"/>
    <xf numFmtId="0" fontId="0" fillId="0" borderId="56" xfId="0" applyBorder="1"/>
    <xf numFmtId="0" fontId="0" fillId="0" borderId="57" xfId="0" applyBorder="1"/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3" fillId="2" borderId="61" xfId="0" applyFont="1" applyFill="1" applyBorder="1" applyAlignment="1">
      <alignment horizontal="center" vertical="center"/>
    </xf>
    <xf numFmtId="0" fontId="3" fillId="2" borderId="62" xfId="0" applyFont="1" applyFill="1" applyBorder="1" applyAlignment="1">
      <alignment horizontal="center" vertical="center"/>
    </xf>
    <xf numFmtId="0" fontId="3" fillId="2" borderId="63" xfId="0" applyFont="1" applyFill="1" applyBorder="1" applyAlignment="1">
      <alignment horizontal="center" vertical="center"/>
    </xf>
    <xf numFmtId="0" fontId="2" fillId="7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2" fillId="4" borderId="65" xfId="0" applyFont="1" applyFill="1" applyBorder="1" applyAlignment="1">
      <alignment horizontal="center" vertical="center"/>
    </xf>
    <xf numFmtId="0" fontId="2" fillId="5" borderId="66" xfId="0" applyFont="1" applyFill="1" applyBorder="1" applyAlignment="1">
      <alignment horizontal="center" vertical="center"/>
    </xf>
    <xf numFmtId="0" fontId="2" fillId="0" borderId="0" xfId="0" applyFont="1" applyBorder="1" applyAlignment="1"/>
    <xf numFmtId="0" fontId="0" fillId="0" borderId="0" xfId="0" applyFont="1" applyBorder="1" applyAlignment="1"/>
    <xf numFmtId="0" fontId="0" fillId="0" borderId="0" xfId="0" applyFont="1"/>
    <xf numFmtId="14" fontId="0" fillId="0" borderId="0" xfId="0" applyNumberFormat="1"/>
    <xf numFmtId="0" fontId="3" fillId="2" borderId="47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0" xfId="0" applyFont="1" applyFill="1" applyBorder="1" applyAlignment="1">
      <alignment horizontal="center" vertical="center"/>
    </xf>
    <xf numFmtId="0" fontId="3" fillId="2" borderId="45" xfId="0" applyFont="1" applyFill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0" fillId="8" borderId="31" xfId="0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8" borderId="25" xfId="0" applyFill="1" applyBorder="1" applyAlignment="1">
      <alignment horizontal="center" vertical="center"/>
    </xf>
    <xf numFmtId="0" fontId="0" fillId="8" borderId="41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0" fillId="8" borderId="40" xfId="0" applyFill="1" applyBorder="1" applyAlignment="1">
      <alignment horizontal="center" vertical="center"/>
    </xf>
    <xf numFmtId="0" fontId="0" fillId="8" borderId="43" xfId="0" applyFill="1" applyBorder="1" applyAlignment="1">
      <alignment horizontal="center" vertical="center"/>
    </xf>
    <xf numFmtId="0" fontId="0" fillId="8" borderId="27" xfId="0" applyFill="1" applyBorder="1" applyAlignment="1">
      <alignment horizontal="center" vertical="center"/>
    </xf>
    <xf numFmtId="0" fontId="0" fillId="8" borderId="44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51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2" fillId="0" borderId="67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2" borderId="68" xfId="0" applyFont="1" applyFill="1" applyBorder="1" applyAlignment="1">
      <alignment horizontal="center" vertical="center"/>
    </xf>
    <xf numFmtId="0" fontId="3" fillId="2" borderId="69" xfId="0" applyFont="1" applyFill="1" applyBorder="1" applyAlignment="1">
      <alignment horizontal="center" vertical="center"/>
    </xf>
    <xf numFmtId="0" fontId="3" fillId="2" borderId="70" xfId="0" applyFont="1" applyFill="1" applyBorder="1" applyAlignment="1">
      <alignment horizontal="center" vertical="center"/>
    </xf>
    <xf numFmtId="0" fontId="3" fillId="2" borderId="68" xfId="0" applyFont="1" applyFill="1" applyBorder="1" applyAlignment="1">
      <alignment horizontal="center" vertical="center"/>
    </xf>
    <xf numFmtId="0" fontId="3" fillId="2" borderId="69" xfId="0" applyFont="1" applyFill="1" applyBorder="1" applyAlignment="1">
      <alignment horizontal="center" vertical="center"/>
    </xf>
    <xf numFmtId="0" fontId="3" fillId="2" borderId="70" xfId="0" applyFont="1" applyFill="1" applyBorder="1" applyAlignment="1">
      <alignment horizontal="center" vertical="center"/>
    </xf>
    <xf numFmtId="0" fontId="0" fillId="8" borderId="71" xfId="0" applyFill="1" applyBorder="1" applyAlignment="1">
      <alignment horizontal="center" vertical="center"/>
    </xf>
    <xf numFmtId="0" fontId="0" fillId="8" borderId="72" xfId="0" applyFill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8" borderId="77" xfId="0" applyFill="1" applyBorder="1" applyAlignment="1">
      <alignment horizontal="center" vertical="center"/>
    </xf>
    <xf numFmtId="0" fontId="0" fillId="8" borderId="78" xfId="0" applyFill="1" applyBorder="1" applyAlignment="1">
      <alignment horizontal="center" vertical="center"/>
    </xf>
    <xf numFmtId="0" fontId="0" fillId="8" borderId="77" xfId="0" applyFill="1" applyBorder="1" applyAlignment="1">
      <alignment horizontal="center" vertical="center"/>
    </xf>
    <xf numFmtId="14" fontId="1" fillId="2" borderId="79" xfId="0" applyNumberFormat="1" applyFont="1" applyFill="1" applyBorder="1" applyAlignment="1">
      <alignment horizontal="center" vertical="center"/>
    </xf>
    <xf numFmtId="14" fontId="1" fillId="2" borderId="80" xfId="0" applyNumberFormat="1" applyFont="1" applyFill="1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14" fontId="1" fillId="2" borderId="8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Retards</a:t>
            </a:r>
            <a:r>
              <a:rPr lang="fr-FR" baseline="0"/>
              <a:t> dans la semaine</a:t>
            </a:r>
            <a:endParaRPr lang="fr-FR"/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Synthèse!$A$3</c:f>
              <c:strCache>
                <c:ptCount val="1"/>
                <c:pt idx="0">
                  <c:v>SOTEVY</c:v>
                </c:pt>
              </c:strCache>
            </c:strRef>
          </c:tx>
          <c:invertIfNegative val="0"/>
          <c:cat>
            <c:strRef>
              <c:f>Synthèse!$C$2:$E$2</c:f>
              <c:strCache>
                <c:ptCount val="3"/>
                <c:pt idx="0">
                  <c:v>&lt; 5 Min</c:v>
                </c:pt>
                <c:pt idx="1">
                  <c:v>&gt; 5 Min</c:v>
                </c:pt>
                <c:pt idx="2">
                  <c:v>&gt; 9 Min</c:v>
                </c:pt>
              </c:strCache>
            </c:strRef>
          </c:cat>
          <c:val>
            <c:numRef>
              <c:f>Synthèse!$C$3:$E$3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2</c:v>
                </c:pt>
              </c:numCache>
            </c:numRef>
          </c:val>
        </c:ser>
        <c:ser>
          <c:idx val="1"/>
          <c:order val="1"/>
          <c:tx>
            <c:strRef>
              <c:f>Synthèse!$A$4</c:f>
              <c:strCache>
                <c:ptCount val="1"/>
                <c:pt idx="0">
                  <c:v>AMELIE</c:v>
                </c:pt>
              </c:strCache>
            </c:strRef>
          </c:tx>
          <c:invertIfNegative val="0"/>
          <c:cat>
            <c:strRef>
              <c:f>Synthèse!$C$2:$E$2</c:f>
              <c:strCache>
                <c:ptCount val="3"/>
                <c:pt idx="0">
                  <c:v>&lt; 5 Min</c:v>
                </c:pt>
                <c:pt idx="1">
                  <c:v>&gt; 5 Min</c:v>
                </c:pt>
                <c:pt idx="2">
                  <c:v>&gt; 9 Min</c:v>
                </c:pt>
              </c:strCache>
            </c:strRef>
          </c:cat>
          <c:val>
            <c:numRef>
              <c:f>Synthèse!$C$4:$E$4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0</c:v>
                </c:pt>
              </c:numCache>
            </c:numRef>
          </c:val>
        </c:ser>
        <c:ser>
          <c:idx val="2"/>
          <c:order val="2"/>
          <c:tx>
            <c:strRef>
              <c:f>Synthèse!$A$5</c:f>
              <c:strCache>
                <c:ptCount val="1"/>
                <c:pt idx="0">
                  <c:v>AGHILES</c:v>
                </c:pt>
              </c:strCache>
            </c:strRef>
          </c:tx>
          <c:invertIfNegative val="0"/>
          <c:cat>
            <c:strRef>
              <c:f>Synthèse!$C$2:$E$2</c:f>
              <c:strCache>
                <c:ptCount val="3"/>
                <c:pt idx="0">
                  <c:v>&lt; 5 Min</c:v>
                </c:pt>
                <c:pt idx="1">
                  <c:v>&gt; 5 Min</c:v>
                </c:pt>
                <c:pt idx="2">
                  <c:v>&gt; 9 Min</c:v>
                </c:pt>
              </c:strCache>
            </c:strRef>
          </c:cat>
          <c:val>
            <c:numRef>
              <c:f>Synthèse!$C$5:$E$5</c:f>
              <c:numCache>
                <c:formatCode>General</c:formatCode>
                <c:ptCount val="3"/>
                <c:pt idx="0">
                  <c:v>1</c:v>
                </c:pt>
                <c:pt idx="1">
                  <c:v>0</c:v>
                </c:pt>
                <c:pt idx="2">
                  <c:v>1</c:v>
                </c:pt>
              </c:numCache>
            </c:numRef>
          </c:val>
        </c:ser>
        <c:ser>
          <c:idx val="3"/>
          <c:order val="3"/>
          <c:tx>
            <c:strRef>
              <c:f>Synthèse!$A$6</c:f>
              <c:strCache>
                <c:ptCount val="1"/>
                <c:pt idx="0">
                  <c:v>CHRISTELLE</c:v>
                </c:pt>
              </c:strCache>
            </c:strRef>
          </c:tx>
          <c:invertIfNegative val="0"/>
          <c:cat>
            <c:strRef>
              <c:f>Synthèse!$C$2:$E$2</c:f>
              <c:strCache>
                <c:ptCount val="3"/>
                <c:pt idx="0">
                  <c:v>&lt; 5 Min</c:v>
                </c:pt>
                <c:pt idx="1">
                  <c:v>&gt; 5 Min</c:v>
                </c:pt>
                <c:pt idx="2">
                  <c:v>&gt; 9 Min</c:v>
                </c:pt>
              </c:strCache>
            </c:strRef>
          </c:cat>
          <c:val>
            <c:numRef>
              <c:f>Synthèse!$C$6:$E$6</c:f>
              <c:numCache>
                <c:formatCode>General</c:formatCode>
                <c:ptCount val="3"/>
                <c:pt idx="0">
                  <c:v>4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4"/>
          <c:order val="4"/>
          <c:tx>
            <c:strRef>
              <c:f>Synthèse!$A$7</c:f>
              <c:strCache>
                <c:ptCount val="1"/>
                <c:pt idx="0">
                  <c:v>FLORIAN</c:v>
                </c:pt>
              </c:strCache>
            </c:strRef>
          </c:tx>
          <c:invertIfNegative val="0"/>
          <c:cat>
            <c:strRef>
              <c:f>Synthèse!$C$2:$E$2</c:f>
              <c:strCache>
                <c:ptCount val="3"/>
                <c:pt idx="0">
                  <c:v>&lt; 5 Min</c:v>
                </c:pt>
                <c:pt idx="1">
                  <c:v>&gt; 5 Min</c:v>
                </c:pt>
                <c:pt idx="2">
                  <c:v>&gt; 9 Min</c:v>
                </c:pt>
              </c:strCache>
            </c:strRef>
          </c:cat>
          <c:val>
            <c:numRef>
              <c:f>Synthèse!$C$7:$E$7</c:f>
              <c:numCache>
                <c:formatCode>General</c:formatCode>
                <c:ptCount val="3"/>
                <c:pt idx="0">
                  <c:v>2</c:v>
                </c:pt>
                <c:pt idx="1">
                  <c:v>2</c:v>
                </c:pt>
                <c:pt idx="2">
                  <c:v>0</c:v>
                </c:pt>
              </c:numCache>
            </c:numRef>
          </c:val>
        </c:ser>
        <c:ser>
          <c:idx val="5"/>
          <c:order val="5"/>
          <c:tx>
            <c:strRef>
              <c:f>Synthèse!$A$8</c:f>
              <c:strCache>
                <c:ptCount val="1"/>
                <c:pt idx="0">
                  <c:v>REMI</c:v>
                </c:pt>
              </c:strCache>
            </c:strRef>
          </c:tx>
          <c:invertIfNegative val="0"/>
          <c:cat>
            <c:strRef>
              <c:f>Synthèse!$C$2:$E$2</c:f>
              <c:strCache>
                <c:ptCount val="3"/>
                <c:pt idx="0">
                  <c:v>&lt; 5 Min</c:v>
                </c:pt>
                <c:pt idx="1">
                  <c:v>&gt; 5 Min</c:v>
                </c:pt>
                <c:pt idx="2">
                  <c:v>&gt; 9 Min</c:v>
                </c:pt>
              </c:strCache>
            </c:strRef>
          </c:cat>
          <c:val>
            <c:numRef>
              <c:f>Synthèse!$C$8:$E$8</c:f>
              <c:numCache>
                <c:formatCode>General</c:formatCode>
                <c:ptCount val="3"/>
                <c:pt idx="0">
                  <c:v>4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6"/>
          <c:order val="6"/>
          <c:tx>
            <c:strRef>
              <c:f>Synthèse!$A$9</c:f>
              <c:strCache>
                <c:ptCount val="1"/>
                <c:pt idx="0">
                  <c:v>ALEXANDRE</c:v>
                </c:pt>
              </c:strCache>
            </c:strRef>
          </c:tx>
          <c:invertIfNegative val="0"/>
          <c:cat>
            <c:strRef>
              <c:f>Synthèse!$C$2:$E$2</c:f>
              <c:strCache>
                <c:ptCount val="3"/>
                <c:pt idx="0">
                  <c:v>&lt; 5 Min</c:v>
                </c:pt>
                <c:pt idx="1">
                  <c:v>&gt; 5 Min</c:v>
                </c:pt>
                <c:pt idx="2">
                  <c:v>&gt; 9 Min</c:v>
                </c:pt>
              </c:strCache>
            </c:strRef>
          </c:cat>
          <c:val>
            <c:numRef>
              <c:f>Synthèse!$C$9:$E$9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8957568"/>
        <c:axId val="79103488"/>
      </c:barChart>
      <c:catAx>
        <c:axId val="78957568"/>
        <c:scaling>
          <c:orientation val="minMax"/>
        </c:scaling>
        <c:delete val="0"/>
        <c:axPos val="b"/>
        <c:majorTickMark val="out"/>
        <c:minorTickMark val="none"/>
        <c:tickLblPos val="nextTo"/>
        <c:crossAx val="79103488"/>
        <c:crosses val="autoZero"/>
        <c:auto val="1"/>
        <c:lblAlgn val="ctr"/>
        <c:lblOffset val="100"/>
        <c:noMultiLvlLbl val="0"/>
      </c:catAx>
      <c:valAx>
        <c:axId val="79103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89575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</xdr:row>
          <xdr:rowOff>19050</xdr:rowOff>
        </xdr:from>
        <xdr:to>
          <xdr:col>7</xdr:col>
          <xdr:colOff>904875</xdr:colOff>
          <xdr:row>1</xdr:row>
          <xdr:rowOff>190500</xdr:rowOff>
        </xdr:to>
        <xdr:sp macro="" textlink="">
          <xdr:nvSpPr>
            <xdr:cNvPr id="5124" name="SpinButton1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0</xdr:row>
          <xdr:rowOff>19050</xdr:rowOff>
        </xdr:from>
        <xdr:to>
          <xdr:col>7</xdr:col>
          <xdr:colOff>904875</xdr:colOff>
          <xdr:row>0</xdr:row>
          <xdr:rowOff>190500</xdr:rowOff>
        </xdr:to>
        <xdr:sp macro="" textlink="">
          <xdr:nvSpPr>
            <xdr:cNvPr id="5126" name="SpinButton2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10</xdr:row>
      <xdr:rowOff>0</xdr:rowOff>
    </xdr:from>
    <xdr:to>
      <xdr:col>4</xdr:col>
      <xdr:colOff>828675</xdr:colOff>
      <xdr:row>24</xdr:row>
      <xdr:rowOff>76200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AH193"/>
  <sheetViews>
    <sheetView showGridLines="0" topLeftCell="A4" zoomScale="80" zoomScaleNormal="80" workbookViewId="0">
      <pane xSplit="2" ySplit="5" topLeftCell="C9" activePane="bottomRight" state="frozen"/>
      <selection activeCell="A4" sqref="A4"/>
      <selection pane="topRight" activeCell="D4" sqref="D4"/>
      <selection pane="bottomLeft" activeCell="A8" sqref="A8"/>
      <selection pane="bottomRight" activeCell="C9" sqref="C9"/>
    </sheetView>
  </sheetViews>
  <sheetFormatPr baseColWidth="10" defaultColWidth="9.140625" defaultRowHeight="15" x14ac:dyDescent="0.25"/>
  <cols>
    <col min="1" max="1" width="5.7109375" style="1" customWidth="1"/>
    <col min="2" max="2" width="12.42578125" style="1" customWidth="1"/>
    <col min="3" max="34" width="9.140625" style="1"/>
    <col min="35" max="35" width="2.7109375" style="1" customWidth="1"/>
    <col min="36" max="16384" width="9.140625" style="1"/>
  </cols>
  <sheetData>
    <row r="4" spans="2:34" ht="15" customHeight="1" x14ac:dyDescent="0.25">
      <c r="C4" s="79" t="s">
        <v>11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</row>
    <row r="5" spans="2:34" ht="15" customHeight="1" x14ac:dyDescent="0.25"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</row>
    <row r="6" spans="2:34" ht="21" customHeight="1" thickBot="1" x14ac:dyDescent="0.3"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</row>
    <row r="7" spans="2:34" s="13" customFormat="1" ht="20.100000000000001" customHeight="1" thickTop="1" thickBot="1" x14ac:dyDescent="0.3">
      <c r="B7" s="67"/>
      <c r="C7" s="62" t="s">
        <v>2</v>
      </c>
      <c r="D7" s="59"/>
      <c r="E7" s="59"/>
      <c r="F7" s="60"/>
      <c r="G7" s="58" t="s">
        <v>9</v>
      </c>
      <c r="H7" s="59"/>
      <c r="I7" s="59"/>
      <c r="J7" s="60"/>
      <c r="K7" s="58" t="s">
        <v>3</v>
      </c>
      <c r="L7" s="59"/>
      <c r="M7" s="59"/>
      <c r="N7" s="63"/>
      <c r="O7" s="69" t="s">
        <v>4</v>
      </c>
      <c r="P7" s="59"/>
      <c r="Q7" s="59"/>
      <c r="R7" s="60"/>
      <c r="S7" s="58" t="s">
        <v>5</v>
      </c>
      <c r="T7" s="59"/>
      <c r="U7" s="59"/>
      <c r="V7" s="60"/>
      <c r="W7" s="58" t="s">
        <v>6</v>
      </c>
      <c r="X7" s="59"/>
      <c r="Y7" s="59"/>
      <c r="Z7" s="60"/>
      <c r="AA7" s="58" t="s">
        <v>7</v>
      </c>
      <c r="AB7" s="59"/>
      <c r="AC7" s="59"/>
      <c r="AD7" s="60"/>
      <c r="AE7" s="58" t="s">
        <v>8</v>
      </c>
      <c r="AF7" s="59"/>
      <c r="AG7" s="59"/>
      <c r="AH7" s="61"/>
    </row>
    <row r="8" spans="2:34" ht="20.100000000000001" customHeight="1" thickBot="1" x14ac:dyDescent="0.3">
      <c r="B8" s="68"/>
      <c r="C8" s="17" t="s">
        <v>10</v>
      </c>
      <c r="D8" s="14" t="s">
        <v>0</v>
      </c>
      <c r="E8" s="15" t="s">
        <v>13</v>
      </c>
      <c r="F8" s="18" t="s">
        <v>1</v>
      </c>
      <c r="G8" s="17" t="s">
        <v>10</v>
      </c>
      <c r="H8" s="14" t="s">
        <v>0</v>
      </c>
      <c r="I8" s="15" t="s">
        <v>13</v>
      </c>
      <c r="J8" s="18" t="s">
        <v>1</v>
      </c>
      <c r="K8" s="17" t="s">
        <v>10</v>
      </c>
      <c r="L8" s="14" t="s">
        <v>0</v>
      </c>
      <c r="M8" s="15" t="s">
        <v>13</v>
      </c>
      <c r="N8" s="18" t="s">
        <v>1</v>
      </c>
      <c r="O8" s="17" t="s">
        <v>10</v>
      </c>
      <c r="P8" s="14" t="s">
        <v>0</v>
      </c>
      <c r="Q8" s="15" t="s">
        <v>13</v>
      </c>
      <c r="R8" s="18" t="s">
        <v>1</v>
      </c>
      <c r="S8" s="17" t="s">
        <v>10</v>
      </c>
      <c r="T8" s="14" t="s">
        <v>0</v>
      </c>
      <c r="U8" s="15" t="s">
        <v>13</v>
      </c>
      <c r="V8" s="18" t="s">
        <v>1</v>
      </c>
      <c r="W8" s="17" t="s">
        <v>10</v>
      </c>
      <c r="X8" s="14" t="s">
        <v>0</v>
      </c>
      <c r="Y8" s="15" t="s">
        <v>13</v>
      </c>
      <c r="Z8" s="18" t="s">
        <v>1</v>
      </c>
      <c r="AA8" s="17" t="s">
        <v>10</v>
      </c>
      <c r="AB8" s="14" t="s">
        <v>0</v>
      </c>
      <c r="AC8" s="15" t="s">
        <v>13</v>
      </c>
      <c r="AD8" s="18" t="s">
        <v>1</v>
      </c>
      <c r="AE8" s="19" t="s">
        <v>10</v>
      </c>
      <c r="AF8" s="14" t="s">
        <v>0</v>
      </c>
      <c r="AG8" s="15" t="s">
        <v>13</v>
      </c>
      <c r="AH8" s="16" t="s">
        <v>1</v>
      </c>
    </row>
    <row r="9" spans="2:34" ht="20.100000000000001" customHeight="1" thickTop="1" x14ac:dyDescent="0.25">
      <c r="B9" s="3">
        <v>43282</v>
      </c>
      <c r="C9" s="20">
        <v>1</v>
      </c>
      <c r="D9" s="20">
        <v>1</v>
      </c>
      <c r="E9" s="20">
        <v>1</v>
      </c>
      <c r="F9" s="22">
        <v>1</v>
      </c>
      <c r="G9" s="11"/>
      <c r="H9" s="20"/>
      <c r="I9" s="20"/>
      <c r="J9" s="22"/>
      <c r="K9" s="11"/>
      <c r="L9" s="20"/>
      <c r="M9" s="20"/>
      <c r="N9" s="22"/>
      <c r="O9" s="11"/>
      <c r="P9" s="20"/>
      <c r="Q9" s="20"/>
      <c r="R9" s="22"/>
      <c r="S9" s="11"/>
      <c r="T9" s="20"/>
      <c r="U9" s="20"/>
      <c r="V9" s="22"/>
      <c r="W9" s="11"/>
      <c r="X9" s="20"/>
      <c r="Y9" s="20"/>
      <c r="Z9" s="22"/>
      <c r="AA9" s="11"/>
      <c r="AB9" s="20"/>
      <c r="AC9" s="20"/>
      <c r="AD9" s="22"/>
      <c r="AE9" s="11"/>
      <c r="AF9" s="20"/>
      <c r="AG9" s="20"/>
      <c r="AH9" s="21"/>
    </row>
    <row r="10" spans="2:34" ht="20.100000000000001" customHeight="1" x14ac:dyDescent="0.25">
      <c r="B10" s="3">
        <v>43283</v>
      </c>
      <c r="C10" s="8"/>
      <c r="D10" s="8"/>
      <c r="E10" s="8"/>
      <c r="F10" s="9"/>
      <c r="G10" s="8"/>
      <c r="H10" s="8"/>
      <c r="I10" s="8"/>
      <c r="J10" s="9"/>
      <c r="K10" s="8"/>
      <c r="L10" s="8"/>
      <c r="M10" s="8"/>
      <c r="N10" s="9"/>
      <c r="O10" s="8"/>
      <c r="P10" s="8"/>
      <c r="Q10" s="8"/>
      <c r="R10" s="9"/>
      <c r="S10" s="8"/>
      <c r="T10" s="8"/>
      <c r="U10" s="8"/>
      <c r="V10" s="9"/>
      <c r="W10" s="8"/>
      <c r="X10" s="8"/>
      <c r="Y10" s="8"/>
      <c r="Z10" s="9"/>
      <c r="AA10" s="8"/>
      <c r="AB10" s="8"/>
      <c r="AC10" s="8"/>
      <c r="AD10" s="9"/>
      <c r="AE10" s="8"/>
      <c r="AF10" s="8"/>
      <c r="AG10" s="8"/>
      <c r="AH10" s="10"/>
    </row>
    <row r="11" spans="2:34" ht="20.100000000000001" customHeight="1" x14ac:dyDescent="0.25">
      <c r="B11" s="3">
        <v>43284</v>
      </c>
      <c r="C11" s="8"/>
      <c r="D11" s="8"/>
      <c r="E11" s="8"/>
      <c r="F11" s="9"/>
      <c r="G11" s="8"/>
      <c r="H11" s="8"/>
      <c r="I11" s="8"/>
      <c r="J11" s="9"/>
      <c r="K11" s="8"/>
      <c r="L11" s="8"/>
      <c r="M11" s="8"/>
      <c r="N11" s="9"/>
      <c r="O11" s="8"/>
      <c r="P11" s="8"/>
      <c r="Q11" s="8"/>
      <c r="R11" s="9"/>
      <c r="S11" s="8"/>
      <c r="T11" s="8"/>
      <c r="U11" s="8"/>
      <c r="V11" s="9"/>
      <c r="W11" s="8"/>
      <c r="X11" s="8"/>
      <c r="Y11" s="8"/>
      <c r="Z11" s="9"/>
      <c r="AA11" s="8"/>
      <c r="AB11" s="8"/>
      <c r="AC11" s="8"/>
      <c r="AD11" s="9"/>
      <c r="AE11" s="8"/>
      <c r="AF11" s="8"/>
      <c r="AG11" s="8"/>
      <c r="AH11" s="10"/>
    </row>
    <row r="12" spans="2:34" ht="20.100000000000001" customHeight="1" x14ac:dyDescent="0.25">
      <c r="B12" s="3">
        <v>43285</v>
      </c>
      <c r="C12" s="4"/>
      <c r="D12" s="4"/>
      <c r="E12" s="4"/>
      <c r="F12" s="7"/>
      <c r="G12" s="4"/>
      <c r="H12" s="4"/>
      <c r="I12" s="4"/>
      <c r="J12" s="7"/>
      <c r="K12" s="4"/>
      <c r="L12" s="4"/>
      <c r="M12" s="4"/>
      <c r="N12" s="7"/>
      <c r="O12" s="4"/>
      <c r="P12" s="4"/>
      <c r="Q12" s="4"/>
      <c r="R12" s="7"/>
      <c r="S12" s="4"/>
      <c r="T12" s="4"/>
      <c r="U12" s="4"/>
      <c r="V12" s="7"/>
      <c r="W12" s="4"/>
      <c r="X12" s="4"/>
      <c r="Y12" s="4"/>
      <c r="Z12" s="7"/>
      <c r="AA12" s="4"/>
      <c r="AB12" s="4"/>
      <c r="AC12" s="4"/>
      <c r="AD12" s="7"/>
      <c r="AE12" s="4"/>
      <c r="AF12" s="4"/>
      <c r="AG12" s="4"/>
      <c r="AH12" s="5"/>
    </row>
    <row r="13" spans="2:34" ht="20.100000000000001" customHeight="1" x14ac:dyDescent="0.25">
      <c r="B13" s="3">
        <v>43286</v>
      </c>
      <c r="C13" s="4"/>
      <c r="D13" s="4"/>
      <c r="E13" s="4"/>
      <c r="F13" s="7"/>
      <c r="G13" s="4"/>
      <c r="H13" s="4"/>
      <c r="I13" s="4"/>
      <c r="J13" s="7"/>
      <c r="K13" s="4"/>
      <c r="L13" s="4"/>
      <c r="M13" s="4"/>
      <c r="N13" s="7"/>
      <c r="O13" s="4"/>
      <c r="P13" s="4"/>
      <c r="Q13" s="4"/>
      <c r="R13" s="7"/>
      <c r="S13" s="4"/>
      <c r="T13" s="4"/>
      <c r="U13" s="4"/>
      <c r="V13" s="7"/>
      <c r="W13" s="4"/>
      <c r="X13" s="4"/>
      <c r="Y13" s="4"/>
      <c r="Z13" s="7"/>
      <c r="AA13" s="4"/>
      <c r="AB13" s="4"/>
      <c r="AC13" s="4"/>
      <c r="AD13" s="7"/>
      <c r="AE13" s="4"/>
      <c r="AF13" s="4"/>
      <c r="AG13" s="4"/>
      <c r="AH13" s="5"/>
    </row>
    <row r="14" spans="2:34" ht="20.100000000000001" customHeight="1" x14ac:dyDescent="0.25">
      <c r="B14" s="3">
        <v>43287</v>
      </c>
      <c r="C14" s="4"/>
      <c r="D14" s="4"/>
      <c r="E14" s="4"/>
      <c r="F14" s="7"/>
      <c r="G14" s="4"/>
      <c r="H14" s="4"/>
      <c r="I14" s="4"/>
      <c r="J14" s="7"/>
      <c r="K14" s="4"/>
      <c r="L14" s="4"/>
      <c r="M14" s="4"/>
      <c r="N14" s="7"/>
      <c r="O14" s="4"/>
      <c r="P14" s="4"/>
      <c r="Q14" s="4"/>
      <c r="R14" s="7"/>
      <c r="S14" s="4"/>
      <c r="T14" s="4"/>
      <c r="U14" s="4"/>
      <c r="V14" s="7"/>
      <c r="W14" s="4"/>
      <c r="X14" s="4"/>
      <c r="Y14" s="4"/>
      <c r="Z14" s="7"/>
      <c r="AA14" s="4"/>
      <c r="AB14" s="4"/>
      <c r="AC14" s="4"/>
      <c r="AD14" s="7"/>
      <c r="AE14" s="4"/>
      <c r="AF14" s="4"/>
      <c r="AG14" s="4"/>
      <c r="AH14" s="5"/>
    </row>
    <row r="15" spans="2:34" ht="20.100000000000001" customHeight="1" x14ac:dyDescent="0.25">
      <c r="B15" s="3">
        <v>43288</v>
      </c>
      <c r="C15" s="65"/>
      <c r="D15" s="65"/>
      <c r="E15" s="65"/>
      <c r="F15" s="64"/>
      <c r="G15" s="66"/>
      <c r="H15" s="65"/>
      <c r="I15" s="65"/>
      <c r="J15" s="64"/>
      <c r="K15" s="66"/>
      <c r="L15" s="65"/>
      <c r="M15" s="65"/>
      <c r="N15" s="64"/>
      <c r="O15" s="66"/>
      <c r="P15" s="65"/>
      <c r="Q15" s="65"/>
      <c r="R15" s="64"/>
      <c r="S15" s="66"/>
      <c r="T15" s="65"/>
      <c r="U15" s="65"/>
      <c r="V15" s="64"/>
      <c r="W15" s="66"/>
      <c r="X15" s="65"/>
      <c r="Y15" s="65"/>
      <c r="Z15" s="64"/>
      <c r="AA15" s="66"/>
      <c r="AB15" s="65"/>
      <c r="AC15" s="65"/>
      <c r="AD15" s="64"/>
      <c r="AE15" s="66"/>
      <c r="AF15" s="65"/>
      <c r="AG15" s="65"/>
      <c r="AH15" s="70"/>
    </row>
    <row r="16" spans="2:34" ht="20.100000000000001" customHeight="1" x14ac:dyDescent="0.25">
      <c r="B16" s="3">
        <v>43289</v>
      </c>
      <c r="C16" s="65"/>
      <c r="D16" s="65"/>
      <c r="E16" s="65"/>
      <c r="F16" s="64"/>
      <c r="G16" s="66"/>
      <c r="H16" s="65"/>
      <c r="I16" s="65"/>
      <c r="J16" s="64"/>
      <c r="K16" s="66"/>
      <c r="L16" s="65"/>
      <c r="M16" s="65"/>
      <c r="N16" s="64"/>
      <c r="O16" s="66"/>
      <c r="P16" s="65"/>
      <c r="Q16" s="65"/>
      <c r="R16" s="64"/>
      <c r="S16" s="66"/>
      <c r="T16" s="65"/>
      <c r="U16" s="65"/>
      <c r="V16" s="64"/>
      <c r="W16" s="66"/>
      <c r="X16" s="65"/>
      <c r="Y16" s="65"/>
      <c r="Z16" s="64"/>
      <c r="AA16" s="66"/>
      <c r="AB16" s="65"/>
      <c r="AC16" s="65"/>
      <c r="AD16" s="64"/>
      <c r="AE16" s="66"/>
      <c r="AF16" s="65"/>
      <c r="AG16" s="65"/>
      <c r="AH16" s="70"/>
    </row>
    <row r="17" spans="2:34" ht="20.100000000000001" customHeight="1" x14ac:dyDescent="0.25">
      <c r="B17" s="3">
        <v>43290</v>
      </c>
      <c r="C17" s="8"/>
      <c r="D17" s="8"/>
      <c r="E17" s="8"/>
      <c r="F17" s="9"/>
      <c r="G17" s="8"/>
      <c r="H17" s="8"/>
      <c r="I17" s="8"/>
      <c r="J17" s="9"/>
      <c r="K17" s="8"/>
      <c r="L17" s="8"/>
      <c r="M17" s="8"/>
      <c r="N17" s="9"/>
      <c r="O17" s="8"/>
      <c r="P17" s="8"/>
      <c r="Q17" s="8"/>
      <c r="R17" s="9"/>
      <c r="S17" s="8"/>
      <c r="T17" s="8"/>
      <c r="U17" s="8"/>
      <c r="V17" s="9"/>
      <c r="W17" s="8"/>
      <c r="X17" s="8"/>
      <c r="Y17" s="8"/>
      <c r="Z17" s="9"/>
      <c r="AA17" s="8"/>
      <c r="AB17" s="8"/>
      <c r="AC17" s="8"/>
      <c r="AD17" s="9"/>
      <c r="AE17" s="8"/>
      <c r="AF17" s="8"/>
      <c r="AG17" s="8"/>
      <c r="AH17" s="10"/>
    </row>
    <row r="18" spans="2:34" ht="20.100000000000001" customHeight="1" x14ac:dyDescent="0.25">
      <c r="B18" s="3">
        <v>43291</v>
      </c>
      <c r="C18" s="8"/>
      <c r="D18" s="8"/>
      <c r="E18" s="8"/>
      <c r="F18" s="9"/>
      <c r="G18" s="8"/>
      <c r="H18" s="8"/>
      <c r="I18" s="8"/>
      <c r="J18" s="9"/>
      <c r="K18" s="8"/>
      <c r="L18" s="8"/>
      <c r="M18" s="8"/>
      <c r="N18" s="9"/>
      <c r="O18" s="8"/>
      <c r="P18" s="8"/>
      <c r="Q18" s="8"/>
      <c r="R18" s="9"/>
      <c r="S18" s="8"/>
      <c r="T18" s="8"/>
      <c r="U18" s="8"/>
      <c r="V18" s="9"/>
      <c r="W18" s="8"/>
      <c r="X18" s="8"/>
      <c r="Y18" s="8"/>
      <c r="Z18" s="9"/>
      <c r="AA18" s="8"/>
      <c r="AB18" s="8"/>
      <c r="AC18" s="8"/>
      <c r="AD18" s="9"/>
      <c r="AE18" s="8"/>
      <c r="AF18" s="8"/>
      <c r="AG18" s="8"/>
      <c r="AH18" s="10"/>
    </row>
    <row r="19" spans="2:34" ht="20.100000000000001" customHeight="1" x14ac:dyDescent="0.25">
      <c r="B19" s="3">
        <v>43292</v>
      </c>
      <c r="C19" s="4"/>
      <c r="D19" s="4"/>
      <c r="E19" s="4"/>
      <c r="F19" s="7"/>
      <c r="G19" s="4"/>
      <c r="H19" s="4"/>
      <c r="I19" s="4"/>
      <c r="J19" s="7"/>
      <c r="K19" s="4"/>
      <c r="L19" s="4"/>
      <c r="M19" s="4"/>
      <c r="N19" s="7"/>
      <c r="O19" s="4"/>
      <c r="P19" s="4"/>
      <c r="Q19" s="4"/>
      <c r="R19" s="7"/>
      <c r="S19" s="4"/>
      <c r="T19" s="4"/>
      <c r="U19" s="4"/>
      <c r="V19" s="7"/>
      <c r="W19" s="4"/>
      <c r="X19" s="4"/>
      <c r="Y19" s="4"/>
      <c r="Z19" s="7"/>
      <c r="AA19" s="4"/>
      <c r="AB19" s="4"/>
      <c r="AC19" s="4"/>
      <c r="AD19" s="7"/>
      <c r="AE19" s="4"/>
      <c r="AF19" s="4"/>
      <c r="AG19" s="4"/>
      <c r="AH19" s="5"/>
    </row>
    <row r="20" spans="2:34" ht="20.100000000000001" customHeight="1" x14ac:dyDescent="0.25">
      <c r="B20" s="3">
        <v>43293</v>
      </c>
      <c r="C20" s="4"/>
      <c r="D20" s="4"/>
      <c r="E20" s="4"/>
      <c r="F20" s="7"/>
      <c r="G20" s="4"/>
      <c r="H20" s="4"/>
      <c r="I20" s="4"/>
      <c r="J20" s="7"/>
      <c r="K20" s="4"/>
      <c r="L20" s="4"/>
      <c r="M20" s="4"/>
      <c r="N20" s="7"/>
      <c r="O20" s="4"/>
      <c r="P20" s="4"/>
      <c r="Q20" s="4"/>
      <c r="R20" s="7"/>
      <c r="S20" s="4"/>
      <c r="T20" s="4"/>
      <c r="U20" s="4"/>
      <c r="V20" s="7"/>
      <c r="W20" s="4"/>
      <c r="X20" s="4"/>
      <c r="Y20" s="4"/>
      <c r="Z20" s="7"/>
      <c r="AA20" s="4"/>
      <c r="AB20" s="4"/>
      <c r="AC20" s="4"/>
      <c r="AD20" s="7"/>
      <c r="AE20" s="4"/>
      <c r="AF20" s="4"/>
      <c r="AG20" s="4"/>
      <c r="AH20" s="5"/>
    </row>
    <row r="21" spans="2:34" ht="20.100000000000001" customHeight="1" x14ac:dyDescent="0.25">
      <c r="B21" s="3">
        <v>43294</v>
      </c>
      <c r="C21" s="4"/>
      <c r="D21" s="4"/>
      <c r="E21" s="4"/>
      <c r="F21" s="7"/>
      <c r="G21" s="4"/>
      <c r="H21" s="4"/>
      <c r="I21" s="4"/>
      <c r="J21" s="7"/>
      <c r="K21" s="4"/>
      <c r="L21" s="4"/>
      <c r="M21" s="4"/>
      <c r="N21" s="7"/>
      <c r="O21" s="4"/>
      <c r="P21" s="4"/>
      <c r="Q21" s="4"/>
      <c r="R21" s="7"/>
      <c r="S21" s="4"/>
      <c r="T21" s="4"/>
      <c r="U21" s="4"/>
      <c r="V21" s="7"/>
      <c r="W21" s="4"/>
      <c r="X21" s="4"/>
      <c r="Y21" s="4"/>
      <c r="Z21" s="7"/>
      <c r="AA21" s="4"/>
      <c r="AB21" s="4"/>
      <c r="AC21" s="4"/>
      <c r="AD21" s="7"/>
      <c r="AE21" s="4"/>
      <c r="AF21" s="4"/>
      <c r="AG21" s="4"/>
      <c r="AH21" s="5"/>
    </row>
    <row r="22" spans="2:34" ht="20.100000000000001" customHeight="1" x14ac:dyDescent="0.25">
      <c r="B22" s="3">
        <v>43295</v>
      </c>
      <c r="C22" s="65"/>
      <c r="D22" s="65"/>
      <c r="E22" s="65"/>
      <c r="F22" s="64"/>
      <c r="G22" s="66"/>
      <c r="H22" s="65"/>
      <c r="I22" s="65"/>
      <c r="J22" s="64"/>
      <c r="K22" s="66"/>
      <c r="L22" s="65"/>
      <c r="M22" s="65"/>
      <c r="N22" s="64"/>
      <c r="O22" s="66"/>
      <c r="P22" s="65"/>
      <c r="Q22" s="65"/>
      <c r="R22" s="64"/>
      <c r="S22" s="66"/>
      <c r="T22" s="65"/>
      <c r="U22" s="65"/>
      <c r="V22" s="64"/>
      <c r="W22" s="66"/>
      <c r="X22" s="65"/>
      <c r="Y22" s="65"/>
      <c r="Z22" s="64"/>
      <c r="AA22" s="66"/>
      <c r="AB22" s="65"/>
      <c r="AC22" s="65"/>
      <c r="AD22" s="64"/>
      <c r="AE22" s="66"/>
      <c r="AF22" s="65"/>
      <c r="AG22" s="65"/>
      <c r="AH22" s="70"/>
    </row>
    <row r="23" spans="2:34" ht="20.100000000000001" customHeight="1" x14ac:dyDescent="0.25">
      <c r="B23" s="3">
        <v>43296</v>
      </c>
      <c r="C23" s="65"/>
      <c r="D23" s="65"/>
      <c r="E23" s="65"/>
      <c r="F23" s="64"/>
      <c r="G23" s="66"/>
      <c r="H23" s="65"/>
      <c r="I23" s="65"/>
      <c r="J23" s="64"/>
      <c r="K23" s="66"/>
      <c r="L23" s="65"/>
      <c r="M23" s="65"/>
      <c r="N23" s="64"/>
      <c r="O23" s="66"/>
      <c r="P23" s="65"/>
      <c r="Q23" s="65"/>
      <c r="R23" s="64"/>
      <c r="S23" s="66"/>
      <c r="T23" s="65"/>
      <c r="U23" s="65"/>
      <c r="V23" s="64"/>
      <c r="W23" s="66"/>
      <c r="X23" s="65"/>
      <c r="Y23" s="65"/>
      <c r="Z23" s="64"/>
      <c r="AA23" s="66"/>
      <c r="AB23" s="65"/>
      <c r="AC23" s="65"/>
      <c r="AD23" s="64"/>
      <c r="AE23" s="66"/>
      <c r="AF23" s="65"/>
      <c r="AG23" s="65"/>
      <c r="AH23" s="70"/>
    </row>
    <row r="24" spans="2:34" ht="20.100000000000001" customHeight="1" x14ac:dyDescent="0.25">
      <c r="B24" s="3">
        <v>43297</v>
      </c>
      <c r="C24" s="8"/>
      <c r="D24" s="8"/>
      <c r="E24" s="8"/>
      <c r="F24" s="9"/>
      <c r="G24" s="8"/>
      <c r="H24" s="8"/>
      <c r="I24" s="8"/>
      <c r="J24" s="9"/>
      <c r="K24" s="8"/>
      <c r="L24" s="8"/>
      <c r="M24" s="8"/>
      <c r="N24" s="9"/>
      <c r="O24" s="8"/>
      <c r="P24" s="8"/>
      <c r="Q24" s="8"/>
      <c r="R24" s="9"/>
      <c r="S24" s="8"/>
      <c r="T24" s="8"/>
      <c r="U24" s="8"/>
      <c r="V24" s="9"/>
      <c r="W24" s="8"/>
      <c r="X24" s="8"/>
      <c r="Y24" s="8"/>
      <c r="Z24" s="9"/>
      <c r="AA24" s="8"/>
      <c r="AB24" s="8"/>
      <c r="AC24" s="8"/>
      <c r="AD24" s="9"/>
      <c r="AE24" s="8"/>
      <c r="AF24" s="8"/>
      <c r="AG24" s="8"/>
      <c r="AH24" s="10"/>
    </row>
    <row r="25" spans="2:34" ht="20.100000000000001" customHeight="1" x14ac:dyDescent="0.25">
      <c r="B25" s="3">
        <v>43298</v>
      </c>
      <c r="C25" s="8"/>
      <c r="D25" s="8"/>
      <c r="E25" s="8"/>
      <c r="F25" s="9"/>
      <c r="G25" s="8"/>
      <c r="H25" s="8"/>
      <c r="I25" s="8"/>
      <c r="J25" s="9"/>
      <c r="K25" s="8"/>
      <c r="L25" s="8"/>
      <c r="M25" s="8"/>
      <c r="N25" s="9"/>
      <c r="O25" s="8"/>
      <c r="P25" s="8"/>
      <c r="Q25" s="8"/>
      <c r="R25" s="9"/>
      <c r="S25" s="8"/>
      <c r="T25" s="8"/>
      <c r="U25" s="8"/>
      <c r="V25" s="9"/>
      <c r="W25" s="8"/>
      <c r="X25" s="8"/>
      <c r="Y25" s="8"/>
      <c r="Z25" s="9"/>
      <c r="AA25" s="8"/>
      <c r="AB25" s="8"/>
      <c r="AC25" s="8"/>
      <c r="AD25" s="9"/>
      <c r="AE25" s="8"/>
      <c r="AF25" s="8"/>
      <c r="AG25" s="8"/>
      <c r="AH25" s="10"/>
    </row>
    <row r="26" spans="2:34" ht="20.100000000000001" customHeight="1" x14ac:dyDescent="0.25">
      <c r="B26" s="3">
        <v>43299</v>
      </c>
      <c r="C26" s="4"/>
      <c r="D26" s="4"/>
      <c r="E26" s="4"/>
      <c r="F26" s="7"/>
      <c r="G26" s="4"/>
      <c r="H26" s="4"/>
      <c r="I26" s="4"/>
      <c r="J26" s="7"/>
      <c r="K26" s="4"/>
      <c r="L26" s="4"/>
      <c r="M26" s="4"/>
      <c r="N26" s="7"/>
      <c r="O26" s="4"/>
      <c r="P26" s="4"/>
      <c r="Q26" s="4"/>
      <c r="R26" s="7"/>
      <c r="S26" s="4"/>
      <c r="T26" s="4"/>
      <c r="U26" s="4"/>
      <c r="V26" s="7"/>
      <c r="W26" s="4"/>
      <c r="X26" s="4"/>
      <c r="Y26" s="4"/>
      <c r="Z26" s="7"/>
      <c r="AA26" s="4"/>
      <c r="AB26" s="4"/>
      <c r="AC26" s="4"/>
      <c r="AD26" s="7"/>
      <c r="AE26" s="4"/>
      <c r="AF26" s="4"/>
      <c r="AG26" s="4"/>
      <c r="AH26" s="5"/>
    </row>
    <row r="27" spans="2:34" ht="20.100000000000001" customHeight="1" x14ac:dyDescent="0.25">
      <c r="B27" s="3">
        <v>43300</v>
      </c>
      <c r="C27" s="4"/>
      <c r="D27" s="4"/>
      <c r="E27" s="4"/>
      <c r="F27" s="7"/>
      <c r="G27" s="4"/>
      <c r="H27" s="4"/>
      <c r="I27" s="4"/>
      <c r="J27" s="7"/>
      <c r="K27" s="4"/>
      <c r="L27" s="4"/>
      <c r="M27" s="4"/>
      <c r="N27" s="7"/>
      <c r="O27" s="4"/>
      <c r="P27" s="4"/>
      <c r="Q27" s="4"/>
      <c r="R27" s="7"/>
      <c r="S27" s="4"/>
      <c r="T27" s="4"/>
      <c r="U27" s="4"/>
      <c r="V27" s="7"/>
      <c r="W27" s="4"/>
      <c r="X27" s="4"/>
      <c r="Y27" s="4"/>
      <c r="Z27" s="7"/>
      <c r="AA27" s="4"/>
      <c r="AB27" s="4"/>
      <c r="AC27" s="4"/>
      <c r="AD27" s="7"/>
      <c r="AE27" s="4"/>
      <c r="AF27" s="4"/>
      <c r="AG27" s="4"/>
      <c r="AH27" s="5"/>
    </row>
    <row r="28" spans="2:34" ht="20.100000000000001" customHeight="1" x14ac:dyDescent="0.25">
      <c r="B28" s="3">
        <v>43301</v>
      </c>
      <c r="C28" s="4"/>
      <c r="D28" s="4"/>
      <c r="E28" s="4"/>
      <c r="F28" s="7"/>
      <c r="G28" s="4"/>
      <c r="H28" s="4"/>
      <c r="I28" s="4"/>
      <c r="J28" s="7"/>
      <c r="K28" s="4"/>
      <c r="L28" s="4"/>
      <c r="M28" s="4"/>
      <c r="N28" s="7"/>
      <c r="O28" s="4"/>
      <c r="P28" s="4"/>
      <c r="Q28" s="4"/>
      <c r="R28" s="7"/>
      <c r="S28" s="4"/>
      <c r="T28" s="4"/>
      <c r="U28" s="4"/>
      <c r="V28" s="7"/>
      <c r="W28" s="4"/>
      <c r="X28" s="4"/>
      <c r="Y28" s="4"/>
      <c r="Z28" s="7"/>
      <c r="AA28" s="4"/>
      <c r="AB28" s="4"/>
      <c r="AC28" s="4"/>
      <c r="AD28" s="7"/>
      <c r="AE28" s="4"/>
      <c r="AF28" s="4"/>
      <c r="AG28" s="4"/>
      <c r="AH28" s="5"/>
    </row>
    <row r="29" spans="2:34" ht="20.100000000000001" customHeight="1" x14ac:dyDescent="0.25">
      <c r="B29" s="3">
        <v>43302</v>
      </c>
      <c r="C29" s="65"/>
      <c r="D29" s="65"/>
      <c r="E29" s="65"/>
      <c r="F29" s="64"/>
      <c r="G29" s="66"/>
      <c r="H29" s="65"/>
      <c r="I29" s="65"/>
      <c r="J29" s="64"/>
      <c r="K29" s="66"/>
      <c r="L29" s="65"/>
      <c r="M29" s="65"/>
      <c r="N29" s="64"/>
      <c r="O29" s="66"/>
      <c r="P29" s="65"/>
      <c r="Q29" s="65"/>
      <c r="R29" s="64"/>
      <c r="S29" s="66"/>
      <c r="T29" s="65"/>
      <c r="U29" s="65"/>
      <c r="V29" s="64"/>
      <c r="W29" s="66"/>
      <c r="X29" s="65"/>
      <c r="Y29" s="65"/>
      <c r="Z29" s="64"/>
      <c r="AA29" s="66"/>
      <c r="AB29" s="65"/>
      <c r="AC29" s="65"/>
      <c r="AD29" s="64"/>
      <c r="AE29" s="66"/>
      <c r="AF29" s="65"/>
      <c r="AG29" s="65"/>
      <c r="AH29" s="70"/>
    </row>
    <row r="30" spans="2:34" ht="20.100000000000001" customHeight="1" x14ac:dyDescent="0.25">
      <c r="B30" s="3">
        <v>43303</v>
      </c>
      <c r="C30" s="65"/>
      <c r="D30" s="65"/>
      <c r="E30" s="65"/>
      <c r="F30" s="64"/>
      <c r="G30" s="66"/>
      <c r="H30" s="65"/>
      <c r="I30" s="65"/>
      <c r="J30" s="64"/>
      <c r="K30" s="66"/>
      <c r="L30" s="65"/>
      <c r="M30" s="65"/>
      <c r="N30" s="64"/>
      <c r="O30" s="66"/>
      <c r="P30" s="65"/>
      <c r="Q30" s="65"/>
      <c r="R30" s="64"/>
      <c r="S30" s="66"/>
      <c r="T30" s="65"/>
      <c r="U30" s="65"/>
      <c r="V30" s="64"/>
      <c r="W30" s="66"/>
      <c r="X30" s="65"/>
      <c r="Y30" s="65"/>
      <c r="Z30" s="64"/>
      <c r="AA30" s="66"/>
      <c r="AB30" s="65"/>
      <c r="AC30" s="65"/>
      <c r="AD30" s="64"/>
      <c r="AE30" s="66"/>
      <c r="AF30" s="65"/>
      <c r="AG30" s="65"/>
      <c r="AH30" s="70"/>
    </row>
    <row r="31" spans="2:34" ht="20.100000000000001" customHeight="1" x14ac:dyDescent="0.25">
      <c r="B31" s="3">
        <v>43304</v>
      </c>
      <c r="C31" s="8"/>
      <c r="D31" s="8"/>
      <c r="E31" s="8"/>
      <c r="F31" s="9"/>
      <c r="G31" s="8"/>
      <c r="H31" s="8"/>
      <c r="I31" s="8"/>
      <c r="J31" s="9"/>
      <c r="K31" s="8"/>
      <c r="L31" s="8"/>
      <c r="M31" s="8"/>
      <c r="N31" s="9"/>
      <c r="O31" s="8"/>
      <c r="P31" s="8"/>
      <c r="Q31" s="8"/>
      <c r="R31" s="9"/>
      <c r="S31" s="8"/>
      <c r="T31" s="8"/>
      <c r="U31" s="8"/>
      <c r="V31" s="9"/>
      <c r="W31" s="8"/>
      <c r="X31" s="8"/>
      <c r="Y31" s="8"/>
      <c r="Z31" s="9"/>
      <c r="AA31" s="8"/>
      <c r="AB31" s="8"/>
      <c r="AC31" s="8"/>
      <c r="AD31" s="9"/>
      <c r="AE31" s="8"/>
      <c r="AF31" s="8"/>
      <c r="AG31" s="8"/>
      <c r="AH31" s="10"/>
    </row>
    <row r="32" spans="2:34" ht="20.100000000000001" customHeight="1" x14ac:dyDescent="0.25">
      <c r="B32" s="3">
        <v>43305</v>
      </c>
      <c r="C32" s="8"/>
      <c r="D32" s="8"/>
      <c r="E32" s="8"/>
      <c r="F32" s="9"/>
      <c r="G32" s="8"/>
      <c r="H32" s="8"/>
      <c r="I32" s="8"/>
      <c r="J32" s="9"/>
      <c r="K32" s="8"/>
      <c r="L32" s="8"/>
      <c r="M32" s="8"/>
      <c r="N32" s="9"/>
      <c r="O32" s="8"/>
      <c r="P32" s="8"/>
      <c r="Q32" s="8"/>
      <c r="R32" s="9"/>
      <c r="S32" s="8"/>
      <c r="T32" s="8"/>
      <c r="U32" s="8"/>
      <c r="V32" s="9"/>
      <c r="W32" s="8"/>
      <c r="X32" s="8"/>
      <c r="Y32" s="8"/>
      <c r="Z32" s="9"/>
      <c r="AA32" s="8"/>
      <c r="AB32" s="8"/>
      <c r="AC32" s="8"/>
      <c r="AD32" s="9"/>
      <c r="AE32" s="8"/>
      <c r="AF32" s="8"/>
      <c r="AG32" s="8"/>
      <c r="AH32" s="10"/>
    </row>
    <row r="33" spans="2:34" ht="20.100000000000001" customHeight="1" x14ac:dyDescent="0.25">
      <c r="B33" s="3">
        <v>43306</v>
      </c>
      <c r="C33" s="4"/>
      <c r="D33" s="4"/>
      <c r="E33" s="4"/>
      <c r="F33" s="7"/>
      <c r="G33" s="4"/>
      <c r="H33" s="4"/>
      <c r="I33" s="4"/>
      <c r="J33" s="7"/>
      <c r="K33" s="4"/>
      <c r="L33" s="4"/>
      <c r="M33" s="4"/>
      <c r="N33" s="7"/>
      <c r="O33" s="4"/>
      <c r="P33" s="4"/>
      <c r="Q33" s="4"/>
      <c r="R33" s="7"/>
      <c r="S33" s="4"/>
      <c r="T33" s="4"/>
      <c r="U33" s="4"/>
      <c r="V33" s="7"/>
      <c r="W33" s="4"/>
      <c r="X33" s="4"/>
      <c r="Y33" s="4"/>
      <c r="Z33" s="7"/>
      <c r="AA33" s="4"/>
      <c r="AB33" s="4"/>
      <c r="AC33" s="4"/>
      <c r="AD33" s="7"/>
      <c r="AE33" s="4"/>
      <c r="AF33" s="4"/>
      <c r="AG33" s="4"/>
      <c r="AH33" s="5"/>
    </row>
    <row r="34" spans="2:34" ht="20.100000000000001" customHeight="1" x14ac:dyDescent="0.25">
      <c r="B34" s="3">
        <v>43307</v>
      </c>
      <c r="C34" s="4"/>
      <c r="D34" s="4"/>
      <c r="E34" s="4"/>
      <c r="F34" s="7"/>
      <c r="G34" s="4"/>
      <c r="H34" s="4"/>
      <c r="I34" s="4"/>
      <c r="J34" s="7"/>
      <c r="K34" s="4"/>
      <c r="L34" s="4"/>
      <c r="M34" s="4"/>
      <c r="N34" s="7"/>
      <c r="O34" s="4"/>
      <c r="P34" s="4"/>
      <c r="Q34" s="4"/>
      <c r="R34" s="7"/>
      <c r="S34" s="4"/>
      <c r="T34" s="4"/>
      <c r="U34" s="4"/>
      <c r="V34" s="7"/>
      <c r="W34" s="4"/>
      <c r="X34" s="4"/>
      <c r="Y34" s="4"/>
      <c r="Z34" s="7"/>
      <c r="AA34" s="4"/>
      <c r="AB34" s="4"/>
      <c r="AC34" s="4"/>
      <c r="AD34" s="7"/>
      <c r="AE34" s="4"/>
      <c r="AF34" s="4"/>
      <c r="AG34" s="4"/>
      <c r="AH34" s="5"/>
    </row>
    <row r="35" spans="2:34" ht="20.100000000000001" customHeight="1" x14ac:dyDescent="0.25">
      <c r="B35" s="3">
        <v>43308</v>
      </c>
      <c r="C35" s="4"/>
      <c r="D35" s="4"/>
      <c r="E35" s="4"/>
      <c r="F35" s="7"/>
      <c r="G35" s="4"/>
      <c r="H35" s="4"/>
      <c r="I35" s="4"/>
      <c r="J35" s="7"/>
      <c r="K35" s="4"/>
      <c r="L35" s="4"/>
      <c r="M35" s="4"/>
      <c r="N35" s="7"/>
      <c r="O35" s="4"/>
      <c r="P35" s="4"/>
      <c r="Q35" s="4"/>
      <c r="R35" s="7"/>
      <c r="S35" s="4"/>
      <c r="T35" s="4"/>
      <c r="U35" s="4"/>
      <c r="V35" s="7"/>
      <c r="W35" s="4"/>
      <c r="X35" s="4"/>
      <c r="Y35" s="4"/>
      <c r="Z35" s="7"/>
      <c r="AA35" s="4"/>
      <c r="AB35" s="4"/>
      <c r="AC35" s="4"/>
      <c r="AD35" s="7"/>
      <c r="AE35" s="4"/>
      <c r="AF35" s="4"/>
      <c r="AG35" s="4"/>
      <c r="AH35" s="5"/>
    </row>
    <row r="36" spans="2:34" ht="20.100000000000001" customHeight="1" x14ac:dyDescent="0.25">
      <c r="B36" s="3">
        <v>43309</v>
      </c>
      <c r="C36" s="65"/>
      <c r="D36" s="65"/>
      <c r="E36" s="65"/>
      <c r="F36" s="64"/>
      <c r="G36" s="66"/>
      <c r="H36" s="65"/>
      <c r="I36" s="65"/>
      <c r="J36" s="64"/>
      <c r="K36" s="66"/>
      <c r="L36" s="65"/>
      <c r="M36" s="65"/>
      <c r="N36" s="64"/>
      <c r="O36" s="66"/>
      <c r="P36" s="65"/>
      <c r="Q36" s="65"/>
      <c r="R36" s="64"/>
      <c r="S36" s="66"/>
      <c r="T36" s="65"/>
      <c r="U36" s="65"/>
      <c r="V36" s="64"/>
      <c r="W36" s="66"/>
      <c r="X36" s="65"/>
      <c r="Y36" s="65"/>
      <c r="Z36" s="64"/>
      <c r="AA36" s="66"/>
      <c r="AB36" s="65"/>
      <c r="AC36" s="65"/>
      <c r="AD36" s="64"/>
      <c r="AE36" s="66"/>
      <c r="AF36" s="65"/>
      <c r="AG36" s="65"/>
      <c r="AH36" s="70"/>
    </row>
    <row r="37" spans="2:34" ht="20.100000000000001" customHeight="1" x14ac:dyDescent="0.25">
      <c r="B37" s="3">
        <v>43310</v>
      </c>
      <c r="C37" s="65"/>
      <c r="D37" s="65"/>
      <c r="E37" s="65"/>
      <c r="F37" s="64"/>
      <c r="G37" s="66"/>
      <c r="H37" s="65"/>
      <c r="I37" s="65"/>
      <c r="J37" s="64"/>
      <c r="K37" s="66"/>
      <c r="L37" s="65"/>
      <c r="M37" s="65"/>
      <c r="N37" s="64"/>
      <c r="O37" s="66"/>
      <c r="P37" s="65"/>
      <c r="Q37" s="65"/>
      <c r="R37" s="64"/>
      <c r="S37" s="66"/>
      <c r="T37" s="65"/>
      <c r="U37" s="65"/>
      <c r="V37" s="64"/>
      <c r="W37" s="66"/>
      <c r="X37" s="65"/>
      <c r="Y37" s="65"/>
      <c r="Z37" s="64"/>
      <c r="AA37" s="66"/>
      <c r="AB37" s="65"/>
      <c r="AC37" s="65"/>
      <c r="AD37" s="64"/>
      <c r="AE37" s="66"/>
      <c r="AF37" s="65"/>
      <c r="AG37" s="65"/>
      <c r="AH37" s="70"/>
    </row>
    <row r="38" spans="2:34" ht="20.100000000000001" customHeight="1" x14ac:dyDescent="0.25">
      <c r="B38" s="3">
        <v>43311</v>
      </c>
      <c r="C38" s="8"/>
      <c r="D38" s="8"/>
      <c r="E38" s="8"/>
      <c r="F38" s="9"/>
      <c r="G38" s="8"/>
      <c r="H38" s="8"/>
      <c r="I38" s="8"/>
      <c r="J38" s="9"/>
      <c r="K38" s="8"/>
      <c r="L38" s="8"/>
      <c r="M38" s="8"/>
      <c r="N38" s="9"/>
      <c r="O38" s="8"/>
      <c r="P38" s="8"/>
      <c r="Q38" s="8"/>
      <c r="R38" s="9"/>
      <c r="S38" s="8"/>
      <c r="T38" s="8"/>
      <c r="U38" s="8"/>
      <c r="V38" s="9"/>
      <c r="W38" s="8"/>
      <c r="X38" s="8"/>
      <c r="Y38" s="8"/>
      <c r="Z38" s="9"/>
      <c r="AA38" s="8"/>
      <c r="AB38" s="8"/>
      <c r="AC38" s="8"/>
      <c r="AD38" s="9"/>
      <c r="AE38" s="8"/>
      <c r="AF38" s="8"/>
      <c r="AG38" s="8"/>
      <c r="AH38" s="10"/>
    </row>
    <row r="39" spans="2:34" ht="20.100000000000001" customHeight="1" x14ac:dyDescent="0.25">
      <c r="B39" s="3">
        <v>43312</v>
      </c>
      <c r="C39" s="29"/>
      <c r="D39" s="29"/>
      <c r="E39" s="29"/>
      <c r="F39" s="30"/>
      <c r="G39" s="29"/>
      <c r="H39" s="29"/>
      <c r="I39" s="29"/>
      <c r="J39" s="30"/>
      <c r="K39" s="29"/>
      <c r="L39" s="29"/>
      <c r="M39" s="29"/>
      <c r="N39" s="30"/>
      <c r="O39" s="29"/>
      <c r="P39" s="29"/>
      <c r="Q39" s="29"/>
      <c r="R39" s="30"/>
      <c r="S39" s="29"/>
      <c r="T39" s="29"/>
      <c r="U39" s="29"/>
      <c r="V39" s="30"/>
      <c r="W39" s="29"/>
      <c r="X39" s="29"/>
      <c r="Y39" s="29"/>
      <c r="Z39" s="30"/>
      <c r="AA39" s="29"/>
      <c r="AB39" s="29"/>
      <c r="AC39" s="29"/>
      <c r="AD39" s="30"/>
      <c r="AE39" s="29"/>
      <c r="AF39" s="29"/>
      <c r="AG39" s="29"/>
      <c r="AH39" s="31"/>
    </row>
    <row r="40" spans="2:34" ht="20.100000000000001" customHeight="1" x14ac:dyDescent="0.25">
      <c r="B40" s="3">
        <v>43313</v>
      </c>
      <c r="C40" s="8"/>
      <c r="D40" s="8"/>
      <c r="E40" s="8"/>
      <c r="F40" s="9"/>
      <c r="G40" s="8"/>
      <c r="H40" s="8"/>
      <c r="I40" s="8"/>
      <c r="J40" s="9"/>
      <c r="K40" s="8"/>
      <c r="L40" s="8"/>
      <c r="M40" s="8"/>
      <c r="N40" s="9"/>
      <c r="O40" s="8"/>
      <c r="P40" s="8"/>
      <c r="Q40" s="8"/>
      <c r="R40" s="9"/>
      <c r="S40" s="8"/>
      <c r="T40" s="8"/>
      <c r="U40" s="8"/>
      <c r="V40" s="9"/>
      <c r="W40" s="8"/>
      <c r="X40" s="8"/>
      <c r="Y40" s="8"/>
      <c r="Z40" s="9"/>
      <c r="AA40" s="8"/>
      <c r="AB40" s="8"/>
      <c r="AC40" s="8"/>
      <c r="AD40" s="9"/>
      <c r="AE40" s="8"/>
      <c r="AF40" s="8"/>
      <c r="AG40" s="8"/>
      <c r="AH40" s="10"/>
    </row>
    <row r="41" spans="2:34" ht="20.100000000000001" customHeight="1" x14ac:dyDescent="0.25">
      <c r="B41" s="3">
        <v>43314</v>
      </c>
      <c r="C41" s="4"/>
      <c r="D41" s="4"/>
      <c r="E41" s="4"/>
      <c r="F41" s="7"/>
      <c r="G41" s="4"/>
      <c r="H41" s="4"/>
      <c r="I41" s="4"/>
      <c r="J41" s="7"/>
      <c r="K41" s="4"/>
      <c r="L41" s="4"/>
      <c r="M41" s="4"/>
      <c r="N41" s="7"/>
      <c r="O41" s="4"/>
      <c r="P41" s="4"/>
      <c r="Q41" s="4"/>
      <c r="R41" s="7"/>
      <c r="S41" s="4"/>
      <c r="T41" s="4"/>
      <c r="U41" s="4"/>
      <c r="V41" s="7"/>
      <c r="W41" s="4"/>
      <c r="X41" s="4"/>
      <c r="Y41" s="4"/>
      <c r="Z41" s="7"/>
      <c r="AA41" s="4"/>
      <c r="AB41" s="4"/>
      <c r="AC41" s="4"/>
      <c r="AD41" s="7"/>
      <c r="AE41" s="4"/>
      <c r="AF41" s="4"/>
      <c r="AG41" s="4"/>
      <c r="AH41" s="5"/>
    </row>
    <row r="42" spans="2:34" ht="20.100000000000001" customHeight="1" x14ac:dyDescent="0.25">
      <c r="B42" s="3">
        <v>43315</v>
      </c>
      <c r="C42" s="4"/>
      <c r="D42" s="4"/>
      <c r="E42" s="4"/>
      <c r="F42" s="7"/>
      <c r="G42" s="4"/>
      <c r="H42" s="4"/>
      <c r="I42" s="4"/>
      <c r="J42" s="7"/>
      <c r="K42" s="4"/>
      <c r="L42" s="4"/>
      <c r="M42" s="4"/>
      <c r="N42" s="7"/>
      <c r="O42" s="4"/>
      <c r="P42" s="4"/>
      <c r="Q42" s="4"/>
      <c r="R42" s="7"/>
      <c r="S42" s="4"/>
      <c r="T42" s="4"/>
      <c r="U42" s="4"/>
      <c r="V42" s="7"/>
      <c r="W42" s="4"/>
      <c r="X42" s="4"/>
      <c r="Y42" s="4"/>
      <c r="Z42" s="7"/>
      <c r="AA42" s="4"/>
      <c r="AB42" s="4"/>
      <c r="AC42" s="4"/>
      <c r="AD42" s="7"/>
      <c r="AE42" s="4"/>
      <c r="AF42" s="4"/>
      <c r="AG42" s="4"/>
      <c r="AH42" s="5"/>
    </row>
    <row r="43" spans="2:34" ht="20.100000000000001" customHeight="1" x14ac:dyDescent="0.25">
      <c r="B43" s="3">
        <v>43316</v>
      </c>
      <c r="C43" s="65"/>
      <c r="D43" s="65"/>
      <c r="E43" s="65"/>
      <c r="F43" s="64"/>
      <c r="G43" s="66"/>
      <c r="H43" s="65"/>
      <c r="I43" s="65"/>
      <c r="J43" s="64"/>
      <c r="K43" s="66"/>
      <c r="L43" s="65"/>
      <c r="M43" s="65"/>
      <c r="N43" s="64"/>
      <c r="O43" s="66"/>
      <c r="P43" s="65"/>
      <c r="Q43" s="65"/>
      <c r="R43" s="64"/>
      <c r="S43" s="66"/>
      <c r="T43" s="65"/>
      <c r="U43" s="65"/>
      <c r="V43" s="64"/>
      <c r="W43" s="66"/>
      <c r="X43" s="65"/>
      <c r="Y43" s="65"/>
      <c r="Z43" s="64"/>
      <c r="AA43" s="66"/>
      <c r="AB43" s="65"/>
      <c r="AC43" s="65"/>
      <c r="AD43" s="64"/>
      <c r="AE43" s="66"/>
      <c r="AF43" s="65"/>
      <c r="AG43" s="65"/>
      <c r="AH43" s="70"/>
    </row>
    <row r="44" spans="2:34" ht="20.100000000000001" customHeight="1" x14ac:dyDescent="0.25">
      <c r="B44" s="3">
        <v>43317</v>
      </c>
      <c r="C44" s="65"/>
      <c r="D44" s="65"/>
      <c r="E44" s="65"/>
      <c r="F44" s="64"/>
      <c r="G44" s="66"/>
      <c r="H44" s="65"/>
      <c r="I44" s="65"/>
      <c r="J44" s="64"/>
      <c r="K44" s="66"/>
      <c r="L44" s="65"/>
      <c r="M44" s="65"/>
      <c r="N44" s="64"/>
      <c r="O44" s="66"/>
      <c r="P44" s="65"/>
      <c r="Q44" s="65"/>
      <c r="R44" s="64"/>
      <c r="S44" s="66"/>
      <c r="T44" s="65"/>
      <c r="U44" s="65"/>
      <c r="V44" s="64"/>
      <c r="W44" s="66"/>
      <c r="X44" s="65"/>
      <c r="Y44" s="65"/>
      <c r="Z44" s="64"/>
      <c r="AA44" s="66"/>
      <c r="AB44" s="65"/>
      <c r="AC44" s="65"/>
      <c r="AD44" s="64"/>
      <c r="AE44" s="66"/>
      <c r="AF44" s="65"/>
      <c r="AG44" s="65"/>
      <c r="AH44" s="70"/>
    </row>
    <row r="45" spans="2:34" ht="20.100000000000001" customHeight="1" x14ac:dyDescent="0.25">
      <c r="B45" s="3">
        <v>43318</v>
      </c>
      <c r="C45" s="8"/>
      <c r="D45" s="8"/>
      <c r="E45" s="8"/>
      <c r="F45" s="9"/>
      <c r="G45" s="8"/>
      <c r="H45" s="8"/>
      <c r="I45" s="8"/>
      <c r="J45" s="9"/>
      <c r="K45" s="8"/>
      <c r="L45" s="8"/>
      <c r="M45" s="8"/>
      <c r="N45" s="9"/>
      <c r="O45" s="8"/>
      <c r="P45" s="8"/>
      <c r="Q45" s="8"/>
      <c r="R45" s="9"/>
      <c r="S45" s="8"/>
      <c r="T45" s="8"/>
      <c r="U45" s="8"/>
      <c r="V45" s="9"/>
      <c r="W45" s="8"/>
      <c r="X45" s="8"/>
      <c r="Y45" s="8"/>
      <c r="Z45" s="9"/>
      <c r="AA45" s="8"/>
      <c r="AB45" s="8"/>
      <c r="AC45" s="8"/>
      <c r="AD45" s="9"/>
      <c r="AE45" s="8"/>
      <c r="AF45" s="8"/>
      <c r="AG45" s="8"/>
      <c r="AH45" s="10"/>
    </row>
    <row r="46" spans="2:34" ht="20.100000000000001" customHeight="1" x14ac:dyDescent="0.25">
      <c r="B46" s="3">
        <v>43319</v>
      </c>
      <c r="C46" s="8"/>
      <c r="D46" s="8"/>
      <c r="E46" s="8"/>
      <c r="F46" s="9"/>
      <c r="G46" s="8"/>
      <c r="H46" s="8"/>
      <c r="I46" s="8"/>
      <c r="J46" s="9"/>
      <c r="K46" s="8"/>
      <c r="L46" s="8"/>
      <c r="M46" s="8"/>
      <c r="N46" s="9"/>
      <c r="O46" s="8"/>
      <c r="P46" s="8"/>
      <c r="Q46" s="8"/>
      <c r="R46" s="9"/>
      <c r="S46" s="8"/>
      <c r="T46" s="8"/>
      <c r="U46" s="8"/>
      <c r="V46" s="9"/>
      <c r="W46" s="8"/>
      <c r="X46" s="8"/>
      <c r="Y46" s="8"/>
      <c r="Z46" s="9"/>
      <c r="AA46" s="8"/>
      <c r="AB46" s="8"/>
      <c r="AC46" s="8"/>
      <c r="AD46" s="9"/>
      <c r="AE46" s="8"/>
      <c r="AF46" s="8"/>
      <c r="AG46" s="8"/>
      <c r="AH46" s="10"/>
    </row>
    <row r="47" spans="2:34" ht="20.100000000000001" customHeight="1" x14ac:dyDescent="0.25">
      <c r="B47" s="3">
        <v>43320</v>
      </c>
      <c r="C47" s="4"/>
      <c r="D47" s="4"/>
      <c r="E47" s="4"/>
      <c r="F47" s="7"/>
      <c r="G47" s="4"/>
      <c r="H47" s="4"/>
      <c r="I47" s="4"/>
      <c r="J47" s="7"/>
      <c r="K47" s="4"/>
      <c r="L47" s="4"/>
      <c r="M47" s="4"/>
      <c r="N47" s="7"/>
      <c r="O47" s="4"/>
      <c r="P47" s="4"/>
      <c r="Q47" s="4"/>
      <c r="R47" s="7"/>
      <c r="S47" s="4"/>
      <c r="T47" s="4"/>
      <c r="U47" s="4"/>
      <c r="V47" s="7"/>
      <c r="W47" s="4"/>
      <c r="X47" s="4"/>
      <c r="Y47" s="4"/>
      <c r="Z47" s="7"/>
      <c r="AA47" s="4"/>
      <c r="AB47" s="4"/>
      <c r="AC47" s="4"/>
      <c r="AD47" s="7"/>
      <c r="AE47" s="4"/>
      <c r="AF47" s="4"/>
      <c r="AG47" s="4"/>
      <c r="AH47" s="5"/>
    </row>
    <row r="48" spans="2:34" ht="20.100000000000001" customHeight="1" x14ac:dyDescent="0.25">
      <c r="B48" s="3">
        <v>43321</v>
      </c>
      <c r="C48" s="4"/>
      <c r="D48" s="4"/>
      <c r="E48" s="4"/>
      <c r="F48" s="7"/>
      <c r="G48" s="4"/>
      <c r="H48" s="4"/>
      <c r="I48" s="4"/>
      <c r="J48" s="7"/>
      <c r="K48" s="4"/>
      <c r="L48" s="4"/>
      <c r="M48" s="4"/>
      <c r="N48" s="7"/>
      <c r="O48" s="4"/>
      <c r="P48" s="4"/>
      <c r="Q48" s="4"/>
      <c r="R48" s="7"/>
      <c r="S48" s="4"/>
      <c r="T48" s="4"/>
      <c r="U48" s="4"/>
      <c r="V48" s="7"/>
      <c r="W48" s="4"/>
      <c r="X48" s="4"/>
      <c r="Y48" s="4"/>
      <c r="Z48" s="7"/>
      <c r="AA48" s="4"/>
      <c r="AB48" s="4"/>
      <c r="AC48" s="4"/>
      <c r="AD48" s="7"/>
      <c r="AE48" s="4"/>
      <c r="AF48" s="4"/>
      <c r="AG48" s="4"/>
      <c r="AH48" s="5"/>
    </row>
    <row r="49" spans="2:34" ht="20.100000000000001" customHeight="1" x14ac:dyDescent="0.25">
      <c r="B49" s="3">
        <v>43322</v>
      </c>
      <c r="C49" s="4"/>
      <c r="D49" s="4"/>
      <c r="E49" s="4"/>
      <c r="F49" s="7"/>
      <c r="G49" s="4"/>
      <c r="H49" s="4"/>
      <c r="I49" s="4"/>
      <c r="J49" s="7"/>
      <c r="K49" s="4"/>
      <c r="L49" s="4"/>
      <c r="M49" s="4"/>
      <c r="N49" s="7"/>
      <c r="O49" s="4"/>
      <c r="P49" s="4"/>
      <c r="Q49" s="4"/>
      <c r="R49" s="7"/>
      <c r="S49" s="4"/>
      <c r="T49" s="4"/>
      <c r="U49" s="4"/>
      <c r="V49" s="7"/>
      <c r="W49" s="4"/>
      <c r="X49" s="4"/>
      <c r="Y49" s="4"/>
      <c r="Z49" s="7"/>
      <c r="AA49" s="4"/>
      <c r="AB49" s="4"/>
      <c r="AC49" s="4"/>
      <c r="AD49" s="7"/>
      <c r="AE49" s="4"/>
      <c r="AF49" s="4"/>
      <c r="AG49" s="4"/>
      <c r="AH49" s="5"/>
    </row>
    <row r="50" spans="2:34" ht="20.100000000000001" customHeight="1" x14ac:dyDescent="0.25">
      <c r="B50" s="3">
        <v>43323</v>
      </c>
      <c r="C50" s="65"/>
      <c r="D50" s="65"/>
      <c r="E50" s="65"/>
      <c r="F50" s="64"/>
      <c r="G50" s="66"/>
      <c r="H50" s="65"/>
      <c r="I50" s="65"/>
      <c r="J50" s="64"/>
      <c r="K50" s="66"/>
      <c r="L50" s="65"/>
      <c r="M50" s="65"/>
      <c r="N50" s="64"/>
      <c r="O50" s="66"/>
      <c r="P50" s="65"/>
      <c r="Q50" s="65"/>
      <c r="R50" s="64"/>
      <c r="S50" s="66"/>
      <c r="T50" s="65"/>
      <c r="U50" s="65"/>
      <c r="V50" s="64"/>
      <c r="W50" s="66"/>
      <c r="X50" s="65"/>
      <c r="Y50" s="65"/>
      <c r="Z50" s="64"/>
      <c r="AA50" s="66"/>
      <c r="AB50" s="65"/>
      <c r="AC50" s="65"/>
      <c r="AD50" s="64"/>
      <c r="AE50" s="66"/>
      <c r="AF50" s="65"/>
      <c r="AG50" s="65"/>
      <c r="AH50" s="70"/>
    </row>
    <row r="51" spans="2:34" ht="20.100000000000001" customHeight="1" x14ac:dyDescent="0.25">
      <c r="B51" s="3">
        <v>43324</v>
      </c>
      <c r="C51" s="65"/>
      <c r="D51" s="65"/>
      <c r="E51" s="65"/>
      <c r="F51" s="64"/>
      <c r="G51" s="66"/>
      <c r="H51" s="65"/>
      <c r="I51" s="65"/>
      <c r="J51" s="64"/>
      <c r="K51" s="66"/>
      <c r="L51" s="65"/>
      <c r="M51" s="65"/>
      <c r="N51" s="64"/>
      <c r="O51" s="66"/>
      <c r="P51" s="65"/>
      <c r="Q51" s="65"/>
      <c r="R51" s="64"/>
      <c r="S51" s="66"/>
      <c r="T51" s="65"/>
      <c r="U51" s="65"/>
      <c r="V51" s="64"/>
      <c r="W51" s="66"/>
      <c r="X51" s="65"/>
      <c r="Y51" s="65"/>
      <c r="Z51" s="64"/>
      <c r="AA51" s="66"/>
      <c r="AB51" s="65"/>
      <c r="AC51" s="65"/>
      <c r="AD51" s="64"/>
      <c r="AE51" s="66"/>
      <c r="AF51" s="65"/>
      <c r="AG51" s="65"/>
      <c r="AH51" s="70"/>
    </row>
    <row r="52" spans="2:34" ht="20.100000000000001" customHeight="1" x14ac:dyDescent="0.25">
      <c r="B52" s="3">
        <v>43325</v>
      </c>
      <c r="C52" s="8"/>
      <c r="D52" s="8"/>
      <c r="E52" s="8"/>
      <c r="F52" s="9"/>
      <c r="G52" s="8"/>
      <c r="H52" s="8"/>
      <c r="I52" s="8"/>
      <c r="J52" s="9"/>
      <c r="K52" s="8"/>
      <c r="L52" s="8"/>
      <c r="M52" s="8"/>
      <c r="N52" s="9"/>
      <c r="O52" s="8"/>
      <c r="P52" s="8"/>
      <c r="Q52" s="8"/>
      <c r="R52" s="9"/>
      <c r="S52" s="8"/>
      <c r="T52" s="8"/>
      <c r="U52" s="8"/>
      <c r="V52" s="9"/>
      <c r="W52" s="8"/>
      <c r="X52" s="8"/>
      <c r="Y52" s="8"/>
      <c r="Z52" s="9"/>
      <c r="AA52" s="8"/>
      <c r="AB52" s="8"/>
      <c r="AC52" s="8"/>
      <c r="AD52" s="9"/>
      <c r="AE52" s="8"/>
      <c r="AF52" s="8"/>
      <c r="AG52" s="8"/>
      <c r="AH52" s="10"/>
    </row>
    <row r="53" spans="2:34" ht="20.100000000000001" customHeight="1" x14ac:dyDescent="0.25">
      <c r="B53" s="3">
        <v>43326</v>
      </c>
      <c r="C53" s="8"/>
      <c r="D53" s="8"/>
      <c r="E53" s="8"/>
      <c r="F53" s="9"/>
      <c r="G53" s="8"/>
      <c r="H53" s="8"/>
      <c r="I53" s="8"/>
      <c r="J53" s="9"/>
      <c r="K53" s="8"/>
      <c r="L53" s="8"/>
      <c r="M53" s="8"/>
      <c r="N53" s="9"/>
      <c r="O53" s="8"/>
      <c r="P53" s="8"/>
      <c r="Q53" s="8"/>
      <c r="R53" s="9"/>
      <c r="S53" s="8"/>
      <c r="T53" s="8"/>
      <c r="U53" s="8"/>
      <c r="V53" s="9"/>
      <c r="W53" s="8"/>
      <c r="X53" s="8"/>
      <c r="Y53" s="8"/>
      <c r="Z53" s="9"/>
      <c r="AA53" s="8"/>
      <c r="AB53" s="8"/>
      <c r="AC53" s="8"/>
      <c r="AD53" s="9"/>
      <c r="AE53" s="8"/>
      <c r="AF53" s="8"/>
      <c r="AG53" s="8"/>
      <c r="AH53" s="10"/>
    </row>
    <row r="54" spans="2:34" ht="20.100000000000001" customHeight="1" x14ac:dyDescent="0.25">
      <c r="B54" s="3">
        <v>43327</v>
      </c>
      <c r="C54" s="4"/>
      <c r="D54" s="4"/>
      <c r="E54" s="4"/>
      <c r="F54" s="7"/>
      <c r="G54" s="4"/>
      <c r="H54" s="4"/>
      <c r="I54" s="4"/>
      <c r="J54" s="7"/>
      <c r="K54" s="4"/>
      <c r="L54" s="4"/>
      <c r="M54" s="4"/>
      <c r="N54" s="7"/>
      <c r="O54" s="4"/>
      <c r="P54" s="4"/>
      <c r="Q54" s="4"/>
      <c r="R54" s="7"/>
      <c r="S54" s="4"/>
      <c r="T54" s="4"/>
      <c r="U54" s="4"/>
      <c r="V54" s="7"/>
      <c r="W54" s="4"/>
      <c r="X54" s="4"/>
      <c r="Y54" s="4"/>
      <c r="Z54" s="7"/>
      <c r="AA54" s="4"/>
      <c r="AB54" s="4"/>
      <c r="AC54" s="4"/>
      <c r="AD54" s="7"/>
      <c r="AE54" s="4"/>
      <c r="AF54" s="4"/>
      <c r="AG54" s="4"/>
      <c r="AH54" s="5"/>
    </row>
    <row r="55" spans="2:34" ht="20.100000000000001" customHeight="1" x14ac:dyDescent="0.25">
      <c r="B55" s="3">
        <v>43328</v>
      </c>
      <c r="C55" s="4"/>
      <c r="D55" s="4"/>
      <c r="E55" s="4"/>
      <c r="F55" s="7"/>
      <c r="G55" s="4"/>
      <c r="H55" s="4"/>
      <c r="I55" s="4"/>
      <c r="J55" s="7"/>
      <c r="K55" s="4"/>
      <c r="L55" s="4"/>
      <c r="M55" s="4"/>
      <c r="N55" s="7"/>
      <c r="O55" s="4"/>
      <c r="P55" s="4"/>
      <c r="Q55" s="4"/>
      <c r="R55" s="7"/>
      <c r="S55" s="4"/>
      <c r="T55" s="4"/>
      <c r="U55" s="4"/>
      <c r="V55" s="7"/>
      <c r="W55" s="4"/>
      <c r="X55" s="4"/>
      <c r="Y55" s="4"/>
      <c r="Z55" s="7"/>
      <c r="AA55" s="4"/>
      <c r="AB55" s="4"/>
      <c r="AC55" s="4"/>
      <c r="AD55" s="7"/>
      <c r="AE55" s="4"/>
      <c r="AF55" s="4"/>
      <c r="AG55" s="4"/>
      <c r="AH55" s="5"/>
    </row>
    <row r="56" spans="2:34" ht="20.100000000000001" customHeight="1" x14ac:dyDescent="0.25">
      <c r="B56" s="3">
        <v>43329</v>
      </c>
      <c r="C56" s="4"/>
      <c r="D56" s="4"/>
      <c r="E56" s="4"/>
      <c r="F56" s="7"/>
      <c r="G56" s="4"/>
      <c r="H56" s="4"/>
      <c r="I56" s="4"/>
      <c r="J56" s="7"/>
      <c r="K56" s="4"/>
      <c r="L56" s="4"/>
      <c r="M56" s="4"/>
      <c r="N56" s="7"/>
      <c r="O56" s="4"/>
      <c r="P56" s="4"/>
      <c r="Q56" s="4"/>
      <c r="R56" s="7"/>
      <c r="S56" s="4"/>
      <c r="T56" s="4"/>
      <c r="U56" s="4"/>
      <c r="V56" s="7"/>
      <c r="W56" s="4"/>
      <c r="X56" s="4"/>
      <c r="Y56" s="4"/>
      <c r="Z56" s="7"/>
      <c r="AA56" s="4"/>
      <c r="AB56" s="4"/>
      <c r="AC56" s="4"/>
      <c r="AD56" s="7"/>
      <c r="AE56" s="4"/>
      <c r="AF56" s="4"/>
      <c r="AG56" s="4"/>
      <c r="AH56" s="5"/>
    </row>
    <row r="57" spans="2:34" ht="20.100000000000001" customHeight="1" x14ac:dyDescent="0.25">
      <c r="B57" s="3">
        <v>43330</v>
      </c>
      <c r="C57" s="65"/>
      <c r="D57" s="65"/>
      <c r="E57" s="65"/>
      <c r="F57" s="64"/>
      <c r="G57" s="66"/>
      <c r="H57" s="65"/>
      <c r="I57" s="65"/>
      <c r="J57" s="64"/>
      <c r="K57" s="66"/>
      <c r="L57" s="65"/>
      <c r="M57" s="65"/>
      <c r="N57" s="64"/>
      <c r="O57" s="66"/>
      <c r="P57" s="65"/>
      <c r="Q57" s="65"/>
      <c r="R57" s="64"/>
      <c r="S57" s="66"/>
      <c r="T57" s="65"/>
      <c r="U57" s="65"/>
      <c r="V57" s="64"/>
      <c r="W57" s="66"/>
      <c r="X57" s="65"/>
      <c r="Y57" s="65"/>
      <c r="Z57" s="64"/>
      <c r="AA57" s="66"/>
      <c r="AB57" s="65"/>
      <c r="AC57" s="65"/>
      <c r="AD57" s="64"/>
      <c r="AE57" s="66"/>
      <c r="AF57" s="65"/>
      <c r="AG57" s="65"/>
      <c r="AH57" s="70"/>
    </row>
    <row r="58" spans="2:34" ht="20.100000000000001" customHeight="1" x14ac:dyDescent="0.25">
      <c r="B58" s="3">
        <v>43331</v>
      </c>
      <c r="C58" s="65"/>
      <c r="D58" s="65"/>
      <c r="E58" s="65"/>
      <c r="F58" s="64"/>
      <c r="G58" s="66"/>
      <c r="H58" s="65"/>
      <c r="I58" s="65"/>
      <c r="J58" s="64"/>
      <c r="K58" s="66"/>
      <c r="L58" s="65"/>
      <c r="M58" s="65"/>
      <c r="N58" s="64"/>
      <c r="O58" s="66"/>
      <c r="P58" s="65"/>
      <c r="Q58" s="65"/>
      <c r="R58" s="64"/>
      <c r="S58" s="66"/>
      <c r="T58" s="65"/>
      <c r="U58" s="65"/>
      <c r="V58" s="64"/>
      <c r="W58" s="66"/>
      <c r="X58" s="65"/>
      <c r="Y58" s="65"/>
      <c r="Z58" s="64"/>
      <c r="AA58" s="66"/>
      <c r="AB58" s="65"/>
      <c r="AC58" s="65"/>
      <c r="AD58" s="64"/>
      <c r="AE58" s="66"/>
      <c r="AF58" s="65"/>
      <c r="AG58" s="65"/>
      <c r="AH58" s="70"/>
    </row>
    <row r="59" spans="2:34" ht="20.100000000000001" customHeight="1" x14ac:dyDescent="0.25">
      <c r="B59" s="3">
        <v>43332</v>
      </c>
      <c r="C59" s="8"/>
      <c r="D59" s="8"/>
      <c r="E59" s="8"/>
      <c r="F59" s="9"/>
      <c r="G59" s="8"/>
      <c r="H59" s="8"/>
      <c r="I59" s="8"/>
      <c r="J59" s="9"/>
      <c r="K59" s="8"/>
      <c r="L59" s="8"/>
      <c r="M59" s="8"/>
      <c r="N59" s="9"/>
      <c r="O59" s="8"/>
      <c r="P59" s="8"/>
      <c r="Q59" s="8"/>
      <c r="R59" s="9"/>
      <c r="S59" s="8"/>
      <c r="T59" s="8"/>
      <c r="U59" s="8"/>
      <c r="V59" s="9"/>
      <c r="W59" s="8"/>
      <c r="X59" s="8"/>
      <c r="Y59" s="8"/>
      <c r="Z59" s="9"/>
      <c r="AA59" s="8"/>
      <c r="AB59" s="8"/>
      <c r="AC59" s="8"/>
      <c r="AD59" s="9"/>
      <c r="AE59" s="8"/>
      <c r="AF59" s="8"/>
      <c r="AG59" s="8"/>
      <c r="AH59" s="10"/>
    </row>
    <row r="60" spans="2:34" ht="20.100000000000001" customHeight="1" x14ac:dyDescent="0.25">
      <c r="B60" s="3">
        <v>43333</v>
      </c>
      <c r="C60" s="8"/>
      <c r="D60" s="8"/>
      <c r="E60" s="8"/>
      <c r="F60" s="9"/>
      <c r="G60" s="8"/>
      <c r="H60" s="8"/>
      <c r="I60" s="8"/>
      <c r="J60" s="9"/>
      <c r="K60" s="8"/>
      <c r="L60" s="8"/>
      <c r="M60" s="8"/>
      <c r="N60" s="9"/>
      <c r="O60" s="8"/>
      <c r="P60" s="8"/>
      <c r="Q60" s="8"/>
      <c r="R60" s="9"/>
      <c r="S60" s="8"/>
      <c r="T60" s="8"/>
      <c r="U60" s="8"/>
      <c r="V60" s="9"/>
      <c r="W60" s="8"/>
      <c r="X60" s="8"/>
      <c r="Y60" s="8"/>
      <c r="Z60" s="9"/>
      <c r="AA60" s="8"/>
      <c r="AB60" s="8"/>
      <c r="AC60" s="8"/>
      <c r="AD60" s="9"/>
      <c r="AE60" s="8"/>
      <c r="AF60" s="8"/>
      <c r="AG60" s="8"/>
      <c r="AH60" s="10"/>
    </row>
    <row r="61" spans="2:34" ht="20.100000000000001" customHeight="1" x14ac:dyDescent="0.25">
      <c r="B61" s="3">
        <v>43334</v>
      </c>
      <c r="C61" s="4"/>
      <c r="D61" s="4"/>
      <c r="E61" s="4"/>
      <c r="F61" s="7"/>
      <c r="G61" s="4"/>
      <c r="H61" s="4"/>
      <c r="I61" s="4"/>
      <c r="J61" s="7"/>
      <c r="K61" s="4"/>
      <c r="L61" s="4"/>
      <c r="M61" s="4"/>
      <c r="N61" s="7"/>
      <c r="O61" s="4"/>
      <c r="P61" s="4"/>
      <c r="Q61" s="4"/>
      <c r="R61" s="7"/>
      <c r="S61" s="4"/>
      <c r="T61" s="4"/>
      <c r="U61" s="4"/>
      <c r="V61" s="7"/>
      <c r="W61" s="4"/>
      <c r="X61" s="4"/>
      <c r="Y61" s="4"/>
      <c r="Z61" s="7"/>
      <c r="AA61" s="4"/>
      <c r="AB61" s="4"/>
      <c r="AC61" s="4"/>
      <c r="AD61" s="7"/>
      <c r="AE61" s="4"/>
      <c r="AF61" s="4"/>
      <c r="AG61" s="4"/>
      <c r="AH61" s="5"/>
    </row>
    <row r="62" spans="2:34" ht="20.100000000000001" customHeight="1" x14ac:dyDescent="0.25">
      <c r="B62" s="3">
        <v>43335</v>
      </c>
      <c r="C62" s="4"/>
      <c r="D62" s="4"/>
      <c r="E62" s="4"/>
      <c r="F62" s="7"/>
      <c r="G62" s="4"/>
      <c r="H62" s="4"/>
      <c r="I62" s="4"/>
      <c r="J62" s="7"/>
      <c r="K62" s="4"/>
      <c r="L62" s="4"/>
      <c r="M62" s="4"/>
      <c r="N62" s="7"/>
      <c r="O62" s="4"/>
      <c r="P62" s="4"/>
      <c r="Q62" s="4"/>
      <c r="R62" s="7"/>
      <c r="S62" s="4"/>
      <c r="T62" s="4"/>
      <c r="U62" s="4"/>
      <c r="V62" s="7"/>
      <c r="W62" s="4"/>
      <c r="X62" s="4"/>
      <c r="Y62" s="4"/>
      <c r="Z62" s="7"/>
      <c r="AA62" s="4"/>
      <c r="AB62" s="4"/>
      <c r="AC62" s="4"/>
      <c r="AD62" s="7"/>
      <c r="AE62" s="4"/>
      <c r="AF62" s="4"/>
      <c r="AG62" s="4"/>
      <c r="AH62" s="5"/>
    </row>
    <row r="63" spans="2:34" ht="20.100000000000001" customHeight="1" x14ac:dyDescent="0.25">
      <c r="B63" s="3">
        <v>43336</v>
      </c>
      <c r="C63" s="4"/>
      <c r="D63" s="4"/>
      <c r="E63" s="4"/>
      <c r="F63" s="7"/>
      <c r="G63" s="4"/>
      <c r="H63" s="4"/>
      <c r="I63" s="4"/>
      <c r="J63" s="7"/>
      <c r="K63" s="4"/>
      <c r="L63" s="4"/>
      <c r="M63" s="4"/>
      <c r="N63" s="7"/>
      <c r="O63" s="4"/>
      <c r="P63" s="4"/>
      <c r="Q63" s="4"/>
      <c r="R63" s="7"/>
      <c r="S63" s="4"/>
      <c r="T63" s="4"/>
      <c r="U63" s="4"/>
      <c r="V63" s="7"/>
      <c r="W63" s="4"/>
      <c r="X63" s="4"/>
      <c r="Y63" s="4"/>
      <c r="Z63" s="7"/>
      <c r="AA63" s="4"/>
      <c r="AB63" s="4"/>
      <c r="AC63" s="4"/>
      <c r="AD63" s="7"/>
      <c r="AE63" s="4"/>
      <c r="AF63" s="4"/>
      <c r="AG63" s="4"/>
      <c r="AH63" s="5"/>
    </row>
    <row r="64" spans="2:34" ht="20.100000000000001" customHeight="1" x14ac:dyDescent="0.25">
      <c r="B64" s="3">
        <v>43337</v>
      </c>
      <c r="C64" s="65"/>
      <c r="D64" s="65"/>
      <c r="E64" s="65"/>
      <c r="F64" s="64"/>
      <c r="G64" s="66"/>
      <c r="H64" s="65"/>
      <c r="I64" s="65"/>
      <c r="J64" s="64"/>
      <c r="K64" s="66"/>
      <c r="L64" s="65"/>
      <c r="M64" s="65"/>
      <c r="N64" s="64"/>
      <c r="O64" s="66"/>
      <c r="P64" s="65"/>
      <c r="Q64" s="65"/>
      <c r="R64" s="64"/>
      <c r="S64" s="66"/>
      <c r="T64" s="65"/>
      <c r="U64" s="65"/>
      <c r="V64" s="64"/>
      <c r="W64" s="66"/>
      <c r="X64" s="65"/>
      <c r="Y64" s="65"/>
      <c r="Z64" s="64"/>
      <c r="AA64" s="66"/>
      <c r="AB64" s="65"/>
      <c r="AC64" s="65"/>
      <c r="AD64" s="64"/>
      <c r="AE64" s="66"/>
      <c r="AF64" s="65"/>
      <c r="AG64" s="65"/>
      <c r="AH64" s="70"/>
    </row>
    <row r="65" spans="2:34" ht="20.100000000000001" customHeight="1" x14ac:dyDescent="0.25">
      <c r="B65" s="3">
        <v>43338</v>
      </c>
      <c r="C65" s="65"/>
      <c r="D65" s="65"/>
      <c r="E65" s="65"/>
      <c r="F65" s="64"/>
      <c r="G65" s="66"/>
      <c r="H65" s="65"/>
      <c r="I65" s="65"/>
      <c r="J65" s="64"/>
      <c r="K65" s="66"/>
      <c r="L65" s="65"/>
      <c r="M65" s="65"/>
      <c r="N65" s="64"/>
      <c r="O65" s="66"/>
      <c r="P65" s="65"/>
      <c r="Q65" s="65"/>
      <c r="R65" s="64"/>
      <c r="S65" s="66"/>
      <c r="T65" s="65"/>
      <c r="U65" s="65"/>
      <c r="V65" s="64"/>
      <c r="W65" s="66"/>
      <c r="X65" s="65"/>
      <c r="Y65" s="65"/>
      <c r="Z65" s="64"/>
      <c r="AA65" s="66"/>
      <c r="AB65" s="65"/>
      <c r="AC65" s="65"/>
      <c r="AD65" s="64"/>
      <c r="AE65" s="66"/>
      <c r="AF65" s="65"/>
      <c r="AG65" s="65"/>
      <c r="AH65" s="70"/>
    </row>
    <row r="66" spans="2:34" ht="20.100000000000001" customHeight="1" x14ac:dyDescent="0.25">
      <c r="B66" s="3">
        <v>43339</v>
      </c>
      <c r="C66" s="8"/>
      <c r="D66" s="8"/>
      <c r="E66" s="8"/>
      <c r="F66" s="9"/>
      <c r="G66" s="8"/>
      <c r="H66" s="8"/>
      <c r="I66" s="8"/>
      <c r="J66" s="9"/>
      <c r="K66" s="8"/>
      <c r="L66" s="8"/>
      <c r="M66" s="8"/>
      <c r="N66" s="9"/>
      <c r="O66" s="8"/>
      <c r="P66" s="8"/>
      <c r="Q66" s="8"/>
      <c r="R66" s="9"/>
      <c r="S66" s="8"/>
      <c r="T66" s="8"/>
      <c r="U66" s="8"/>
      <c r="V66" s="9"/>
      <c r="W66" s="8"/>
      <c r="X66" s="8"/>
      <c r="Y66" s="8"/>
      <c r="Z66" s="9"/>
      <c r="AA66" s="8"/>
      <c r="AB66" s="8"/>
      <c r="AC66" s="8"/>
      <c r="AD66" s="9"/>
      <c r="AE66" s="8"/>
      <c r="AF66" s="8"/>
      <c r="AG66" s="8"/>
      <c r="AH66" s="10"/>
    </row>
    <row r="67" spans="2:34" ht="20.100000000000001" customHeight="1" x14ac:dyDescent="0.25">
      <c r="B67" s="3">
        <v>43340</v>
      </c>
      <c r="C67" s="8"/>
      <c r="D67" s="8"/>
      <c r="E67" s="8"/>
      <c r="F67" s="9"/>
      <c r="G67" s="8"/>
      <c r="H67" s="8"/>
      <c r="I67" s="8"/>
      <c r="J67" s="9"/>
      <c r="K67" s="8"/>
      <c r="L67" s="8"/>
      <c r="M67" s="8"/>
      <c r="N67" s="9"/>
      <c r="O67" s="8"/>
      <c r="P67" s="8"/>
      <c r="Q67" s="8"/>
      <c r="R67" s="9"/>
      <c r="S67" s="8"/>
      <c r="T67" s="8"/>
      <c r="U67" s="8"/>
      <c r="V67" s="9"/>
      <c r="W67" s="8"/>
      <c r="X67" s="8"/>
      <c r="Y67" s="8"/>
      <c r="Z67" s="9"/>
      <c r="AA67" s="8"/>
      <c r="AB67" s="8"/>
      <c r="AC67" s="8"/>
      <c r="AD67" s="9"/>
      <c r="AE67" s="8"/>
      <c r="AF67" s="8"/>
      <c r="AG67" s="8"/>
      <c r="AH67" s="10"/>
    </row>
    <row r="68" spans="2:34" ht="20.100000000000001" customHeight="1" x14ac:dyDescent="0.25">
      <c r="B68" s="3">
        <v>43341</v>
      </c>
      <c r="C68" s="4"/>
      <c r="D68" s="4"/>
      <c r="E68" s="4"/>
      <c r="F68" s="7"/>
      <c r="G68" s="4"/>
      <c r="H68" s="4"/>
      <c r="I68" s="4"/>
      <c r="J68" s="7"/>
      <c r="K68" s="4"/>
      <c r="L68" s="4"/>
      <c r="M68" s="4"/>
      <c r="N68" s="7"/>
      <c r="O68" s="4"/>
      <c r="P68" s="4"/>
      <c r="Q68" s="4"/>
      <c r="R68" s="7"/>
      <c r="S68" s="4"/>
      <c r="T68" s="4"/>
      <c r="U68" s="4"/>
      <c r="V68" s="7"/>
      <c r="W68" s="4"/>
      <c r="X68" s="4"/>
      <c r="Y68" s="4"/>
      <c r="Z68" s="7"/>
      <c r="AA68" s="4"/>
      <c r="AB68" s="4"/>
      <c r="AC68" s="4"/>
      <c r="AD68" s="7"/>
      <c r="AE68" s="4"/>
      <c r="AF68" s="4"/>
      <c r="AG68" s="4"/>
      <c r="AH68" s="5"/>
    </row>
    <row r="69" spans="2:34" ht="20.100000000000001" customHeight="1" x14ac:dyDescent="0.25">
      <c r="B69" s="3">
        <v>43342</v>
      </c>
      <c r="C69" s="4"/>
      <c r="D69" s="4"/>
      <c r="E69" s="4"/>
      <c r="F69" s="7"/>
      <c r="G69" s="4"/>
      <c r="H69" s="4"/>
      <c r="I69" s="4"/>
      <c r="J69" s="7"/>
      <c r="K69" s="4"/>
      <c r="L69" s="4"/>
      <c r="M69" s="4"/>
      <c r="N69" s="7"/>
      <c r="O69" s="4"/>
      <c r="P69" s="4"/>
      <c r="Q69" s="4"/>
      <c r="R69" s="7"/>
      <c r="S69" s="4"/>
      <c r="T69" s="4"/>
      <c r="U69" s="4"/>
      <c r="V69" s="7"/>
      <c r="W69" s="4"/>
      <c r="X69" s="4"/>
      <c r="Y69" s="4"/>
      <c r="Z69" s="7"/>
      <c r="AA69" s="4"/>
      <c r="AB69" s="4"/>
      <c r="AC69" s="4"/>
      <c r="AD69" s="7"/>
      <c r="AE69" s="4"/>
      <c r="AF69" s="4"/>
      <c r="AG69" s="4"/>
      <c r="AH69" s="5"/>
    </row>
    <row r="70" spans="2:34" ht="20.100000000000001" customHeight="1" x14ac:dyDescent="0.25">
      <c r="B70" s="3">
        <v>43343</v>
      </c>
      <c r="C70" s="29"/>
      <c r="D70" s="29"/>
      <c r="E70" s="29"/>
      <c r="F70" s="30"/>
      <c r="G70" s="29"/>
      <c r="H70" s="29"/>
      <c r="I70" s="29"/>
      <c r="J70" s="30"/>
      <c r="K70" s="29"/>
      <c r="L70" s="29"/>
      <c r="M70" s="29"/>
      <c r="N70" s="30"/>
      <c r="O70" s="29"/>
      <c r="P70" s="29"/>
      <c r="Q70" s="29"/>
      <c r="R70" s="30"/>
      <c r="S70" s="29"/>
      <c r="T70" s="29"/>
      <c r="U70" s="29"/>
      <c r="V70" s="30"/>
      <c r="W70" s="29"/>
      <c r="X70" s="29"/>
      <c r="Y70" s="29"/>
      <c r="Z70" s="30"/>
      <c r="AA70" s="29"/>
      <c r="AB70" s="29"/>
      <c r="AC70" s="29"/>
      <c r="AD70" s="30"/>
      <c r="AE70" s="29"/>
      <c r="AF70" s="29"/>
      <c r="AG70" s="29"/>
      <c r="AH70" s="31"/>
    </row>
    <row r="71" spans="2:34" ht="20.100000000000001" customHeight="1" x14ac:dyDescent="0.25">
      <c r="B71" s="3">
        <v>43344</v>
      </c>
      <c r="C71" s="65"/>
      <c r="D71" s="65"/>
      <c r="E71" s="65"/>
      <c r="F71" s="64"/>
      <c r="G71" s="66"/>
      <c r="H71" s="65"/>
      <c r="I71" s="65"/>
      <c r="J71" s="64"/>
      <c r="K71" s="66"/>
      <c r="L71" s="65"/>
      <c r="M71" s="65"/>
      <c r="N71" s="64"/>
      <c r="O71" s="66"/>
      <c r="P71" s="65"/>
      <c r="Q71" s="65"/>
      <c r="R71" s="64"/>
      <c r="S71" s="66"/>
      <c r="T71" s="65"/>
      <c r="U71" s="65"/>
      <c r="V71" s="64"/>
      <c r="W71" s="66"/>
      <c r="X71" s="65"/>
      <c r="Y71" s="65"/>
      <c r="Z71" s="64"/>
      <c r="AA71" s="66"/>
      <c r="AB71" s="65"/>
      <c r="AC71" s="65"/>
      <c r="AD71" s="64"/>
      <c r="AE71" s="66"/>
      <c r="AF71" s="65"/>
      <c r="AG71" s="65"/>
      <c r="AH71" s="70"/>
    </row>
    <row r="72" spans="2:34" ht="20.100000000000001" customHeight="1" x14ac:dyDescent="0.25">
      <c r="B72" s="3">
        <v>43345</v>
      </c>
      <c r="C72" s="65"/>
      <c r="D72" s="65"/>
      <c r="E72" s="65"/>
      <c r="F72" s="64"/>
      <c r="G72" s="66"/>
      <c r="H72" s="65"/>
      <c r="I72" s="65"/>
      <c r="J72" s="64"/>
      <c r="K72" s="66"/>
      <c r="L72" s="65"/>
      <c r="M72" s="65"/>
      <c r="N72" s="64"/>
      <c r="O72" s="66"/>
      <c r="P72" s="65"/>
      <c r="Q72" s="65"/>
      <c r="R72" s="64"/>
      <c r="S72" s="66"/>
      <c r="T72" s="65"/>
      <c r="U72" s="65"/>
      <c r="V72" s="64"/>
      <c r="W72" s="66"/>
      <c r="X72" s="65"/>
      <c r="Y72" s="65"/>
      <c r="Z72" s="64"/>
      <c r="AA72" s="66"/>
      <c r="AB72" s="65"/>
      <c r="AC72" s="65"/>
      <c r="AD72" s="64"/>
      <c r="AE72" s="66"/>
      <c r="AF72" s="65"/>
      <c r="AG72" s="65"/>
      <c r="AH72" s="70"/>
    </row>
    <row r="73" spans="2:34" ht="20.100000000000001" customHeight="1" x14ac:dyDescent="0.25">
      <c r="B73" s="3">
        <v>43346</v>
      </c>
      <c r="C73" s="8"/>
      <c r="D73" s="8"/>
      <c r="E73" s="8"/>
      <c r="F73" s="9"/>
      <c r="G73" s="8"/>
      <c r="H73" s="8"/>
      <c r="I73" s="8"/>
      <c r="J73" s="9"/>
      <c r="K73" s="8"/>
      <c r="L73" s="8"/>
      <c r="M73" s="8"/>
      <c r="N73" s="9"/>
      <c r="O73" s="8"/>
      <c r="P73" s="8"/>
      <c r="Q73" s="8"/>
      <c r="R73" s="9"/>
      <c r="S73" s="8"/>
      <c r="T73" s="8"/>
      <c r="U73" s="8"/>
      <c r="V73" s="9"/>
      <c r="W73" s="8"/>
      <c r="X73" s="8"/>
      <c r="Y73" s="8"/>
      <c r="Z73" s="9"/>
      <c r="AA73" s="8"/>
      <c r="AB73" s="8"/>
      <c r="AC73" s="8"/>
      <c r="AD73" s="9"/>
      <c r="AE73" s="8"/>
      <c r="AF73" s="8"/>
      <c r="AG73" s="8"/>
      <c r="AH73" s="10"/>
    </row>
    <row r="74" spans="2:34" ht="20.100000000000001" customHeight="1" x14ac:dyDescent="0.25">
      <c r="B74" s="3">
        <v>43347</v>
      </c>
      <c r="C74" s="8"/>
      <c r="D74" s="8"/>
      <c r="E74" s="8"/>
      <c r="F74" s="9"/>
      <c r="G74" s="8"/>
      <c r="H74" s="8"/>
      <c r="I74" s="8"/>
      <c r="J74" s="9"/>
      <c r="K74" s="8"/>
      <c r="L74" s="8"/>
      <c r="M74" s="8"/>
      <c r="N74" s="9"/>
      <c r="O74" s="8"/>
      <c r="P74" s="8"/>
      <c r="Q74" s="8"/>
      <c r="R74" s="9"/>
      <c r="S74" s="8"/>
      <c r="T74" s="8"/>
      <c r="U74" s="8"/>
      <c r="V74" s="9"/>
      <c r="W74" s="8"/>
      <c r="X74" s="8"/>
      <c r="Y74" s="8"/>
      <c r="Z74" s="9"/>
      <c r="AA74" s="8"/>
      <c r="AB74" s="8"/>
      <c r="AC74" s="8"/>
      <c r="AD74" s="9"/>
      <c r="AE74" s="8"/>
      <c r="AF74" s="8"/>
      <c r="AG74" s="8"/>
      <c r="AH74" s="10"/>
    </row>
    <row r="75" spans="2:34" ht="20.100000000000001" customHeight="1" x14ac:dyDescent="0.25">
      <c r="B75" s="3">
        <v>43348</v>
      </c>
      <c r="C75" s="4"/>
      <c r="D75" s="4"/>
      <c r="E75" s="4"/>
      <c r="F75" s="7"/>
      <c r="G75" s="4"/>
      <c r="H75" s="4"/>
      <c r="I75" s="4"/>
      <c r="J75" s="7"/>
      <c r="K75" s="4"/>
      <c r="L75" s="4"/>
      <c r="M75" s="4"/>
      <c r="N75" s="7"/>
      <c r="O75" s="4"/>
      <c r="P75" s="4"/>
      <c r="Q75" s="4"/>
      <c r="R75" s="7"/>
      <c r="S75" s="4"/>
      <c r="T75" s="4"/>
      <c r="U75" s="4"/>
      <c r="V75" s="7"/>
      <c r="W75" s="4"/>
      <c r="X75" s="4"/>
      <c r="Y75" s="4"/>
      <c r="Z75" s="7"/>
      <c r="AA75" s="4"/>
      <c r="AB75" s="4"/>
      <c r="AC75" s="4"/>
      <c r="AD75" s="7"/>
      <c r="AE75" s="4"/>
      <c r="AF75" s="4"/>
      <c r="AG75" s="4"/>
      <c r="AH75" s="5"/>
    </row>
    <row r="76" spans="2:34" ht="20.100000000000001" customHeight="1" x14ac:dyDescent="0.25">
      <c r="B76" s="3">
        <v>43349</v>
      </c>
      <c r="C76" s="4"/>
      <c r="D76" s="4"/>
      <c r="E76" s="4"/>
      <c r="F76" s="7"/>
      <c r="G76" s="4"/>
      <c r="H76" s="4"/>
      <c r="I76" s="4"/>
      <c r="J76" s="7"/>
      <c r="K76" s="4"/>
      <c r="L76" s="4"/>
      <c r="M76" s="4"/>
      <c r="N76" s="7"/>
      <c r="O76" s="4"/>
      <c r="P76" s="4"/>
      <c r="Q76" s="4"/>
      <c r="R76" s="7"/>
      <c r="S76" s="4"/>
      <c r="T76" s="4"/>
      <c r="U76" s="4"/>
      <c r="V76" s="7"/>
      <c r="W76" s="4"/>
      <c r="X76" s="4"/>
      <c r="Y76" s="4"/>
      <c r="Z76" s="7"/>
      <c r="AA76" s="4"/>
      <c r="AB76" s="4"/>
      <c r="AC76" s="4"/>
      <c r="AD76" s="7"/>
      <c r="AE76" s="4"/>
      <c r="AF76" s="4"/>
      <c r="AG76" s="4"/>
      <c r="AH76" s="5"/>
    </row>
    <row r="77" spans="2:34" ht="20.100000000000001" customHeight="1" x14ac:dyDescent="0.25">
      <c r="B77" s="3">
        <v>43350</v>
      </c>
      <c r="C77" s="4"/>
      <c r="D77" s="4"/>
      <c r="E77" s="4"/>
      <c r="F77" s="7"/>
      <c r="G77" s="4"/>
      <c r="H77" s="4"/>
      <c r="I77" s="4"/>
      <c r="J77" s="7"/>
      <c r="K77" s="4"/>
      <c r="L77" s="4"/>
      <c r="M77" s="4"/>
      <c r="N77" s="7"/>
      <c r="O77" s="4"/>
      <c r="P77" s="4"/>
      <c r="Q77" s="4"/>
      <c r="R77" s="7"/>
      <c r="S77" s="4"/>
      <c r="T77" s="4"/>
      <c r="U77" s="4"/>
      <c r="V77" s="7"/>
      <c r="W77" s="4"/>
      <c r="X77" s="4"/>
      <c r="Y77" s="4"/>
      <c r="Z77" s="7"/>
      <c r="AA77" s="4"/>
      <c r="AB77" s="4"/>
      <c r="AC77" s="4"/>
      <c r="AD77" s="7"/>
      <c r="AE77" s="4"/>
      <c r="AF77" s="4"/>
      <c r="AG77" s="4"/>
      <c r="AH77" s="5"/>
    </row>
    <row r="78" spans="2:34" ht="20.100000000000001" customHeight="1" x14ac:dyDescent="0.25">
      <c r="B78" s="3">
        <v>43351</v>
      </c>
      <c r="C78" s="65"/>
      <c r="D78" s="65"/>
      <c r="E78" s="65"/>
      <c r="F78" s="64"/>
      <c r="G78" s="66"/>
      <c r="H78" s="65"/>
      <c r="I78" s="65"/>
      <c r="J78" s="64"/>
      <c r="K78" s="66"/>
      <c r="L78" s="65"/>
      <c r="M78" s="65"/>
      <c r="N78" s="64"/>
      <c r="O78" s="66"/>
      <c r="P78" s="65"/>
      <c r="Q78" s="65"/>
      <c r="R78" s="64"/>
      <c r="S78" s="66"/>
      <c r="T78" s="65"/>
      <c r="U78" s="65"/>
      <c r="V78" s="64"/>
      <c r="W78" s="66"/>
      <c r="X78" s="65"/>
      <c r="Y78" s="65"/>
      <c r="Z78" s="64"/>
      <c r="AA78" s="66"/>
      <c r="AB78" s="65"/>
      <c r="AC78" s="65"/>
      <c r="AD78" s="64"/>
      <c r="AE78" s="66"/>
      <c r="AF78" s="65"/>
      <c r="AG78" s="65"/>
      <c r="AH78" s="70"/>
    </row>
    <row r="79" spans="2:34" ht="20.100000000000001" customHeight="1" x14ac:dyDescent="0.25">
      <c r="B79" s="3">
        <v>43352</v>
      </c>
      <c r="C79" s="65"/>
      <c r="D79" s="65"/>
      <c r="E79" s="65"/>
      <c r="F79" s="64"/>
      <c r="G79" s="66"/>
      <c r="H79" s="65"/>
      <c r="I79" s="65"/>
      <c r="J79" s="64"/>
      <c r="K79" s="66"/>
      <c r="L79" s="65"/>
      <c r="M79" s="65"/>
      <c r="N79" s="64"/>
      <c r="O79" s="66"/>
      <c r="P79" s="65"/>
      <c r="Q79" s="65"/>
      <c r="R79" s="64"/>
      <c r="S79" s="66"/>
      <c r="T79" s="65"/>
      <c r="U79" s="65"/>
      <c r="V79" s="64"/>
      <c r="W79" s="66"/>
      <c r="X79" s="65"/>
      <c r="Y79" s="65"/>
      <c r="Z79" s="64"/>
      <c r="AA79" s="66"/>
      <c r="AB79" s="65"/>
      <c r="AC79" s="65"/>
      <c r="AD79" s="64"/>
      <c r="AE79" s="66"/>
      <c r="AF79" s="65"/>
      <c r="AG79" s="65"/>
      <c r="AH79" s="70"/>
    </row>
    <row r="80" spans="2:34" ht="20.100000000000001" customHeight="1" x14ac:dyDescent="0.25">
      <c r="B80" s="3">
        <v>43353</v>
      </c>
      <c r="C80" s="8"/>
      <c r="D80" s="8"/>
      <c r="E80" s="8"/>
      <c r="F80" s="9"/>
      <c r="G80" s="8"/>
      <c r="H80" s="8"/>
      <c r="I80" s="8"/>
      <c r="J80" s="9"/>
      <c r="K80" s="8"/>
      <c r="L80" s="8"/>
      <c r="M80" s="8"/>
      <c r="N80" s="9"/>
      <c r="O80" s="8"/>
      <c r="P80" s="8"/>
      <c r="Q80" s="8"/>
      <c r="R80" s="9"/>
      <c r="S80" s="8"/>
      <c r="T80" s="8"/>
      <c r="U80" s="8"/>
      <c r="V80" s="9"/>
      <c r="W80" s="8"/>
      <c r="X80" s="8"/>
      <c r="Y80" s="8"/>
      <c r="Z80" s="9"/>
      <c r="AA80" s="8"/>
      <c r="AB80" s="8"/>
      <c r="AC80" s="8"/>
      <c r="AD80" s="9"/>
      <c r="AE80" s="8"/>
      <c r="AF80" s="8"/>
      <c r="AG80" s="8"/>
      <c r="AH80" s="10"/>
    </row>
    <row r="81" spans="2:34" ht="20.100000000000001" customHeight="1" x14ac:dyDescent="0.25">
      <c r="B81" s="3">
        <v>43354</v>
      </c>
      <c r="C81" s="8"/>
      <c r="D81" s="8"/>
      <c r="E81" s="8"/>
      <c r="F81" s="9"/>
      <c r="G81" s="8"/>
      <c r="H81" s="8"/>
      <c r="I81" s="8"/>
      <c r="J81" s="9"/>
      <c r="K81" s="8"/>
      <c r="L81" s="8"/>
      <c r="M81" s="8"/>
      <c r="N81" s="9"/>
      <c r="O81" s="8"/>
      <c r="P81" s="8"/>
      <c r="Q81" s="8"/>
      <c r="R81" s="9"/>
      <c r="S81" s="8"/>
      <c r="T81" s="8"/>
      <c r="U81" s="8"/>
      <c r="V81" s="9"/>
      <c r="W81" s="8"/>
      <c r="X81" s="8"/>
      <c r="Y81" s="8"/>
      <c r="Z81" s="9"/>
      <c r="AA81" s="8"/>
      <c r="AB81" s="8"/>
      <c r="AC81" s="8"/>
      <c r="AD81" s="9"/>
      <c r="AE81" s="8"/>
      <c r="AF81" s="8"/>
      <c r="AG81" s="8"/>
      <c r="AH81" s="10"/>
    </row>
    <row r="82" spans="2:34" ht="20.100000000000001" customHeight="1" x14ac:dyDescent="0.25">
      <c r="B82" s="3">
        <v>43355</v>
      </c>
      <c r="C82" s="4"/>
      <c r="D82" s="4"/>
      <c r="E82" s="4"/>
      <c r="F82" s="7"/>
      <c r="G82" s="4"/>
      <c r="H82" s="4"/>
      <c r="I82" s="4"/>
      <c r="J82" s="7"/>
      <c r="K82" s="4"/>
      <c r="L82" s="4"/>
      <c r="M82" s="4"/>
      <c r="N82" s="7"/>
      <c r="O82" s="4"/>
      <c r="P82" s="4"/>
      <c r="Q82" s="4"/>
      <c r="R82" s="7"/>
      <c r="S82" s="4"/>
      <c r="T82" s="4"/>
      <c r="U82" s="4"/>
      <c r="V82" s="7"/>
      <c r="W82" s="4"/>
      <c r="X82" s="4"/>
      <c r="Y82" s="4"/>
      <c r="Z82" s="7"/>
      <c r="AA82" s="4"/>
      <c r="AB82" s="4"/>
      <c r="AC82" s="4"/>
      <c r="AD82" s="7"/>
      <c r="AE82" s="4"/>
      <c r="AF82" s="4"/>
      <c r="AG82" s="4"/>
      <c r="AH82" s="5"/>
    </row>
    <row r="83" spans="2:34" ht="20.100000000000001" customHeight="1" x14ac:dyDescent="0.25">
      <c r="B83" s="3">
        <v>43356</v>
      </c>
      <c r="C83" s="4"/>
      <c r="D83" s="4"/>
      <c r="E83" s="4"/>
      <c r="F83" s="7"/>
      <c r="G83" s="4"/>
      <c r="H83" s="4"/>
      <c r="I83" s="4"/>
      <c r="J83" s="7"/>
      <c r="K83" s="4"/>
      <c r="L83" s="4"/>
      <c r="M83" s="4"/>
      <c r="N83" s="7"/>
      <c r="O83" s="4"/>
      <c r="P83" s="4"/>
      <c r="Q83" s="4"/>
      <c r="R83" s="7"/>
      <c r="S83" s="4"/>
      <c r="T83" s="4"/>
      <c r="U83" s="4"/>
      <c r="V83" s="7"/>
      <c r="W83" s="4"/>
      <c r="X83" s="4"/>
      <c r="Y83" s="4"/>
      <c r="Z83" s="7"/>
      <c r="AA83" s="4"/>
      <c r="AB83" s="4"/>
      <c r="AC83" s="4"/>
      <c r="AD83" s="7"/>
      <c r="AE83" s="4"/>
      <c r="AF83" s="4"/>
      <c r="AG83" s="4"/>
      <c r="AH83" s="5"/>
    </row>
    <row r="84" spans="2:34" ht="20.100000000000001" customHeight="1" x14ac:dyDescent="0.25">
      <c r="B84" s="3">
        <v>43357</v>
      </c>
      <c r="C84" s="4"/>
      <c r="D84" s="4"/>
      <c r="E84" s="4"/>
      <c r="F84" s="7"/>
      <c r="G84" s="4"/>
      <c r="H84" s="4"/>
      <c r="I84" s="4"/>
      <c r="J84" s="7"/>
      <c r="K84" s="4"/>
      <c r="L84" s="4"/>
      <c r="M84" s="4"/>
      <c r="N84" s="7"/>
      <c r="O84" s="4"/>
      <c r="P84" s="4"/>
      <c r="Q84" s="4"/>
      <c r="R84" s="7"/>
      <c r="S84" s="4"/>
      <c r="T84" s="4"/>
      <c r="U84" s="4"/>
      <c r="V84" s="7"/>
      <c r="W84" s="4"/>
      <c r="X84" s="4"/>
      <c r="Y84" s="4"/>
      <c r="Z84" s="7"/>
      <c r="AA84" s="4"/>
      <c r="AB84" s="4"/>
      <c r="AC84" s="4"/>
      <c r="AD84" s="7"/>
      <c r="AE84" s="4"/>
      <c r="AF84" s="4"/>
      <c r="AG84" s="4"/>
      <c r="AH84" s="5"/>
    </row>
    <row r="85" spans="2:34" ht="20.100000000000001" customHeight="1" x14ac:dyDescent="0.25">
      <c r="B85" s="3">
        <v>43358</v>
      </c>
      <c r="C85" s="65"/>
      <c r="D85" s="65"/>
      <c r="E85" s="65"/>
      <c r="F85" s="64"/>
      <c r="G85" s="66"/>
      <c r="H85" s="65"/>
      <c r="I85" s="65"/>
      <c r="J85" s="64"/>
      <c r="K85" s="66"/>
      <c r="L85" s="65"/>
      <c r="M85" s="65"/>
      <c r="N85" s="64"/>
      <c r="O85" s="66"/>
      <c r="P85" s="65"/>
      <c r="Q85" s="65"/>
      <c r="R85" s="64"/>
      <c r="S85" s="66"/>
      <c r="T85" s="65"/>
      <c r="U85" s="65"/>
      <c r="V85" s="64"/>
      <c r="W85" s="66"/>
      <c r="X85" s="65"/>
      <c r="Y85" s="65"/>
      <c r="Z85" s="64"/>
      <c r="AA85" s="66"/>
      <c r="AB85" s="65"/>
      <c r="AC85" s="65"/>
      <c r="AD85" s="64"/>
      <c r="AE85" s="66"/>
      <c r="AF85" s="65"/>
      <c r="AG85" s="65"/>
      <c r="AH85" s="70"/>
    </row>
    <row r="86" spans="2:34" ht="20.100000000000001" customHeight="1" x14ac:dyDescent="0.25">
      <c r="B86" s="3">
        <v>43359</v>
      </c>
      <c r="C86" s="65"/>
      <c r="D86" s="65"/>
      <c r="E86" s="65"/>
      <c r="F86" s="64"/>
      <c r="G86" s="66"/>
      <c r="H86" s="65"/>
      <c r="I86" s="65"/>
      <c r="J86" s="64"/>
      <c r="K86" s="66"/>
      <c r="L86" s="65"/>
      <c r="M86" s="65"/>
      <c r="N86" s="64"/>
      <c r="O86" s="66"/>
      <c r="P86" s="65"/>
      <c r="Q86" s="65"/>
      <c r="R86" s="64"/>
      <c r="S86" s="66"/>
      <c r="T86" s="65"/>
      <c r="U86" s="65"/>
      <c r="V86" s="64"/>
      <c r="W86" s="66"/>
      <c r="X86" s="65"/>
      <c r="Y86" s="65"/>
      <c r="Z86" s="64"/>
      <c r="AA86" s="66"/>
      <c r="AB86" s="65"/>
      <c r="AC86" s="65"/>
      <c r="AD86" s="64"/>
      <c r="AE86" s="66"/>
      <c r="AF86" s="65"/>
      <c r="AG86" s="65"/>
      <c r="AH86" s="70"/>
    </row>
    <row r="87" spans="2:34" ht="20.100000000000001" customHeight="1" x14ac:dyDescent="0.25">
      <c r="B87" s="3">
        <v>43360</v>
      </c>
      <c r="C87" s="8"/>
      <c r="D87" s="8"/>
      <c r="E87" s="8"/>
      <c r="F87" s="9"/>
      <c r="G87" s="8"/>
      <c r="H87" s="8"/>
      <c r="I87" s="8"/>
      <c r="J87" s="9"/>
      <c r="K87" s="8"/>
      <c r="L87" s="8"/>
      <c r="M87" s="8"/>
      <c r="N87" s="9"/>
      <c r="O87" s="8"/>
      <c r="P87" s="8"/>
      <c r="Q87" s="8"/>
      <c r="R87" s="9"/>
      <c r="S87" s="8"/>
      <c r="T87" s="8"/>
      <c r="U87" s="8"/>
      <c r="V87" s="9"/>
      <c r="W87" s="8"/>
      <c r="X87" s="8"/>
      <c r="Y87" s="8"/>
      <c r="Z87" s="9"/>
      <c r="AA87" s="8"/>
      <c r="AB87" s="8"/>
      <c r="AC87" s="8"/>
      <c r="AD87" s="9"/>
      <c r="AE87" s="8"/>
      <c r="AF87" s="8"/>
      <c r="AG87" s="8"/>
      <c r="AH87" s="10"/>
    </row>
    <row r="88" spans="2:34" ht="20.100000000000001" customHeight="1" x14ac:dyDescent="0.25">
      <c r="B88" s="3">
        <v>43361</v>
      </c>
      <c r="C88" s="8"/>
      <c r="D88" s="8"/>
      <c r="E88" s="8"/>
      <c r="F88" s="9"/>
      <c r="G88" s="8"/>
      <c r="H88" s="8"/>
      <c r="I88" s="8"/>
      <c r="J88" s="9"/>
      <c r="K88" s="8"/>
      <c r="L88" s="8"/>
      <c r="M88" s="8"/>
      <c r="N88" s="9"/>
      <c r="O88" s="8"/>
      <c r="P88" s="8"/>
      <c r="Q88" s="8"/>
      <c r="R88" s="9"/>
      <c r="S88" s="8"/>
      <c r="T88" s="8"/>
      <c r="U88" s="8"/>
      <c r="V88" s="9"/>
      <c r="W88" s="8"/>
      <c r="X88" s="8"/>
      <c r="Y88" s="8"/>
      <c r="Z88" s="9"/>
      <c r="AA88" s="8"/>
      <c r="AB88" s="8"/>
      <c r="AC88" s="8"/>
      <c r="AD88" s="9"/>
      <c r="AE88" s="8"/>
      <c r="AF88" s="8"/>
      <c r="AG88" s="8"/>
      <c r="AH88" s="10"/>
    </row>
    <row r="89" spans="2:34" ht="20.100000000000001" customHeight="1" x14ac:dyDescent="0.25">
      <c r="B89" s="3">
        <v>43362</v>
      </c>
      <c r="C89" s="4"/>
      <c r="D89" s="4"/>
      <c r="E89" s="4"/>
      <c r="F89" s="7"/>
      <c r="G89" s="4"/>
      <c r="H89" s="4"/>
      <c r="I89" s="4"/>
      <c r="J89" s="7"/>
      <c r="K89" s="4"/>
      <c r="L89" s="4"/>
      <c r="M89" s="4"/>
      <c r="N89" s="7"/>
      <c r="O89" s="4"/>
      <c r="P89" s="4"/>
      <c r="Q89" s="4"/>
      <c r="R89" s="7"/>
      <c r="S89" s="4"/>
      <c r="T89" s="4"/>
      <c r="U89" s="4"/>
      <c r="V89" s="7"/>
      <c r="W89" s="4"/>
      <c r="X89" s="4"/>
      <c r="Y89" s="4"/>
      <c r="Z89" s="7"/>
      <c r="AA89" s="4"/>
      <c r="AB89" s="4"/>
      <c r="AC89" s="4"/>
      <c r="AD89" s="7"/>
      <c r="AE89" s="4"/>
      <c r="AF89" s="4"/>
      <c r="AG89" s="4"/>
      <c r="AH89" s="5"/>
    </row>
    <row r="90" spans="2:34" ht="20.100000000000001" customHeight="1" x14ac:dyDescent="0.25">
      <c r="B90" s="3">
        <v>43363</v>
      </c>
      <c r="C90" s="4"/>
      <c r="D90" s="4"/>
      <c r="E90" s="4"/>
      <c r="F90" s="7"/>
      <c r="G90" s="4"/>
      <c r="H90" s="4"/>
      <c r="I90" s="4"/>
      <c r="J90" s="7"/>
      <c r="K90" s="4"/>
      <c r="L90" s="4"/>
      <c r="M90" s="4"/>
      <c r="N90" s="7"/>
      <c r="O90" s="4"/>
      <c r="P90" s="4"/>
      <c r="Q90" s="4"/>
      <c r="R90" s="7"/>
      <c r="S90" s="4"/>
      <c r="T90" s="4"/>
      <c r="U90" s="4"/>
      <c r="V90" s="7"/>
      <c r="W90" s="4"/>
      <c r="X90" s="4"/>
      <c r="Y90" s="4"/>
      <c r="Z90" s="7"/>
      <c r="AA90" s="4"/>
      <c r="AB90" s="4"/>
      <c r="AC90" s="4"/>
      <c r="AD90" s="7"/>
      <c r="AE90" s="4"/>
      <c r="AF90" s="4"/>
      <c r="AG90" s="4"/>
      <c r="AH90" s="5"/>
    </row>
    <row r="91" spans="2:34" ht="20.100000000000001" customHeight="1" x14ac:dyDescent="0.25">
      <c r="B91" s="3">
        <v>43364</v>
      </c>
      <c r="C91" s="4"/>
      <c r="D91" s="4"/>
      <c r="E91" s="4"/>
      <c r="F91" s="7"/>
      <c r="G91" s="4"/>
      <c r="H91" s="4"/>
      <c r="I91" s="4"/>
      <c r="J91" s="7"/>
      <c r="K91" s="4"/>
      <c r="L91" s="4"/>
      <c r="M91" s="4"/>
      <c r="N91" s="7"/>
      <c r="O91" s="4"/>
      <c r="P91" s="4"/>
      <c r="Q91" s="4"/>
      <c r="R91" s="7"/>
      <c r="S91" s="4"/>
      <c r="T91" s="4"/>
      <c r="U91" s="4"/>
      <c r="V91" s="7"/>
      <c r="W91" s="4"/>
      <c r="X91" s="4"/>
      <c r="Y91" s="4"/>
      <c r="Z91" s="7"/>
      <c r="AA91" s="4"/>
      <c r="AB91" s="4"/>
      <c r="AC91" s="4"/>
      <c r="AD91" s="7"/>
      <c r="AE91" s="4"/>
      <c r="AF91" s="4"/>
      <c r="AG91" s="4"/>
      <c r="AH91" s="5"/>
    </row>
    <row r="92" spans="2:34" ht="20.100000000000001" customHeight="1" x14ac:dyDescent="0.25">
      <c r="B92" s="3">
        <v>43365</v>
      </c>
      <c r="C92" s="65"/>
      <c r="D92" s="65"/>
      <c r="E92" s="65"/>
      <c r="F92" s="64"/>
      <c r="G92" s="66"/>
      <c r="H92" s="65"/>
      <c r="I92" s="65"/>
      <c r="J92" s="64"/>
      <c r="K92" s="66"/>
      <c r="L92" s="65"/>
      <c r="M92" s="65"/>
      <c r="N92" s="64"/>
      <c r="O92" s="66"/>
      <c r="P92" s="65"/>
      <c r="Q92" s="65"/>
      <c r="R92" s="64"/>
      <c r="S92" s="66"/>
      <c r="T92" s="65"/>
      <c r="U92" s="65"/>
      <c r="V92" s="64"/>
      <c r="W92" s="66"/>
      <c r="X92" s="65"/>
      <c r="Y92" s="65"/>
      <c r="Z92" s="64"/>
      <c r="AA92" s="66"/>
      <c r="AB92" s="65"/>
      <c r="AC92" s="65"/>
      <c r="AD92" s="64"/>
      <c r="AE92" s="66"/>
      <c r="AF92" s="65"/>
      <c r="AG92" s="65"/>
      <c r="AH92" s="70"/>
    </row>
    <row r="93" spans="2:34" ht="20.100000000000001" customHeight="1" x14ac:dyDescent="0.25">
      <c r="B93" s="3">
        <v>43366</v>
      </c>
      <c r="C93" s="65"/>
      <c r="D93" s="65"/>
      <c r="E93" s="65"/>
      <c r="F93" s="64"/>
      <c r="G93" s="66"/>
      <c r="H93" s="65"/>
      <c r="I93" s="65"/>
      <c r="J93" s="64"/>
      <c r="K93" s="66"/>
      <c r="L93" s="65"/>
      <c r="M93" s="65"/>
      <c r="N93" s="64"/>
      <c r="O93" s="66"/>
      <c r="P93" s="65"/>
      <c r="Q93" s="65"/>
      <c r="R93" s="64"/>
      <c r="S93" s="66"/>
      <c r="T93" s="65"/>
      <c r="U93" s="65"/>
      <c r="V93" s="64"/>
      <c r="W93" s="66"/>
      <c r="X93" s="65"/>
      <c r="Y93" s="65"/>
      <c r="Z93" s="64"/>
      <c r="AA93" s="66"/>
      <c r="AB93" s="65"/>
      <c r="AC93" s="65"/>
      <c r="AD93" s="64"/>
      <c r="AE93" s="66"/>
      <c r="AF93" s="65"/>
      <c r="AG93" s="65"/>
      <c r="AH93" s="70"/>
    </row>
    <row r="94" spans="2:34" ht="20.100000000000001" customHeight="1" x14ac:dyDescent="0.25">
      <c r="B94" s="3">
        <v>43367</v>
      </c>
      <c r="C94" s="8"/>
      <c r="D94" s="8"/>
      <c r="E94" s="8"/>
      <c r="F94" s="9"/>
      <c r="G94" s="8"/>
      <c r="H94" s="8"/>
      <c r="I94" s="8"/>
      <c r="J94" s="9"/>
      <c r="K94" s="8"/>
      <c r="L94" s="8"/>
      <c r="M94" s="8"/>
      <c r="N94" s="9"/>
      <c r="O94" s="8"/>
      <c r="P94" s="8"/>
      <c r="Q94" s="8"/>
      <c r="R94" s="9"/>
      <c r="S94" s="8"/>
      <c r="T94" s="8"/>
      <c r="U94" s="8"/>
      <c r="V94" s="9"/>
      <c r="W94" s="8"/>
      <c r="X94" s="8"/>
      <c r="Y94" s="8"/>
      <c r="Z94" s="9"/>
      <c r="AA94" s="8"/>
      <c r="AB94" s="8"/>
      <c r="AC94" s="8"/>
      <c r="AD94" s="9"/>
      <c r="AE94" s="8"/>
      <c r="AF94" s="8"/>
      <c r="AG94" s="8"/>
      <c r="AH94" s="10"/>
    </row>
    <row r="95" spans="2:34" ht="20.100000000000001" customHeight="1" x14ac:dyDescent="0.25">
      <c r="B95" s="3">
        <v>43368</v>
      </c>
      <c r="C95" s="8"/>
      <c r="D95" s="8"/>
      <c r="E95" s="8"/>
      <c r="F95" s="9"/>
      <c r="G95" s="8"/>
      <c r="H95" s="8"/>
      <c r="I95" s="8"/>
      <c r="J95" s="9"/>
      <c r="K95" s="8"/>
      <c r="L95" s="8"/>
      <c r="M95" s="8"/>
      <c r="N95" s="9"/>
      <c r="O95" s="8"/>
      <c r="P95" s="8"/>
      <c r="Q95" s="8"/>
      <c r="R95" s="9"/>
      <c r="S95" s="8"/>
      <c r="T95" s="8"/>
      <c r="U95" s="8"/>
      <c r="V95" s="9"/>
      <c r="W95" s="8"/>
      <c r="X95" s="8"/>
      <c r="Y95" s="8"/>
      <c r="Z95" s="9"/>
      <c r="AA95" s="8"/>
      <c r="AB95" s="8"/>
      <c r="AC95" s="8"/>
      <c r="AD95" s="9"/>
      <c r="AE95" s="8"/>
      <c r="AF95" s="8"/>
      <c r="AG95" s="8"/>
      <c r="AH95" s="10"/>
    </row>
    <row r="96" spans="2:34" ht="20.100000000000001" customHeight="1" x14ac:dyDescent="0.25">
      <c r="B96" s="3">
        <v>43369</v>
      </c>
      <c r="C96" s="4"/>
      <c r="D96" s="4"/>
      <c r="E96" s="4"/>
      <c r="F96" s="7"/>
      <c r="G96" s="4"/>
      <c r="H96" s="4"/>
      <c r="I96" s="4"/>
      <c r="J96" s="7"/>
      <c r="K96" s="4"/>
      <c r="L96" s="4"/>
      <c r="M96" s="4"/>
      <c r="N96" s="7"/>
      <c r="O96" s="4"/>
      <c r="P96" s="4"/>
      <c r="Q96" s="4"/>
      <c r="R96" s="7"/>
      <c r="S96" s="4"/>
      <c r="T96" s="4"/>
      <c r="U96" s="4"/>
      <c r="V96" s="7"/>
      <c r="W96" s="4"/>
      <c r="X96" s="4"/>
      <c r="Y96" s="4"/>
      <c r="Z96" s="7"/>
      <c r="AA96" s="4"/>
      <c r="AB96" s="4"/>
      <c r="AC96" s="4"/>
      <c r="AD96" s="7"/>
      <c r="AE96" s="4"/>
      <c r="AF96" s="4"/>
      <c r="AG96" s="4"/>
      <c r="AH96" s="5"/>
    </row>
    <row r="97" spans="2:34" ht="20.100000000000001" customHeight="1" x14ac:dyDescent="0.25">
      <c r="B97" s="3">
        <v>43370</v>
      </c>
      <c r="C97" s="4"/>
      <c r="D97" s="4"/>
      <c r="E97" s="4"/>
      <c r="F97" s="7"/>
      <c r="G97" s="4"/>
      <c r="H97" s="4"/>
      <c r="I97" s="4"/>
      <c r="J97" s="7"/>
      <c r="K97" s="4"/>
      <c r="L97" s="4"/>
      <c r="M97" s="4"/>
      <c r="N97" s="7"/>
      <c r="O97" s="4"/>
      <c r="P97" s="4"/>
      <c r="Q97" s="4"/>
      <c r="R97" s="7"/>
      <c r="S97" s="4"/>
      <c r="T97" s="4"/>
      <c r="U97" s="4"/>
      <c r="V97" s="7"/>
      <c r="W97" s="4"/>
      <c r="X97" s="4"/>
      <c r="Y97" s="4"/>
      <c r="Z97" s="7"/>
      <c r="AA97" s="4"/>
      <c r="AB97" s="4"/>
      <c r="AC97" s="4"/>
      <c r="AD97" s="7"/>
      <c r="AE97" s="4"/>
      <c r="AF97" s="4"/>
      <c r="AG97" s="4"/>
      <c r="AH97" s="5"/>
    </row>
    <row r="98" spans="2:34" ht="20.100000000000001" customHeight="1" x14ac:dyDescent="0.25">
      <c r="B98" s="3">
        <v>43371</v>
      </c>
      <c r="C98" s="4"/>
      <c r="D98" s="4"/>
      <c r="E98" s="4"/>
      <c r="F98" s="7"/>
      <c r="G98" s="4"/>
      <c r="H98" s="4"/>
      <c r="I98" s="4"/>
      <c r="J98" s="7"/>
      <c r="K98" s="4"/>
      <c r="L98" s="4"/>
      <c r="M98" s="4"/>
      <c r="N98" s="7"/>
      <c r="O98" s="4"/>
      <c r="P98" s="4"/>
      <c r="Q98" s="4"/>
      <c r="R98" s="7"/>
      <c r="S98" s="4"/>
      <c r="T98" s="4"/>
      <c r="U98" s="4"/>
      <c r="V98" s="7"/>
      <c r="W98" s="4"/>
      <c r="X98" s="4"/>
      <c r="Y98" s="4"/>
      <c r="Z98" s="7"/>
      <c r="AA98" s="4"/>
      <c r="AB98" s="4"/>
      <c r="AC98" s="4"/>
      <c r="AD98" s="7"/>
      <c r="AE98" s="4"/>
      <c r="AF98" s="4"/>
      <c r="AG98" s="4"/>
      <c r="AH98" s="5"/>
    </row>
    <row r="99" spans="2:34" ht="20.100000000000001" customHeight="1" x14ac:dyDescent="0.25">
      <c r="B99" s="3">
        <v>43372</v>
      </c>
      <c r="C99" s="71"/>
      <c r="D99" s="71"/>
      <c r="E99" s="71"/>
      <c r="F99" s="73"/>
      <c r="G99" s="75"/>
      <c r="H99" s="71"/>
      <c r="I99" s="71"/>
      <c r="J99" s="73"/>
      <c r="K99" s="75"/>
      <c r="L99" s="71"/>
      <c r="M99" s="71"/>
      <c r="N99" s="73"/>
      <c r="O99" s="75"/>
      <c r="P99" s="71"/>
      <c r="Q99" s="71"/>
      <c r="R99" s="73"/>
      <c r="S99" s="75"/>
      <c r="T99" s="71"/>
      <c r="U99" s="71"/>
      <c r="V99" s="73"/>
      <c r="W99" s="75"/>
      <c r="X99" s="71"/>
      <c r="Y99" s="71"/>
      <c r="Z99" s="73"/>
      <c r="AA99" s="75"/>
      <c r="AB99" s="71"/>
      <c r="AC99" s="71"/>
      <c r="AD99" s="73"/>
      <c r="AE99" s="75"/>
      <c r="AF99" s="71"/>
      <c r="AG99" s="71"/>
      <c r="AH99" s="77"/>
    </row>
    <row r="100" spans="2:34" ht="20.100000000000001" customHeight="1" x14ac:dyDescent="0.25">
      <c r="B100" s="3">
        <v>43373</v>
      </c>
      <c r="C100" s="72"/>
      <c r="D100" s="72"/>
      <c r="E100" s="72"/>
      <c r="F100" s="74"/>
      <c r="G100" s="76"/>
      <c r="H100" s="72"/>
      <c r="I100" s="72"/>
      <c r="J100" s="74"/>
      <c r="K100" s="76"/>
      <c r="L100" s="72"/>
      <c r="M100" s="72"/>
      <c r="N100" s="74"/>
      <c r="O100" s="76"/>
      <c r="P100" s="72"/>
      <c r="Q100" s="72"/>
      <c r="R100" s="74"/>
      <c r="S100" s="76"/>
      <c r="T100" s="72"/>
      <c r="U100" s="72"/>
      <c r="V100" s="74"/>
      <c r="W100" s="76"/>
      <c r="X100" s="72"/>
      <c r="Y100" s="72"/>
      <c r="Z100" s="74"/>
      <c r="AA100" s="76"/>
      <c r="AB100" s="72"/>
      <c r="AC100" s="72"/>
      <c r="AD100" s="74"/>
      <c r="AE100" s="76"/>
      <c r="AF100" s="72"/>
      <c r="AG100" s="72"/>
      <c r="AH100" s="78"/>
    </row>
    <row r="101" spans="2:34" ht="20.100000000000001" customHeight="1" x14ac:dyDescent="0.25">
      <c r="B101" s="3">
        <v>43374</v>
      </c>
      <c r="C101" s="8"/>
      <c r="D101" s="8"/>
      <c r="E101" s="8"/>
      <c r="F101" s="9"/>
      <c r="G101" s="8"/>
      <c r="H101" s="8"/>
      <c r="I101" s="8"/>
      <c r="J101" s="9"/>
      <c r="K101" s="8"/>
      <c r="L101" s="8"/>
      <c r="M101" s="8"/>
      <c r="N101" s="9"/>
      <c r="O101" s="8"/>
      <c r="P101" s="8"/>
      <c r="Q101" s="8"/>
      <c r="R101" s="9"/>
      <c r="S101" s="8"/>
      <c r="T101" s="8"/>
      <c r="U101" s="8"/>
      <c r="V101" s="9"/>
      <c r="W101" s="8"/>
      <c r="X101" s="8"/>
      <c r="Y101" s="8"/>
      <c r="Z101" s="9"/>
      <c r="AA101" s="8"/>
      <c r="AB101" s="8"/>
      <c r="AC101" s="8"/>
      <c r="AD101" s="9"/>
      <c r="AE101" s="8"/>
      <c r="AF101" s="8"/>
      <c r="AG101" s="8"/>
      <c r="AH101" s="10"/>
    </row>
    <row r="102" spans="2:34" ht="20.100000000000001" customHeight="1" x14ac:dyDescent="0.25">
      <c r="B102" s="3">
        <v>43375</v>
      </c>
      <c r="C102" s="8"/>
      <c r="D102" s="8"/>
      <c r="E102" s="8"/>
      <c r="F102" s="9"/>
      <c r="G102" s="8"/>
      <c r="H102" s="8"/>
      <c r="I102" s="8"/>
      <c r="J102" s="9"/>
      <c r="K102" s="8"/>
      <c r="L102" s="8"/>
      <c r="M102" s="8"/>
      <c r="N102" s="9"/>
      <c r="O102" s="8"/>
      <c r="P102" s="8"/>
      <c r="Q102" s="8"/>
      <c r="R102" s="9"/>
      <c r="S102" s="8"/>
      <c r="T102" s="8"/>
      <c r="U102" s="8"/>
      <c r="V102" s="9"/>
      <c r="W102" s="8"/>
      <c r="X102" s="8"/>
      <c r="Y102" s="8"/>
      <c r="Z102" s="9"/>
      <c r="AA102" s="8"/>
      <c r="AB102" s="8"/>
      <c r="AC102" s="8"/>
      <c r="AD102" s="9"/>
      <c r="AE102" s="8"/>
      <c r="AF102" s="8"/>
      <c r="AG102" s="8"/>
      <c r="AH102" s="10"/>
    </row>
    <row r="103" spans="2:34" ht="20.100000000000001" customHeight="1" x14ac:dyDescent="0.25">
      <c r="B103" s="3">
        <v>43376</v>
      </c>
      <c r="C103" s="4"/>
      <c r="D103" s="4"/>
      <c r="E103" s="4"/>
      <c r="F103" s="7"/>
      <c r="G103" s="4"/>
      <c r="H103" s="4"/>
      <c r="I103" s="4"/>
      <c r="J103" s="7"/>
      <c r="K103" s="4"/>
      <c r="L103" s="4"/>
      <c r="M103" s="4"/>
      <c r="N103" s="7"/>
      <c r="O103" s="4"/>
      <c r="P103" s="4"/>
      <c r="Q103" s="4"/>
      <c r="R103" s="7"/>
      <c r="S103" s="4"/>
      <c r="T103" s="4"/>
      <c r="U103" s="4"/>
      <c r="V103" s="7"/>
      <c r="W103" s="4"/>
      <c r="X103" s="4"/>
      <c r="Y103" s="4"/>
      <c r="Z103" s="7"/>
      <c r="AA103" s="4"/>
      <c r="AB103" s="4"/>
      <c r="AC103" s="4"/>
      <c r="AD103" s="7"/>
      <c r="AE103" s="4"/>
      <c r="AF103" s="4"/>
      <c r="AG103" s="4"/>
      <c r="AH103" s="5"/>
    </row>
    <row r="104" spans="2:34" ht="20.100000000000001" customHeight="1" x14ac:dyDescent="0.25">
      <c r="B104" s="3">
        <v>43377</v>
      </c>
      <c r="C104" s="4"/>
      <c r="D104" s="4"/>
      <c r="E104" s="4"/>
      <c r="F104" s="7"/>
      <c r="G104" s="4"/>
      <c r="H104" s="4"/>
      <c r="I104" s="4"/>
      <c r="J104" s="7"/>
      <c r="K104" s="4"/>
      <c r="L104" s="4"/>
      <c r="M104" s="4"/>
      <c r="N104" s="7"/>
      <c r="O104" s="4"/>
      <c r="P104" s="4"/>
      <c r="Q104" s="4"/>
      <c r="R104" s="7"/>
      <c r="S104" s="4"/>
      <c r="T104" s="4"/>
      <c r="U104" s="4"/>
      <c r="V104" s="7"/>
      <c r="W104" s="4"/>
      <c r="X104" s="4"/>
      <c r="Y104" s="4"/>
      <c r="Z104" s="7"/>
      <c r="AA104" s="4"/>
      <c r="AB104" s="4"/>
      <c r="AC104" s="4"/>
      <c r="AD104" s="7"/>
      <c r="AE104" s="4"/>
      <c r="AF104" s="4"/>
      <c r="AG104" s="4"/>
      <c r="AH104" s="5"/>
    </row>
    <row r="105" spans="2:34" ht="20.100000000000001" customHeight="1" x14ac:dyDescent="0.25">
      <c r="B105" s="3">
        <v>43378</v>
      </c>
      <c r="C105" s="4"/>
      <c r="D105" s="4"/>
      <c r="E105" s="4"/>
      <c r="F105" s="7"/>
      <c r="G105" s="4"/>
      <c r="H105" s="4"/>
      <c r="I105" s="4"/>
      <c r="J105" s="7"/>
      <c r="K105" s="4"/>
      <c r="L105" s="4"/>
      <c r="M105" s="4"/>
      <c r="N105" s="7"/>
      <c r="O105" s="4"/>
      <c r="P105" s="4"/>
      <c r="Q105" s="4"/>
      <c r="R105" s="7"/>
      <c r="S105" s="4"/>
      <c r="T105" s="4"/>
      <c r="U105" s="4"/>
      <c r="V105" s="7"/>
      <c r="W105" s="4"/>
      <c r="X105" s="4"/>
      <c r="Y105" s="4"/>
      <c r="Z105" s="7"/>
      <c r="AA105" s="4"/>
      <c r="AB105" s="4"/>
      <c r="AC105" s="4"/>
      <c r="AD105" s="7"/>
      <c r="AE105" s="4"/>
      <c r="AF105" s="4"/>
      <c r="AG105" s="4"/>
      <c r="AH105" s="5"/>
    </row>
    <row r="106" spans="2:34" ht="20.100000000000001" customHeight="1" x14ac:dyDescent="0.25">
      <c r="B106" s="3">
        <v>43379</v>
      </c>
      <c r="C106" s="65"/>
      <c r="D106" s="65"/>
      <c r="E106" s="65"/>
      <c r="F106" s="64"/>
      <c r="G106" s="66"/>
      <c r="H106" s="65"/>
      <c r="I106" s="65"/>
      <c r="J106" s="64"/>
      <c r="K106" s="66"/>
      <c r="L106" s="65"/>
      <c r="M106" s="65"/>
      <c r="N106" s="64"/>
      <c r="O106" s="66"/>
      <c r="P106" s="65"/>
      <c r="Q106" s="65"/>
      <c r="R106" s="64"/>
      <c r="S106" s="66"/>
      <c r="T106" s="65"/>
      <c r="U106" s="65"/>
      <c r="V106" s="64"/>
      <c r="W106" s="66"/>
      <c r="X106" s="65"/>
      <c r="Y106" s="65"/>
      <c r="Z106" s="64"/>
      <c r="AA106" s="66"/>
      <c r="AB106" s="65"/>
      <c r="AC106" s="65"/>
      <c r="AD106" s="64"/>
      <c r="AE106" s="66"/>
      <c r="AF106" s="65"/>
      <c r="AG106" s="65"/>
      <c r="AH106" s="70"/>
    </row>
    <row r="107" spans="2:34" ht="20.100000000000001" customHeight="1" x14ac:dyDescent="0.25">
      <c r="B107" s="3">
        <v>43380</v>
      </c>
      <c r="C107" s="65"/>
      <c r="D107" s="65"/>
      <c r="E107" s="65"/>
      <c r="F107" s="64"/>
      <c r="G107" s="66"/>
      <c r="H107" s="65"/>
      <c r="I107" s="65"/>
      <c r="J107" s="64"/>
      <c r="K107" s="66"/>
      <c r="L107" s="65"/>
      <c r="M107" s="65"/>
      <c r="N107" s="64"/>
      <c r="O107" s="66"/>
      <c r="P107" s="65"/>
      <c r="Q107" s="65"/>
      <c r="R107" s="64"/>
      <c r="S107" s="66"/>
      <c r="T107" s="65"/>
      <c r="U107" s="65"/>
      <c r="V107" s="64"/>
      <c r="W107" s="66"/>
      <c r="X107" s="65"/>
      <c r="Y107" s="65"/>
      <c r="Z107" s="64"/>
      <c r="AA107" s="66"/>
      <c r="AB107" s="65"/>
      <c r="AC107" s="65"/>
      <c r="AD107" s="64"/>
      <c r="AE107" s="66"/>
      <c r="AF107" s="65"/>
      <c r="AG107" s="65"/>
      <c r="AH107" s="70"/>
    </row>
    <row r="108" spans="2:34" ht="20.100000000000001" customHeight="1" x14ac:dyDescent="0.25">
      <c r="B108" s="3">
        <v>43381</v>
      </c>
      <c r="C108" s="8"/>
      <c r="D108" s="8"/>
      <c r="E108" s="8"/>
      <c r="F108" s="9"/>
      <c r="G108" s="8"/>
      <c r="H108" s="8"/>
      <c r="I108" s="8"/>
      <c r="J108" s="9"/>
      <c r="K108" s="8"/>
      <c r="L108" s="8"/>
      <c r="M108" s="8"/>
      <c r="N108" s="9"/>
      <c r="O108" s="8"/>
      <c r="P108" s="8"/>
      <c r="Q108" s="8"/>
      <c r="R108" s="9"/>
      <c r="S108" s="8"/>
      <c r="T108" s="8"/>
      <c r="U108" s="8"/>
      <c r="V108" s="9"/>
      <c r="W108" s="8"/>
      <c r="X108" s="8"/>
      <c r="Y108" s="8"/>
      <c r="Z108" s="9"/>
      <c r="AA108" s="8"/>
      <c r="AB108" s="8"/>
      <c r="AC108" s="8"/>
      <c r="AD108" s="9"/>
      <c r="AE108" s="8"/>
      <c r="AF108" s="8"/>
      <c r="AG108" s="8"/>
      <c r="AH108" s="10"/>
    </row>
    <row r="109" spans="2:34" ht="20.100000000000001" customHeight="1" x14ac:dyDescent="0.25">
      <c r="B109" s="3">
        <v>43382</v>
      </c>
      <c r="C109" s="8"/>
      <c r="D109" s="8"/>
      <c r="E109" s="8"/>
      <c r="F109" s="9"/>
      <c r="G109" s="8"/>
      <c r="H109" s="8"/>
      <c r="I109" s="8"/>
      <c r="J109" s="9"/>
      <c r="K109" s="8"/>
      <c r="L109" s="8"/>
      <c r="M109" s="8"/>
      <c r="N109" s="9"/>
      <c r="O109" s="8"/>
      <c r="P109" s="8"/>
      <c r="Q109" s="8"/>
      <c r="R109" s="9"/>
      <c r="S109" s="8"/>
      <c r="T109" s="8"/>
      <c r="U109" s="8"/>
      <c r="V109" s="9"/>
      <c r="W109" s="8"/>
      <c r="X109" s="8"/>
      <c r="Y109" s="8"/>
      <c r="Z109" s="9"/>
      <c r="AA109" s="8"/>
      <c r="AB109" s="8"/>
      <c r="AC109" s="8"/>
      <c r="AD109" s="9"/>
      <c r="AE109" s="8"/>
      <c r="AF109" s="8"/>
      <c r="AG109" s="8"/>
      <c r="AH109" s="10"/>
    </row>
    <row r="110" spans="2:34" ht="20.100000000000001" customHeight="1" x14ac:dyDescent="0.25">
      <c r="B110" s="3">
        <v>43383</v>
      </c>
      <c r="C110" s="4"/>
      <c r="D110" s="4"/>
      <c r="E110" s="4"/>
      <c r="F110" s="7"/>
      <c r="G110" s="4"/>
      <c r="H110" s="4"/>
      <c r="I110" s="4"/>
      <c r="J110" s="7"/>
      <c r="K110" s="4"/>
      <c r="L110" s="4"/>
      <c r="M110" s="4"/>
      <c r="N110" s="7"/>
      <c r="O110" s="4"/>
      <c r="P110" s="4"/>
      <c r="Q110" s="4"/>
      <c r="R110" s="7"/>
      <c r="S110" s="4"/>
      <c r="T110" s="4"/>
      <c r="U110" s="4"/>
      <c r="V110" s="7"/>
      <c r="W110" s="4"/>
      <c r="X110" s="4"/>
      <c r="Y110" s="4"/>
      <c r="Z110" s="7"/>
      <c r="AA110" s="4"/>
      <c r="AB110" s="4"/>
      <c r="AC110" s="4"/>
      <c r="AD110" s="7"/>
      <c r="AE110" s="4"/>
      <c r="AF110" s="4"/>
      <c r="AG110" s="4"/>
      <c r="AH110" s="5"/>
    </row>
    <row r="111" spans="2:34" ht="20.100000000000001" customHeight="1" x14ac:dyDescent="0.25">
      <c r="B111" s="3">
        <v>43384</v>
      </c>
      <c r="C111" s="4"/>
      <c r="D111" s="4"/>
      <c r="E111" s="4"/>
      <c r="F111" s="7"/>
      <c r="G111" s="4"/>
      <c r="H111" s="4"/>
      <c r="I111" s="4"/>
      <c r="J111" s="7"/>
      <c r="K111" s="4"/>
      <c r="L111" s="4"/>
      <c r="M111" s="4"/>
      <c r="N111" s="7"/>
      <c r="O111" s="4"/>
      <c r="P111" s="4"/>
      <c r="Q111" s="4"/>
      <c r="R111" s="7"/>
      <c r="S111" s="4"/>
      <c r="T111" s="4"/>
      <c r="U111" s="4"/>
      <c r="V111" s="7"/>
      <c r="W111" s="4"/>
      <c r="X111" s="4"/>
      <c r="Y111" s="4"/>
      <c r="Z111" s="7"/>
      <c r="AA111" s="4"/>
      <c r="AB111" s="4"/>
      <c r="AC111" s="4"/>
      <c r="AD111" s="7"/>
      <c r="AE111" s="4"/>
      <c r="AF111" s="4"/>
      <c r="AG111" s="4"/>
      <c r="AH111" s="5"/>
    </row>
    <row r="112" spans="2:34" ht="20.100000000000001" customHeight="1" x14ac:dyDescent="0.25">
      <c r="B112" s="3">
        <v>43385</v>
      </c>
      <c r="C112" s="4"/>
      <c r="D112" s="4"/>
      <c r="E112" s="4"/>
      <c r="F112" s="7"/>
      <c r="G112" s="4"/>
      <c r="H112" s="4"/>
      <c r="I112" s="4"/>
      <c r="J112" s="7"/>
      <c r="K112" s="4"/>
      <c r="L112" s="4"/>
      <c r="M112" s="4"/>
      <c r="N112" s="7"/>
      <c r="O112" s="4"/>
      <c r="P112" s="4"/>
      <c r="Q112" s="4"/>
      <c r="R112" s="7"/>
      <c r="S112" s="4"/>
      <c r="T112" s="4"/>
      <c r="U112" s="4"/>
      <c r="V112" s="7"/>
      <c r="W112" s="4"/>
      <c r="X112" s="4"/>
      <c r="Y112" s="4"/>
      <c r="Z112" s="7"/>
      <c r="AA112" s="4"/>
      <c r="AB112" s="4"/>
      <c r="AC112" s="4"/>
      <c r="AD112" s="7"/>
      <c r="AE112" s="4"/>
      <c r="AF112" s="4"/>
      <c r="AG112" s="4"/>
      <c r="AH112" s="5"/>
    </row>
    <row r="113" spans="2:34" ht="20.100000000000001" customHeight="1" x14ac:dyDescent="0.25">
      <c r="B113" s="3">
        <v>43386</v>
      </c>
      <c r="C113" s="65"/>
      <c r="D113" s="65"/>
      <c r="E113" s="65"/>
      <c r="F113" s="64"/>
      <c r="G113" s="66"/>
      <c r="H113" s="65"/>
      <c r="I113" s="65"/>
      <c r="J113" s="64"/>
      <c r="K113" s="66"/>
      <c r="L113" s="65"/>
      <c r="M113" s="65"/>
      <c r="N113" s="64"/>
      <c r="O113" s="66"/>
      <c r="P113" s="65"/>
      <c r="Q113" s="65"/>
      <c r="R113" s="64"/>
      <c r="S113" s="66"/>
      <c r="T113" s="65"/>
      <c r="U113" s="65"/>
      <c r="V113" s="64"/>
      <c r="W113" s="66"/>
      <c r="X113" s="65"/>
      <c r="Y113" s="65"/>
      <c r="Z113" s="64"/>
      <c r="AA113" s="66"/>
      <c r="AB113" s="65"/>
      <c r="AC113" s="65"/>
      <c r="AD113" s="64"/>
      <c r="AE113" s="66"/>
      <c r="AF113" s="65"/>
      <c r="AG113" s="65"/>
      <c r="AH113" s="70"/>
    </row>
    <row r="114" spans="2:34" ht="20.100000000000001" customHeight="1" x14ac:dyDescent="0.25">
      <c r="B114" s="3">
        <v>43387</v>
      </c>
      <c r="C114" s="65"/>
      <c r="D114" s="65"/>
      <c r="E114" s="65"/>
      <c r="F114" s="64"/>
      <c r="G114" s="66"/>
      <c r="H114" s="65"/>
      <c r="I114" s="65"/>
      <c r="J114" s="64"/>
      <c r="K114" s="66"/>
      <c r="L114" s="65"/>
      <c r="M114" s="65"/>
      <c r="N114" s="64"/>
      <c r="O114" s="66"/>
      <c r="P114" s="65"/>
      <c r="Q114" s="65"/>
      <c r="R114" s="64"/>
      <c r="S114" s="66"/>
      <c r="T114" s="65"/>
      <c r="U114" s="65"/>
      <c r="V114" s="64"/>
      <c r="W114" s="66"/>
      <c r="X114" s="65"/>
      <c r="Y114" s="65"/>
      <c r="Z114" s="64"/>
      <c r="AA114" s="66"/>
      <c r="AB114" s="65"/>
      <c r="AC114" s="65"/>
      <c r="AD114" s="64"/>
      <c r="AE114" s="66"/>
      <c r="AF114" s="65"/>
      <c r="AG114" s="65"/>
      <c r="AH114" s="70"/>
    </row>
    <row r="115" spans="2:34" ht="20.100000000000001" customHeight="1" x14ac:dyDescent="0.25">
      <c r="B115" s="3">
        <v>43388</v>
      </c>
      <c r="C115" s="8"/>
      <c r="D115" s="8"/>
      <c r="E115" s="8"/>
      <c r="F115" s="9"/>
      <c r="G115" s="8"/>
      <c r="H115" s="8"/>
      <c r="I115" s="8"/>
      <c r="J115" s="9"/>
      <c r="K115" s="8"/>
      <c r="L115" s="8"/>
      <c r="M115" s="8"/>
      <c r="N115" s="9"/>
      <c r="O115" s="8"/>
      <c r="P115" s="8"/>
      <c r="Q115" s="8"/>
      <c r="R115" s="9"/>
      <c r="S115" s="8"/>
      <c r="T115" s="8"/>
      <c r="U115" s="8"/>
      <c r="V115" s="9"/>
      <c r="W115" s="8"/>
      <c r="X115" s="8"/>
      <c r="Y115" s="8"/>
      <c r="Z115" s="9"/>
      <c r="AA115" s="8"/>
      <c r="AB115" s="8"/>
      <c r="AC115" s="8"/>
      <c r="AD115" s="9"/>
      <c r="AE115" s="8"/>
      <c r="AF115" s="8"/>
      <c r="AG115" s="8"/>
      <c r="AH115" s="10"/>
    </row>
    <row r="116" spans="2:34" ht="20.100000000000001" customHeight="1" x14ac:dyDescent="0.25">
      <c r="B116" s="3">
        <v>43389</v>
      </c>
      <c r="C116" s="8"/>
      <c r="D116" s="8"/>
      <c r="E116" s="8"/>
      <c r="F116" s="9"/>
      <c r="G116" s="8"/>
      <c r="H116" s="8"/>
      <c r="I116" s="8"/>
      <c r="J116" s="9"/>
      <c r="K116" s="8"/>
      <c r="L116" s="8"/>
      <c r="M116" s="8"/>
      <c r="N116" s="9"/>
      <c r="O116" s="8"/>
      <c r="P116" s="8"/>
      <c r="Q116" s="8"/>
      <c r="R116" s="9"/>
      <c r="S116" s="8"/>
      <c r="T116" s="8"/>
      <c r="U116" s="8"/>
      <c r="V116" s="9"/>
      <c r="W116" s="8"/>
      <c r="X116" s="8"/>
      <c r="Y116" s="8"/>
      <c r="Z116" s="9"/>
      <c r="AA116" s="8"/>
      <c r="AB116" s="8"/>
      <c r="AC116" s="8"/>
      <c r="AD116" s="9"/>
      <c r="AE116" s="8"/>
      <c r="AF116" s="8"/>
      <c r="AG116" s="8"/>
      <c r="AH116" s="10"/>
    </row>
    <row r="117" spans="2:34" ht="20.100000000000001" customHeight="1" x14ac:dyDescent="0.25">
      <c r="B117" s="3">
        <v>43390</v>
      </c>
      <c r="C117" s="4"/>
      <c r="D117" s="4"/>
      <c r="E117" s="4"/>
      <c r="F117" s="7"/>
      <c r="G117" s="4"/>
      <c r="H117" s="4"/>
      <c r="I117" s="4"/>
      <c r="J117" s="7"/>
      <c r="K117" s="4"/>
      <c r="L117" s="4"/>
      <c r="M117" s="4"/>
      <c r="N117" s="7"/>
      <c r="O117" s="4"/>
      <c r="P117" s="4"/>
      <c r="Q117" s="4"/>
      <c r="R117" s="7"/>
      <c r="S117" s="4"/>
      <c r="T117" s="4"/>
      <c r="U117" s="4"/>
      <c r="V117" s="7"/>
      <c r="W117" s="4"/>
      <c r="X117" s="4"/>
      <c r="Y117" s="4"/>
      <c r="Z117" s="7"/>
      <c r="AA117" s="4"/>
      <c r="AB117" s="4"/>
      <c r="AC117" s="4"/>
      <c r="AD117" s="7"/>
      <c r="AE117" s="4"/>
      <c r="AF117" s="4"/>
      <c r="AG117" s="4"/>
      <c r="AH117" s="5"/>
    </row>
    <row r="118" spans="2:34" ht="20.100000000000001" customHeight="1" x14ac:dyDescent="0.25">
      <c r="B118" s="3">
        <v>43391</v>
      </c>
      <c r="C118" s="4"/>
      <c r="D118" s="4"/>
      <c r="E118" s="4"/>
      <c r="F118" s="7"/>
      <c r="G118" s="4"/>
      <c r="H118" s="4"/>
      <c r="I118" s="4"/>
      <c r="J118" s="7"/>
      <c r="K118" s="4"/>
      <c r="L118" s="4"/>
      <c r="M118" s="4"/>
      <c r="N118" s="7"/>
      <c r="O118" s="4"/>
      <c r="P118" s="4"/>
      <c r="Q118" s="4"/>
      <c r="R118" s="7"/>
      <c r="S118" s="4"/>
      <c r="T118" s="4"/>
      <c r="U118" s="4"/>
      <c r="V118" s="7"/>
      <c r="W118" s="4"/>
      <c r="X118" s="4"/>
      <c r="Y118" s="4"/>
      <c r="Z118" s="7"/>
      <c r="AA118" s="4"/>
      <c r="AB118" s="4"/>
      <c r="AC118" s="4"/>
      <c r="AD118" s="7"/>
      <c r="AE118" s="4"/>
      <c r="AF118" s="4"/>
      <c r="AG118" s="4"/>
      <c r="AH118" s="5"/>
    </row>
    <row r="119" spans="2:34" ht="20.100000000000001" customHeight="1" x14ac:dyDescent="0.25">
      <c r="B119" s="3">
        <v>43392</v>
      </c>
      <c r="C119" s="4"/>
      <c r="D119" s="4"/>
      <c r="E119" s="4"/>
      <c r="F119" s="7"/>
      <c r="G119" s="4"/>
      <c r="H119" s="4"/>
      <c r="I119" s="4"/>
      <c r="J119" s="7"/>
      <c r="K119" s="4"/>
      <c r="L119" s="4"/>
      <c r="M119" s="4"/>
      <c r="N119" s="7"/>
      <c r="O119" s="4"/>
      <c r="P119" s="4"/>
      <c r="Q119" s="4"/>
      <c r="R119" s="7"/>
      <c r="S119" s="4"/>
      <c r="T119" s="4"/>
      <c r="U119" s="4"/>
      <c r="V119" s="7"/>
      <c r="W119" s="4"/>
      <c r="X119" s="4"/>
      <c r="Y119" s="4"/>
      <c r="Z119" s="7"/>
      <c r="AA119" s="4"/>
      <c r="AB119" s="4"/>
      <c r="AC119" s="4"/>
      <c r="AD119" s="7"/>
      <c r="AE119" s="4"/>
      <c r="AF119" s="4"/>
      <c r="AG119" s="4"/>
      <c r="AH119" s="5"/>
    </row>
    <row r="120" spans="2:34" ht="20.100000000000001" customHeight="1" x14ac:dyDescent="0.25">
      <c r="B120" s="3">
        <v>43393</v>
      </c>
      <c r="C120" s="65"/>
      <c r="D120" s="65"/>
      <c r="E120" s="65"/>
      <c r="F120" s="64"/>
      <c r="G120" s="66"/>
      <c r="H120" s="65"/>
      <c r="I120" s="65"/>
      <c r="J120" s="64"/>
      <c r="K120" s="66"/>
      <c r="L120" s="65"/>
      <c r="M120" s="65"/>
      <c r="N120" s="64"/>
      <c r="O120" s="66"/>
      <c r="P120" s="65"/>
      <c r="Q120" s="65"/>
      <c r="R120" s="64"/>
      <c r="S120" s="66"/>
      <c r="T120" s="65"/>
      <c r="U120" s="65"/>
      <c r="V120" s="64"/>
      <c r="W120" s="66"/>
      <c r="X120" s="65"/>
      <c r="Y120" s="65"/>
      <c r="Z120" s="64"/>
      <c r="AA120" s="66"/>
      <c r="AB120" s="65"/>
      <c r="AC120" s="65"/>
      <c r="AD120" s="64"/>
      <c r="AE120" s="66"/>
      <c r="AF120" s="65"/>
      <c r="AG120" s="65"/>
      <c r="AH120" s="70"/>
    </row>
    <row r="121" spans="2:34" ht="20.100000000000001" customHeight="1" x14ac:dyDescent="0.25">
      <c r="B121" s="3">
        <v>43394</v>
      </c>
      <c r="C121" s="65"/>
      <c r="D121" s="65"/>
      <c r="E121" s="65"/>
      <c r="F121" s="64"/>
      <c r="G121" s="66"/>
      <c r="H121" s="65"/>
      <c r="I121" s="65"/>
      <c r="J121" s="64"/>
      <c r="K121" s="66"/>
      <c r="L121" s="65"/>
      <c r="M121" s="65"/>
      <c r="N121" s="64"/>
      <c r="O121" s="66"/>
      <c r="P121" s="65"/>
      <c r="Q121" s="65"/>
      <c r="R121" s="64"/>
      <c r="S121" s="66"/>
      <c r="T121" s="65"/>
      <c r="U121" s="65"/>
      <c r="V121" s="64"/>
      <c r="W121" s="66"/>
      <c r="X121" s="65"/>
      <c r="Y121" s="65"/>
      <c r="Z121" s="64"/>
      <c r="AA121" s="66"/>
      <c r="AB121" s="65"/>
      <c r="AC121" s="65"/>
      <c r="AD121" s="64"/>
      <c r="AE121" s="66"/>
      <c r="AF121" s="65"/>
      <c r="AG121" s="65"/>
      <c r="AH121" s="70"/>
    </row>
    <row r="122" spans="2:34" ht="20.100000000000001" customHeight="1" x14ac:dyDescent="0.25">
      <c r="B122" s="3">
        <v>43395</v>
      </c>
      <c r="C122" s="8"/>
      <c r="D122" s="8"/>
      <c r="E122" s="8"/>
      <c r="F122" s="9"/>
      <c r="G122" s="8"/>
      <c r="H122" s="8"/>
      <c r="I122" s="8"/>
      <c r="J122" s="9"/>
      <c r="K122" s="8"/>
      <c r="L122" s="8"/>
      <c r="M122" s="8"/>
      <c r="N122" s="9"/>
      <c r="O122" s="8"/>
      <c r="P122" s="8"/>
      <c r="Q122" s="8"/>
      <c r="R122" s="9"/>
      <c r="S122" s="8"/>
      <c r="T122" s="8"/>
      <c r="U122" s="8"/>
      <c r="V122" s="9"/>
      <c r="W122" s="8"/>
      <c r="X122" s="8"/>
      <c r="Y122" s="8"/>
      <c r="Z122" s="9"/>
      <c r="AA122" s="8"/>
      <c r="AB122" s="8"/>
      <c r="AC122" s="8"/>
      <c r="AD122" s="9"/>
      <c r="AE122" s="8"/>
      <c r="AF122" s="8"/>
      <c r="AG122" s="8"/>
      <c r="AH122" s="10"/>
    </row>
    <row r="123" spans="2:34" ht="20.100000000000001" customHeight="1" x14ac:dyDescent="0.25">
      <c r="B123" s="3">
        <v>43396</v>
      </c>
      <c r="C123" s="8"/>
      <c r="D123" s="8"/>
      <c r="E123" s="8"/>
      <c r="F123" s="9"/>
      <c r="G123" s="8"/>
      <c r="H123" s="8"/>
      <c r="I123" s="8"/>
      <c r="J123" s="9"/>
      <c r="K123" s="8"/>
      <c r="L123" s="8"/>
      <c r="M123" s="8"/>
      <c r="N123" s="9"/>
      <c r="O123" s="8"/>
      <c r="P123" s="8"/>
      <c r="Q123" s="8"/>
      <c r="R123" s="9"/>
      <c r="S123" s="8"/>
      <c r="T123" s="8"/>
      <c r="U123" s="8"/>
      <c r="V123" s="9"/>
      <c r="W123" s="8"/>
      <c r="X123" s="8"/>
      <c r="Y123" s="8"/>
      <c r="Z123" s="9"/>
      <c r="AA123" s="8"/>
      <c r="AB123" s="8"/>
      <c r="AC123" s="8"/>
      <c r="AD123" s="9"/>
      <c r="AE123" s="8"/>
      <c r="AF123" s="8"/>
      <c r="AG123" s="8"/>
      <c r="AH123" s="10"/>
    </row>
    <row r="124" spans="2:34" ht="20.100000000000001" customHeight="1" x14ac:dyDescent="0.25">
      <c r="B124" s="3">
        <v>43397</v>
      </c>
      <c r="C124" s="4"/>
      <c r="D124" s="4"/>
      <c r="E124" s="4"/>
      <c r="F124" s="7"/>
      <c r="G124" s="4"/>
      <c r="H124" s="4"/>
      <c r="I124" s="4"/>
      <c r="J124" s="7"/>
      <c r="K124" s="4"/>
      <c r="L124" s="4"/>
      <c r="M124" s="4"/>
      <c r="N124" s="7"/>
      <c r="O124" s="4"/>
      <c r="P124" s="4"/>
      <c r="Q124" s="4"/>
      <c r="R124" s="7"/>
      <c r="S124" s="4"/>
      <c r="T124" s="4"/>
      <c r="U124" s="4"/>
      <c r="V124" s="7"/>
      <c r="W124" s="4"/>
      <c r="X124" s="4"/>
      <c r="Y124" s="4"/>
      <c r="Z124" s="7"/>
      <c r="AA124" s="4"/>
      <c r="AB124" s="4"/>
      <c r="AC124" s="4"/>
      <c r="AD124" s="7"/>
      <c r="AE124" s="4"/>
      <c r="AF124" s="4"/>
      <c r="AG124" s="4"/>
      <c r="AH124" s="5"/>
    </row>
    <row r="125" spans="2:34" ht="20.100000000000001" customHeight="1" x14ac:dyDescent="0.25">
      <c r="B125" s="3">
        <v>43398</v>
      </c>
      <c r="C125" s="4"/>
      <c r="D125" s="4"/>
      <c r="E125" s="4"/>
      <c r="F125" s="7"/>
      <c r="G125" s="4"/>
      <c r="H125" s="4"/>
      <c r="I125" s="4"/>
      <c r="J125" s="7"/>
      <c r="K125" s="4"/>
      <c r="L125" s="4"/>
      <c r="M125" s="4"/>
      <c r="N125" s="7"/>
      <c r="O125" s="4"/>
      <c r="P125" s="4"/>
      <c r="Q125" s="4"/>
      <c r="R125" s="7"/>
      <c r="S125" s="4"/>
      <c r="T125" s="4"/>
      <c r="U125" s="4"/>
      <c r="V125" s="7"/>
      <c r="W125" s="4"/>
      <c r="X125" s="4"/>
      <c r="Y125" s="4"/>
      <c r="Z125" s="7"/>
      <c r="AA125" s="4"/>
      <c r="AB125" s="4"/>
      <c r="AC125" s="4"/>
      <c r="AD125" s="7"/>
      <c r="AE125" s="4"/>
      <c r="AF125" s="4"/>
      <c r="AG125" s="4"/>
      <c r="AH125" s="5"/>
    </row>
    <row r="126" spans="2:34" ht="20.100000000000001" customHeight="1" x14ac:dyDescent="0.25">
      <c r="B126" s="3">
        <v>43399</v>
      </c>
      <c r="C126" s="4"/>
      <c r="D126" s="4"/>
      <c r="E126" s="4"/>
      <c r="F126" s="7"/>
      <c r="G126" s="4"/>
      <c r="H126" s="4"/>
      <c r="I126" s="4"/>
      <c r="J126" s="7"/>
      <c r="K126" s="4"/>
      <c r="L126" s="4"/>
      <c r="M126" s="4"/>
      <c r="N126" s="7"/>
      <c r="O126" s="4"/>
      <c r="P126" s="4"/>
      <c r="Q126" s="4"/>
      <c r="R126" s="7"/>
      <c r="S126" s="4"/>
      <c r="T126" s="4"/>
      <c r="U126" s="4"/>
      <c r="V126" s="7"/>
      <c r="W126" s="4"/>
      <c r="X126" s="4"/>
      <c r="Y126" s="4"/>
      <c r="Z126" s="7"/>
      <c r="AA126" s="4"/>
      <c r="AB126" s="4"/>
      <c r="AC126" s="4"/>
      <c r="AD126" s="7"/>
      <c r="AE126" s="4"/>
      <c r="AF126" s="4"/>
      <c r="AG126" s="4"/>
      <c r="AH126" s="5"/>
    </row>
    <row r="127" spans="2:34" ht="20.100000000000001" customHeight="1" x14ac:dyDescent="0.25">
      <c r="B127" s="3">
        <v>43400</v>
      </c>
      <c r="C127" s="65"/>
      <c r="D127" s="65"/>
      <c r="E127" s="65"/>
      <c r="F127" s="64"/>
      <c r="G127" s="66"/>
      <c r="H127" s="65"/>
      <c r="I127" s="65"/>
      <c r="J127" s="64"/>
      <c r="K127" s="66"/>
      <c r="L127" s="65"/>
      <c r="M127" s="65"/>
      <c r="N127" s="64"/>
      <c r="O127" s="66"/>
      <c r="P127" s="65"/>
      <c r="Q127" s="65"/>
      <c r="R127" s="64"/>
      <c r="S127" s="66"/>
      <c r="T127" s="65"/>
      <c r="U127" s="65"/>
      <c r="V127" s="64"/>
      <c r="W127" s="66"/>
      <c r="X127" s="65"/>
      <c r="Y127" s="65"/>
      <c r="Z127" s="64"/>
      <c r="AA127" s="66"/>
      <c r="AB127" s="65"/>
      <c r="AC127" s="65"/>
      <c r="AD127" s="64"/>
      <c r="AE127" s="66"/>
      <c r="AF127" s="65"/>
      <c r="AG127" s="65"/>
      <c r="AH127" s="70"/>
    </row>
    <row r="128" spans="2:34" ht="20.100000000000001" customHeight="1" x14ac:dyDescent="0.25">
      <c r="B128" s="3">
        <v>43401</v>
      </c>
      <c r="C128" s="65"/>
      <c r="D128" s="65"/>
      <c r="E128" s="65"/>
      <c r="F128" s="64"/>
      <c r="G128" s="66"/>
      <c r="H128" s="65"/>
      <c r="I128" s="65"/>
      <c r="J128" s="64"/>
      <c r="K128" s="66"/>
      <c r="L128" s="65"/>
      <c r="M128" s="65"/>
      <c r="N128" s="64"/>
      <c r="O128" s="66"/>
      <c r="P128" s="65"/>
      <c r="Q128" s="65"/>
      <c r="R128" s="64"/>
      <c r="S128" s="66"/>
      <c r="T128" s="65"/>
      <c r="U128" s="65"/>
      <c r="V128" s="64"/>
      <c r="W128" s="66"/>
      <c r="X128" s="65"/>
      <c r="Y128" s="65"/>
      <c r="Z128" s="64"/>
      <c r="AA128" s="66"/>
      <c r="AB128" s="65"/>
      <c r="AC128" s="65"/>
      <c r="AD128" s="64"/>
      <c r="AE128" s="66"/>
      <c r="AF128" s="65"/>
      <c r="AG128" s="65"/>
      <c r="AH128" s="70"/>
    </row>
    <row r="129" spans="2:34" ht="20.100000000000001" customHeight="1" x14ac:dyDescent="0.25">
      <c r="B129" s="3">
        <v>43402</v>
      </c>
      <c r="C129" s="8"/>
      <c r="D129" s="8"/>
      <c r="E129" s="8"/>
      <c r="F129" s="9"/>
      <c r="G129" s="8"/>
      <c r="H129" s="8"/>
      <c r="I129" s="8"/>
      <c r="J129" s="9"/>
      <c r="K129" s="8"/>
      <c r="L129" s="8"/>
      <c r="M129" s="8"/>
      <c r="N129" s="9"/>
      <c r="O129" s="8"/>
      <c r="P129" s="8"/>
      <c r="Q129" s="8"/>
      <c r="R129" s="9"/>
      <c r="S129" s="8"/>
      <c r="T129" s="8"/>
      <c r="U129" s="8"/>
      <c r="V129" s="9"/>
      <c r="W129" s="8"/>
      <c r="X129" s="8"/>
      <c r="Y129" s="8"/>
      <c r="Z129" s="9"/>
      <c r="AA129" s="8"/>
      <c r="AB129" s="8"/>
      <c r="AC129" s="8"/>
      <c r="AD129" s="9"/>
      <c r="AE129" s="8"/>
      <c r="AF129" s="8"/>
      <c r="AG129" s="8"/>
      <c r="AH129" s="10"/>
    </row>
    <row r="130" spans="2:34" ht="20.100000000000001" customHeight="1" x14ac:dyDescent="0.25">
      <c r="B130" s="3">
        <v>43403</v>
      </c>
      <c r="C130" s="8"/>
      <c r="D130" s="8"/>
      <c r="E130" s="8"/>
      <c r="F130" s="9"/>
      <c r="G130" s="8"/>
      <c r="H130" s="8"/>
      <c r="I130" s="8"/>
      <c r="J130" s="9"/>
      <c r="K130" s="8"/>
      <c r="L130" s="8"/>
      <c r="M130" s="8"/>
      <c r="N130" s="9"/>
      <c r="O130" s="8"/>
      <c r="P130" s="8"/>
      <c r="Q130" s="8"/>
      <c r="R130" s="9"/>
      <c r="S130" s="8"/>
      <c r="T130" s="8"/>
      <c r="U130" s="8"/>
      <c r="V130" s="9"/>
      <c r="W130" s="8"/>
      <c r="X130" s="8"/>
      <c r="Y130" s="8"/>
      <c r="Z130" s="9"/>
      <c r="AA130" s="8"/>
      <c r="AB130" s="8"/>
      <c r="AC130" s="8"/>
      <c r="AD130" s="9"/>
      <c r="AE130" s="8"/>
      <c r="AF130" s="8"/>
      <c r="AG130" s="8"/>
      <c r="AH130" s="10"/>
    </row>
    <row r="131" spans="2:34" ht="20.100000000000001" customHeight="1" x14ac:dyDescent="0.25">
      <c r="B131" s="3">
        <v>43404</v>
      </c>
      <c r="C131" s="29"/>
      <c r="D131" s="29"/>
      <c r="E131" s="29"/>
      <c r="F131" s="30"/>
      <c r="G131" s="29"/>
      <c r="H131" s="29"/>
      <c r="I131" s="29"/>
      <c r="J131" s="30"/>
      <c r="K131" s="29"/>
      <c r="L131" s="29"/>
      <c r="M131" s="29"/>
      <c r="N131" s="30"/>
      <c r="O131" s="29"/>
      <c r="P131" s="29"/>
      <c r="Q131" s="29"/>
      <c r="R131" s="30"/>
      <c r="S131" s="29"/>
      <c r="T131" s="29"/>
      <c r="U131" s="29"/>
      <c r="V131" s="30"/>
      <c r="W131" s="29"/>
      <c r="X131" s="29"/>
      <c r="Y131" s="29"/>
      <c r="Z131" s="30"/>
      <c r="AA131" s="29"/>
      <c r="AB131" s="29"/>
      <c r="AC131" s="29"/>
      <c r="AD131" s="30"/>
      <c r="AE131" s="29"/>
      <c r="AF131" s="29"/>
      <c r="AG131" s="29"/>
      <c r="AH131" s="31"/>
    </row>
    <row r="132" spans="2:34" ht="20.100000000000001" customHeight="1" x14ac:dyDescent="0.25">
      <c r="B132" s="3">
        <v>43405</v>
      </c>
      <c r="C132" s="8"/>
      <c r="D132" s="8"/>
      <c r="E132" s="8"/>
      <c r="F132" s="9"/>
      <c r="G132" s="8"/>
      <c r="H132" s="8"/>
      <c r="I132" s="8"/>
      <c r="J132" s="9"/>
      <c r="K132" s="8"/>
      <c r="L132" s="8"/>
      <c r="M132" s="8"/>
      <c r="N132" s="9"/>
      <c r="O132" s="8"/>
      <c r="P132" s="8"/>
      <c r="Q132" s="8"/>
      <c r="R132" s="9"/>
      <c r="S132" s="8"/>
      <c r="T132" s="8"/>
      <c r="U132" s="8"/>
      <c r="V132" s="9"/>
      <c r="W132" s="8"/>
      <c r="X132" s="8"/>
      <c r="Y132" s="8"/>
      <c r="Z132" s="9"/>
      <c r="AA132" s="8"/>
      <c r="AB132" s="8"/>
      <c r="AC132" s="8"/>
      <c r="AD132" s="9"/>
      <c r="AE132" s="8"/>
      <c r="AF132" s="8"/>
      <c r="AG132" s="8"/>
      <c r="AH132" s="10"/>
    </row>
    <row r="133" spans="2:34" ht="20.100000000000001" customHeight="1" x14ac:dyDescent="0.25">
      <c r="B133" s="3">
        <v>43406</v>
      </c>
      <c r="C133" s="4"/>
      <c r="D133" s="4"/>
      <c r="E133" s="4"/>
      <c r="F133" s="7"/>
      <c r="G133" s="4"/>
      <c r="H133" s="4"/>
      <c r="I133" s="4"/>
      <c r="J133" s="7"/>
      <c r="K133" s="4"/>
      <c r="L133" s="4"/>
      <c r="M133" s="4"/>
      <c r="N133" s="7"/>
      <c r="O133" s="4"/>
      <c r="P133" s="4"/>
      <c r="Q133" s="4"/>
      <c r="R133" s="7"/>
      <c r="S133" s="4"/>
      <c r="T133" s="4"/>
      <c r="U133" s="4"/>
      <c r="V133" s="7"/>
      <c r="W133" s="4"/>
      <c r="X133" s="4"/>
      <c r="Y133" s="4"/>
      <c r="Z133" s="7"/>
      <c r="AA133" s="4"/>
      <c r="AB133" s="4"/>
      <c r="AC133" s="4"/>
      <c r="AD133" s="7"/>
      <c r="AE133" s="4"/>
      <c r="AF133" s="4"/>
      <c r="AG133" s="4"/>
      <c r="AH133" s="5"/>
    </row>
    <row r="134" spans="2:34" ht="20.100000000000001" customHeight="1" x14ac:dyDescent="0.25">
      <c r="B134" s="3">
        <v>43407</v>
      </c>
      <c r="C134" s="65"/>
      <c r="D134" s="65"/>
      <c r="E134" s="65"/>
      <c r="F134" s="64"/>
      <c r="G134" s="66"/>
      <c r="H134" s="65"/>
      <c r="I134" s="65"/>
      <c r="J134" s="64"/>
      <c r="K134" s="66"/>
      <c r="L134" s="65"/>
      <c r="M134" s="65"/>
      <c r="N134" s="64"/>
      <c r="O134" s="66"/>
      <c r="P134" s="65"/>
      <c r="Q134" s="65"/>
      <c r="R134" s="64"/>
      <c r="S134" s="66"/>
      <c r="T134" s="65"/>
      <c r="U134" s="65"/>
      <c r="V134" s="64"/>
      <c r="W134" s="66"/>
      <c r="X134" s="65"/>
      <c r="Y134" s="65"/>
      <c r="Z134" s="64"/>
      <c r="AA134" s="66"/>
      <c r="AB134" s="65"/>
      <c r="AC134" s="65"/>
      <c r="AD134" s="64"/>
      <c r="AE134" s="66"/>
      <c r="AF134" s="65"/>
      <c r="AG134" s="65"/>
      <c r="AH134" s="70"/>
    </row>
    <row r="135" spans="2:34" ht="20.100000000000001" customHeight="1" x14ac:dyDescent="0.25">
      <c r="B135" s="3">
        <v>43408</v>
      </c>
      <c r="C135" s="65"/>
      <c r="D135" s="65"/>
      <c r="E135" s="65"/>
      <c r="F135" s="64"/>
      <c r="G135" s="66"/>
      <c r="H135" s="65"/>
      <c r="I135" s="65"/>
      <c r="J135" s="64"/>
      <c r="K135" s="66"/>
      <c r="L135" s="65"/>
      <c r="M135" s="65"/>
      <c r="N135" s="64"/>
      <c r="O135" s="66"/>
      <c r="P135" s="65"/>
      <c r="Q135" s="65"/>
      <c r="R135" s="64"/>
      <c r="S135" s="66"/>
      <c r="T135" s="65"/>
      <c r="U135" s="65"/>
      <c r="V135" s="64"/>
      <c r="W135" s="66"/>
      <c r="X135" s="65"/>
      <c r="Y135" s="65"/>
      <c r="Z135" s="64"/>
      <c r="AA135" s="66"/>
      <c r="AB135" s="65"/>
      <c r="AC135" s="65"/>
      <c r="AD135" s="64"/>
      <c r="AE135" s="66"/>
      <c r="AF135" s="65"/>
      <c r="AG135" s="65"/>
      <c r="AH135" s="70"/>
    </row>
    <row r="136" spans="2:34" ht="20.100000000000001" customHeight="1" x14ac:dyDescent="0.25">
      <c r="B136" s="3">
        <v>43409</v>
      </c>
      <c r="C136" s="8"/>
      <c r="D136" s="8"/>
      <c r="E136" s="8"/>
      <c r="F136" s="9"/>
      <c r="G136" s="8"/>
      <c r="H136" s="8"/>
      <c r="I136" s="8"/>
      <c r="J136" s="9"/>
      <c r="K136" s="8"/>
      <c r="L136" s="8"/>
      <c r="M136" s="8"/>
      <c r="N136" s="9"/>
      <c r="O136" s="8"/>
      <c r="P136" s="8"/>
      <c r="Q136" s="8"/>
      <c r="R136" s="9"/>
      <c r="S136" s="8"/>
      <c r="T136" s="8"/>
      <c r="U136" s="8"/>
      <c r="V136" s="9"/>
      <c r="W136" s="8"/>
      <c r="X136" s="8"/>
      <c r="Y136" s="8"/>
      <c r="Z136" s="9"/>
      <c r="AA136" s="8"/>
      <c r="AB136" s="8"/>
      <c r="AC136" s="8"/>
      <c r="AD136" s="9"/>
      <c r="AE136" s="8"/>
      <c r="AF136" s="8"/>
      <c r="AG136" s="8"/>
      <c r="AH136" s="10"/>
    </row>
    <row r="137" spans="2:34" ht="20.100000000000001" customHeight="1" x14ac:dyDescent="0.25">
      <c r="B137" s="3">
        <v>43410</v>
      </c>
      <c r="C137" s="8"/>
      <c r="D137" s="8"/>
      <c r="E137" s="8"/>
      <c r="F137" s="9"/>
      <c r="G137" s="8"/>
      <c r="H137" s="8"/>
      <c r="I137" s="8"/>
      <c r="J137" s="9"/>
      <c r="K137" s="8"/>
      <c r="L137" s="8"/>
      <c r="M137" s="8"/>
      <c r="N137" s="9"/>
      <c r="O137" s="8"/>
      <c r="P137" s="8"/>
      <c r="Q137" s="8"/>
      <c r="R137" s="9"/>
      <c r="S137" s="8"/>
      <c r="T137" s="8"/>
      <c r="U137" s="8"/>
      <c r="V137" s="9"/>
      <c r="W137" s="8"/>
      <c r="X137" s="8"/>
      <c r="Y137" s="8"/>
      <c r="Z137" s="9"/>
      <c r="AA137" s="8"/>
      <c r="AB137" s="8"/>
      <c r="AC137" s="8"/>
      <c r="AD137" s="9"/>
      <c r="AE137" s="8"/>
      <c r="AF137" s="8"/>
      <c r="AG137" s="8"/>
      <c r="AH137" s="10"/>
    </row>
    <row r="138" spans="2:34" ht="20.100000000000001" customHeight="1" x14ac:dyDescent="0.25">
      <c r="B138" s="3">
        <v>43411</v>
      </c>
      <c r="C138" s="4"/>
      <c r="D138" s="4"/>
      <c r="E138" s="4"/>
      <c r="F138" s="7"/>
      <c r="G138" s="4"/>
      <c r="H138" s="4"/>
      <c r="I138" s="4"/>
      <c r="J138" s="7"/>
      <c r="K138" s="4"/>
      <c r="L138" s="4"/>
      <c r="M138" s="4"/>
      <c r="N138" s="7"/>
      <c r="O138" s="4"/>
      <c r="P138" s="4"/>
      <c r="Q138" s="4"/>
      <c r="R138" s="7"/>
      <c r="S138" s="4"/>
      <c r="T138" s="4"/>
      <c r="U138" s="4"/>
      <c r="V138" s="7"/>
      <c r="W138" s="4"/>
      <c r="X138" s="4"/>
      <c r="Y138" s="4"/>
      <c r="Z138" s="7"/>
      <c r="AA138" s="4"/>
      <c r="AB138" s="4"/>
      <c r="AC138" s="4"/>
      <c r="AD138" s="7"/>
      <c r="AE138" s="4"/>
      <c r="AF138" s="4"/>
      <c r="AG138" s="4"/>
      <c r="AH138" s="5"/>
    </row>
    <row r="139" spans="2:34" ht="20.100000000000001" customHeight="1" x14ac:dyDescent="0.25">
      <c r="B139" s="3">
        <v>43412</v>
      </c>
      <c r="C139" s="4"/>
      <c r="D139" s="4"/>
      <c r="E139" s="4"/>
      <c r="F139" s="7"/>
      <c r="G139" s="4"/>
      <c r="H139" s="4"/>
      <c r="I139" s="4"/>
      <c r="J139" s="7"/>
      <c r="K139" s="4"/>
      <c r="L139" s="4"/>
      <c r="M139" s="4"/>
      <c r="N139" s="7"/>
      <c r="O139" s="4"/>
      <c r="P139" s="4"/>
      <c r="Q139" s="4"/>
      <c r="R139" s="7"/>
      <c r="S139" s="4"/>
      <c r="T139" s="4"/>
      <c r="U139" s="4"/>
      <c r="V139" s="7"/>
      <c r="W139" s="4"/>
      <c r="X139" s="4"/>
      <c r="Y139" s="4"/>
      <c r="Z139" s="7"/>
      <c r="AA139" s="4"/>
      <c r="AB139" s="4"/>
      <c r="AC139" s="4"/>
      <c r="AD139" s="7"/>
      <c r="AE139" s="4"/>
      <c r="AF139" s="4"/>
      <c r="AG139" s="4"/>
      <c r="AH139" s="5"/>
    </row>
    <row r="140" spans="2:34" ht="20.100000000000001" customHeight="1" x14ac:dyDescent="0.25">
      <c r="B140" s="3">
        <v>43413</v>
      </c>
      <c r="C140" s="4"/>
      <c r="D140" s="4"/>
      <c r="E140" s="4"/>
      <c r="F140" s="7"/>
      <c r="G140" s="4"/>
      <c r="H140" s="4"/>
      <c r="I140" s="4"/>
      <c r="J140" s="7"/>
      <c r="K140" s="4"/>
      <c r="L140" s="4"/>
      <c r="M140" s="4"/>
      <c r="N140" s="7"/>
      <c r="O140" s="4"/>
      <c r="P140" s="4"/>
      <c r="Q140" s="4"/>
      <c r="R140" s="7"/>
      <c r="S140" s="4"/>
      <c r="T140" s="4"/>
      <c r="U140" s="4"/>
      <c r="V140" s="7"/>
      <c r="W140" s="4"/>
      <c r="X140" s="4"/>
      <c r="Y140" s="4"/>
      <c r="Z140" s="7"/>
      <c r="AA140" s="4"/>
      <c r="AB140" s="4"/>
      <c r="AC140" s="4"/>
      <c r="AD140" s="7"/>
      <c r="AE140" s="4"/>
      <c r="AF140" s="4"/>
      <c r="AG140" s="4"/>
      <c r="AH140" s="5"/>
    </row>
    <row r="141" spans="2:34" ht="20.100000000000001" customHeight="1" x14ac:dyDescent="0.25">
      <c r="B141" s="3">
        <v>43414</v>
      </c>
      <c r="C141" s="65"/>
      <c r="D141" s="65"/>
      <c r="E141" s="65"/>
      <c r="F141" s="64"/>
      <c r="G141" s="66"/>
      <c r="H141" s="65"/>
      <c r="I141" s="65"/>
      <c r="J141" s="64"/>
      <c r="K141" s="66"/>
      <c r="L141" s="65"/>
      <c r="M141" s="65"/>
      <c r="N141" s="64"/>
      <c r="O141" s="66"/>
      <c r="P141" s="65"/>
      <c r="Q141" s="65"/>
      <c r="R141" s="64"/>
      <c r="S141" s="66"/>
      <c r="T141" s="65"/>
      <c r="U141" s="65"/>
      <c r="V141" s="64"/>
      <c r="W141" s="66"/>
      <c r="X141" s="65"/>
      <c r="Y141" s="65"/>
      <c r="Z141" s="64"/>
      <c r="AA141" s="66"/>
      <c r="AB141" s="65"/>
      <c r="AC141" s="65"/>
      <c r="AD141" s="64"/>
      <c r="AE141" s="66"/>
      <c r="AF141" s="65"/>
      <c r="AG141" s="65"/>
      <c r="AH141" s="70"/>
    </row>
    <row r="142" spans="2:34" ht="20.100000000000001" customHeight="1" x14ac:dyDescent="0.25">
      <c r="B142" s="3">
        <v>43415</v>
      </c>
      <c r="C142" s="65"/>
      <c r="D142" s="65"/>
      <c r="E142" s="65"/>
      <c r="F142" s="64"/>
      <c r="G142" s="66"/>
      <c r="H142" s="65"/>
      <c r="I142" s="65"/>
      <c r="J142" s="64"/>
      <c r="K142" s="66"/>
      <c r="L142" s="65"/>
      <c r="M142" s="65"/>
      <c r="N142" s="64"/>
      <c r="O142" s="66"/>
      <c r="P142" s="65"/>
      <c r="Q142" s="65"/>
      <c r="R142" s="64"/>
      <c r="S142" s="66"/>
      <c r="T142" s="65"/>
      <c r="U142" s="65"/>
      <c r="V142" s="64"/>
      <c r="W142" s="66"/>
      <c r="X142" s="65"/>
      <c r="Y142" s="65"/>
      <c r="Z142" s="64"/>
      <c r="AA142" s="66"/>
      <c r="AB142" s="65"/>
      <c r="AC142" s="65"/>
      <c r="AD142" s="64"/>
      <c r="AE142" s="66"/>
      <c r="AF142" s="65"/>
      <c r="AG142" s="65"/>
      <c r="AH142" s="70"/>
    </row>
    <row r="143" spans="2:34" ht="20.100000000000001" customHeight="1" x14ac:dyDescent="0.25">
      <c r="B143" s="3">
        <v>43416</v>
      </c>
      <c r="C143" s="8"/>
      <c r="D143" s="8"/>
      <c r="E143" s="8"/>
      <c r="F143" s="9"/>
      <c r="G143" s="8"/>
      <c r="H143" s="8"/>
      <c r="I143" s="8"/>
      <c r="J143" s="9"/>
      <c r="K143" s="8"/>
      <c r="L143" s="8"/>
      <c r="M143" s="8"/>
      <c r="N143" s="9"/>
      <c r="O143" s="8"/>
      <c r="P143" s="8"/>
      <c r="Q143" s="8"/>
      <c r="R143" s="9"/>
      <c r="S143" s="8"/>
      <c r="T143" s="8"/>
      <c r="U143" s="8"/>
      <c r="V143" s="9"/>
      <c r="W143" s="8"/>
      <c r="X143" s="8"/>
      <c r="Y143" s="8"/>
      <c r="Z143" s="9"/>
      <c r="AA143" s="8"/>
      <c r="AB143" s="8"/>
      <c r="AC143" s="8"/>
      <c r="AD143" s="9"/>
      <c r="AE143" s="8"/>
      <c r="AF143" s="8"/>
      <c r="AG143" s="8"/>
      <c r="AH143" s="10"/>
    </row>
    <row r="144" spans="2:34" ht="20.100000000000001" customHeight="1" x14ac:dyDescent="0.25">
      <c r="B144" s="3">
        <v>43417</v>
      </c>
      <c r="C144" s="8"/>
      <c r="D144" s="8"/>
      <c r="E144" s="8"/>
      <c r="F144" s="9"/>
      <c r="G144" s="8"/>
      <c r="H144" s="8"/>
      <c r="I144" s="8"/>
      <c r="J144" s="9"/>
      <c r="K144" s="8"/>
      <c r="L144" s="8"/>
      <c r="M144" s="8"/>
      <c r="N144" s="9"/>
      <c r="O144" s="8"/>
      <c r="P144" s="8"/>
      <c r="Q144" s="8"/>
      <c r="R144" s="9"/>
      <c r="S144" s="8"/>
      <c r="T144" s="8"/>
      <c r="U144" s="8"/>
      <c r="V144" s="9"/>
      <c r="W144" s="8"/>
      <c r="X144" s="8"/>
      <c r="Y144" s="8"/>
      <c r="Z144" s="9"/>
      <c r="AA144" s="8"/>
      <c r="AB144" s="8"/>
      <c r="AC144" s="8"/>
      <c r="AD144" s="9"/>
      <c r="AE144" s="8"/>
      <c r="AF144" s="8"/>
      <c r="AG144" s="8"/>
      <c r="AH144" s="10"/>
    </row>
    <row r="145" spans="2:34" ht="20.100000000000001" customHeight="1" x14ac:dyDescent="0.25">
      <c r="B145" s="3">
        <v>43418</v>
      </c>
      <c r="C145" s="4"/>
      <c r="D145" s="4"/>
      <c r="E145" s="4"/>
      <c r="F145" s="7"/>
      <c r="G145" s="4"/>
      <c r="H145" s="4"/>
      <c r="I145" s="4"/>
      <c r="J145" s="7"/>
      <c r="K145" s="4"/>
      <c r="L145" s="4"/>
      <c r="M145" s="4"/>
      <c r="N145" s="7"/>
      <c r="O145" s="4"/>
      <c r="P145" s="4"/>
      <c r="Q145" s="4"/>
      <c r="R145" s="7"/>
      <c r="S145" s="4"/>
      <c r="T145" s="4"/>
      <c r="U145" s="4"/>
      <c r="V145" s="7"/>
      <c r="W145" s="4"/>
      <c r="X145" s="4"/>
      <c r="Y145" s="4"/>
      <c r="Z145" s="7"/>
      <c r="AA145" s="4"/>
      <c r="AB145" s="4"/>
      <c r="AC145" s="4"/>
      <c r="AD145" s="7"/>
      <c r="AE145" s="4"/>
      <c r="AF145" s="4"/>
      <c r="AG145" s="4"/>
      <c r="AH145" s="5"/>
    </row>
    <row r="146" spans="2:34" ht="20.100000000000001" customHeight="1" x14ac:dyDescent="0.25">
      <c r="B146" s="3">
        <v>43419</v>
      </c>
      <c r="C146" s="4"/>
      <c r="D146" s="4"/>
      <c r="E146" s="4"/>
      <c r="F146" s="7"/>
      <c r="G146" s="4"/>
      <c r="H146" s="4"/>
      <c r="I146" s="4"/>
      <c r="J146" s="7"/>
      <c r="K146" s="4"/>
      <c r="L146" s="4"/>
      <c r="M146" s="4"/>
      <c r="N146" s="7"/>
      <c r="O146" s="4"/>
      <c r="P146" s="4"/>
      <c r="Q146" s="4"/>
      <c r="R146" s="7"/>
      <c r="S146" s="4"/>
      <c r="T146" s="4"/>
      <c r="U146" s="4"/>
      <c r="V146" s="7"/>
      <c r="W146" s="4"/>
      <c r="X146" s="4"/>
      <c r="Y146" s="4"/>
      <c r="Z146" s="7"/>
      <c r="AA146" s="4"/>
      <c r="AB146" s="4"/>
      <c r="AC146" s="4"/>
      <c r="AD146" s="7"/>
      <c r="AE146" s="4"/>
      <c r="AF146" s="4"/>
      <c r="AG146" s="4"/>
      <c r="AH146" s="5"/>
    </row>
    <row r="147" spans="2:34" ht="20.100000000000001" customHeight="1" x14ac:dyDescent="0.25">
      <c r="B147" s="3">
        <v>43420</v>
      </c>
      <c r="C147" s="4"/>
      <c r="D147" s="4"/>
      <c r="E147" s="4"/>
      <c r="F147" s="7"/>
      <c r="G147" s="4"/>
      <c r="H147" s="4"/>
      <c r="I147" s="4"/>
      <c r="J147" s="7"/>
      <c r="K147" s="4"/>
      <c r="L147" s="4"/>
      <c r="M147" s="4"/>
      <c r="N147" s="7"/>
      <c r="O147" s="4"/>
      <c r="P147" s="4"/>
      <c r="Q147" s="4"/>
      <c r="R147" s="7"/>
      <c r="S147" s="4"/>
      <c r="T147" s="4"/>
      <c r="U147" s="4"/>
      <c r="V147" s="7"/>
      <c r="W147" s="4"/>
      <c r="X147" s="4"/>
      <c r="Y147" s="4"/>
      <c r="Z147" s="7"/>
      <c r="AA147" s="4"/>
      <c r="AB147" s="4"/>
      <c r="AC147" s="4"/>
      <c r="AD147" s="7"/>
      <c r="AE147" s="4"/>
      <c r="AF147" s="4"/>
      <c r="AG147" s="4"/>
      <c r="AH147" s="5"/>
    </row>
    <row r="148" spans="2:34" ht="20.100000000000001" customHeight="1" x14ac:dyDescent="0.25">
      <c r="B148" s="3">
        <v>43421</v>
      </c>
      <c r="C148" s="65"/>
      <c r="D148" s="65"/>
      <c r="E148" s="65"/>
      <c r="F148" s="64"/>
      <c r="G148" s="66"/>
      <c r="H148" s="65"/>
      <c r="I148" s="65"/>
      <c r="J148" s="64"/>
      <c r="K148" s="66"/>
      <c r="L148" s="65"/>
      <c r="M148" s="65"/>
      <c r="N148" s="64"/>
      <c r="O148" s="66"/>
      <c r="P148" s="65"/>
      <c r="Q148" s="65"/>
      <c r="R148" s="64"/>
      <c r="S148" s="66"/>
      <c r="T148" s="65"/>
      <c r="U148" s="65"/>
      <c r="V148" s="64"/>
      <c r="W148" s="66"/>
      <c r="X148" s="65"/>
      <c r="Y148" s="65"/>
      <c r="Z148" s="64"/>
      <c r="AA148" s="66"/>
      <c r="AB148" s="65"/>
      <c r="AC148" s="65"/>
      <c r="AD148" s="64"/>
      <c r="AE148" s="66"/>
      <c r="AF148" s="65"/>
      <c r="AG148" s="65"/>
      <c r="AH148" s="70"/>
    </row>
    <row r="149" spans="2:34" ht="20.100000000000001" customHeight="1" x14ac:dyDescent="0.25">
      <c r="B149" s="3">
        <v>43422</v>
      </c>
      <c r="C149" s="65"/>
      <c r="D149" s="65"/>
      <c r="E149" s="65"/>
      <c r="F149" s="64"/>
      <c r="G149" s="66"/>
      <c r="H149" s="65"/>
      <c r="I149" s="65"/>
      <c r="J149" s="64"/>
      <c r="K149" s="66"/>
      <c r="L149" s="65"/>
      <c r="M149" s="65"/>
      <c r="N149" s="64"/>
      <c r="O149" s="66"/>
      <c r="P149" s="65"/>
      <c r="Q149" s="65"/>
      <c r="R149" s="64"/>
      <c r="S149" s="66"/>
      <c r="T149" s="65"/>
      <c r="U149" s="65"/>
      <c r="V149" s="64"/>
      <c r="W149" s="66"/>
      <c r="X149" s="65"/>
      <c r="Y149" s="65"/>
      <c r="Z149" s="64"/>
      <c r="AA149" s="66"/>
      <c r="AB149" s="65"/>
      <c r="AC149" s="65"/>
      <c r="AD149" s="64"/>
      <c r="AE149" s="66"/>
      <c r="AF149" s="65"/>
      <c r="AG149" s="65"/>
      <c r="AH149" s="70"/>
    </row>
    <row r="150" spans="2:34" ht="20.100000000000001" customHeight="1" x14ac:dyDescent="0.25">
      <c r="B150" s="3">
        <v>43423</v>
      </c>
      <c r="C150" s="8"/>
      <c r="D150" s="8"/>
      <c r="E150" s="8"/>
      <c r="F150" s="9"/>
      <c r="G150" s="8"/>
      <c r="H150" s="8"/>
      <c r="I150" s="8"/>
      <c r="J150" s="9"/>
      <c r="K150" s="8"/>
      <c r="L150" s="8"/>
      <c r="M150" s="8"/>
      <c r="N150" s="9"/>
      <c r="O150" s="8"/>
      <c r="P150" s="8"/>
      <c r="Q150" s="8"/>
      <c r="R150" s="9"/>
      <c r="S150" s="8"/>
      <c r="T150" s="8"/>
      <c r="U150" s="8"/>
      <c r="V150" s="9"/>
      <c r="W150" s="8"/>
      <c r="X150" s="8"/>
      <c r="Y150" s="8"/>
      <c r="Z150" s="9"/>
      <c r="AA150" s="8"/>
      <c r="AB150" s="8"/>
      <c r="AC150" s="8"/>
      <c r="AD150" s="9"/>
      <c r="AE150" s="8"/>
      <c r="AF150" s="8"/>
      <c r="AG150" s="8"/>
      <c r="AH150" s="10"/>
    </row>
    <row r="151" spans="2:34" ht="20.100000000000001" customHeight="1" x14ac:dyDescent="0.25">
      <c r="B151" s="3">
        <v>43424</v>
      </c>
      <c r="C151" s="8"/>
      <c r="D151" s="8"/>
      <c r="E151" s="8"/>
      <c r="F151" s="9"/>
      <c r="G151" s="8"/>
      <c r="H151" s="8"/>
      <c r="I151" s="8"/>
      <c r="J151" s="9"/>
      <c r="K151" s="8"/>
      <c r="L151" s="8"/>
      <c r="M151" s="8"/>
      <c r="N151" s="9"/>
      <c r="O151" s="8"/>
      <c r="P151" s="8"/>
      <c r="Q151" s="8"/>
      <c r="R151" s="9"/>
      <c r="S151" s="8"/>
      <c r="T151" s="8"/>
      <c r="U151" s="8"/>
      <c r="V151" s="9"/>
      <c r="W151" s="8"/>
      <c r="X151" s="8"/>
      <c r="Y151" s="8"/>
      <c r="Z151" s="9"/>
      <c r="AA151" s="8"/>
      <c r="AB151" s="8"/>
      <c r="AC151" s="8"/>
      <c r="AD151" s="9"/>
      <c r="AE151" s="8"/>
      <c r="AF151" s="8"/>
      <c r="AG151" s="8"/>
      <c r="AH151" s="10"/>
    </row>
    <row r="152" spans="2:34" ht="20.100000000000001" customHeight="1" x14ac:dyDescent="0.25">
      <c r="B152" s="3">
        <v>43425</v>
      </c>
      <c r="C152" s="4"/>
      <c r="D152" s="4"/>
      <c r="E152" s="4"/>
      <c r="F152" s="7"/>
      <c r="G152" s="4"/>
      <c r="H152" s="4"/>
      <c r="I152" s="4"/>
      <c r="J152" s="7"/>
      <c r="K152" s="4"/>
      <c r="L152" s="4"/>
      <c r="M152" s="4"/>
      <c r="N152" s="7"/>
      <c r="O152" s="4"/>
      <c r="P152" s="4"/>
      <c r="Q152" s="4"/>
      <c r="R152" s="7"/>
      <c r="S152" s="4"/>
      <c r="T152" s="4"/>
      <c r="U152" s="4"/>
      <c r="V152" s="7"/>
      <c r="W152" s="4"/>
      <c r="X152" s="4"/>
      <c r="Y152" s="4"/>
      <c r="Z152" s="7"/>
      <c r="AA152" s="4"/>
      <c r="AB152" s="4"/>
      <c r="AC152" s="4"/>
      <c r="AD152" s="7"/>
      <c r="AE152" s="4"/>
      <c r="AF152" s="4"/>
      <c r="AG152" s="4"/>
      <c r="AH152" s="5"/>
    </row>
    <row r="153" spans="2:34" ht="20.100000000000001" customHeight="1" x14ac:dyDescent="0.25">
      <c r="B153" s="3">
        <v>43426</v>
      </c>
      <c r="C153" s="4"/>
      <c r="D153" s="4"/>
      <c r="E153" s="4"/>
      <c r="F153" s="7"/>
      <c r="G153" s="4"/>
      <c r="H153" s="4"/>
      <c r="I153" s="4"/>
      <c r="J153" s="7"/>
      <c r="K153" s="4"/>
      <c r="L153" s="4"/>
      <c r="M153" s="4"/>
      <c r="N153" s="7"/>
      <c r="O153" s="4"/>
      <c r="P153" s="4"/>
      <c r="Q153" s="4"/>
      <c r="R153" s="7"/>
      <c r="S153" s="4"/>
      <c r="T153" s="4"/>
      <c r="U153" s="4"/>
      <c r="V153" s="7"/>
      <c r="W153" s="4"/>
      <c r="X153" s="4"/>
      <c r="Y153" s="4"/>
      <c r="Z153" s="7"/>
      <c r="AA153" s="4"/>
      <c r="AB153" s="4"/>
      <c r="AC153" s="4"/>
      <c r="AD153" s="7"/>
      <c r="AE153" s="4"/>
      <c r="AF153" s="4"/>
      <c r="AG153" s="4"/>
      <c r="AH153" s="5"/>
    </row>
    <row r="154" spans="2:34" ht="20.100000000000001" customHeight="1" x14ac:dyDescent="0.25">
      <c r="B154" s="3">
        <v>43427</v>
      </c>
      <c r="C154" s="4"/>
      <c r="D154" s="4"/>
      <c r="E154" s="4"/>
      <c r="F154" s="7"/>
      <c r="G154" s="4"/>
      <c r="H154" s="4"/>
      <c r="I154" s="4"/>
      <c r="J154" s="7"/>
      <c r="K154" s="4"/>
      <c r="L154" s="4"/>
      <c r="M154" s="4"/>
      <c r="N154" s="7"/>
      <c r="O154" s="4"/>
      <c r="P154" s="4"/>
      <c r="Q154" s="4"/>
      <c r="R154" s="7"/>
      <c r="S154" s="4"/>
      <c r="T154" s="4"/>
      <c r="U154" s="4"/>
      <c r="V154" s="7"/>
      <c r="W154" s="4"/>
      <c r="X154" s="4"/>
      <c r="Y154" s="4"/>
      <c r="Z154" s="7"/>
      <c r="AA154" s="4"/>
      <c r="AB154" s="4"/>
      <c r="AC154" s="4"/>
      <c r="AD154" s="7"/>
      <c r="AE154" s="4"/>
      <c r="AF154" s="4"/>
      <c r="AG154" s="4"/>
      <c r="AH154" s="5"/>
    </row>
    <row r="155" spans="2:34" ht="20.100000000000001" customHeight="1" x14ac:dyDescent="0.25">
      <c r="B155" s="3">
        <v>43428</v>
      </c>
      <c r="C155" s="65"/>
      <c r="D155" s="65"/>
      <c r="E155" s="65"/>
      <c r="F155" s="64"/>
      <c r="G155" s="66"/>
      <c r="H155" s="65"/>
      <c r="I155" s="65"/>
      <c r="J155" s="64"/>
      <c r="K155" s="66"/>
      <c r="L155" s="65"/>
      <c r="M155" s="65"/>
      <c r="N155" s="64"/>
      <c r="O155" s="66"/>
      <c r="P155" s="65"/>
      <c r="Q155" s="65"/>
      <c r="R155" s="64"/>
      <c r="S155" s="66"/>
      <c r="T155" s="65"/>
      <c r="U155" s="65"/>
      <c r="V155" s="64"/>
      <c r="W155" s="66"/>
      <c r="X155" s="65"/>
      <c r="Y155" s="65"/>
      <c r="Z155" s="64"/>
      <c r="AA155" s="66"/>
      <c r="AB155" s="65"/>
      <c r="AC155" s="65"/>
      <c r="AD155" s="64"/>
      <c r="AE155" s="66"/>
      <c r="AF155" s="65"/>
      <c r="AG155" s="65"/>
      <c r="AH155" s="70"/>
    </row>
    <row r="156" spans="2:34" ht="20.100000000000001" customHeight="1" x14ac:dyDescent="0.25">
      <c r="B156" s="3">
        <v>43429</v>
      </c>
      <c r="C156" s="65"/>
      <c r="D156" s="65"/>
      <c r="E156" s="65"/>
      <c r="F156" s="64"/>
      <c r="G156" s="66"/>
      <c r="H156" s="65"/>
      <c r="I156" s="65"/>
      <c r="J156" s="64"/>
      <c r="K156" s="66"/>
      <c r="L156" s="65"/>
      <c r="M156" s="65"/>
      <c r="N156" s="64"/>
      <c r="O156" s="66"/>
      <c r="P156" s="65"/>
      <c r="Q156" s="65"/>
      <c r="R156" s="64"/>
      <c r="S156" s="66"/>
      <c r="T156" s="65"/>
      <c r="U156" s="65"/>
      <c r="V156" s="64"/>
      <c r="W156" s="66"/>
      <c r="X156" s="65"/>
      <c r="Y156" s="65"/>
      <c r="Z156" s="64"/>
      <c r="AA156" s="66"/>
      <c r="AB156" s="65"/>
      <c r="AC156" s="65"/>
      <c r="AD156" s="64"/>
      <c r="AE156" s="66"/>
      <c r="AF156" s="65"/>
      <c r="AG156" s="65"/>
      <c r="AH156" s="70"/>
    </row>
    <row r="157" spans="2:34" ht="20.100000000000001" customHeight="1" x14ac:dyDescent="0.25">
      <c r="B157" s="3">
        <v>43430</v>
      </c>
      <c r="C157" s="8"/>
      <c r="D157" s="8"/>
      <c r="E157" s="8"/>
      <c r="F157" s="9"/>
      <c r="G157" s="8"/>
      <c r="H157" s="8"/>
      <c r="I157" s="8"/>
      <c r="J157" s="9"/>
      <c r="K157" s="8"/>
      <c r="L157" s="8"/>
      <c r="M157" s="8"/>
      <c r="N157" s="9"/>
      <c r="O157" s="8"/>
      <c r="P157" s="8"/>
      <c r="Q157" s="8"/>
      <c r="R157" s="9"/>
      <c r="S157" s="8"/>
      <c r="T157" s="8"/>
      <c r="U157" s="8"/>
      <c r="V157" s="9"/>
      <c r="W157" s="8"/>
      <c r="X157" s="8"/>
      <c r="Y157" s="8"/>
      <c r="Z157" s="9"/>
      <c r="AA157" s="8"/>
      <c r="AB157" s="8"/>
      <c r="AC157" s="8"/>
      <c r="AD157" s="9"/>
      <c r="AE157" s="8"/>
      <c r="AF157" s="8"/>
      <c r="AG157" s="8"/>
      <c r="AH157" s="10"/>
    </row>
    <row r="158" spans="2:34" ht="20.100000000000001" customHeight="1" x14ac:dyDescent="0.25">
      <c r="B158" s="3">
        <v>43431</v>
      </c>
      <c r="C158" s="8"/>
      <c r="D158" s="8"/>
      <c r="E158" s="8"/>
      <c r="F158" s="9"/>
      <c r="G158" s="8"/>
      <c r="H158" s="8"/>
      <c r="I158" s="8"/>
      <c r="J158" s="9"/>
      <c r="K158" s="8"/>
      <c r="L158" s="8"/>
      <c r="M158" s="8"/>
      <c r="N158" s="9"/>
      <c r="O158" s="8"/>
      <c r="P158" s="8"/>
      <c r="Q158" s="8"/>
      <c r="R158" s="9"/>
      <c r="S158" s="8"/>
      <c r="T158" s="8"/>
      <c r="U158" s="8"/>
      <c r="V158" s="9"/>
      <c r="W158" s="8"/>
      <c r="X158" s="8"/>
      <c r="Y158" s="8"/>
      <c r="Z158" s="9"/>
      <c r="AA158" s="8"/>
      <c r="AB158" s="8"/>
      <c r="AC158" s="8"/>
      <c r="AD158" s="9"/>
      <c r="AE158" s="8"/>
      <c r="AF158" s="8"/>
      <c r="AG158" s="8"/>
      <c r="AH158" s="10"/>
    </row>
    <row r="159" spans="2:34" ht="20.100000000000001" customHeight="1" x14ac:dyDescent="0.25">
      <c r="B159" s="3">
        <v>43432</v>
      </c>
      <c r="C159" s="4"/>
      <c r="D159" s="4"/>
      <c r="E159" s="4"/>
      <c r="F159" s="7"/>
      <c r="G159" s="4"/>
      <c r="H159" s="4"/>
      <c r="I159" s="4"/>
      <c r="J159" s="7"/>
      <c r="K159" s="4"/>
      <c r="L159" s="4"/>
      <c r="M159" s="4"/>
      <c r="N159" s="7"/>
      <c r="O159" s="4"/>
      <c r="P159" s="4"/>
      <c r="Q159" s="4"/>
      <c r="R159" s="7"/>
      <c r="S159" s="4"/>
      <c r="T159" s="4"/>
      <c r="U159" s="4"/>
      <c r="V159" s="7"/>
      <c r="W159" s="4"/>
      <c r="X159" s="4"/>
      <c r="Y159" s="4"/>
      <c r="Z159" s="7"/>
      <c r="AA159" s="4"/>
      <c r="AB159" s="4"/>
      <c r="AC159" s="4"/>
      <c r="AD159" s="7"/>
      <c r="AE159" s="4"/>
      <c r="AF159" s="4"/>
      <c r="AG159" s="4"/>
      <c r="AH159" s="5"/>
    </row>
    <row r="160" spans="2:34" ht="20.100000000000001" customHeight="1" x14ac:dyDescent="0.25">
      <c r="B160" s="3">
        <v>43433</v>
      </c>
      <c r="C160" s="4"/>
      <c r="D160" s="4"/>
      <c r="E160" s="4"/>
      <c r="F160" s="7"/>
      <c r="G160" s="4"/>
      <c r="H160" s="4"/>
      <c r="I160" s="4"/>
      <c r="J160" s="7"/>
      <c r="K160" s="4"/>
      <c r="L160" s="4"/>
      <c r="M160" s="4"/>
      <c r="N160" s="7"/>
      <c r="O160" s="4"/>
      <c r="P160" s="4"/>
      <c r="Q160" s="4"/>
      <c r="R160" s="7"/>
      <c r="S160" s="4"/>
      <c r="T160" s="4"/>
      <c r="U160" s="4"/>
      <c r="V160" s="7"/>
      <c r="W160" s="4"/>
      <c r="X160" s="4"/>
      <c r="Y160" s="4"/>
      <c r="Z160" s="7"/>
      <c r="AA160" s="4"/>
      <c r="AB160" s="4"/>
      <c r="AC160" s="4"/>
      <c r="AD160" s="7"/>
      <c r="AE160" s="4"/>
      <c r="AF160" s="4"/>
      <c r="AG160" s="4"/>
      <c r="AH160" s="5"/>
    </row>
    <row r="161" spans="2:34" ht="20.100000000000001" customHeight="1" x14ac:dyDescent="0.25">
      <c r="B161" s="3">
        <v>43434</v>
      </c>
      <c r="C161" s="29"/>
      <c r="D161" s="29"/>
      <c r="E161" s="29"/>
      <c r="F161" s="30"/>
      <c r="G161" s="29"/>
      <c r="H161" s="29"/>
      <c r="I161" s="29"/>
      <c r="J161" s="30"/>
      <c r="K161" s="29"/>
      <c r="L161" s="29"/>
      <c r="M161" s="29"/>
      <c r="N161" s="30"/>
      <c r="O161" s="29"/>
      <c r="P161" s="29"/>
      <c r="Q161" s="29"/>
      <c r="R161" s="30"/>
      <c r="S161" s="29"/>
      <c r="T161" s="29"/>
      <c r="U161" s="29"/>
      <c r="V161" s="30"/>
      <c r="W161" s="29"/>
      <c r="X161" s="29"/>
      <c r="Y161" s="29"/>
      <c r="Z161" s="30"/>
      <c r="AA161" s="29"/>
      <c r="AB161" s="29"/>
      <c r="AC161" s="29"/>
      <c r="AD161" s="30"/>
      <c r="AE161" s="29"/>
      <c r="AF161" s="29"/>
      <c r="AG161" s="29"/>
      <c r="AH161" s="31"/>
    </row>
    <row r="162" spans="2:34" ht="20.100000000000001" customHeight="1" x14ac:dyDescent="0.25">
      <c r="B162" s="3">
        <v>43435</v>
      </c>
      <c r="C162" s="65"/>
      <c r="D162" s="65"/>
      <c r="E162" s="65"/>
      <c r="F162" s="64"/>
      <c r="G162" s="66"/>
      <c r="H162" s="65"/>
      <c r="I162" s="65"/>
      <c r="J162" s="64"/>
      <c r="K162" s="66"/>
      <c r="L162" s="65"/>
      <c r="M162" s="65"/>
      <c r="N162" s="64"/>
      <c r="O162" s="66"/>
      <c r="P162" s="65"/>
      <c r="Q162" s="65"/>
      <c r="R162" s="64"/>
      <c r="S162" s="66"/>
      <c r="T162" s="65"/>
      <c r="U162" s="65"/>
      <c r="V162" s="64"/>
      <c r="W162" s="66"/>
      <c r="X162" s="65"/>
      <c r="Y162" s="65"/>
      <c r="Z162" s="64"/>
      <c r="AA162" s="66"/>
      <c r="AB162" s="65"/>
      <c r="AC162" s="65"/>
      <c r="AD162" s="64"/>
      <c r="AE162" s="66"/>
      <c r="AF162" s="65"/>
      <c r="AG162" s="65"/>
      <c r="AH162" s="70"/>
    </row>
    <row r="163" spans="2:34" ht="20.100000000000001" customHeight="1" x14ac:dyDescent="0.25">
      <c r="B163" s="3">
        <v>43436</v>
      </c>
      <c r="C163" s="65"/>
      <c r="D163" s="65"/>
      <c r="E163" s="65"/>
      <c r="F163" s="64"/>
      <c r="G163" s="66"/>
      <c r="H163" s="65"/>
      <c r="I163" s="65"/>
      <c r="J163" s="64"/>
      <c r="K163" s="66"/>
      <c r="L163" s="65"/>
      <c r="M163" s="65"/>
      <c r="N163" s="64"/>
      <c r="O163" s="66"/>
      <c r="P163" s="65"/>
      <c r="Q163" s="65"/>
      <c r="R163" s="64"/>
      <c r="S163" s="66"/>
      <c r="T163" s="65"/>
      <c r="U163" s="65"/>
      <c r="V163" s="64"/>
      <c r="W163" s="66"/>
      <c r="X163" s="65"/>
      <c r="Y163" s="65"/>
      <c r="Z163" s="64"/>
      <c r="AA163" s="66"/>
      <c r="AB163" s="65"/>
      <c r="AC163" s="65"/>
      <c r="AD163" s="64"/>
      <c r="AE163" s="66"/>
      <c r="AF163" s="65"/>
      <c r="AG163" s="65"/>
      <c r="AH163" s="70"/>
    </row>
    <row r="164" spans="2:34" ht="20.100000000000001" customHeight="1" x14ac:dyDescent="0.25">
      <c r="B164" s="3">
        <v>43437</v>
      </c>
      <c r="C164" s="8"/>
      <c r="D164" s="8"/>
      <c r="E164" s="8"/>
      <c r="F164" s="9"/>
      <c r="G164" s="8"/>
      <c r="H164" s="8"/>
      <c r="I164" s="8"/>
      <c r="J164" s="9"/>
      <c r="K164" s="8"/>
      <c r="L164" s="8"/>
      <c r="M164" s="8"/>
      <c r="N164" s="9"/>
      <c r="O164" s="8"/>
      <c r="P164" s="8"/>
      <c r="Q164" s="8"/>
      <c r="R164" s="9"/>
      <c r="S164" s="8"/>
      <c r="T164" s="8"/>
      <c r="U164" s="8"/>
      <c r="V164" s="9"/>
      <c r="W164" s="8"/>
      <c r="X164" s="8"/>
      <c r="Y164" s="8"/>
      <c r="Z164" s="9"/>
      <c r="AA164" s="8"/>
      <c r="AB164" s="8"/>
      <c r="AC164" s="8"/>
      <c r="AD164" s="9"/>
      <c r="AE164" s="8"/>
      <c r="AF164" s="8"/>
      <c r="AG164" s="8"/>
      <c r="AH164" s="10"/>
    </row>
    <row r="165" spans="2:34" ht="20.100000000000001" customHeight="1" x14ac:dyDescent="0.25">
      <c r="B165" s="3">
        <v>43438</v>
      </c>
      <c r="C165" s="8"/>
      <c r="D165" s="8"/>
      <c r="E165" s="8"/>
      <c r="F165" s="9"/>
      <c r="G165" s="8"/>
      <c r="H165" s="8"/>
      <c r="I165" s="8"/>
      <c r="J165" s="9"/>
      <c r="K165" s="8"/>
      <c r="L165" s="8"/>
      <c r="M165" s="8"/>
      <c r="N165" s="9"/>
      <c r="O165" s="8"/>
      <c r="P165" s="8"/>
      <c r="Q165" s="8"/>
      <c r="R165" s="9"/>
      <c r="S165" s="8"/>
      <c r="T165" s="8"/>
      <c r="U165" s="8"/>
      <c r="V165" s="9"/>
      <c r="W165" s="8"/>
      <c r="X165" s="8"/>
      <c r="Y165" s="8"/>
      <c r="Z165" s="9"/>
      <c r="AA165" s="8"/>
      <c r="AB165" s="8"/>
      <c r="AC165" s="8"/>
      <c r="AD165" s="9"/>
      <c r="AE165" s="8"/>
      <c r="AF165" s="8"/>
      <c r="AG165" s="8"/>
      <c r="AH165" s="10"/>
    </row>
    <row r="166" spans="2:34" ht="20.100000000000001" customHeight="1" x14ac:dyDescent="0.25">
      <c r="B166" s="3">
        <v>43439</v>
      </c>
      <c r="C166" s="4"/>
      <c r="D166" s="4"/>
      <c r="E166" s="4"/>
      <c r="F166" s="7"/>
      <c r="G166" s="4"/>
      <c r="H166" s="4"/>
      <c r="I166" s="4"/>
      <c r="J166" s="7"/>
      <c r="K166" s="4"/>
      <c r="L166" s="4"/>
      <c r="M166" s="4"/>
      <c r="N166" s="7"/>
      <c r="O166" s="4"/>
      <c r="P166" s="4"/>
      <c r="Q166" s="4"/>
      <c r="R166" s="7"/>
      <c r="S166" s="4"/>
      <c r="T166" s="4"/>
      <c r="U166" s="4"/>
      <c r="V166" s="7"/>
      <c r="W166" s="4"/>
      <c r="X166" s="4"/>
      <c r="Y166" s="4"/>
      <c r="Z166" s="7"/>
      <c r="AA166" s="4"/>
      <c r="AB166" s="4"/>
      <c r="AC166" s="4"/>
      <c r="AD166" s="7"/>
      <c r="AE166" s="4"/>
      <c r="AF166" s="4"/>
      <c r="AG166" s="4"/>
      <c r="AH166" s="5"/>
    </row>
    <row r="167" spans="2:34" ht="20.100000000000001" customHeight="1" x14ac:dyDescent="0.25">
      <c r="B167" s="3">
        <v>43440</v>
      </c>
      <c r="C167" s="4"/>
      <c r="D167" s="4"/>
      <c r="E167" s="4"/>
      <c r="F167" s="7"/>
      <c r="G167" s="4"/>
      <c r="H167" s="4"/>
      <c r="I167" s="4"/>
      <c r="J167" s="7"/>
      <c r="K167" s="4"/>
      <c r="L167" s="4"/>
      <c r="M167" s="4"/>
      <c r="N167" s="7"/>
      <c r="O167" s="4"/>
      <c r="P167" s="4"/>
      <c r="Q167" s="4"/>
      <c r="R167" s="7"/>
      <c r="S167" s="4"/>
      <c r="T167" s="4"/>
      <c r="U167" s="4"/>
      <c r="V167" s="7"/>
      <c r="W167" s="4"/>
      <c r="X167" s="4"/>
      <c r="Y167" s="4"/>
      <c r="Z167" s="7"/>
      <c r="AA167" s="4"/>
      <c r="AB167" s="4"/>
      <c r="AC167" s="4"/>
      <c r="AD167" s="7"/>
      <c r="AE167" s="4"/>
      <c r="AF167" s="4"/>
      <c r="AG167" s="4"/>
      <c r="AH167" s="5"/>
    </row>
    <row r="168" spans="2:34" ht="20.100000000000001" customHeight="1" x14ac:dyDescent="0.25">
      <c r="B168" s="3">
        <v>43441</v>
      </c>
      <c r="C168" s="4"/>
      <c r="D168" s="4"/>
      <c r="E168" s="4"/>
      <c r="F168" s="7"/>
      <c r="G168" s="4"/>
      <c r="H168" s="4"/>
      <c r="I168" s="4"/>
      <c r="J168" s="7"/>
      <c r="K168" s="4"/>
      <c r="L168" s="4"/>
      <c r="M168" s="4"/>
      <c r="N168" s="7"/>
      <c r="O168" s="4"/>
      <c r="P168" s="4"/>
      <c r="Q168" s="4"/>
      <c r="R168" s="7"/>
      <c r="S168" s="4"/>
      <c r="T168" s="4"/>
      <c r="U168" s="4"/>
      <c r="V168" s="7"/>
      <c r="W168" s="4"/>
      <c r="X168" s="4"/>
      <c r="Y168" s="4"/>
      <c r="Z168" s="7"/>
      <c r="AA168" s="4"/>
      <c r="AB168" s="4"/>
      <c r="AC168" s="4"/>
      <c r="AD168" s="7"/>
      <c r="AE168" s="4"/>
      <c r="AF168" s="4"/>
      <c r="AG168" s="4"/>
      <c r="AH168" s="5"/>
    </row>
    <row r="169" spans="2:34" ht="20.100000000000001" customHeight="1" x14ac:dyDescent="0.25">
      <c r="B169" s="3">
        <v>43442</v>
      </c>
      <c r="C169" s="65"/>
      <c r="D169" s="65"/>
      <c r="E169" s="65"/>
      <c r="F169" s="64"/>
      <c r="G169" s="66"/>
      <c r="H169" s="65"/>
      <c r="I169" s="65"/>
      <c r="J169" s="64"/>
      <c r="K169" s="66"/>
      <c r="L169" s="65"/>
      <c r="M169" s="65"/>
      <c r="N169" s="64"/>
      <c r="O169" s="66"/>
      <c r="P169" s="65"/>
      <c r="Q169" s="65"/>
      <c r="R169" s="64"/>
      <c r="S169" s="66"/>
      <c r="T169" s="65"/>
      <c r="U169" s="65"/>
      <c r="V169" s="64"/>
      <c r="W169" s="66"/>
      <c r="X169" s="65"/>
      <c r="Y169" s="65"/>
      <c r="Z169" s="64"/>
      <c r="AA169" s="66"/>
      <c r="AB169" s="65"/>
      <c r="AC169" s="65"/>
      <c r="AD169" s="64"/>
      <c r="AE169" s="66"/>
      <c r="AF169" s="65"/>
      <c r="AG169" s="65"/>
      <c r="AH169" s="70"/>
    </row>
    <row r="170" spans="2:34" ht="20.100000000000001" customHeight="1" x14ac:dyDescent="0.25">
      <c r="B170" s="3">
        <v>43443</v>
      </c>
      <c r="C170" s="65"/>
      <c r="D170" s="65"/>
      <c r="E170" s="65"/>
      <c r="F170" s="64"/>
      <c r="G170" s="66"/>
      <c r="H170" s="65"/>
      <c r="I170" s="65"/>
      <c r="J170" s="64"/>
      <c r="K170" s="66"/>
      <c r="L170" s="65"/>
      <c r="M170" s="65"/>
      <c r="N170" s="64"/>
      <c r="O170" s="66"/>
      <c r="P170" s="65"/>
      <c r="Q170" s="65"/>
      <c r="R170" s="64"/>
      <c r="S170" s="66"/>
      <c r="T170" s="65"/>
      <c r="U170" s="65"/>
      <c r="V170" s="64"/>
      <c r="W170" s="66"/>
      <c r="X170" s="65"/>
      <c r="Y170" s="65"/>
      <c r="Z170" s="64"/>
      <c r="AA170" s="66"/>
      <c r="AB170" s="65"/>
      <c r="AC170" s="65"/>
      <c r="AD170" s="64"/>
      <c r="AE170" s="66"/>
      <c r="AF170" s="65"/>
      <c r="AG170" s="65"/>
      <c r="AH170" s="70"/>
    </row>
    <row r="171" spans="2:34" ht="20.100000000000001" customHeight="1" x14ac:dyDescent="0.25">
      <c r="B171" s="3">
        <v>43444</v>
      </c>
      <c r="C171" s="8"/>
      <c r="D171" s="8"/>
      <c r="E171" s="8"/>
      <c r="F171" s="9"/>
      <c r="G171" s="8"/>
      <c r="H171" s="8"/>
      <c r="I171" s="8"/>
      <c r="J171" s="9"/>
      <c r="K171" s="8"/>
      <c r="L171" s="8"/>
      <c r="M171" s="8"/>
      <c r="N171" s="9"/>
      <c r="O171" s="8"/>
      <c r="P171" s="8"/>
      <c r="Q171" s="8"/>
      <c r="R171" s="9"/>
      <c r="S171" s="8"/>
      <c r="T171" s="8"/>
      <c r="U171" s="8"/>
      <c r="V171" s="9"/>
      <c r="W171" s="8"/>
      <c r="X171" s="8"/>
      <c r="Y171" s="8"/>
      <c r="Z171" s="9"/>
      <c r="AA171" s="8"/>
      <c r="AB171" s="8"/>
      <c r="AC171" s="8"/>
      <c r="AD171" s="9"/>
      <c r="AE171" s="8"/>
      <c r="AF171" s="8"/>
      <c r="AG171" s="8"/>
      <c r="AH171" s="10"/>
    </row>
    <row r="172" spans="2:34" ht="20.100000000000001" customHeight="1" x14ac:dyDescent="0.25">
      <c r="B172" s="3">
        <v>43445</v>
      </c>
      <c r="C172" s="8"/>
      <c r="D172" s="8"/>
      <c r="E172" s="8"/>
      <c r="F172" s="9"/>
      <c r="G172" s="8"/>
      <c r="H172" s="8"/>
      <c r="I172" s="8"/>
      <c r="J172" s="9"/>
      <c r="K172" s="8"/>
      <c r="L172" s="8"/>
      <c r="M172" s="8"/>
      <c r="N172" s="9"/>
      <c r="O172" s="8"/>
      <c r="P172" s="8"/>
      <c r="Q172" s="8"/>
      <c r="R172" s="9"/>
      <c r="S172" s="8"/>
      <c r="T172" s="8"/>
      <c r="U172" s="8"/>
      <c r="V172" s="9"/>
      <c r="W172" s="8"/>
      <c r="X172" s="8"/>
      <c r="Y172" s="8"/>
      <c r="Z172" s="9"/>
      <c r="AA172" s="8"/>
      <c r="AB172" s="8"/>
      <c r="AC172" s="8"/>
      <c r="AD172" s="9"/>
      <c r="AE172" s="8"/>
      <c r="AF172" s="8"/>
      <c r="AG172" s="8"/>
      <c r="AH172" s="10"/>
    </row>
    <row r="173" spans="2:34" ht="20.100000000000001" customHeight="1" x14ac:dyDescent="0.25">
      <c r="B173" s="3">
        <v>43446</v>
      </c>
      <c r="C173" s="4"/>
      <c r="D173" s="4"/>
      <c r="E173" s="4"/>
      <c r="F173" s="7"/>
      <c r="G173" s="4"/>
      <c r="H173" s="4"/>
      <c r="I173" s="4"/>
      <c r="J173" s="7"/>
      <c r="K173" s="4"/>
      <c r="L173" s="4"/>
      <c r="M173" s="4"/>
      <c r="N173" s="7"/>
      <c r="O173" s="4"/>
      <c r="P173" s="4"/>
      <c r="Q173" s="4"/>
      <c r="R173" s="7"/>
      <c r="S173" s="4"/>
      <c r="T173" s="4"/>
      <c r="U173" s="4"/>
      <c r="V173" s="7"/>
      <c r="W173" s="4"/>
      <c r="X173" s="4"/>
      <c r="Y173" s="4"/>
      <c r="Z173" s="7"/>
      <c r="AA173" s="4"/>
      <c r="AB173" s="4"/>
      <c r="AC173" s="4"/>
      <c r="AD173" s="7"/>
      <c r="AE173" s="4"/>
      <c r="AF173" s="4"/>
      <c r="AG173" s="4"/>
      <c r="AH173" s="5"/>
    </row>
    <row r="174" spans="2:34" ht="20.100000000000001" customHeight="1" x14ac:dyDescent="0.25">
      <c r="B174" s="3">
        <v>43447</v>
      </c>
      <c r="C174" s="4"/>
      <c r="D174" s="4"/>
      <c r="E174" s="4"/>
      <c r="F174" s="7"/>
      <c r="G174" s="4"/>
      <c r="H174" s="4"/>
      <c r="I174" s="4"/>
      <c r="J174" s="7"/>
      <c r="K174" s="4"/>
      <c r="L174" s="4"/>
      <c r="M174" s="4"/>
      <c r="N174" s="7"/>
      <c r="O174" s="4"/>
      <c r="P174" s="4"/>
      <c r="Q174" s="4"/>
      <c r="R174" s="7"/>
      <c r="S174" s="4"/>
      <c r="T174" s="4"/>
      <c r="U174" s="4"/>
      <c r="V174" s="7"/>
      <c r="W174" s="4"/>
      <c r="X174" s="4"/>
      <c r="Y174" s="4"/>
      <c r="Z174" s="7"/>
      <c r="AA174" s="4"/>
      <c r="AB174" s="4"/>
      <c r="AC174" s="4"/>
      <c r="AD174" s="7"/>
      <c r="AE174" s="4"/>
      <c r="AF174" s="4"/>
      <c r="AG174" s="4"/>
      <c r="AH174" s="5"/>
    </row>
    <row r="175" spans="2:34" ht="20.100000000000001" customHeight="1" x14ac:dyDescent="0.25">
      <c r="B175" s="3">
        <v>43448</v>
      </c>
      <c r="C175" s="4"/>
      <c r="D175" s="4"/>
      <c r="E175" s="4"/>
      <c r="F175" s="7"/>
      <c r="G175" s="4"/>
      <c r="H175" s="4"/>
      <c r="I175" s="4"/>
      <c r="J175" s="7"/>
      <c r="K175" s="4"/>
      <c r="L175" s="4"/>
      <c r="M175" s="4"/>
      <c r="N175" s="7"/>
      <c r="O175" s="4"/>
      <c r="P175" s="4"/>
      <c r="Q175" s="4"/>
      <c r="R175" s="7"/>
      <c r="S175" s="4"/>
      <c r="T175" s="4"/>
      <c r="U175" s="4"/>
      <c r="V175" s="7"/>
      <c r="W175" s="4"/>
      <c r="X175" s="4"/>
      <c r="Y175" s="4"/>
      <c r="Z175" s="7"/>
      <c r="AA175" s="4"/>
      <c r="AB175" s="4"/>
      <c r="AC175" s="4"/>
      <c r="AD175" s="7"/>
      <c r="AE175" s="4"/>
      <c r="AF175" s="4"/>
      <c r="AG175" s="4"/>
      <c r="AH175" s="5"/>
    </row>
    <row r="176" spans="2:34" ht="20.100000000000001" customHeight="1" x14ac:dyDescent="0.25">
      <c r="B176" s="3">
        <v>43449</v>
      </c>
      <c r="C176" s="65"/>
      <c r="D176" s="65"/>
      <c r="E176" s="65"/>
      <c r="F176" s="64"/>
      <c r="G176" s="66"/>
      <c r="H176" s="65"/>
      <c r="I176" s="65"/>
      <c r="J176" s="64"/>
      <c r="K176" s="66"/>
      <c r="L176" s="65"/>
      <c r="M176" s="65"/>
      <c r="N176" s="64"/>
      <c r="O176" s="66"/>
      <c r="P176" s="65"/>
      <c r="Q176" s="65"/>
      <c r="R176" s="64"/>
      <c r="S176" s="66"/>
      <c r="T176" s="65"/>
      <c r="U176" s="65"/>
      <c r="V176" s="64"/>
      <c r="W176" s="66"/>
      <c r="X176" s="65"/>
      <c r="Y176" s="65"/>
      <c r="Z176" s="64"/>
      <c r="AA176" s="66"/>
      <c r="AB176" s="65"/>
      <c r="AC176" s="65"/>
      <c r="AD176" s="64"/>
      <c r="AE176" s="66"/>
      <c r="AF176" s="65"/>
      <c r="AG176" s="65"/>
      <c r="AH176" s="70"/>
    </row>
    <row r="177" spans="2:34" ht="20.100000000000001" customHeight="1" x14ac:dyDescent="0.25">
      <c r="B177" s="3">
        <v>43450</v>
      </c>
      <c r="C177" s="65"/>
      <c r="D177" s="65"/>
      <c r="E177" s="65"/>
      <c r="F177" s="64"/>
      <c r="G177" s="66"/>
      <c r="H177" s="65"/>
      <c r="I177" s="65"/>
      <c r="J177" s="64"/>
      <c r="K177" s="66"/>
      <c r="L177" s="65"/>
      <c r="M177" s="65"/>
      <c r="N177" s="64"/>
      <c r="O177" s="66"/>
      <c r="P177" s="65"/>
      <c r="Q177" s="65"/>
      <c r="R177" s="64"/>
      <c r="S177" s="66"/>
      <c r="T177" s="65"/>
      <c r="U177" s="65"/>
      <c r="V177" s="64"/>
      <c r="W177" s="66"/>
      <c r="X177" s="65"/>
      <c r="Y177" s="65"/>
      <c r="Z177" s="64"/>
      <c r="AA177" s="66"/>
      <c r="AB177" s="65"/>
      <c r="AC177" s="65"/>
      <c r="AD177" s="64"/>
      <c r="AE177" s="66"/>
      <c r="AF177" s="65"/>
      <c r="AG177" s="65"/>
      <c r="AH177" s="70"/>
    </row>
    <row r="178" spans="2:34" ht="20.100000000000001" customHeight="1" x14ac:dyDescent="0.25">
      <c r="B178" s="3">
        <v>43451</v>
      </c>
      <c r="C178" s="8"/>
      <c r="D178" s="8"/>
      <c r="E178" s="8"/>
      <c r="F178" s="9"/>
      <c r="G178" s="8"/>
      <c r="H178" s="8"/>
      <c r="I178" s="8"/>
      <c r="J178" s="9"/>
      <c r="K178" s="8"/>
      <c r="L178" s="8"/>
      <c r="M178" s="8"/>
      <c r="N178" s="9"/>
      <c r="O178" s="8"/>
      <c r="P178" s="8"/>
      <c r="Q178" s="8"/>
      <c r="R178" s="9"/>
      <c r="S178" s="8"/>
      <c r="T178" s="8"/>
      <c r="U178" s="8"/>
      <c r="V178" s="9"/>
      <c r="W178" s="8"/>
      <c r="X178" s="8"/>
      <c r="Y178" s="8"/>
      <c r="Z178" s="9"/>
      <c r="AA178" s="8"/>
      <c r="AB178" s="8"/>
      <c r="AC178" s="8"/>
      <c r="AD178" s="9"/>
      <c r="AE178" s="8"/>
      <c r="AF178" s="8"/>
      <c r="AG178" s="8"/>
      <c r="AH178" s="10"/>
    </row>
    <row r="179" spans="2:34" ht="20.100000000000001" customHeight="1" x14ac:dyDescent="0.25">
      <c r="B179" s="3">
        <v>43452</v>
      </c>
      <c r="C179" s="8"/>
      <c r="D179" s="8"/>
      <c r="E179" s="8"/>
      <c r="F179" s="9"/>
      <c r="G179" s="8"/>
      <c r="H179" s="8"/>
      <c r="I179" s="8"/>
      <c r="J179" s="9"/>
      <c r="K179" s="8"/>
      <c r="L179" s="8"/>
      <c r="M179" s="8"/>
      <c r="N179" s="9"/>
      <c r="O179" s="8"/>
      <c r="P179" s="8"/>
      <c r="Q179" s="8"/>
      <c r="R179" s="9"/>
      <c r="S179" s="8"/>
      <c r="T179" s="8"/>
      <c r="U179" s="8"/>
      <c r="V179" s="9"/>
      <c r="W179" s="8"/>
      <c r="X179" s="8"/>
      <c r="Y179" s="8"/>
      <c r="Z179" s="9"/>
      <c r="AA179" s="8"/>
      <c r="AB179" s="8"/>
      <c r="AC179" s="8"/>
      <c r="AD179" s="9"/>
      <c r="AE179" s="8"/>
      <c r="AF179" s="8"/>
      <c r="AG179" s="8"/>
      <c r="AH179" s="10"/>
    </row>
    <row r="180" spans="2:34" ht="20.100000000000001" customHeight="1" x14ac:dyDescent="0.25">
      <c r="B180" s="3">
        <v>43453</v>
      </c>
      <c r="C180" s="4"/>
      <c r="D180" s="4"/>
      <c r="E180" s="4"/>
      <c r="F180" s="7"/>
      <c r="G180" s="4"/>
      <c r="H180" s="4"/>
      <c r="I180" s="4"/>
      <c r="J180" s="7"/>
      <c r="K180" s="4"/>
      <c r="L180" s="4"/>
      <c r="M180" s="4"/>
      <c r="N180" s="7"/>
      <c r="O180" s="4"/>
      <c r="P180" s="4"/>
      <c r="Q180" s="4"/>
      <c r="R180" s="7"/>
      <c r="S180" s="4"/>
      <c r="T180" s="4"/>
      <c r="U180" s="4"/>
      <c r="V180" s="7"/>
      <c r="W180" s="4"/>
      <c r="X180" s="4"/>
      <c r="Y180" s="4"/>
      <c r="Z180" s="7"/>
      <c r="AA180" s="4"/>
      <c r="AB180" s="4"/>
      <c r="AC180" s="4"/>
      <c r="AD180" s="7"/>
      <c r="AE180" s="4"/>
      <c r="AF180" s="4"/>
      <c r="AG180" s="4"/>
      <c r="AH180" s="5"/>
    </row>
    <row r="181" spans="2:34" ht="20.100000000000001" customHeight="1" x14ac:dyDescent="0.25">
      <c r="B181" s="3">
        <v>43454</v>
      </c>
      <c r="C181" s="4"/>
      <c r="D181" s="4"/>
      <c r="E181" s="4"/>
      <c r="F181" s="7"/>
      <c r="G181" s="4"/>
      <c r="H181" s="4"/>
      <c r="I181" s="4"/>
      <c r="J181" s="7"/>
      <c r="K181" s="4"/>
      <c r="L181" s="4"/>
      <c r="M181" s="4"/>
      <c r="N181" s="7"/>
      <c r="O181" s="4"/>
      <c r="P181" s="4"/>
      <c r="Q181" s="4"/>
      <c r="R181" s="7"/>
      <c r="S181" s="4"/>
      <c r="T181" s="4"/>
      <c r="U181" s="4"/>
      <c r="V181" s="7"/>
      <c r="W181" s="4"/>
      <c r="X181" s="4"/>
      <c r="Y181" s="4"/>
      <c r="Z181" s="7"/>
      <c r="AA181" s="4"/>
      <c r="AB181" s="4"/>
      <c r="AC181" s="4"/>
      <c r="AD181" s="7"/>
      <c r="AE181" s="4"/>
      <c r="AF181" s="4"/>
      <c r="AG181" s="4"/>
      <c r="AH181" s="5"/>
    </row>
    <row r="182" spans="2:34" ht="20.100000000000001" customHeight="1" x14ac:dyDescent="0.25">
      <c r="B182" s="3">
        <v>43455</v>
      </c>
      <c r="C182" s="4"/>
      <c r="D182" s="4"/>
      <c r="E182" s="4"/>
      <c r="F182" s="7"/>
      <c r="G182" s="4"/>
      <c r="H182" s="4"/>
      <c r="I182" s="4"/>
      <c r="J182" s="7"/>
      <c r="K182" s="4"/>
      <c r="L182" s="4"/>
      <c r="M182" s="4"/>
      <c r="N182" s="7"/>
      <c r="O182" s="4"/>
      <c r="P182" s="4"/>
      <c r="Q182" s="4"/>
      <c r="R182" s="7"/>
      <c r="S182" s="4"/>
      <c r="T182" s="4"/>
      <c r="U182" s="4"/>
      <c r="V182" s="7"/>
      <c r="W182" s="4"/>
      <c r="X182" s="4"/>
      <c r="Y182" s="4"/>
      <c r="Z182" s="7"/>
      <c r="AA182" s="4"/>
      <c r="AB182" s="4"/>
      <c r="AC182" s="4"/>
      <c r="AD182" s="7"/>
      <c r="AE182" s="4"/>
      <c r="AF182" s="4"/>
      <c r="AG182" s="4"/>
      <c r="AH182" s="5"/>
    </row>
    <row r="183" spans="2:34" ht="20.100000000000001" customHeight="1" x14ac:dyDescent="0.25">
      <c r="B183" s="3">
        <v>43456</v>
      </c>
      <c r="C183" s="65"/>
      <c r="D183" s="65"/>
      <c r="E183" s="65"/>
      <c r="F183" s="64"/>
      <c r="G183" s="66"/>
      <c r="H183" s="65"/>
      <c r="I183" s="65"/>
      <c r="J183" s="64"/>
      <c r="K183" s="66"/>
      <c r="L183" s="65"/>
      <c r="M183" s="65"/>
      <c r="N183" s="64"/>
      <c r="O183" s="66"/>
      <c r="P183" s="65"/>
      <c r="Q183" s="65"/>
      <c r="R183" s="64"/>
      <c r="S183" s="66"/>
      <c r="T183" s="65"/>
      <c r="U183" s="65"/>
      <c r="V183" s="64"/>
      <c r="W183" s="66"/>
      <c r="X183" s="65"/>
      <c r="Y183" s="65"/>
      <c r="Z183" s="64"/>
      <c r="AA183" s="66"/>
      <c r="AB183" s="65"/>
      <c r="AC183" s="65"/>
      <c r="AD183" s="64"/>
      <c r="AE183" s="66"/>
      <c r="AF183" s="65"/>
      <c r="AG183" s="65"/>
      <c r="AH183" s="70"/>
    </row>
    <row r="184" spans="2:34" ht="20.100000000000001" customHeight="1" x14ac:dyDescent="0.25">
      <c r="B184" s="3">
        <v>43457</v>
      </c>
      <c r="C184" s="65"/>
      <c r="D184" s="65"/>
      <c r="E184" s="65"/>
      <c r="F184" s="64"/>
      <c r="G184" s="66"/>
      <c r="H184" s="65"/>
      <c r="I184" s="65"/>
      <c r="J184" s="64"/>
      <c r="K184" s="66"/>
      <c r="L184" s="65"/>
      <c r="M184" s="65"/>
      <c r="N184" s="64"/>
      <c r="O184" s="66"/>
      <c r="P184" s="65"/>
      <c r="Q184" s="65"/>
      <c r="R184" s="64"/>
      <c r="S184" s="66"/>
      <c r="T184" s="65"/>
      <c r="U184" s="65"/>
      <c r="V184" s="64"/>
      <c r="W184" s="66"/>
      <c r="X184" s="65"/>
      <c r="Y184" s="65"/>
      <c r="Z184" s="64"/>
      <c r="AA184" s="66"/>
      <c r="AB184" s="65"/>
      <c r="AC184" s="65"/>
      <c r="AD184" s="64"/>
      <c r="AE184" s="66"/>
      <c r="AF184" s="65"/>
      <c r="AG184" s="65"/>
      <c r="AH184" s="70"/>
    </row>
    <row r="185" spans="2:34" ht="20.100000000000001" customHeight="1" x14ac:dyDescent="0.25">
      <c r="B185" s="3">
        <v>43458</v>
      </c>
      <c r="C185" s="8"/>
      <c r="D185" s="8"/>
      <c r="E185" s="8"/>
      <c r="F185" s="9"/>
      <c r="G185" s="8"/>
      <c r="H185" s="8"/>
      <c r="I185" s="8"/>
      <c r="J185" s="9"/>
      <c r="K185" s="8"/>
      <c r="L185" s="8"/>
      <c r="M185" s="8"/>
      <c r="N185" s="9"/>
      <c r="O185" s="8"/>
      <c r="P185" s="8"/>
      <c r="Q185" s="8"/>
      <c r="R185" s="9"/>
      <c r="S185" s="8"/>
      <c r="T185" s="8"/>
      <c r="U185" s="8"/>
      <c r="V185" s="9"/>
      <c r="W185" s="8"/>
      <c r="X185" s="8"/>
      <c r="Y185" s="8"/>
      <c r="Z185" s="9"/>
      <c r="AA185" s="8"/>
      <c r="AB185" s="8"/>
      <c r="AC185" s="8"/>
      <c r="AD185" s="9"/>
      <c r="AE185" s="8"/>
      <c r="AF185" s="8"/>
      <c r="AG185" s="8"/>
      <c r="AH185" s="10"/>
    </row>
    <row r="186" spans="2:34" ht="20.100000000000001" customHeight="1" x14ac:dyDescent="0.25">
      <c r="B186" s="3">
        <v>43459</v>
      </c>
      <c r="C186" s="8"/>
      <c r="D186" s="8"/>
      <c r="E186" s="8"/>
      <c r="F186" s="9"/>
      <c r="G186" s="8"/>
      <c r="H186" s="8"/>
      <c r="I186" s="8"/>
      <c r="J186" s="9"/>
      <c r="K186" s="8"/>
      <c r="L186" s="8"/>
      <c r="M186" s="8"/>
      <c r="N186" s="9"/>
      <c r="O186" s="8"/>
      <c r="P186" s="8"/>
      <c r="Q186" s="8"/>
      <c r="R186" s="9"/>
      <c r="S186" s="8"/>
      <c r="T186" s="8"/>
      <c r="U186" s="8"/>
      <c r="V186" s="9"/>
      <c r="W186" s="8"/>
      <c r="X186" s="8"/>
      <c r="Y186" s="8"/>
      <c r="Z186" s="9"/>
      <c r="AA186" s="8"/>
      <c r="AB186" s="8"/>
      <c r="AC186" s="8"/>
      <c r="AD186" s="9"/>
      <c r="AE186" s="8"/>
      <c r="AF186" s="8"/>
      <c r="AG186" s="8"/>
      <c r="AH186" s="10"/>
    </row>
    <row r="187" spans="2:34" ht="20.100000000000001" customHeight="1" x14ac:dyDescent="0.25">
      <c r="B187" s="3">
        <v>43460</v>
      </c>
      <c r="C187" s="4"/>
      <c r="D187" s="4"/>
      <c r="E187" s="4"/>
      <c r="F187" s="7"/>
      <c r="G187" s="4"/>
      <c r="H187" s="4"/>
      <c r="I187" s="4"/>
      <c r="J187" s="7"/>
      <c r="K187" s="4"/>
      <c r="L187" s="4"/>
      <c r="M187" s="4"/>
      <c r="N187" s="7"/>
      <c r="O187" s="4"/>
      <c r="P187" s="4"/>
      <c r="Q187" s="4"/>
      <c r="R187" s="7"/>
      <c r="S187" s="4"/>
      <c r="T187" s="4"/>
      <c r="U187" s="4"/>
      <c r="V187" s="7"/>
      <c r="W187" s="4"/>
      <c r="X187" s="4"/>
      <c r="Y187" s="4"/>
      <c r="Z187" s="7"/>
      <c r="AA187" s="4"/>
      <c r="AB187" s="4"/>
      <c r="AC187" s="4"/>
      <c r="AD187" s="7"/>
      <c r="AE187" s="4"/>
      <c r="AF187" s="4"/>
      <c r="AG187" s="4"/>
      <c r="AH187" s="5"/>
    </row>
    <row r="188" spans="2:34" ht="20.100000000000001" customHeight="1" x14ac:dyDescent="0.25">
      <c r="B188" s="3">
        <v>43461</v>
      </c>
      <c r="C188" s="4"/>
      <c r="D188" s="4"/>
      <c r="E188" s="4"/>
      <c r="F188" s="7"/>
      <c r="G188" s="4"/>
      <c r="H188" s="4"/>
      <c r="I188" s="4"/>
      <c r="J188" s="7"/>
      <c r="K188" s="4"/>
      <c r="L188" s="4"/>
      <c r="M188" s="4"/>
      <c r="N188" s="7"/>
      <c r="O188" s="4"/>
      <c r="P188" s="4"/>
      <c r="Q188" s="4"/>
      <c r="R188" s="7"/>
      <c r="S188" s="4"/>
      <c r="T188" s="4"/>
      <c r="U188" s="4"/>
      <c r="V188" s="7"/>
      <c r="W188" s="4"/>
      <c r="X188" s="4"/>
      <c r="Y188" s="4"/>
      <c r="Z188" s="7"/>
      <c r="AA188" s="4"/>
      <c r="AB188" s="4"/>
      <c r="AC188" s="4"/>
      <c r="AD188" s="7"/>
      <c r="AE188" s="4"/>
      <c r="AF188" s="4"/>
      <c r="AG188" s="4"/>
      <c r="AH188" s="5"/>
    </row>
    <row r="189" spans="2:34" ht="20.100000000000001" customHeight="1" x14ac:dyDescent="0.25">
      <c r="B189" s="3">
        <v>43462</v>
      </c>
      <c r="C189" s="4"/>
      <c r="D189" s="4"/>
      <c r="E189" s="4"/>
      <c r="F189" s="7"/>
      <c r="G189" s="4"/>
      <c r="H189" s="4"/>
      <c r="I189" s="4"/>
      <c r="J189" s="7"/>
      <c r="K189" s="4"/>
      <c r="L189" s="4"/>
      <c r="M189" s="4"/>
      <c r="N189" s="7"/>
      <c r="O189" s="4"/>
      <c r="P189" s="4"/>
      <c r="Q189" s="4"/>
      <c r="R189" s="7"/>
      <c r="S189" s="4"/>
      <c r="T189" s="4"/>
      <c r="U189" s="4"/>
      <c r="V189" s="7"/>
      <c r="W189" s="4"/>
      <c r="X189" s="4"/>
      <c r="Y189" s="4"/>
      <c r="Z189" s="7"/>
      <c r="AA189" s="4"/>
      <c r="AB189" s="4"/>
      <c r="AC189" s="4"/>
      <c r="AD189" s="7"/>
      <c r="AE189" s="4"/>
      <c r="AF189" s="4"/>
      <c r="AG189" s="4"/>
      <c r="AH189" s="5"/>
    </row>
    <row r="190" spans="2:34" ht="20.100000000000001" customHeight="1" x14ac:dyDescent="0.25">
      <c r="B190" s="3">
        <v>43463</v>
      </c>
      <c r="C190" s="65"/>
      <c r="D190" s="65"/>
      <c r="E190" s="65"/>
      <c r="F190" s="64"/>
      <c r="G190" s="66"/>
      <c r="H190" s="65"/>
      <c r="I190" s="65"/>
      <c r="J190" s="64"/>
      <c r="K190" s="66"/>
      <c r="L190" s="65"/>
      <c r="M190" s="65"/>
      <c r="N190" s="64"/>
      <c r="O190" s="66"/>
      <c r="P190" s="65"/>
      <c r="Q190" s="65"/>
      <c r="R190" s="64"/>
      <c r="S190" s="66"/>
      <c r="T190" s="65"/>
      <c r="U190" s="65"/>
      <c r="V190" s="64"/>
      <c r="W190" s="66"/>
      <c r="X190" s="65"/>
      <c r="Y190" s="65"/>
      <c r="Z190" s="64"/>
      <c r="AA190" s="66"/>
      <c r="AB190" s="65"/>
      <c r="AC190" s="65"/>
      <c r="AD190" s="64"/>
      <c r="AE190" s="66"/>
      <c r="AF190" s="65"/>
      <c r="AG190" s="65"/>
      <c r="AH190" s="70"/>
    </row>
    <row r="191" spans="2:34" ht="20.100000000000001" customHeight="1" x14ac:dyDescent="0.25">
      <c r="B191" s="3">
        <v>43464</v>
      </c>
      <c r="C191" s="65"/>
      <c r="D191" s="65"/>
      <c r="E191" s="65"/>
      <c r="F191" s="64"/>
      <c r="G191" s="66"/>
      <c r="H191" s="65"/>
      <c r="I191" s="65"/>
      <c r="J191" s="64"/>
      <c r="K191" s="66"/>
      <c r="L191" s="65"/>
      <c r="M191" s="65"/>
      <c r="N191" s="64"/>
      <c r="O191" s="66"/>
      <c r="P191" s="65"/>
      <c r="Q191" s="65"/>
      <c r="R191" s="64"/>
      <c r="S191" s="66"/>
      <c r="T191" s="65"/>
      <c r="U191" s="65"/>
      <c r="V191" s="64"/>
      <c r="W191" s="66"/>
      <c r="X191" s="65"/>
      <c r="Y191" s="65"/>
      <c r="Z191" s="64"/>
      <c r="AA191" s="66"/>
      <c r="AB191" s="65"/>
      <c r="AC191" s="65"/>
      <c r="AD191" s="64"/>
      <c r="AE191" s="66"/>
      <c r="AF191" s="65"/>
      <c r="AG191" s="65"/>
      <c r="AH191" s="70"/>
    </row>
    <row r="192" spans="2:34" ht="20.100000000000001" customHeight="1" thickBot="1" x14ac:dyDescent="0.3">
      <c r="B192" s="6">
        <v>43465</v>
      </c>
      <c r="C192" s="23"/>
      <c r="D192" s="23"/>
      <c r="E192" s="23"/>
      <c r="F192" s="24"/>
      <c r="G192" s="23"/>
      <c r="H192" s="23"/>
      <c r="I192" s="23"/>
      <c r="J192" s="24"/>
      <c r="K192" s="23"/>
      <c r="L192" s="23"/>
      <c r="M192" s="23"/>
      <c r="N192" s="24"/>
      <c r="O192" s="23"/>
      <c r="P192" s="23"/>
      <c r="Q192" s="23"/>
      <c r="R192" s="24"/>
      <c r="S192" s="23"/>
      <c r="T192" s="23"/>
      <c r="U192" s="23"/>
      <c r="V192" s="24"/>
      <c r="W192" s="23"/>
      <c r="X192" s="23"/>
      <c r="Y192" s="23"/>
      <c r="Z192" s="24"/>
      <c r="AA192" s="23"/>
      <c r="AB192" s="23"/>
      <c r="AC192" s="23"/>
      <c r="AD192" s="24"/>
      <c r="AE192" s="23"/>
      <c r="AF192" s="23"/>
      <c r="AG192" s="23"/>
      <c r="AH192" s="25"/>
    </row>
    <row r="193" ht="15.75" thickTop="1" x14ac:dyDescent="0.25"/>
  </sheetData>
  <mergeCells count="842">
    <mergeCell ref="E176:E177"/>
    <mergeCell ref="N176:N177"/>
    <mergeCell ref="AE190:AE191"/>
    <mergeCell ref="AF190:AF191"/>
    <mergeCell ref="AG190:AG191"/>
    <mergeCell ref="AH190:AH191"/>
    <mergeCell ref="C4:AH6"/>
    <mergeCell ref="M190:M191"/>
    <mergeCell ref="N190:N191"/>
    <mergeCell ref="O190:O191"/>
    <mergeCell ref="P190:P191"/>
    <mergeCell ref="Q190:Q191"/>
    <mergeCell ref="H190:H191"/>
    <mergeCell ref="I190:I191"/>
    <mergeCell ref="J190:J191"/>
    <mergeCell ref="K190:K191"/>
    <mergeCell ref="L190:L191"/>
    <mergeCell ref="C190:C191"/>
    <mergeCell ref="D190:D191"/>
    <mergeCell ref="E190:E191"/>
    <mergeCell ref="F190:F191"/>
    <mergeCell ref="G190:G191"/>
    <mergeCell ref="AH169:AH170"/>
    <mergeCell ref="C176:C177"/>
    <mergeCell ref="D176:D177"/>
    <mergeCell ref="R169:R170"/>
    <mergeCell ref="S169:S170"/>
    <mergeCell ref="T169:T170"/>
    <mergeCell ref="U169:U170"/>
    <mergeCell ref="V169:V170"/>
    <mergeCell ref="M169:M170"/>
    <mergeCell ref="N169:N170"/>
    <mergeCell ref="O169:O170"/>
    <mergeCell ref="P169:P170"/>
    <mergeCell ref="Q169:Q170"/>
    <mergeCell ref="H169:H170"/>
    <mergeCell ref="I169:I170"/>
    <mergeCell ref="J169:J170"/>
    <mergeCell ref="K169:K170"/>
    <mergeCell ref="L169:L170"/>
    <mergeCell ref="AE155:AE156"/>
    <mergeCell ref="AF155:AF156"/>
    <mergeCell ref="AG155:AG156"/>
    <mergeCell ref="AH155:AH156"/>
    <mergeCell ref="L162:L163"/>
    <mergeCell ref="M162:M163"/>
    <mergeCell ref="N162:N163"/>
    <mergeCell ref="AC169:AC170"/>
    <mergeCell ref="AD169:AD170"/>
    <mergeCell ref="AE169:AE170"/>
    <mergeCell ref="AF169:AF170"/>
    <mergeCell ref="AG169:AG170"/>
    <mergeCell ref="X169:X170"/>
    <mergeCell ref="Y169:Y170"/>
    <mergeCell ref="Z169:Z170"/>
    <mergeCell ref="AA169:AA170"/>
    <mergeCell ref="AB169:AB170"/>
    <mergeCell ref="W169:W170"/>
    <mergeCell ref="AH162:AH163"/>
    <mergeCell ref="C162:C163"/>
    <mergeCell ref="D162:D163"/>
    <mergeCell ref="E162:E163"/>
    <mergeCell ref="F162:F163"/>
    <mergeCell ref="G162:G163"/>
    <mergeCell ref="H162:H163"/>
    <mergeCell ref="I162:I163"/>
    <mergeCell ref="J162:J163"/>
    <mergeCell ref="K162:K163"/>
    <mergeCell ref="AF148:AF149"/>
    <mergeCell ref="AG148:AG149"/>
    <mergeCell ref="AH148:AH149"/>
    <mergeCell ref="C155:C156"/>
    <mergeCell ref="D155:D156"/>
    <mergeCell ref="E155:E156"/>
    <mergeCell ref="F155:F156"/>
    <mergeCell ref="G155:G156"/>
    <mergeCell ref="H155:H156"/>
    <mergeCell ref="I155:I156"/>
    <mergeCell ref="J155:J156"/>
    <mergeCell ref="K155:K156"/>
    <mergeCell ref="L155:L156"/>
    <mergeCell ref="M155:M156"/>
    <mergeCell ref="N155:N156"/>
    <mergeCell ref="O155:O156"/>
    <mergeCell ref="Z155:Z156"/>
    <mergeCell ref="AA155:AA156"/>
    <mergeCell ref="AB155:AB156"/>
    <mergeCell ref="AC155:AC156"/>
    <mergeCell ref="AD155:AD156"/>
    <mergeCell ref="U155:U156"/>
    <mergeCell ref="V155:V156"/>
    <mergeCell ref="W155:W156"/>
    <mergeCell ref="AG141:AG142"/>
    <mergeCell ref="AH141:AH142"/>
    <mergeCell ref="C148:C149"/>
    <mergeCell ref="D148:D149"/>
    <mergeCell ref="E148:E149"/>
    <mergeCell ref="F148:F149"/>
    <mergeCell ref="G148:G149"/>
    <mergeCell ref="H148:H149"/>
    <mergeCell ref="I148:I149"/>
    <mergeCell ref="J148:J149"/>
    <mergeCell ref="K148:K149"/>
    <mergeCell ref="L148:L149"/>
    <mergeCell ref="M148:M149"/>
    <mergeCell ref="N148:N149"/>
    <mergeCell ref="O148:O149"/>
    <mergeCell ref="P148:P149"/>
    <mergeCell ref="AC148:AC149"/>
    <mergeCell ref="AD148:AD149"/>
    <mergeCell ref="AE148:AE149"/>
    <mergeCell ref="AE141:AE142"/>
    <mergeCell ref="AF141:AF142"/>
    <mergeCell ref="W141:W142"/>
    <mergeCell ref="X141:X142"/>
    <mergeCell ref="Y141:Y142"/>
    <mergeCell ref="AH134:AH135"/>
    <mergeCell ref="C141:C142"/>
    <mergeCell ref="D141:D142"/>
    <mergeCell ref="E141:E142"/>
    <mergeCell ref="F141:F142"/>
    <mergeCell ref="G141:G142"/>
    <mergeCell ref="H141:H142"/>
    <mergeCell ref="I141:I142"/>
    <mergeCell ref="J141:J142"/>
    <mergeCell ref="K141:K142"/>
    <mergeCell ref="L141:L142"/>
    <mergeCell ref="M141:M142"/>
    <mergeCell ref="N141:N142"/>
    <mergeCell ref="O141:O142"/>
    <mergeCell ref="P141:P142"/>
    <mergeCell ref="Q141:Q142"/>
    <mergeCell ref="Q134:Q135"/>
    <mergeCell ref="R134:R135"/>
    <mergeCell ref="S134:S135"/>
    <mergeCell ref="T134:T135"/>
    <mergeCell ref="U134:U135"/>
    <mergeCell ref="AB141:AB142"/>
    <mergeCell ref="AC141:AC142"/>
    <mergeCell ref="AD141:AD142"/>
    <mergeCell ref="AG120:AG121"/>
    <mergeCell ref="AH120:AH121"/>
    <mergeCell ref="C134:C135"/>
    <mergeCell ref="D134:D135"/>
    <mergeCell ref="E134:E135"/>
    <mergeCell ref="F134:F135"/>
    <mergeCell ref="G134:G135"/>
    <mergeCell ref="H134:H135"/>
    <mergeCell ref="I134:I135"/>
    <mergeCell ref="J134:J135"/>
    <mergeCell ref="K134:K135"/>
    <mergeCell ref="L134:L135"/>
    <mergeCell ref="M134:M135"/>
    <mergeCell ref="N134:N135"/>
    <mergeCell ref="O134:O135"/>
    <mergeCell ref="P134:P135"/>
    <mergeCell ref="C127:C128"/>
    <mergeCell ref="D127:D128"/>
    <mergeCell ref="E127:E128"/>
    <mergeCell ref="F127:F128"/>
    <mergeCell ref="G127:G128"/>
    <mergeCell ref="V120:V121"/>
    <mergeCell ref="P120:P121"/>
    <mergeCell ref="Q120:Q121"/>
    <mergeCell ref="AF113:AF114"/>
    <mergeCell ref="AG113:AG114"/>
    <mergeCell ref="AH113:AH114"/>
    <mergeCell ref="C120:C121"/>
    <mergeCell ref="D120:D121"/>
    <mergeCell ref="E120:E121"/>
    <mergeCell ref="F120:F121"/>
    <mergeCell ref="G120:G121"/>
    <mergeCell ref="H120:H121"/>
    <mergeCell ref="I120:I121"/>
    <mergeCell ref="J120:J121"/>
    <mergeCell ref="K120:K121"/>
    <mergeCell ref="L120:L121"/>
    <mergeCell ref="M120:M121"/>
    <mergeCell ref="N120:N121"/>
    <mergeCell ref="O120:O121"/>
    <mergeCell ref="X120:X121"/>
    <mergeCell ref="Y120:Y121"/>
    <mergeCell ref="Z120:Z121"/>
    <mergeCell ref="AA120:AA121"/>
    <mergeCell ref="R120:R121"/>
    <mergeCell ref="S120:S121"/>
    <mergeCell ref="T120:T121"/>
    <mergeCell ref="U120:U121"/>
    <mergeCell ref="AG106:AG107"/>
    <mergeCell ref="AH106:AH107"/>
    <mergeCell ref="C113:C114"/>
    <mergeCell ref="D113:D114"/>
    <mergeCell ref="E113:E114"/>
    <mergeCell ref="F113:F114"/>
    <mergeCell ref="G113:G114"/>
    <mergeCell ref="H113:H114"/>
    <mergeCell ref="I113:I114"/>
    <mergeCell ref="J113:J114"/>
    <mergeCell ref="K113:K114"/>
    <mergeCell ref="L113:L114"/>
    <mergeCell ref="M113:M114"/>
    <mergeCell ref="N113:N114"/>
    <mergeCell ref="O113:O114"/>
    <mergeCell ref="P113:P114"/>
    <mergeCell ref="AB113:AB114"/>
    <mergeCell ref="AC113:AC114"/>
    <mergeCell ref="AD113:AD114"/>
    <mergeCell ref="AE113:AE114"/>
    <mergeCell ref="AB106:AB107"/>
    <mergeCell ref="AC106:AC107"/>
    <mergeCell ref="AD106:AD107"/>
    <mergeCell ref="AE106:AE107"/>
    <mergeCell ref="O92:O93"/>
    <mergeCell ref="P92:P93"/>
    <mergeCell ref="Q92:Q93"/>
    <mergeCell ref="R92:R93"/>
    <mergeCell ref="S92:S93"/>
    <mergeCell ref="X85:X86"/>
    <mergeCell ref="AH99:AH100"/>
    <mergeCell ref="C106:C107"/>
    <mergeCell ref="D106:D107"/>
    <mergeCell ref="E106:E107"/>
    <mergeCell ref="F106:F107"/>
    <mergeCell ref="G106:G107"/>
    <mergeCell ref="H106:H107"/>
    <mergeCell ref="I106:I107"/>
    <mergeCell ref="J106:J107"/>
    <mergeCell ref="K106:K107"/>
    <mergeCell ref="L106:L107"/>
    <mergeCell ref="M106:M107"/>
    <mergeCell ref="N106:N107"/>
    <mergeCell ref="O106:O107"/>
    <mergeCell ref="P106:P107"/>
    <mergeCell ref="Q106:Q107"/>
    <mergeCell ref="R99:R100"/>
    <mergeCell ref="S99:S100"/>
    <mergeCell ref="AE85:AE86"/>
    <mergeCell ref="AF85:AF86"/>
    <mergeCell ref="AC99:AC100"/>
    <mergeCell ref="AD99:AD100"/>
    <mergeCell ref="AE99:AE100"/>
    <mergeCell ref="AF99:AF100"/>
    <mergeCell ref="T92:T93"/>
    <mergeCell ref="U92:U93"/>
    <mergeCell ref="V92:V93"/>
    <mergeCell ref="W92:W93"/>
    <mergeCell ref="X92:X93"/>
    <mergeCell ref="T99:T100"/>
    <mergeCell ref="U99:U100"/>
    <mergeCell ref="V99:V100"/>
    <mergeCell ref="AG85:AG86"/>
    <mergeCell ref="AH85:AH86"/>
    <mergeCell ref="C92:C93"/>
    <mergeCell ref="D92:D93"/>
    <mergeCell ref="E92:E93"/>
    <mergeCell ref="F92:F93"/>
    <mergeCell ref="G92:G93"/>
    <mergeCell ref="H92:H93"/>
    <mergeCell ref="I92:I93"/>
    <mergeCell ref="J92:J93"/>
    <mergeCell ref="K92:K93"/>
    <mergeCell ref="L92:L93"/>
    <mergeCell ref="M92:M93"/>
    <mergeCell ref="N92:N93"/>
    <mergeCell ref="AD92:AD93"/>
    <mergeCell ref="AE92:AE93"/>
    <mergeCell ref="AF92:AF93"/>
    <mergeCell ref="AG92:AG93"/>
    <mergeCell ref="AH92:AH93"/>
    <mergeCell ref="Y92:Y93"/>
    <mergeCell ref="Z92:Z93"/>
    <mergeCell ref="AA92:AA93"/>
    <mergeCell ref="AB92:AB93"/>
    <mergeCell ref="AC92:AC93"/>
    <mergeCell ref="AF78:AF79"/>
    <mergeCell ref="AG78:AG79"/>
    <mergeCell ref="AH78:AH79"/>
    <mergeCell ref="C85:C86"/>
    <mergeCell ref="D85:D86"/>
    <mergeCell ref="E85:E86"/>
    <mergeCell ref="F85:F86"/>
    <mergeCell ref="G85:G86"/>
    <mergeCell ref="H85:H86"/>
    <mergeCell ref="I85:I86"/>
    <mergeCell ref="J85:J86"/>
    <mergeCell ref="K85:K86"/>
    <mergeCell ref="L85:L86"/>
    <mergeCell ref="M85:M86"/>
    <mergeCell ref="N85:N86"/>
    <mergeCell ref="O85:O86"/>
    <mergeCell ref="Z85:Z86"/>
    <mergeCell ref="AA85:AA86"/>
    <mergeCell ref="AB85:AB86"/>
    <mergeCell ref="AC85:AC86"/>
    <mergeCell ref="AD85:AD86"/>
    <mergeCell ref="U85:U86"/>
    <mergeCell ref="V85:V86"/>
    <mergeCell ref="W85:W86"/>
    <mergeCell ref="AH64:AH65"/>
    <mergeCell ref="C78:C79"/>
    <mergeCell ref="D78:D79"/>
    <mergeCell ref="E78:E79"/>
    <mergeCell ref="F78:F79"/>
    <mergeCell ref="G78:G79"/>
    <mergeCell ref="H78:H79"/>
    <mergeCell ref="I78:I79"/>
    <mergeCell ref="J78:J79"/>
    <mergeCell ref="K78:K79"/>
    <mergeCell ref="L78:L79"/>
    <mergeCell ref="M78:M79"/>
    <mergeCell ref="N78:N79"/>
    <mergeCell ref="O78:O79"/>
    <mergeCell ref="P78:P79"/>
    <mergeCell ref="Q78:Q79"/>
    <mergeCell ref="M64:M65"/>
    <mergeCell ref="N64:N65"/>
    <mergeCell ref="O64:O65"/>
    <mergeCell ref="P64:P65"/>
    <mergeCell ref="Q64:Q65"/>
    <mergeCell ref="H64:H65"/>
    <mergeCell ref="I64:I65"/>
    <mergeCell ref="J64:J65"/>
    <mergeCell ref="G57:G58"/>
    <mergeCell ref="H57:H58"/>
    <mergeCell ref="I57:I58"/>
    <mergeCell ref="J57:J58"/>
    <mergeCell ref="K57:K58"/>
    <mergeCell ref="L57:L58"/>
    <mergeCell ref="M57:M58"/>
    <mergeCell ref="N57:N58"/>
    <mergeCell ref="AA64:AA65"/>
    <mergeCell ref="V64:V65"/>
    <mergeCell ref="L50:L51"/>
    <mergeCell ref="M50:M51"/>
    <mergeCell ref="N50:N51"/>
    <mergeCell ref="O50:O51"/>
    <mergeCell ref="P50:P51"/>
    <mergeCell ref="Q50:Q51"/>
    <mergeCell ref="Q43:Q44"/>
    <mergeCell ref="R43:R44"/>
    <mergeCell ref="S43:S44"/>
    <mergeCell ref="C50:C51"/>
    <mergeCell ref="D50:D51"/>
    <mergeCell ref="E50:E51"/>
    <mergeCell ref="F50:F51"/>
    <mergeCell ref="G50:G51"/>
    <mergeCell ref="H50:H51"/>
    <mergeCell ref="I50:I51"/>
    <mergeCell ref="J50:J51"/>
    <mergeCell ref="K50:K51"/>
    <mergeCell ref="AG36:AG37"/>
    <mergeCell ref="AH36:AH37"/>
    <mergeCell ref="C43:C44"/>
    <mergeCell ref="D43:D44"/>
    <mergeCell ref="E43:E44"/>
    <mergeCell ref="F43:F44"/>
    <mergeCell ref="G43:G44"/>
    <mergeCell ref="H43:H44"/>
    <mergeCell ref="I43:I44"/>
    <mergeCell ref="J43:J44"/>
    <mergeCell ref="K43:K44"/>
    <mergeCell ref="L43:L44"/>
    <mergeCell ref="M43:M44"/>
    <mergeCell ref="N43:N44"/>
    <mergeCell ref="O43:O44"/>
    <mergeCell ref="P43:P44"/>
    <mergeCell ref="AC43:AC44"/>
    <mergeCell ref="AD43:AD44"/>
    <mergeCell ref="AE43:AE44"/>
    <mergeCell ref="V43:V44"/>
    <mergeCell ref="W43:W44"/>
    <mergeCell ref="X43:X44"/>
    <mergeCell ref="Y43:Y44"/>
    <mergeCell ref="Z43:Z44"/>
    <mergeCell ref="AH29:AH30"/>
    <mergeCell ref="C36:C37"/>
    <mergeCell ref="D36:D37"/>
    <mergeCell ref="E36:E37"/>
    <mergeCell ref="F36:F37"/>
    <mergeCell ref="G36:G37"/>
    <mergeCell ref="H36:H37"/>
    <mergeCell ref="I36:I37"/>
    <mergeCell ref="J36:J37"/>
    <mergeCell ref="K36:K37"/>
    <mergeCell ref="L36:L37"/>
    <mergeCell ref="M36:M37"/>
    <mergeCell ref="N36:N37"/>
    <mergeCell ref="O36:O37"/>
    <mergeCell ref="P36:P37"/>
    <mergeCell ref="Q36:Q37"/>
    <mergeCell ref="R29:R30"/>
    <mergeCell ref="S29:S30"/>
    <mergeCell ref="T29:T30"/>
    <mergeCell ref="U29:U30"/>
    <mergeCell ref="V29:V30"/>
    <mergeCell ref="M29:M30"/>
    <mergeCell ref="N29:N30"/>
    <mergeCell ref="O29:O30"/>
    <mergeCell ref="H127:H128"/>
    <mergeCell ref="I127:I128"/>
    <mergeCell ref="J127:J128"/>
    <mergeCell ref="K127:K128"/>
    <mergeCell ref="L127:L128"/>
    <mergeCell ref="M127:M128"/>
    <mergeCell ref="N127:N128"/>
    <mergeCell ref="O127:O128"/>
    <mergeCell ref="P127:P128"/>
    <mergeCell ref="AH183:AH184"/>
    <mergeCell ref="C22:C23"/>
    <mergeCell ref="D22:D23"/>
    <mergeCell ref="E22:E23"/>
    <mergeCell ref="F22:F23"/>
    <mergeCell ref="G22:G23"/>
    <mergeCell ref="H22:H23"/>
    <mergeCell ref="I22:I23"/>
    <mergeCell ref="J22:J23"/>
    <mergeCell ref="K22:K23"/>
    <mergeCell ref="L22:L23"/>
    <mergeCell ref="M22:M23"/>
    <mergeCell ref="N22:N23"/>
    <mergeCell ref="O22:O23"/>
    <mergeCell ref="M183:M184"/>
    <mergeCell ref="N183:N184"/>
    <mergeCell ref="O183:O184"/>
    <mergeCell ref="P183:P184"/>
    <mergeCell ref="Q183:Q184"/>
    <mergeCell ref="H183:H184"/>
    <mergeCell ref="I183:I184"/>
    <mergeCell ref="J183:J184"/>
    <mergeCell ref="K183:K184"/>
    <mergeCell ref="L183:L184"/>
    <mergeCell ref="C183:C184"/>
    <mergeCell ref="D183:D184"/>
    <mergeCell ref="E183:E184"/>
    <mergeCell ref="F183:F184"/>
    <mergeCell ref="G183:G184"/>
    <mergeCell ref="AD176:AD177"/>
    <mergeCell ref="AE176:AE177"/>
    <mergeCell ref="AF176:AF177"/>
    <mergeCell ref="AG176:AG177"/>
    <mergeCell ref="R176:R177"/>
    <mergeCell ref="S176:S177"/>
    <mergeCell ref="AF183:AF184"/>
    <mergeCell ref="AG183:AG184"/>
    <mergeCell ref="O176:O177"/>
    <mergeCell ref="P176:P177"/>
    <mergeCell ref="Q176:Q177"/>
    <mergeCell ref="F176:F177"/>
    <mergeCell ref="G176:G177"/>
    <mergeCell ref="H176:H177"/>
    <mergeCell ref="I176:I177"/>
    <mergeCell ref="J176:J177"/>
    <mergeCell ref="K176:K177"/>
    <mergeCell ref="L176:L177"/>
    <mergeCell ref="M176:M177"/>
    <mergeCell ref="L71:L72"/>
    <mergeCell ref="M71:M72"/>
    <mergeCell ref="N71:N72"/>
    <mergeCell ref="O71:O72"/>
    <mergeCell ref="AB71:AB72"/>
    <mergeCell ref="AC71:AC72"/>
    <mergeCell ref="AD71:AD72"/>
    <mergeCell ref="AE71:AE72"/>
    <mergeCell ref="AH176:AH177"/>
    <mergeCell ref="Y176:Y177"/>
    <mergeCell ref="Z176:Z177"/>
    <mergeCell ref="AA176:AA177"/>
    <mergeCell ref="AB176:AB177"/>
    <mergeCell ref="AC176:AC177"/>
    <mergeCell ref="T176:T177"/>
    <mergeCell ref="U176:U177"/>
    <mergeCell ref="V176:V177"/>
    <mergeCell ref="W176:W177"/>
    <mergeCell ref="X176:X177"/>
    <mergeCell ref="AB120:AB121"/>
    <mergeCell ref="AC120:AC121"/>
    <mergeCell ref="AD120:AD121"/>
    <mergeCell ref="AE120:AE121"/>
    <mergeCell ref="AF120:AF121"/>
    <mergeCell ref="C71:C72"/>
    <mergeCell ref="D71:D72"/>
    <mergeCell ref="E71:E72"/>
    <mergeCell ref="F71:F72"/>
    <mergeCell ref="G71:G72"/>
    <mergeCell ref="H71:H72"/>
    <mergeCell ref="I71:I72"/>
    <mergeCell ref="J71:J72"/>
    <mergeCell ref="K71:K72"/>
    <mergeCell ref="R50:R51"/>
    <mergeCell ref="S50:S51"/>
    <mergeCell ref="T50:T51"/>
    <mergeCell ref="AA43:AA44"/>
    <mergeCell ref="AB43:AB44"/>
    <mergeCell ref="AG71:AG72"/>
    <mergeCell ref="AH71:AH72"/>
    <mergeCell ref="P71:P72"/>
    <mergeCell ref="Q71:Q72"/>
    <mergeCell ref="R71:R72"/>
    <mergeCell ref="S71:S72"/>
    <mergeCell ref="T71:T72"/>
    <mergeCell ref="AF43:AF44"/>
    <mergeCell ref="AG43:AG44"/>
    <mergeCell ref="AH43:AH44"/>
    <mergeCell ref="T43:T44"/>
    <mergeCell ref="U43:U44"/>
    <mergeCell ref="AE50:AE51"/>
    <mergeCell ref="AF50:AF51"/>
    <mergeCell ref="AG50:AG51"/>
    <mergeCell ref="AH50:AH51"/>
    <mergeCell ref="AB64:AB65"/>
    <mergeCell ref="AC64:AC65"/>
    <mergeCell ref="AD64:AD65"/>
    <mergeCell ref="Z50:Z51"/>
    <mergeCell ref="AA50:AA51"/>
    <mergeCell ref="AB50:AB51"/>
    <mergeCell ref="AC50:AC51"/>
    <mergeCell ref="AD50:AD51"/>
    <mergeCell ref="U50:U51"/>
    <mergeCell ref="V50:V51"/>
    <mergeCell ref="W50:W51"/>
    <mergeCell ref="X50:X51"/>
    <mergeCell ref="Y50:Y51"/>
    <mergeCell ref="W190:W191"/>
    <mergeCell ref="X190:X191"/>
    <mergeCell ref="Y190:Y191"/>
    <mergeCell ref="AG15:AG16"/>
    <mergeCell ref="AH15:AH16"/>
    <mergeCell ref="F15:F16"/>
    <mergeCell ref="G15:G16"/>
    <mergeCell ref="H15:H16"/>
    <mergeCell ref="I15:I16"/>
    <mergeCell ref="J15:J16"/>
    <mergeCell ref="N15:N16"/>
    <mergeCell ref="O15:O16"/>
    <mergeCell ref="P15:P16"/>
    <mergeCell ref="Q15:Q16"/>
    <mergeCell ref="R15:R16"/>
    <mergeCell ref="S15:S16"/>
    <mergeCell ref="T15:T16"/>
    <mergeCell ref="U15:U16"/>
    <mergeCell ref="V15:V16"/>
    <mergeCell ref="W15:W16"/>
    <mergeCell ref="X15:X16"/>
    <mergeCell ref="AA15:AA16"/>
    <mergeCell ref="AB15:AB16"/>
    <mergeCell ref="AC15:AC16"/>
    <mergeCell ref="R190:R191"/>
    <mergeCell ref="S190:S191"/>
    <mergeCell ref="T190:T191"/>
    <mergeCell ref="AA183:AA184"/>
    <mergeCell ref="AB183:AB184"/>
    <mergeCell ref="AC183:AC184"/>
    <mergeCell ref="AD183:AD184"/>
    <mergeCell ref="AE183:AE184"/>
    <mergeCell ref="V183:V184"/>
    <mergeCell ref="W183:W184"/>
    <mergeCell ref="X183:X184"/>
    <mergeCell ref="Y183:Y184"/>
    <mergeCell ref="Z183:Z184"/>
    <mergeCell ref="R183:R184"/>
    <mergeCell ref="S183:S184"/>
    <mergeCell ref="T183:T184"/>
    <mergeCell ref="U183:U184"/>
    <mergeCell ref="Z190:Z191"/>
    <mergeCell ref="AA190:AA191"/>
    <mergeCell ref="AB190:AB191"/>
    <mergeCell ref="AC190:AC191"/>
    <mergeCell ref="AD190:AD191"/>
    <mergeCell ref="U190:U191"/>
    <mergeCell ref="V190:V191"/>
    <mergeCell ref="C169:C170"/>
    <mergeCell ref="D169:D170"/>
    <mergeCell ref="E169:E170"/>
    <mergeCell ref="F169:F170"/>
    <mergeCell ref="G169:G170"/>
    <mergeCell ref="AD162:AD163"/>
    <mergeCell ref="AE162:AE163"/>
    <mergeCell ref="AF162:AF163"/>
    <mergeCell ref="AG162:AG163"/>
    <mergeCell ref="Y162:Y163"/>
    <mergeCell ref="Z162:Z163"/>
    <mergeCell ref="AA162:AA163"/>
    <mergeCell ref="AB162:AB163"/>
    <mergeCell ref="AC162:AC163"/>
    <mergeCell ref="T162:T163"/>
    <mergeCell ref="U162:U163"/>
    <mergeCell ref="V162:V163"/>
    <mergeCell ref="W162:W163"/>
    <mergeCell ref="X162:X163"/>
    <mergeCell ref="O162:O163"/>
    <mergeCell ref="P162:P163"/>
    <mergeCell ref="Q162:Q163"/>
    <mergeCell ref="R162:R163"/>
    <mergeCell ref="S162:S163"/>
    <mergeCell ref="X155:X156"/>
    <mergeCell ref="Y155:Y156"/>
    <mergeCell ref="P155:P156"/>
    <mergeCell ref="Q155:Q156"/>
    <mergeCell ref="R155:R156"/>
    <mergeCell ref="S155:S156"/>
    <mergeCell ref="T155:T156"/>
    <mergeCell ref="AA148:AA149"/>
    <mergeCell ref="AB148:AB149"/>
    <mergeCell ref="V148:V149"/>
    <mergeCell ref="W148:W149"/>
    <mergeCell ref="X148:X149"/>
    <mergeCell ref="Y148:Y149"/>
    <mergeCell ref="Z148:Z149"/>
    <mergeCell ref="Q148:Q149"/>
    <mergeCell ref="R148:R149"/>
    <mergeCell ref="S148:S149"/>
    <mergeCell ref="T148:T149"/>
    <mergeCell ref="U148:U149"/>
    <mergeCell ref="Z141:Z142"/>
    <mergeCell ref="AA141:AA142"/>
    <mergeCell ref="R141:R142"/>
    <mergeCell ref="S141:S142"/>
    <mergeCell ref="T141:T142"/>
    <mergeCell ref="U141:U142"/>
    <mergeCell ref="V141:V142"/>
    <mergeCell ref="AC134:AC135"/>
    <mergeCell ref="AD134:AD135"/>
    <mergeCell ref="AE134:AE135"/>
    <mergeCell ref="AF134:AF135"/>
    <mergeCell ref="AG134:AG135"/>
    <mergeCell ref="X134:X135"/>
    <mergeCell ref="Y134:Y135"/>
    <mergeCell ref="Z134:Z135"/>
    <mergeCell ref="AA134:AA135"/>
    <mergeCell ref="AB134:AB135"/>
    <mergeCell ref="V134:V135"/>
    <mergeCell ref="W134:W135"/>
    <mergeCell ref="AD127:AD128"/>
    <mergeCell ref="AE127:AE128"/>
    <mergeCell ref="AF127:AF128"/>
    <mergeCell ref="AG127:AG128"/>
    <mergeCell ref="AH127:AH128"/>
    <mergeCell ref="Y127:Y128"/>
    <mergeCell ref="Z127:Z128"/>
    <mergeCell ref="AA127:AA128"/>
    <mergeCell ref="AB127:AB128"/>
    <mergeCell ref="AC127:AC128"/>
    <mergeCell ref="T127:T128"/>
    <mergeCell ref="U127:U128"/>
    <mergeCell ref="V127:V128"/>
    <mergeCell ref="W127:W128"/>
    <mergeCell ref="X127:X128"/>
    <mergeCell ref="Q127:Q128"/>
    <mergeCell ref="R127:R128"/>
    <mergeCell ref="S127:S128"/>
    <mergeCell ref="AA113:AA114"/>
    <mergeCell ref="V113:V114"/>
    <mergeCell ref="W113:W114"/>
    <mergeCell ref="X113:X114"/>
    <mergeCell ref="Y113:Y114"/>
    <mergeCell ref="Z113:Z114"/>
    <mergeCell ref="Q113:Q114"/>
    <mergeCell ref="R113:R114"/>
    <mergeCell ref="S113:S114"/>
    <mergeCell ref="T113:T114"/>
    <mergeCell ref="U113:U114"/>
    <mergeCell ref="W120:W121"/>
    <mergeCell ref="AF106:AF107"/>
    <mergeCell ref="W106:W107"/>
    <mergeCell ref="X106:X107"/>
    <mergeCell ref="Y106:Y107"/>
    <mergeCell ref="Z106:Z107"/>
    <mergeCell ref="AA106:AA107"/>
    <mergeCell ref="R106:R107"/>
    <mergeCell ref="S106:S107"/>
    <mergeCell ref="T106:T107"/>
    <mergeCell ref="U106:U107"/>
    <mergeCell ref="V106:V107"/>
    <mergeCell ref="AG99:AG100"/>
    <mergeCell ref="X99:X100"/>
    <mergeCell ref="Y99:Y100"/>
    <mergeCell ref="Z99:Z100"/>
    <mergeCell ref="AA99:AA100"/>
    <mergeCell ref="AB99:AB100"/>
    <mergeCell ref="W99:W100"/>
    <mergeCell ref="C99:C100"/>
    <mergeCell ref="D99:D100"/>
    <mergeCell ref="E99:E100"/>
    <mergeCell ref="F99:F100"/>
    <mergeCell ref="G99:G100"/>
    <mergeCell ref="P99:P100"/>
    <mergeCell ref="Q99:Q100"/>
    <mergeCell ref="H99:H100"/>
    <mergeCell ref="I99:I100"/>
    <mergeCell ref="J99:J100"/>
    <mergeCell ref="K99:K100"/>
    <mergeCell ref="L99:L100"/>
    <mergeCell ref="M99:M100"/>
    <mergeCell ref="N99:N100"/>
    <mergeCell ref="O99:O100"/>
    <mergeCell ref="Y85:Y86"/>
    <mergeCell ref="P85:P86"/>
    <mergeCell ref="Q85:Q86"/>
    <mergeCell ref="R85:R86"/>
    <mergeCell ref="S85:S86"/>
    <mergeCell ref="T85:T86"/>
    <mergeCell ref="AA78:AA79"/>
    <mergeCell ref="AB78:AB79"/>
    <mergeCell ref="AC78:AC79"/>
    <mergeCell ref="AD78:AD79"/>
    <mergeCell ref="AE78:AE79"/>
    <mergeCell ref="V78:V79"/>
    <mergeCell ref="W78:W79"/>
    <mergeCell ref="X78:X79"/>
    <mergeCell ref="Y78:Y79"/>
    <mergeCell ref="Z78:Z79"/>
    <mergeCell ref="R78:R79"/>
    <mergeCell ref="S78:S79"/>
    <mergeCell ref="T78:T79"/>
    <mergeCell ref="U78:U79"/>
    <mergeCell ref="AF71:AF72"/>
    <mergeCell ref="W71:W72"/>
    <mergeCell ref="X71:X72"/>
    <mergeCell ref="Y71:Y72"/>
    <mergeCell ref="Z71:Z72"/>
    <mergeCell ref="AA71:AA72"/>
    <mergeCell ref="U71:U72"/>
    <mergeCell ref="V71:V72"/>
    <mergeCell ref="AF64:AF65"/>
    <mergeCell ref="W64:W65"/>
    <mergeCell ref="X64:X65"/>
    <mergeCell ref="Y64:Y65"/>
    <mergeCell ref="Z64:Z65"/>
    <mergeCell ref="U64:U65"/>
    <mergeCell ref="AE64:AE65"/>
    <mergeCell ref="AG64:AG65"/>
    <mergeCell ref="C64:C65"/>
    <mergeCell ref="D64:D65"/>
    <mergeCell ref="E64:E65"/>
    <mergeCell ref="F64:F65"/>
    <mergeCell ref="G64:G65"/>
    <mergeCell ref="AD57:AD58"/>
    <mergeCell ref="AE57:AE58"/>
    <mergeCell ref="AF57:AF58"/>
    <mergeCell ref="AG57:AG58"/>
    <mergeCell ref="O57:O58"/>
    <mergeCell ref="P57:P58"/>
    <mergeCell ref="Q57:Q58"/>
    <mergeCell ref="R57:R58"/>
    <mergeCell ref="S57:S58"/>
    <mergeCell ref="R64:R65"/>
    <mergeCell ref="S64:S65"/>
    <mergeCell ref="T64:T65"/>
    <mergeCell ref="K64:K65"/>
    <mergeCell ref="L64:L65"/>
    <mergeCell ref="C57:C58"/>
    <mergeCell ref="D57:D58"/>
    <mergeCell ref="E57:E58"/>
    <mergeCell ref="F57:F58"/>
    <mergeCell ref="AH57:AH58"/>
    <mergeCell ref="Y57:Y58"/>
    <mergeCell ref="Z57:Z58"/>
    <mergeCell ref="AA57:AA58"/>
    <mergeCell ref="AB57:AB58"/>
    <mergeCell ref="AC57:AC58"/>
    <mergeCell ref="T57:T58"/>
    <mergeCell ref="U57:U58"/>
    <mergeCell ref="V57:V58"/>
    <mergeCell ref="W57:W58"/>
    <mergeCell ref="X57:X58"/>
    <mergeCell ref="R36:R37"/>
    <mergeCell ref="S36:S37"/>
    <mergeCell ref="T36:T37"/>
    <mergeCell ref="U36:U37"/>
    <mergeCell ref="V36:V37"/>
    <mergeCell ref="AC29:AC30"/>
    <mergeCell ref="AD29:AD30"/>
    <mergeCell ref="AE29:AE30"/>
    <mergeCell ref="AF29:AF30"/>
    <mergeCell ref="AB36:AB37"/>
    <mergeCell ref="AC36:AC37"/>
    <mergeCell ref="AD36:AD37"/>
    <mergeCell ref="AE36:AE37"/>
    <mergeCell ref="AF36:AF37"/>
    <mergeCell ref="W36:W37"/>
    <mergeCell ref="X36:X37"/>
    <mergeCell ref="Y36:Y37"/>
    <mergeCell ref="Z36:Z37"/>
    <mergeCell ref="AA36:AA37"/>
    <mergeCell ref="AG29:AG30"/>
    <mergeCell ref="X29:X30"/>
    <mergeCell ref="Y29:Y30"/>
    <mergeCell ref="Z29:Z30"/>
    <mergeCell ref="AA29:AA30"/>
    <mergeCell ref="AB29:AB30"/>
    <mergeCell ref="W29:W30"/>
    <mergeCell ref="C29:C30"/>
    <mergeCell ref="D29:D30"/>
    <mergeCell ref="E29:E30"/>
    <mergeCell ref="F29:F30"/>
    <mergeCell ref="G29:G30"/>
    <mergeCell ref="P29:P30"/>
    <mergeCell ref="Q29:Q30"/>
    <mergeCell ref="H29:H30"/>
    <mergeCell ref="I29:I30"/>
    <mergeCell ref="J29:J30"/>
    <mergeCell ref="K29:K30"/>
    <mergeCell ref="L29:L30"/>
    <mergeCell ref="AD22:AD23"/>
    <mergeCell ref="AE22:AE23"/>
    <mergeCell ref="AF22:AF23"/>
    <mergeCell ref="AG22:AG23"/>
    <mergeCell ref="AH22:AH23"/>
    <mergeCell ref="Y22:Y23"/>
    <mergeCell ref="Z22:Z23"/>
    <mergeCell ref="AA22:AA23"/>
    <mergeCell ref="AB22:AB23"/>
    <mergeCell ref="AC22:AC23"/>
    <mergeCell ref="B7:B8"/>
    <mergeCell ref="O7:R7"/>
    <mergeCell ref="S7:V7"/>
    <mergeCell ref="W7:Z7"/>
    <mergeCell ref="T22:T23"/>
    <mergeCell ref="U22:U23"/>
    <mergeCell ref="V22:V23"/>
    <mergeCell ref="W22:W23"/>
    <mergeCell ref="X22:X23"/>
    <mergeCell ref="P22:P23"/>
    <mergeCell ref="Q22:Q23"/>
    <mergeCell ref="R22:R23"/>
    <mergeCell ref="S22:S23"/>
    <mergeCell ref="Y15:Y16"/>
    <mergeCell ref="AA7:AD7"/>
    <mergeCell ref="AE7:AH7"/>
    <mergeCell ref="C7:F7"/>
    <mergeCell ref="G7:J7"/>
    <mergeCell ref="K7:N7"/>
    <mergeCell ref="Z15:Z16"/>
    <mergeCell ref="L15:L16"/>
    <mergeCell ref="M15:M16"/>
    <mergeCell ref="K15:K16"/>
    <mergeCell ref="C15:C16"/>
    <mergeCell ref="D15:D16"/>
    <mergeCell ref="E15:E16"/>
    <mergeCell ref="AD15:AD16"/>
    <mergeCell ref="AE15:AE16"/>
    <mergeCell ref="AF15:AF16"/>
  </mergeCells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0A601D70-7953-4909-93AB-8DBD54995602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TrafficLights1" iconId="2"/>
              <x14:cfIcon iconSet="3Symbols" iconId="2"/>
            </x14:iconSet>
          </x14:cfRule>
          <xm:sqref>C1:C1048576 G1:G1048576 K1:K1048576 O1:O1048576 S1:S1048576 W1:W1048576 AA1:AA1048576 AE1:AE1048576</xm:sqref>
        </x14:conditionalFormatting>
        <x14:conditionalFormatting xmlns:xm="http://schemas.microsoft.com/office/excel/2006/main">
          <x14:cfRule type="iconSet" priority="3" id="{DC5D8B14-47FB-48EC-B554-1BC316ACFC57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TrafficLights1" iconId="1"/>
              <x14:cfIcon iconSet="3Symbols" iconId="1"/>
            </x14:iconSet>
          </x14:cfRule>
          <xm:sqref>D1:D1048576 H1:H1048576 L1:L1048576 P1:P1048576 T1:T1048576 X1:X1048576 AB1:AB1048576 AF1:AF1048576</xm:sqref>
        </x14:conditionalFormatting>
        <x14:conditionalFormatting xmlns:xm="http://schemas.microsoft.com/office/excel/2006/main">
          <x14:cfRule type="iconSet" priority="2" id="{C9C95992-C2C7-407F-8706-D6429B656FEF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TrafficLights1" iconId="0"/>
              <x14:cfIcon iconSet="3Symbols" iconId="0"/>
            </x14:iconSet>
          </x14:cfRule>
          <xm:sqref>E1:E1048576 I1:I1048576 M1:M1048576 Q1:Q1048576 U1:U1048576 Y1:Y1048576 AC1:AC1048576 AG1:AG1048576</xm:sqref>
        </x14:conditionalFormatting>
        <x14:conditionalFormatting xmlns:xm="http://schemas.microsoft.com/office/excel/2006/main">
          <x14:cfRule type="iconSet" priority="1" id="{04EBC557-069E-40F8-ACBF-64371FB62650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Symbols" iconId="0"/>
              <x14:cfIcon iconSet="3Symbols2" iconId="0"/>
            </x14:iconSet>
          </x14:cfRule>
          <xm:sqref>F1:F1048576 J1:J1048576 N1:N1048576 R1:R1048576 V1:V1048576 Z1:Z1048576 AD1:AD1048576 AH1:AH1048576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AH374"/>
  <sheetViews>
    <sheetView showGridLines="0" topLeftCell="A4" zoomScale="85" zoomScaleNormal="85" workbookViewId="0">
      <pane xSplit="2" ySplit="5" topLeftCell="C352" activePane="bottomRight" state="frozen"/>
      <selection activeCell="A4" sqref="A4"/>
      <selection pane="topRight" activeCell="D4" sqref="D4"/>
      <selection pane="bottomLeft" activeCell="A8" sqref="A8"/>
      <selection pane="bottomRight" activeCell="B374" sqref="B374"/>
    </sheetView>
  </sheetViews>
  <sheetFormatPr baseColWidth="10" defaultColWidth="9.140625" defaultRowHeight="15" x14ac:dyDescent="0.25"/>
  <cols>
    <col min="1" max="1" width="5.7109375" style="1" customWidth="1"/>
    <col min="2" max="2" width="12.42578125" style="1" customWidth="1"/>
    <col min="3" max="34" width="9.140625" style="1"/>
    <col min="35" max="35" width="2.7109375" style="1" customWidth="1"/>
    <col min="36" max="16384" width="9.140625" style="1"/>
  </cols>
  <sheetData>
    <row r="4" spans="2:34" x14ac:dyDescent="0.25">
      <c r="C4" s="79" t="s">
        <v>12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</row>
    <row r="5" spans="2:34" x14ac:dyDescent="0.25"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</row>
    <row r="6" spans="2:34" ht="21" customHeight="1" thickBot="1" x14ac:dyDescent="0.3"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</row>
    <row r="7" spans="2:34" ht="20.25" thickTop="1" thickBot="1" x14ac:dyDescent="0.3">
      <c r="B7" s="67"/>
      <c r="C7" s="82" t="s">
        <v>2</v>
      </c>
      <c r="D7" s="83"/>
      <c r="E7" s="83"/>
      <c r="F7" s="83"/>
      <c r="G7" s="83" t="s">
        <v>9</v>
      </c>
      <c r="H7" s="83"/>
      <c r="I7" s="83"/>
      <c r="J7" s="83"/>
      <c r="K7" s="83" t="s">
        <v>3</v>
      </c>
      <c r="L7" s="83"/>
      <c r="M7" s="83"/>
      <c r="N7" s="83"/>
      <c r="O7" s="83" t="s">
        <v>4</v>
      </c>
      <c r="P7" s="83"/>
      <c r="Q7" s="83"/>
      <c r="R7" s="83"/>
      <c r="S7" s="83" t="s">
        <v>5</v>
      </c>
      <c r="T7" s="83"/>
      <c r="U7" s="83"/>
      <c r="V7" s="83"/>
      <c r="W7" s="83" t="s">
        <v>6</v>
      </c>
      <c r="X7" s="83"/>
      <c r="Y7" s="83"/>
      <c r="Z7" s="83"/>
      <c r="AA7" s="83" t="s">
        <v>7</v>
      </c>
      <c r="AB7" s="83"/>
      <c r="AC7" s="83"/>
      <c r="AD7" s="83"/>
      <c r="AE7" s="83" t="s">
        <v>8</v>
      </c>
      <c r="AF7" s="83"/>
      <c r="AG7" s="83"/>
      <c r="AH7" s="84"/>
    </row>
    <row r="8" spans="2:34" ht="20.100000000000001" customHeight="1" thickBot="1" x14ac:dyDescent="0.3">
      <c r="B8" s="81"/>
      <c r="C8" s="17" t="s">
        <v>10</v>
      </c>
      <c r="D8" s="14" t="s">
        <v>0</v>
      </c>
      <c r="E8" s="15" t="s">
        <v>13</v>
      </c>
      <c r="F8" s="18" t="s">
        <v>1</v>
      </c>
      <c r="G8" s="17" t="s">
        <v>10</v>
      </c>
      <c r="H8" s="14" t="s">
        <v>0</v>
      </c>
      <c r="I8" s="15" t="s">
        <v>13</v>
      </c>
      <c r="J8" s="18" t="s">
        <v>1</v>
      </c>
      <c r="K8" s="17" t="s">
        <v>10</v>
      </c>
      <c r="L8" s="14" t="s">
        <v>0</v>
      </c>
      <c r="M8" s="15" t="s">
        <v>13</v>
      </c>
      <c r="N8" s="18" t="s">
        <v>1</v>
      </c>
      <c r="O8" s="17" t="s">
        <v>10</v>
      </c>
      <c r="P8" s="14" t="s">
        <v>0</v>
      </c>
      <c r="Q8" s="15" t="s">
        <v>13</v>
      </c>
      <c r="R8" s="18" t="s">
        <v>1</v>
      </c>
      <c r="S8" s="17" t="s">
        <v>10</v>
      </c>
      <c r="T8" s="14" t="s">
        <v>0</v>
      </c>
      <c r="U8" s="15" t="s">
        <v>13</v>
      </c>
      <c r="V8" s="18" t="s">
        <v>1</v>
      </c>
      <c r="W8" s="17" t="s">
        <v>10</v>
      </c>
      <c r="X8" s="14" t="s">
        <v>0</v>
      </c>
      <c r="Y8" s="15" t="s">
        <v>13</v>
      </c>
      <c r="Z8" s="18" t="s">
        <v>1</v>
      </c>
      <c r="AA8" s="17" t="s">
        <v>10</v>
      </c>
      <c r="AB8" s="14" t="s">
        <v>0</v>
      </c>
      <c r="AC8" s="15" t="s">
        <v>13</v>
      </c>
      <c r="AD8" s="18" t="s">
        <v>1</v>
      </c>
      <c r="AE8" s="19" t="s">
        <v>10</v>
      </c>
      <c r="AF8" s="14" t="s">
        <v>0</v>
      </c>
      <c r="AG8" s="15" t="s">
        <v>13</v>
      </c>
      <c r="AH8" s="16" t="s">
        <v>1</v>
      </c>
    </row>
    <row r="9" spans="2:34" ht="20.100000000000001" customHeight="1" x14ac:dyDescent="0.25">
      <c r="B9" s="2">
        <v>43466</v>
      </c>
      <c r="C9" s="8"/>
      <c r="D9" s="8"/>
      <c r="E9" s="8"/>
      <c r="F9" s="9"/>
      <c r="G9" s="8"/>
      <c r="H9" s="8"/>
      <c r="I9" s="8"/>
      <c r="J9" s="9"/>
      <c r="K9" s="8"/>
      <c r="L9" s="8"/>
      <c r="M9" s="8"/>
      <c r="N9" s="9"/>
      <c r="O9" s="8"/>
      <c r="P9" s="8"/>
      <c r="Q9" s="8"/>
      <c r="R9" s="9"/>
      <c r="S9" s="8"/>
      <c r="T9" s="8"/>
      <c r="U9" s="8"/>
      <c r="V9" s="9"/>
      <c r="W9" s="8"/>
      <c r="X9" s="8"/>
      <c r="Y9" s="8"/>
      <c r="Z9" s="9"/>
      <c r="AA9" s="8"/>
      <c r="AB9" s="8"/>
      <c r="AC9" s="8"/>
      <c r="AD9" s="9"/>
      <c r="AE9" s="8"/>
      <c r="AF9" s="8"/>
      <c r="AG9" s="8"/>
      <c r="AH9" s="10"/>
    </row>
    <row r="10" spans="2:34" ht="20.100000000000001" customHeight="1" x14ac:dyDescent="0.25">
      <c r="B10" s="3">
        <v>43467</v>
      </c>
      <c r="C10" s="8"/>
      <c r="D10" s="8"/>
      <c r="E10" s="8"/>
      <c r="F10" s="9"/>
      <c r="G10" s="8"/>
      <c r="H10" s="8"/>
      <c r="I10" s="8"/>
      <c r="J10" s="9"/>
      <c r="K10" s="8"/>
      <c r="L10" s="8"/>
      <c r="M10" s="8"/>
      <c r="N10" s="9"/>
      <c r="O10" s="8"/>
      <c r="P10" s="8"/>
      <c r="Q10" s="8"/>
      <c r="R10" s="9"/>
      <c r="S10" s="8"/>
      <c r="T10" s="8"/>
      <c r="U10" s="8"/>
      <c r="V10" s="9"/>
      <c r="W10" s="8"/>
      <c r="X10" s="8"/>
      <c r="Y10" s="8"/>
      <c r="Z10" s="9"/>
      <c r="AA10" s="8"/>
      <c r="AB10" s="8"/>
      <c r="AC10" s="8"/>
      <c r="AD10" s="9"/>
      <c r="AE10" s="8"/>
      <c r="AF10" s="8"/>
      <c r="AG10" s="8"/>
      <c r="AH10" s="10"/>
    </row>
    <row r="11" spans="2:34" ht="20.100000000000001" customHeight="1" x14ac:dyDescent="0.25">
      <c r="B11" s="3">
        <v>43468</v>
      </c>
      <c r="C11" s="8"/>
      <c r="D11" s="4"/>
      <c r="E11" s="4"/>
      <c r="F11" s="7"/>
      <c r="G11" s="4"/>
      <c r="H11" s="4"/>
      <c r="I11" s="4"/>
      <c r="J11" s="7"/>
      <c r="K11" s="4"/>
      <c r="L11" s="4"/>
      <c r="M11" s="4"/>
      <c r="N11" s="7"/>
      <c r="O11" s="4"/>
      <c r="P11" s="4"/>
      <c r="Q11" s="4"/>
      <c r="R11" s="7"/>
      <c r="S11" s="4"/>
      <c r="T11" s="4"/>
      <c r="U11" s="4"/>
      <c r="V11" s="7"/>
      <c r="W11" s="4"/>
      <c r="X11" s="4"/>
      <c r="Y11" s="4"/>
      <c r="Z11" s="7"/>
      <c r="AA11" s="4"/>
      <c r="AB11" s="4"/>
      <c r="AC11" s="4"/>
      <c r="AD11" s="7"/>
      <c r="AE11" s="4"/>
      <c r="AF11" s="4"/>
      <c r="AG11" s="4"/>
      <c r="AH11" s="5"/>
    </row>
    <row r="12" spans="2:34" ht="20.100000000000001" customHeight="1" x14ac:dyDescent="0.25">
      <c r="B12" s="3">
        <v>43469</v>
      </c>
      <c r="C12" s="8"/>
      <c r="D12" s="4"/>
      <c r="E12" s="4"/>
      <c r="F12" s="7"/>
      <c r="G12" s="4"/>
      <c r="H12" s="4"/>
      <c r="I12" s="4"/>
      <c r="J12" s="7"/>
      <c r="K12" s="4"/>
      <c r="L12" s="4"/>
      <c r="M12" s="4"/>
      <c r="N12" s="7"/>
      <c r="O12" s="4"/>
      <c r="P12" s="4"/>
      <c r="Q12" s="4"/>
      <c r="R12" s="7"/>
      <c r="S12" s="4"/>
      <c r="T12" s="4"/>
      <c r="U12" s="4"/>
      <c r="V12" s="7"/>
      <c r="W12" s="4"/>
      <c r="X12" s="4"/>
      <c r="Y12" s="4"/>
      <c r="Z12" s="7"/>
      <c r="AA12" s="4"/>
      <c r="AB12" s="4"/>
      <c r="AC12" s="4"/>
      <c r="AD12" s="7"/>
      <c r="AE12" s="4"/>
      <c r="AF12" s="4"/>
      <c r="AG12" s="4"/>
      <c r="AH12" s="5"/>
    </row>
    <row r="13" spans="2:34" ht="20.100000000000001" customHeight="1" x14ac:dyDescent="0.25">
      <c r="B13" s="3">
        <v>43470</v>
      </c>
      <c r="C13" s="71"/>
      <c r="D13" s="71"/>
      <c r="E13" s="71"/>
      <c r="F13" s="73"/>
      <c r="G13" s="75"/>
      <c r="H13" s="71"/>
      <c r="I13" s="71"/>
      <c r="J13" s="73"/>
      <c r="K13" s="75"/>
      <c r="L13" s="71"/>
      <c r="M13" s="71"/>
      <c r="N13" s="73"/>
      <c r="O13" s="75"/>
      <c r="P13" s="71"/>
      <c r="Q13" s="71"/>
      <c r="R13" s="73"/>
      <c r="S13" s="75"/>
      <c r="T13" s="71"/>
      <c r="U13" s="71"/>
      <c r="V13" s="73"/>
      <c r="W13" s="75"/>
      <c r="X13" s="71"/>
      <c r="Y13" s="71"/>
      <c r="Z13" s="73"/>
      <c r="AA13" s="75"/>
      <c r="AB13" s="71"/>
      <c r="AC13" s="71"/>
      <c r="AD13" s="73"/>
      <c r="AE13" s="75"/>
      <c r="AF13" s="71"/>
      <c r="AG13" s="71"/>
      <c r="AH13" s="77"/>
    </row>
    <row r="14" spans="2:34" ht="20.100000000000001" customHeight="1" x14ac:dyDescent="0.25">
      <c r="B14" s="3">
        <v>43471</v>
      </c>
      <c r="C14" s="85"/>
      <c r="D14" s="85"/>
      <c r="E14" s="85"/>
      <c r="F14" s="86"/>
      <c r="G14" s="87"/>
      <c r="H14" s="85"/>
      <c r="I14" s="85"/>
      <c r="J14" s="86"/>
      <c r="K14" s="87"/>
      <c r="L14" s="85"/>
      <c r="M14" s="85"/>
      <c r="N14" s="86"/>
      <c r="O14" s="87"/>
      <c r="P14" s="85"/>
      <c r="Q14" s="85"/>
      <c r="R14" s="86"/>
      <c r="S14" s="87"/>
      <c r="T14" s="85"/>
      <c r="U14" s="85"/>
      <c r="V14" s="86"/>
      <c r="W14" s="87"/>
      <c r="X14" s="85"/>
      <c r="Y14" s="85"/>
      <c r="Z14" s="86"/>
      <c r="AA14" s="87"/>
      <c r="AB14" s="85"/>
      <c r="AC14" s="85"/>
      <c r="AD14" s="86"/>
      <c r="AE14" s="87"/>
      <c r="AF14" s="85"/>
      <c r="AG14" s="85"/>
      <c r="AH14" s="88"/>
    </row>
    <row r="15" spans="2:34" ht="20.100000000000001" customHeight="1" x14ac:dyDescent="0.25">
      <c r="B15" s="3">
        <v>43472</v>
      </c>
      <c r="C15" s="4"/>
      <c r="D15" s="4"/>
      <c r="E15" s="4"/>
      <c r="F15" s="7"/>
      <c r="G15" s="4"/>
      <c r="H15" s="4"/>
      <c r="I15" s="4"/>
      <c r="J15" s="7"/>
      <c r="K15" s="4"/>
      <c r="L15" s="4"/>
      <c r="M15" s="4"/>
      <c r="N15" s="7"/>
      <c r="O15" s="4"/>
      <c r="P15" s="4"/>
      <c r="Q15" s="4"/>
      <c r="R15" s="7"/>
      <c r="S15" s="4"/>
      <c r="T15" s="4"/>
      <c r="U15" s="4"/>
      <c r="V15" s="7"/>
      <c r="W15" s="4"/>
      <c r="X15" s="4"/>
      <c r="Y15" s="4"/>
      <c r="Z15" s="7"/>
      <c r="AA15" s="4"/>
      <c r="AB15" s="4"/>
      <c r="AC15" s="4"/>
      <c r="AD15" s="7"/>
      <c r="AE15" s="4"/>
      <c r="AF15" s="4"/>
      <c r="AG15" s="4"/>
      <c r="AH15" s="5"/>
    </row>
    <row r="16" spans="2:34" ht="20.100000000000001" customHeight="1" x14ac:dyDescent="0.25">
      <c r="B16" s="3">
        <v>43473</v>
      </c>
      <c r="C16" s="4"/>
      <c r="D16" s="4"/>
      <c r="E16" s="4"/>
      <c r="F16" s="7"/>
      <c r="G16" s="4"/>
      <c r="H16" s="4"/>
      <c r="I16" s="4"/>
      <c r="J16" s="7"/>
      <c r="K16" s="4"/>
      <c r="L16" s="4"/>
      <c r="M16" s="4"/>
      <c r="N16" s="7"/>
      <c r="O16" s="4"/>
      <c r="P16" s="4"/>
      <c r="Q16" s="4"/>
      <c r="R16" s="7"/>
      <c r="S16" s="4"/>
      <c r="T16" s="4"/>
      <c r="U16" s="4"/>
      <c r="V16" s="7"/>
      <c r="W16" s="4"/>
      <c r="X16" s="4"/>
      <c r="Y16" s="4"/>
      <c r="Z16" s="7"/>
      <c r="AA16" s="4"/>
      <c r="AB16" s="4"/>
      <c r="AC16" s="4"/>
      <c r="AD16" s="7"/>
      <c r="AE16" s="4"/>
      <c r="AF16" s="4"/>
      <c r="AG16" s="4"/>
      <c r="AH16" s="5"/>
    </row>
    <row r="17" spans="2:34" ht="20.100000000000001" customHeight="1" x14ac:dyDescent="0.25">
      <c r="B17" s="3">
        <v>43474</v>
      </c>
      <c r="C17" s="4"/>
      <c r="D17" s="4"/>
      <c r="E17" s="4"/>
      <c r="F17" s="7"/>
      <c r="G17" s="4"/>
      <c r="H17" s="4"/>
      <c r="I17" s="4"/>
      <c r="J17" s="7"/>
      <c r="K17" s="4"/>
      <c r="L17" s="4"/>
      <c r="M17" s="4"/>
      <c r="N17" s="7"/>
      <c r="O17" s="4"/>
      <c r="P17" s="4"/>
      <c r="Q17" s="4"/>
      <c r="R17" s="7"/>
      <c r="S17" s="4"/>
      <c r="T17" s="4"/>
      <c r="U17" s="4"/>
      <c r="V17" s="7"/>
      <c r="W17" s="4"/>
      <c r="X17" s="4"/>
      <c r="Y17" s="4"/>
      <c r="Z17" s="7"/>
      <c r="AA17" s="4"/>
      <c r="AB17" s="4"/>
      <c r="AC17" s="4"/>
      <c r="AD17" s="7"/>
      <c r="AE17" s="4"/>
      <c r="AF17" s="4"/>
      <c r="AG17" s="4"/>
      <c r="AH17" s="5"/>
    </row>
    <row r="18" spans="2:34" ht="20.100000000000001" customHeight="1" x14ac:dyDescent="0.25">
      <c r="B18" s="3">
        <v>43475</v>
      </c>
      <c r="C18" s="4"/>
      <c r="D18" s="4"/>
      <c r="E18" s="4"/>
      <c r="F18" s="7"/>
      <c r="G18" s="4"/>
      <c r="H18" s="4"/>
      <c r="I18" s="4"/>
      <c r="J18" s="7"/>
      <c r="K18" s="4"/>
      <c r="L18" s="4"/>
      <c r="M18" s="4"/>
      <c r="N18" s="7"/>
      <c r="O18" s="4"/>
      <c r="P18" s="4"/>
      <c r="Q18" s="4"/>
      <c r="R18" s="7"/>
      <c r="S18" s="4"/>
      <c r="T18" s="4"/>
      <c r="U18" s="4"/>
      <c r="V18" s="7"/>
      <c r="W18" s="4"/>
      <c r="X18" s="4"/>
      <c r="Y18" s="4"/>
      <c r="Z18" s="7"/>
      <c r="AA18" s="4"/>
      <c r="AB18" s="4"/>
      <c r="AC18" s="4"/>
      <c r="AD18" s="7"/>
      <c r="AE18" s="4"/>
      <c r="AF18" s="4"/>
      <c r="AG18" s="4"/>
      <c r="AH18" s="5"/>
    </row>
    <row r="19" spans="2:34" ht="20.100000000000001" customHeight="1" x14ac:dyDescent="0.25">
      <c r="B19" s="3">
        <v>43476</v>
      </c>
      <c r="C19" s="4"/>
      <c r="D19" s="4"/>
      <c r="E19" s="4"/>
      <c r="F19" s="7"/>
      <c r="G19" s="4"/>
      <c r="H19" s="4"/>
      <c r="I19" s="4"/>
      <c r="J19" s="7"/>
      <c r="K19" s="4"/>
      <c r="L19" s="4"/>
      <c r="M19" s="4"/>
      <c r="N19" s="7"/>
      <c r="O19" s="4"/>
      <c r="P19" s="4"/>
      <c r="Q19" s="4"/>
      <c r="R19" s="7"/>
      <c r="S19" s="4"/>
      <c r="T19" s="4"/>
      <c r="U19" s="4"/>
      <c r="V19" s="7"/>
      <c r="W19" s="4"/>
      <c r="X19" s="4"/>
      <c r="Y19" s="4"/>
      <c r="Z19" s="7"/>
      <c r="AA19" s="4"/>
      <c r="AB19" s="4"/>
      <c r="AC19" s="4"/>
      <c r="AD19" s="7"/>
      <c r="AE19" s="4"/>
      <c r="AF19" s="4"/>
      <c r="AG19" s="4"/>
      <c r="AH19" s="5"/>
    </row>
    <row r="20" spans="2:34" ht="20.100000000000001" customHeight="1" x14ac:dyDescent="0.25">
      <c r="B20" s="3">
        <v>43477</v>
      </c>
      <c r="C20" s="71"/>
      <c r="D20" s="71"/>
      <c r="E20" s="71"/>
      <c r="F20" s="73"/>
      <c r="G20" s="75"/>
      <c r="H20" s="71"/>
      <c r="I20" s="71"/>
      <c r="J20" s="73"/>
      <c r="K20" s="75"/>
      <c r="L20" s="71"/>
      <c r="M20" s="71"/>
      <c r="N20" s="73"/>
      <c r="O20" s="75"/>
      <c r="P20" s="71"/>
      <c r="Q20" s="71"/>
      <c r="R20" s="73"/>
      <c r="S20" s="75"/>
      <c r="T20" s="71"/>
      <c r="U20" s="71"/>
      <c r="V20" s="73"/>
      <c r="W20" s="75"/>
      <c r="X20" s="71"/>
      <c r="Y20" s="71"/>
      <c r="Z20" s="73"/>
      <c r="AA20" s="75"/>
      <c r="AB20" s="71"/>
      <c r="AC20" s="71"/>
      <c r="AD20" s="73"/>
      <c r="AE20" s="75"/>
      <c r="AF20" s="71"/>
      <c r="AG20" s="71"/>
      <c r="AH20" s="77"/>
    </row>
    <row r="21" spans="2:34" ht="20.100000000000001" customHeight="1" x14ac:dyDescent="0.25">
      <c r="B21" s="3">
        <v>43478</v>
      </c>
      <c r="C21" s="85"/>
      <c r="D21" s="85"/>
      <c r="E21" s="85"/>
      <c r="F21" s="86"/>
      <c r="G21" s="87"/>
      <c r="H21" s="85"/>
      <c r="I21" s="85"/>
      <c r="J21" s="86"/>
      <c r="K21" s="87"/>
      <c r="L21" s="85"/>
      <c r="M21" s="85"/>
      <c r="N21" s="86"/>
      <c r="O21" s="87"/>
      <c r="P21" s="85"/>
      <c r="Q21" s="85"/>
      <c r="R21" s="86"/>
      <c r="S21" s="87"/>
      <c r="T21" s="85"/>
      <c r="U21" s="85"/>
      <c r="V21" s="86"/>
      <c r="W21" s="87"/>
      <c r="X21" s="85"/>
      <c r="Y21" s="85"/>
      <c r="Z21" s="86"/>
      <c r="AA21" s="87"/>
      <c r="AB21" s="85"/>
      <c r="AC21" s="85"/>
      <c r="AD21" s="86"/>
      <c r="AE21" s="87"/>
      <c r="AF21" s="85"/>
      <c r="AG21" s="85"/>
      <c r="AH21" s="88"/>
    </row>
    <row r="22" spans="2:34" ht="20.100000000000001" customHeight="1" x14ac:dyDescent="0.25">
      <c r="B22" s="3">
        <v>43479</v>
      </c>
      <c r="C22" s="4"/>
      <c r="D22" s="4"/>
      <c r="E22" s="4"/>
      <c r="F22" s="7"/>
      <c r="G22" s="4"/>
      <c r="H22" s="4"/>
      <c r="I22" s="4"/>
      <c r="J22" s="7"/>
      <c r="K22" s="4"/>
      <c r="L22" s="4"/>
      <c r="M22" s="4"/>
      <c r="N22" s="7"/>
      <c r="O22" s="4"/>
      <c r="P22" s="4"/>
      <c r="Q22" s="4"/>
      <c r="R22" s="7"/>
      <c r="S22" s="4"/>
      <c r="T22" s="4"/>
      <c r="U22" s="4"/>
      <c r="V22" s="7"/>
      <c r="W22" s="4"/>
      <c r="X22" s="4"/>
      <c r="Y22" s="4"/>
      <c r="Z22" s="7"/>
      <c r="AA22" s="4"/>
      <c r="AB22" s="4"/>
      <c r="AC22" s="4"/>
      <c r="AD22" s="7"/>
      <c r="AE22" s="4"/>
      <c r="AF22" s="4"/>
      <c r="AG22" s="4"/>
      <c r="AH22" s="5"/>
    </row>
    <row r="23" spans="2:34" ht="20.100000000000001" customHeight="1" x14ac:dyDescent="0.25">
      <c r="B23" s="3">
        <v>43480</v>
      </c>
      <c r="C23" s="4"/>
      <c r="D23" s="4"/>
      <c r="E23" s="4"/>
      <c r="F23" s="7"/>
      <c r="G23" s="4"/>
      <c r="H23" s="4"/>
      <c r="I23" s="4"/>
      <c r="J23" s="7"/>
      <c r="K23" s="4"/>
      <c r="L23" s="4"/>
      <c r="M23" s="4"/>
      <c r="N23" s="7"/>
      <c r="O23" s="4"/>
      <c r="P23" s="4"/>
      <c r="Q23" s="4"/>
      <c r="R23" s="7"/>
      <c r="S23" s="4"/>
      <c r="T23" s="4"/>
      <c r="U23" s="4"/>
      <c r="V23" s="7"/>
      <c r="W23" s="4"/>
      <c r="X23" s="4"/>
      <c r="Y23" s="4"/>
      <c r="Z23" s="7"/>
      <c r="AA23" s="4"/>
      <c r="AB23" s="4"/>
      <c r="AC23" s="4"/>
      <c r="AD23" s="7"/>
      <c r="AE23" s="4"/>
      <c r="AF23" s="4"/>
      <c r="AG23" s="4"/>
      <c r="AH23" s="5"/>
    </row>
    <row r="24" spans="2:34" ht="20.100000000000001" customHeight="1" x14ac:dyDescent="0.25">
      <c r="B24" s="3">
        <v>43481</v>
      </c>
      <c r="C24" s="4"/>
      <c r="D24" s="4"/>
      <c r="E24" s="4"/>
      <c r="F24" s="7"/>
      <c r="G24" s="4"/>
      <c r="H24" s="4"/>
      <c r="I24" s="4"/>
      <c r="J24" s="7"/>
      <c r="K24" s="4"/>
      <c r="L24" s="4"/>
      <c r="M24" s="4"/>
      <c r="N24" s="7"/>
      <c r="O24" s="4"/>
      <c r="P24" s="4"/>
      <c r="Q24" s="4"/>
      <c r="R24" s="7"/>
      <c r="S24" s="4"/>
      <c r="T24" s="4"/>
      <c r="U24" s="4"/>
      <c r="V24" s="7"/>
      <c r="W24" s="4"/>
      <c r="X24" s="4"/>
      <c r="Y24" s="4"/>
      <c r="Z24" s="7"/>
      <c r="AA24" s="4"/>
      <c r="AB24" s="4"/>
      <c r="AC24" s="4"/>
      <c r="AD24" s="7"/>
      <c r="AE24" s="4"/>
      <c r="AF24" s="4"/>
      <c r="AG24" s="4"/>
      <c r="AH24" s="5"/>
    </row>
    <row r="25" spans="2:34" ht="20.100000000000001" customHeight="1" x14ac:dyDescent="0.25">
      <c r="B25" s="3">
        <v>43482</v>
      </c>
      <c r="C25" s="4"/>
      <c r="D25" s="4"/>
      <c r="E25" s="4"/>
      <c r="F25" s="7"/>
      <c r="G25" s="4"/>
      <c r="H25" s="4"/>
      <c r="I25" s="4"/>
      <c r="J25" s="7"/>
      <c r="K25" s="4"/>
      <c r="L25" s="4"/>
      <c r="M25" s="4"/>
      <c r="N25" s="7"/>
      <c r="O25" s="4"/>
      <c r="P25" s="4"/>
      <c r="Q25" s="4"/>
      <c r="R25" s="7"/>
      <c r="S25" s="4"/>
      <c r="T25" s="4"/>
      <c r="U25" s="4"/>
      <c r="V25" s="7"/>
      <c r="W25" s="4"/>
      <c r="X25" s="4"/>
      <c r="Y25" s="4"/>
      <c r="Z25" s="7"/>
      <c r="AA25" s="4"/>
      <c r="AB25" s="4"/>
      <c r="AC25" s="4"/>
      <c r="AD25" s="7"/>
      <c r="AE25" s="4"/>
      <c r="AF25" s="4"/>
      <c r="AG25" s="4"/>
      <c r="AH25" s="5"/>
    </row>
    <row r="26" spans="2:34" ht="20.100000000000001" customHeight="1" x14ac:dyDescent="0.25">
      <c r="B26" s="3">
        <v>43483</v>
      </c>
      <c r="C26" s="4"/>
      <c r="D26" s="4"/>
      <c r="E26" s="4"/>
      <c r="F26" s="7"/>
      <c r="G26" s="4"/>
      <c r="H26" s="4"/>
      <c r="I26" s="4"/>
      <c r="J26" s="7"/>
      <c r="K26" s="4"/>
      <c r="L26" s="4"/>
      <c r="M26" s="4"/>
      <c r="N26" s="7"/>
      <c r="O26" s="4"/>
      <c r="P26" s="4"/>
      <c r="Q26" s="4"/>
      <c r="R26" s="7"/>
      <c r="S26" s="4"/>
      <c r="T26" s="4"/>
      <c r="U26" s="4"/>
      <c r="V26" s="7"/>
      <c r="W26" s="4"/>
      <c r="X26" s="4"/>
      <c r="Y26" s="4"/>
      <c r="Z26" s="7"/>
      <c r="AA26" s="4"/>
      <c r="AB26" s="4"/>
      <c r="AC26" s="4"/>
      <c r="AD26" s="7"/>
      <c r="AE26" s="4"/>
      <c r="AF26" s="4"/>
      <c r="AG26" s="4"/>
      <c r="AH26" s="5"/>
    </row>
    <row r="27" spans="2:34" ht="20.100000000000001" customHeight="1" x14ac:dyDescent="0.25">
      <c r="B27" s="3">
        <v>43484</v>
      </c>
      <c r="C27" s="71"/>
      <c r="D27" s="71"/>
      <c r="E27" s="71"/>
      <c r="F27" s="73"/>
      <c r="G27" s="75"/>
      <c r="H27" s="71"/>
      <c r="I27" s="71"/>
      <c r="J27" s="73"/>
      <c r="K27" s="75"/>
      <c r="L27" s="71"/>
      <c r="M27" s="71"/>
      <c r="N27" s="73"/>
      <c r="O27" s="75"/>
      <c r="P27" s="71"/>
      <c r="Q27" s="71"/>
      <c r="R27" s="73"/>
      <c r="S27" s="75"/>
      <c r="T27" s="71"/>
      <c r="U27" s="71"/>
      <c r="V27" s="73"/>
      <c r="W27" s="75"/>
      <c r="X27" s="71"/>
      <c r="Y27" s="71"/>
      <c r="Z27" s="73"/>
      <c r="AA27" s="75"/>
      <c r="AB27" s="71"/>
      <c r="AC27" s="71"/>
      <c r="AD27" s="73"/>
      <c r="AE27" s="75"/>
      <c r="AF27" s="71"/>
      <c r="AG27" s="71"/>
      <c r="AH27" s="77"/>
    </row>
    <row r="28" spans="2:34" ht="20.100000000000001" customHeight="1" x14ac:dyDescent="0.25">
      <c r="B28" s="3">
        <v>43485</v>
      </c>
      <c r="C28" s="85"/>
      <c r="D28" s="85"/>
      <c r="E28" s="85"/>
      <c r="F28" s="86"/>
      <c r="G28" s="87"/>
      <c r="H28" s="85"/>
      <c r="I28" s="85"/>
      <c r="J28" s="86"/>
      <c r="K28" s="87"/>
      <c r="L28" s="85"/>
      <c r="M28" s="85"/>
      <c r="N28" s="86"/>
      <c r="O28" s="87"/>
      <c r="P28" s="85"/>
      <c r="Q28" s="85"/>
      <c r="R28" s="86"/>
      <c r="S28" s="87"/>
      <c r="T28" s="85"/>
      <c r="U28" s="85"/>
      <c r="V28" s="86"/>
      <c r="W28" s="87"/>
      <c r="X28" s="85"/>
      <c r="Y28" s="85"/>
      <c r="Z28" s="86"/>
      <c r="AA28" s="87"/>
      <c r="AB28" s="85"/>
      <c r="AC28" s="85"/>
      <c r="AD28" s="86"/>
      <c r="AE28" s="87"/>
      <c r="AF28" s="85"/>
      <c r="AG28" s="85"/>
      <c r="AH28" s="88"/>
    </row>
    <row r="29" spans="2:34" ht="20.100000000000001" customHeight="1" x14ac:dyDescent="0.25">
      <c r="B29" s="3">
        <v>43486</v>
      </c>
      <c r="C29" s="4"/>
      <c r="D29" s="4"/>
      <c r="E29" s="4"/>
      <c r="F29" s="7"/>
      <c r="G29" s="4"/>
      <c r="H29" s="4"/>
      <c r="I29" s="4"/>
      <c r="J29" s="7"/>
      <c r="K29" s="4"/>
      <c r="L29" s="4"/>
      <c r="M29" s="4"/>
      <c r="N29" s="7"/>
      <c r="O29" s="4"/>
      <c r="P29" s="4"/>
      <c r="Q29" s="4"/>
      <c r="R29" s="7"/>
      <c r="S29" s="4"/>
      <c r="T29" s="4"/>
      <c r="U29" s="4"/>
      <c r="V29" s="7"/>
      <c r="W29" s="4"/>
      <c r="X29" s="4"/>
      <c r="Y29" s="4"/>
      <c r="Z29" s="7"/>
      <c r="AA29" s="4"/>
      <c r="AB29" s="4"/>
      <c r="AC29" s="4"/>
      <c r="AD29" s="7"/>
      <c r="AE29" s="4"/>
      <c r="AF29" s="4"/>
      <c r="AG29" s="4"/>
      <c r="AH29" s="5"/>
    </row>
    <row r="30" spans="2:34" ht="20.100000000000001" customHeight="1" x14ac:dyDescent="0.25">
      <c r="B30" s="3">
        <v>43487</v>
      </c>
      <c r="C30" s="4"/>
      <c r="D30" s="4"/>
      <c r="E30" s="4"/>
      <c r="F30" s="7"/>
      <c r="G30" s="4"/>
      <c r="H30" s="4"/>
      <c r="I30" s="4"/>
      <c r="J30" s="7"/>
      <c r="K30" s="4"/>
      <c r="L30" s="4"/>
      <c r="M30" s="4"/>
      <c r="N30" s="7"/>
      <c r="O30" s="4"/>
      <c r="P30" s="4"/>
      <c r="Q30" s="4"/>
      <c r="R30" s="7"/>
      <c r="S30" s="4"/>
      <c r="T30" s="4"/>
      <c r="U30" s="4"/>
      <c r="V30" s="7"/>
      <c r="W30" s="4"/>
      <c r="X30" s="4"/>
      <c r="Y30" s="4"/>
      <c r="Z30" s="7"/>
      <c r="AA30" s="4"/>
      <c r="AB30" s="4"/>
      <c r="AC30" s="4"/>
      <c r="AD30" s="7"/>
      <c r="AE30" s="4"/>
      <c r="AF30" s="4"/>
      <c r="AG30" s="4"/>
      <c r="AH30" s="5"/>
    </row>
    <row r="31" spans="2:34" ht="20.100000000000001" customHeight="1" x14ac:dyDescent="0.25">
      <c r="B31" s="3">
        <v>43488</v>
      </c>
      <c r="C31" s="4"/>
      <c r="D31" s="4"/>
      <c r="E31" s="4"/>
      <c r="F31" s="7"/>
      <c r="G31" s="4"/>
      <c r="H31" s="4"/>
      <c r="I31" s="4"/>
      <c r="J31" s="7"/>
      <c r="K31" s="4"/>
      <c r="L31" s="4"/>
      <c r="M31" s="4"/>
      <c r="N31" s="7"/>
      <c r="O31" s="4"/>
      <c r="P31" s="4"/>
      <c r="Q31" s="4"/>
      <c r="R31" s="7"/>
      <c r="S31" s="4"/>
      <c r="T31" s="4"/>
      <c r="U31" s="4"/>
      <c r="V31" s="7"/>
      <c r="W31" s="4"/>
      <c r="X31" s="4"/>
      <c r="Y31" s="4"/>
      <c r="Z31" s="7"/>
      <c r="AA31" s="4"/>
      <c r="AB31" s="4"/>
      <c r="AC31" s="4"/>
      <c r="AD31" s="7"/>
      <c r="AE31" s="4"/>
      <c r="AF31" s="4"/>
      <c r="AG31" s="4"/>
      <c r="AH31" s="5"/>
    </row>
    <row r="32" spans="2:34" ht="20.100000000000001" customHeight="1" x14ac:dyDescent="0.25">
      <c r="B32" s="3">
        <v>43489</v>
      </c>
      <c r="C32" s="4"/>
      <c r="D32" s="4"/>
      <c r="E32" s="4"/>
      <c r="F32" s="7"/>
      <c r="G32" s="4"/>
      <c r="H32" s="4"/>
      <c r="I32" s="4"/>
      <c r="J32" s="7"/>
      <c r="K32" s="4"/>
      <c r="L32" s="4"/>
      <c r="M32" s="4"/>
      <c r="N32" s="7"/>
      <c r="O32" s="4"/>
      <c r="P32" s="4"/>
      <c r="Q32" s="4"/>
      <c r="R32" s="7"/>
      <c r="S32" s="4"/>
      <c r="T32" s="4"/>
      <c r="U32" s="4"/>
      <c r="V32" s="7"/>
      <c r="W32" s="4"/>
      <c r="X32" s="4"/>
      <c r="Y32" s="4"/>
      <c r="Z32" s="7"/>
      <c r="AA32" s="4"/>
      <c r="AB32" s="4"/>
      <c r="AC32" s="4"/>
      <c r="AD32" s="7"/>
      <c r="AE32" s="4"/>
      <c r="AF32" s="4"/>
      <c r="AG32" s="4"/>
      <c r="AH32" s="5"/>
    </row>
    <row r="33" spans="2:34" ht="20.100000000000001" customHeight="1" x14ac:dyDescent="0.25">
      <c r="B33" s="3">
        <v>43490</v>
      </c>
      <c r="C33" s="4"/>
      <c r="D33" s="4"/>
      <c r="E33" s="4"/>
      <c r="F33" s="7"/>
      <c r="G33" s="4"/>
      <c r="H33" s="4"/>
      <c r="I33" s="4"/>
      <c r="J33" s="7"/>
      <c r="K33" s="4"/>
      <c r="L33" s="4"/>
      <c r="M33" s="4"/>
      <c r="N33" s="7"/>
      <c r="O33" s="4"/>
      <c r="P33" s="4"/>
      <c r="Q33" s="4"/>
      <c r="R33" s="7"/>
      <c r="S33" s="4"/>
      <c r="T33" s="4"/>
      <c r="U33" s="4"/>
      <c r="V33" s="7"/>
      <c r="W33" s="4"/>
      <c r="X33" s="4"/>
      <c r="Y33" s="4"/>
      <c r="Z33" s="7"/>
      <c r="AA33" s="4"/>
      <c r="AB33" s="4"/>
      <c r="AC33" s="4"/>
      <c r="AD33" s="7"/>
      <c r="AE33" s="4"/>
      <c r="AF33" s="4"/>
      <c r="AG33" s="4"/>
      <c r="AH33" s="5"/>
    </row>
    <row r="34" spans="2:34" ht="20.100000000000001" customHeight="1" x14ac:dyDescent="0.25">
      <c r="B34" s="3">
        <v>43491</v>
      </c>
      <c r="C34" s="71"/>
      <c r="D34" s="71"/>
      <c r="E34" s="71"/>
      <c r="F34" s="73"/>
      <c r="G34" s="75"/>
      <c r="H34" s="71"/>
      <c r="I34" s="71"/>
      <c r="J34" s="73"/>
      <c r="K34" s="75"/>
      <c r="L34" s="71"/>
      <c r="M34" s="71"/>
      <c r="N34" s="73"/>
      <c r="O34" s="75"/>
      <c r="P34" s="71"/>
      <c r="Q34" s="71"/>
      <c r="R34" s="73"/>
      <c r="S34" s="75"/>
      <c r="T34" s="71"/>
      <c r="U34" s="71"/>
      <c r="V34" s="73"/>
      <c r="W34" s="75"/>
      <c r="X34" s="71"/>
      <c r="Y34" s="71"/>
      <c r="Z34" s="73"/>
      <c r="AA34" s="75"/>
      <c r="AB34" s="71"/>
      <c r="AC34" s="71"/>
      <c r="AD34" s="73"/>
      <c r="AE34" s="75"/>
      <c r="AF34" s="71"/>
      <c r="AG34" s="71"/>
      <c r="AH34" s="77"/>
    </row>
    <row r="35" spans="2:34" ht="20.100000000000001" customHeight="1" x14ac:dyDescent="0.25">
      <c r="B35" s="3">
        <v>43492</v>
      </c>
      <c r="C35" s="85"/>
      <c r="D35" s="85"/>
      <c r="E35" s="85"/>
      <c r="F35" s="86"/>
      <c r="G35" s="87"/>
      <c r="H35" s="85"/>
      <c r="I35" s="85"/>
      <c r="J35" s="86"/>
      <c r="K35" s="87"/>
      <c r="L35" s="85"/>
      <c r="M35" s="85"/>
      <c r="N35" s="86"/>
      <c r="O35" s="87"/>
      <c r="P35" s="85"/>
      <c r="Q35" s="85"/>
      <c r="R35" s="86"/>
      <c r="S35" s="87"/>
      <c r="T35" s="85"/>
      <c r="U35" s="85"/>
      <c r="V35" s="86"/>
      <c r="W35" s="87"/>
      <c r="X35" s="85"/>
      <c r="Y35" s="85"/>
      <c r="Z35" s="86"/>
      <c r="AA35" s="87"/>
      <c r="AB35" s="85"/>
      <c r="AC35" s="85"/>
      <c r="AD35" s="86"/>
      <c r="AE35" s="87"/>
      <c r="AF35" s="85"/>
      <c r="AG35" s="85"/>
      <c r="AH35" s="88"/>
    </row>
    <row r="36" spans="2:34" ht="20.100000000000001" customHeight="1" x14ac:dyDescent="0.25">
      <c r="B36" s="3">
        <v>43493</v>
      </c>
      <c r="C36" s="4"/>
      <c r="D36" s="4"/>
      <c r="E36" s="4"/>
      <c r="F36" s="7"/>
      <c r="G36" s="4"/>
      <c r="H36" s="4"/>
      <c r="I36" s="4"/>
      <c r="J36" s="7"/>
      <c r="K36" s="4"/>
      <c r="L36" s="4"/>
      <c r="M36" s="4"/>
      <c r="N36" s="7"/>
      <c r="O36" s="4"/>
      <c r="P36" s="4"/>
      <c r="Q36" s="4"/>
      <c r="R36" s="7"/>
      <c r="S36" s="4"/>
      <c r="T36" s="4"/>
      <c r="U36" s="4"/>
      <c r="V36" s="7"/>
      <c r="W36" s="4"/>
      <c r="X36" s="4"/>
      <c r="Y36" s="4"/>
      <c r="Z36" s="7"/>
      <c r="AA36" s="4"/>
      <c r="AB36" s="4"/>
      <c r="AC36" s="4"/>
      <c r="AD36" s="7"/>
      <c r="AE36" s="4"/>
      <c r="AF36" s="4"/>
      <c r="AG36" s="4"/>
      <c r="AH36" s="5"/>
    </row>
    <row r="37" spans="2:34" ht="20.100000000000001" customHeight="1" x14ac:dyDescent="0.25">
      <c r="B37" s="3">
        <v>43494</v>
      </c>
      <c r="C37" s="4"/>
      <c r="D37" s="4"/>
      <c r="E37" s="4"/>
      <c r="F37" s="7"/>
      <c r="G37" s="4"/>
      <c r="H37" s="4"/>
      <c r="I37" s="4"/>
      <c r="J37" s="7"/>
      <c r="K37" s="4"/>
      <c r="L37" s="4"/>
      <c r="M37" s="4"/>
      <c r="N37" s="7"/>
      <c r="O37" s="4"/>
      <c r="P37" s="4"/>
      <c r="Q37" s="4"/>
      <c r="R37" s="7"/>
      <c r="S37" s="4"/>
      <c r="T37" s="4"/>
      <c r="U37" s="4"/>
      <c r="V37" s="7"/>
      <c r="W37" s="4"/>
      <c r="X37" s="4"/>
      <c r="Y37" s="4"/>
      <c r="Z37" s="7"/>
      <c r="AA37" s="4"/>
      <c r="AB37" s="4"/>
      <c r="AC37" s="4"/>
      <c r="AD37" s="7"/>
      <c r="AE37" s="4"/>
      <c r="AF37" s="4"/>
      <c r="AG37" s="4"/>
      <c r="AH37" s="5"/>
    </row>
    <row r="38" spans="2:34" ht="20.100000000000001" customHeight="1" x14ac:dyDescent="0.25">
      <c r="B38" s="3">
        <v>43495</v>
      </c>
      <c r="C38" s="4"/>
      <c r="D38" s="4"/>
      <c r="E38" s="4"/>
      <c r="F38" s="7"/>
      <c r="G38" s="4"/>
      <c r="H38" s="4"/>
      <c r="I38" s="4"/>
      <c r="J38" s="7"/>
      <c r="K38" s="4"/>
      <c r="L38" s="4"/>
      <c r="M38" s="4"/>
      <c r="N38" s="7"/>
      <c r="O38" s="4"/>
      <c r="P38" s="4"/>
      <c r="Q38" s="4"/>
      <c r="R38" s="7"/>
      <c r="S38" s="4"/>
      <c r="T38" s="4"/>
      <c r="U38" s="4"/>
      <c r="V38" s="7"/>
      <c r="W38" s="4"/>
      <c r="X38" s="4"/>
      <c r="Y38" s="4"/>
      <c r="Z38" s="7"/>
      <c r="AA38" s="4"/>
      <c r="AB38" s="4"/>
      <c r="AC38" s="4"/>
      <c r="AD38" s="7"/>
      <c r="AE38" s="4"/>
      <c r="AF38" s="4"/>
      <c r="AG38" s="4"/>
      <c r="AH38" s="5"/>
    </row>
    <row r="39" spans="2:34" ht="20.100000000000001" customHeight="1" x14ac:dyDescent="0.25">
      <c r="B39" s="3">
        <v>43496</v>
      </c>
      <c r="C39" s="4"/>
      <c r="D39" s="4"/>
      <c r="E39" s="4"/>
      <c r="F39" s="7"/>
      <c r="G39" s="4"/>
      <c r="H39" s="4"/>
      <c r="I39" s="4"/>
      <c r="J39" s="7"/>
      <c r="K39" s="4"/>
      <c r="L39" s="4"/>
      <c r="M39" s="4"/>
      <c r="N39" s="7"/>
      <c r="O39" s="4"/>
      <c r="P39" s="4"/>
      <c r="Q39" s="4"/>
      <c r="R39" s="7"/>
      <c r="S39" s="4"/>
      <c r="T39" s="4"/>
      <c r="U39" s="4"/>
      <c r="V39" s="7"/>
      <c r="W39" s="4"/>
      <c r="X39" s="4"/>
      <c r="Y39" s="4"/>
      <c r="Z39" s="7"/>
      <c r="AA39" s="4"/>
      <c r="AB39" s="4"/>
      <c r="AC39" s="4"/>
      <c r="AD39" s="7"/>
      <c r="AE39" s="4"/>
      <c r="AF39" s="4"/>
      <c r="AG39" s="4"/>
      <c r="AH39" s="5"/>
    </row>
    <row r="40" spans="2:34" ht="20.100000000000001" customHeight="1" x14ac:dyDescent="0.25">
      <c r="B40" s="3">
        <v>43497</v>
      </c>
      <c r="C40" s="4"/>
      <c r="D40" s="4"/>
      <c r="E40" s="4"/>
      <c r="F40" s="7"/>
      <c r="G40" s="4"/>
      <c r="H40" s="4"/>
      <c r="I40" s="4"/>
      <c r="J40" s="7"/>
      <c r="K40" s="4"/>
      <c r="L40" s="4"/>
      <c r="M40" s="4"/>
      <c r="N40" s="7"/>
      <c r="O40" s="4"/>
      <c r="P40" s="4"/>
      <c r="Q40" s="4"/>
      <c r="R40" s="7"/>
      <c r="S40" s="4"/>
      <c r="T40" s="4"/>
      <c r="U40" s="4"/>
      <c r="V40" s="7"/>
      <c r="W40" s="4"/>
      <c r="X40" s="4"/>
      <c r="Y40" s="4"/>
      <c r="Z40" s="7"/>
      <c r="AA40" s="4"/>
      <c r="AB40" s="4"/>
      <c r="AC40" s="4"/>
      <c r="AD40" s="7"/>
      <c r="AE40" s="4"/>
      <c r="AF40" s="4"/>
      <c r="AG40" s="4"/>
      <c r="AH40" s="5"/>
    </row>
    <row r="41" spans="2:34" ht="20.100000000000001" customHeight="1" x14ac:dyDescent="0.25">
      <c r="B41" s="3">
        <v>43498</v>
      </c>
      <c r="C41" s="71"/>
      <c r="D41" s="71"/>
      <c r="E41" s="71"/>
      <c r="F41" s="73"/>
      <c r="G41" s="75"/>
      <c r="H41" s="71"/>
      <c r="I41" s="71"/>
      <c r="J41" s="73"/>
      <c r="K41" s="75"/>
      <c r="L41" s="71"/>
      <c r="M41" s="71"/>
      <c r="N41" s="73"/>
      <c r="O41" s="75"/>
      <c r="P41" s="71"/>
      <c r="Q41" s="71"/>
      <c r="R41" s="73"/>
      <c r="S41" s="75"/>
      <c r="T41" s="71"/>
      <c r="U41" s="71"/>
      <c r="V41" s="73"/>
      <c r="W41" s="75"/>
      <c r="X41" s="71"/>
      <c r="Y41" s="71"/>
      <c r="Z41" s="73"/>
      <c r="AA41" s="75"/>
      <c r="AB41" s="71"/>
      <c r="AC41" s="71"/>
      <c r="AD41" s="73"/>
      <c r="AE41" s="75"/>
      <c r="AF41" s="71"/>
      <c r="AG41" s="71"/>
      <c r="AH41" s="77"/>
    </row>
    <row r="42" spans="2:34" ht="20.100000000000001" customHeight="1" x14ac:dyDescent="0.25">
      <c r="B42" s="3">
        <v>43499</v>
      </c>
      <c r="C42" s="85"/>
      <c r="D42" s="85"/>
      <c r="E42" s="85"/>
      <c r="F42" s="86"/>
      <c r="G42" s="87"/>
      <c r="H42" s="85"/>
      <c r="I42" s="85"/>
      <c r="J42" s="86"/>
      <c r="K42" s="87"/>
      <c r="L42" s="85"/>
      <c r="M42" s="85"/>
      <c r="N42" s="86"/>
      <c r="O42" s="87"/>
      <c r="P42" s="85"/>
      <c r="Q42" s="85"/>
      <c r="R42" s="86"/>
      <c r="S42" s="87"/>
      <c r="T42" s="85"/>
      <c r="U42" s="85"/>
      <c r="V42" s="86"/>
      <c r="W42" s="87"/>
      <c r="X42" s="85"/>
      <c r="Y42" s="85"/>
      <c r="Z42" s="86"/>
      <c r="AA42" s="87"/>
      <c r="AB42" s="85"/>
      <c r="AC42" s="85"/>
      <c r="AD42" s="86"/>
      <c r="AE42" s="87"/>
      <c r="AF42" s="85"/>
      <c r="AG42" s="85"/>
      <c r="AH42" s="88"/>
    </row>
    <row r="43" spans="2:34" ht="20.100000000000001" customHeight="1" x14ac:dyDescent="0.25">
      <c r="B43" s="3">
        <v>43500</v>
      </c>
      <c r="C43" s="4"/>
      <c r="D43" s="4"/>
      <c r="E43" s="4"/>
      <c r="F43" s="7"/>
      <c r="G43" s="4"/>
      <c r="H43" s="4"/>
      <c r="I43" s="4"/>
      <c r="J43" s="7"/>
      <c r="K43" s="4"/>
      <c r="L43" s="4"/>
      <c r="M43" s="4"/>
      <c r="N43" s="7"/>
      <c r="O43" s="4"/>
      <c r="P43" s="4"/>
      <c r="Q43" s="4"/>
      <c r="R43" s="7"/>
      <c r="S43" s="4"/>
      <c r="T43" s="4"/>
      <c r="U43" s="4"/>
      <c r="V43" s="7"/>
      <c r="W43" s="4"/>
      <c r="X43" s="4"/>
      <c r="Y43" s="4"/>
      <c r="Z43" s="7"/>
      <c r="AA43" s="4"/>
      <c r="AB43" s="4"/>
      <c r="AC43" s="4"/>
      <c r="AD43" s="7"/>
      <c r="AE43" s="4"/>
      <c r="AF43" s="4"/>
      <c r="AG43" s="4"/>
      <c r="AH43" s="5"/>
    </row>
    <row r="44" spans="2:34" ht="20.100000000000001" customHeight="1" x14ac:dyDescent="0.25">
      <c r="B44" s="3">
        <v>43501</v>
      </c>
      <c r="C44" s="4"/>
      <c r="D44" s="4"/>
      <c r="E44" s="4"/>
      <c r="F44" s="7"/>
      <c r="G44" s="4"/>
      <c r="H44" s="4"/>
      <c r="I44" s="4"/>
      <c r="J44" s="7"/>
      <c r="K44" s="4"/>
      <c r="L44" s="4"/>
      <c r="M44" s="4"/>
      <c r="N44" s="7"/>
      <c r="O44" s="4"/>
      <c r="P44" s="4"/>
      <c r="Q44" s="4"/>
      <c r="R44" s="7"/>
      <c r="S44" s="4"/>
      <c r="T44" s="4"/>
      <c r="U44" s="4"/>
      <c r="V44" s="7"/>
      <c r="W44" s="4"/>
      <c r="X44" s="4"/>
      <c r="Y44" s="4"/>
      <c r="Z44" s="7"/>
      <c r="AA44" s="4"/>
      <c r="AB44" s="4"/>
      <c r="AC44" s="4"/>
      <c r="AD44" s="7"/>
      <c r="AE44" s="4"/>
      <c r="AF44" s="4"/>
      <c r="AG44" s="4"/>
      <c r="AH44" s="5"/>
    </row>
    <row r="45" spans="2:34" ht="20.100000000000001" customHeight="1" x14ac:dyDescent="0.25">
      <c r="B45" s="3">
        <v>43502</v>
      </c>
      <c r="C45" s="4"/>
      <c r="D45" s="4"/>
      <c r="E45" s="4"/>
      <c r="F45" s="7"/>
      <c r="G45" s="4"/>
      <c r="H45" s="4"/>
      <c r="I45" s="4"/>
      <c r="J45" s="7"/>
      <c r="K45" s="4"/>
      <c r="L45" s="4"/>
      <c r="M45" s="4"/>
      <c r="N45" s="7"/>
      <c r="O45" s="4"/>
      <c r="P45" s="4"/>
      <c r="Q45" s="4"/>
      <c r="R45" s="7"/>
      <c r="S45" s="4"/>
      <c r="T45" s="4"/>
      <c r="U45" s="4"/>
      <c r="V45" s="7"/>
      <c r="W45" s="4"/>
      <c r="X45" s="4"/>
      <c r="Y45" s="4"/>
      <c r="Z45" s="7"/>
      <c r="AA45" s="4"/>
      <c r="AB45" s="4"/>
      <c r="AC45" s="4"/>
      <c r="AD45" s="7"/>
      <c r="AE45" s="4"/>
      <c r="AF45" s="4"/>
      <c r="AG45" s="4"/>
      <c r="AH45" s="5"/>
    </row>
    <row r="46" spans="2:34" ht="20.100000000000001" customHeight="1" x14ac:dyDescent="0.25">
      <c r="B46" s="3">
        <v>43503</v>
      </c>
      <c r="C46" s="4"/>
      <c r="D46" s="4"/>
      <c r="E46" s="4"/>
      <c r="F46" s="7"/>
      <c r="G46" s="4"/>
      <c r="H46" s="4"/>
      <c r="I46" s="4"/>
      <c r="J46" s="7"/>
      <c r="K46" s="4"/>
      <c r="L46" s="4"/>
      <c r="M46" s="4"/>
      <c r="N46" s="7"/>
      <c r="O46" s="4"/>
      <c r="P46" s="4"/>
      <c r="Q46" s="4"/>
      <c r="R46" s="7"/>
      <c r="S46" s="4"/>
      <c r="T46" s="4"/>
      <c r="U46" s="4"/>
      <c r="V46" s="7"/>
      <c r="W46" s="4"/>
      <c r="X46" s="4"/>
      <c r="Y46" s="4"/>
      <c r="Z46" s="7"/>
      <c r="AA46" s="4"/>
      <c r="AB46" s="4"/>
      <c r="AC46" s="4"/>
      <c r="AD46" s="7"/>
      <c r="AE46" s="4"/>
      <c r="AF46" s="4"/>
      <c r="AG46" s="4"/>
      <c r="AH46" s="5"/>
    </row>
    <row r="47" spans="2:34" ht="20.100000000000001" customHeight="1" x14ac:dyDescent="0.25">
      <c r="B47" s="3">
        <v>43504</v>
      </c>
      <c r="C47" s="4"/>
      <c r="D47" s="4"/>
      <c r="E47" s="4"/>
      <c r="F47" s="7"/>
      <c r="G47" s="4"/>
      <c r="H47" s="4"/>
      <c r="I47" s="4"/>
      <c r="J47" s="7"/>
      <c r="K47" s="4"/>
      <c r="L47" s="4"/>
      <c r="M47" s="4"/>
      <c r="N47" s="7"/>
      <c r="O47" s="4"/>
      <c r="P47" s="4"/>
      <c r="Q47" s="4"/>
      <c r="R47" s="7"/>
      <c r="S47" s="4"/>
      <c r="T47" s="4"/>
      <c r="U47" s="4"/>
      <c r="V47" s="7"/>
      <c r="W47" s="4"/>
      <c r="X47" s="4"/>
      <c r="Y47" s="4"/>
      <c r="Z47" s="7"/>
      <c r="AA47" s="4"/>
      <c r="AB47" s="4"/>
      <c r="AC47" s="4"/>
      <c r="AD47" s="7"/>
      <c r="AE47" s="4"/>
      <c r="AF47" s="4"/>
      <c r="AG47" s="4"/>
      <c r="AH47" s="5"/>
    </row>
    <row r="48" spans="2:34" ht="20.100000000000001" customHeight="1" x14ac:dyDescent="0.25">
      <c r="B48" s="3">
        <v>43505</v>
      </c>
      <c r="C48" s="71"/>
      <c r="D48" s="71"/>
      <c r="E48" s="71"/>
      <c r="F48" s="73"/>
      <c r="G48" s="75"/>
      <c r="H48" s="71"/>
      <c r="I48" s="71"/>
      <c r="J48" s="73"/>
      <c r="K48" s="75"/>
      <c r="L48" s="71"/>
      <c r="M48" s="71"/>
      <c r="N48" s="73"/>
      <c r="O48" s="75"/>
      <c r="P48" s="71"/>
      <c r="Q48" s="71"/>
      <c r="R48" s="73"/>
      <c r="S48" s="75"/>
      <c r="T48" s="71"/>
      <c r="U48" s="71"/>
      <c r="V48" s="73"/>
      <c r="W48" s="75"/>
      <c r="X48" s="71"/>
      <c r="Y48" s="71"/>
      <c r="Z48" s="73"/>
      <c r="AA48" s="75"/>
      <c r="AB48" s="71"/>
      <c r="AC48" s="71"/>
      <c r="AD48" s="73"/>
      <c r="AE48" s="75"/>
      <c r="AF48" s="71"/>
      <c r="AG48" s="71"/>
      <c r="AH48" s="77"/>
    </row>
    <row r="49" spans="2:34" ht="20.100000000000001" customHeight="1" x14ac:dyDescent="0.25">
      <c r="B49" s="3">
        <v>43506</v>
      </c>
      <c r="C49" s="85"/>
      <c r="D49" s="85"/>
      <c r="E49" s="85"/>
      <c r="F49" s="86"/>
      <c r="G49" s="87"/>
      <c r="H49" s="85"/>
      <c r="I49" s="85"/>
      <c r="J49" s="86"/>
      <c r="K49" s="87"/>
      <c r="L49" s="85"/>
      <c r="M49" s="85"/>
      <c r="N49" s="86"/>
      <c r="O49" s="87"/>
      <c r="P49" s="85"/>
      <c r="Q49" s="85"/>
      <c r="R49" s="86"/>
      <c r="S49" s="87"/>
      <c r="T49" s="85"/>
      <c r="U49" s="85"/>
      <c r="V49" s="86"/>
      <c r="W49" s="87"/>
      <c r="X49" s="85"/>
      <c r="Y49" s="85"/>
      <c r="Z49" s="86"/>
      <c r="AA49" s="87"/>
      <c r="AB49" s="85"/>
      <c r="AC49" s="85"/>
      <c r="AD49" s="86"/>
      <c r="AE49" s="87"/>
      <c r="AF49" s="85"/>
      <c r="AG49" s="85"/>
      <c r="AH49" s="88"/>
    </row>
    <row r="50" spans="2:34" ht="20.100000000000001" customHeight="1" x14ac:dyDescent="0.25">
      <c r="B50" s="3">
        <v>43507</v>
      </c>
      <c r="C50" s="4"/>
      <c r="D50" s="4"/>
      <c r="E50" s="4"/>
      <c r="F50" s="7"/>
      <c r="G50" s="4"/>
      <c r="H50" s="4"/>
      <c r="I50" s="4"/>
      <c r="J50" s="7"/>
      <c r="K50" s="4"/>
      <c r="L50" s="4"/>
      <c r="M50" s="4"/>
      <c r="N50" s="7"/>
      <c r="O50" s="4"/>
      <c r="P50" s="4"/>
      <c r="Q50" s="4"/>
      <c r="R50" s="7"/>
      <c r="S50" s="4"/>
      <c r="T50" s="4"/>
      <c r="U50" s="4"/>
      <c r="V50" s="7"/>
      <c r="W50" s="4"/>
      <c r="X50" s="4"/>
      <c r="Y50" s="4"/>
      <c r="Z50" s="7"/>
      <c r="AA50" s="4"/>
      <c r="AB50" s="4"/>
      <c r="AC50" s="4"/>
      <c r="AD50" s="7"/>
      <c r="AE50" s="4"/>
      <c r="AF50" s="4"/>
      <c r="AG50" s="4"/>
      <c r="AH50" s="5"/>
    </row>
    <row r="51" spans="2:34" ht="20.100000000000001" customHeight="1" x14ac:dyDescent="0.25">
      <c r="B51" s="3">
        <v>43508</v>
      </c>
      <c r="C51" s="4"/>
      <c r="D51" s="4"/>
      <c r="E51" s="4"/>
      <c r="F51" s="7"/>
      <c r="G51" s="4"/>
      <c r="H51" s="4"/>
      <c r="I51" s="4"/>
      <c r="J51" s="7"/>
      <c r="K51" s="4"/>
      <c r="L51" s="4"/>
      <c r="M51" s="4"/>
      <c r="N51" s="7"/>
      <c r="O51" s="4"/>
      <c r="P51" s="4"/>
      <c r="Q51" s="4"/>
      <c r="R51" s="7"/>
      <c r="S51" s="4"/>
      <c r="T51" s="4"/>
      <c r="U51" s="4"/>
      <c r="V51" s="7"/>
      <c r="W51" s="4"/>
      <c r="X51" s="4"/>
      <c r="Y51" s="4"/>
      <c r="Z51" s="7"/>
      <c r="AA51" s="4"/>
      <c r="AB51" s="4"/>
      <c r="AC51" s="4"/>
      <c r="AD51" s="7"/>
      <c r="AE51" s="4"/>
      <c r="AF51" s="4"/>
      <c r="AG51" s="4"/>
      <c r="AH51" s="5"/>
    </row>
    <row r="52" spans="2:34" ht="20.100000000000001" customHeight="1" x14ac:dyDescent="0.25">
      <c r="B52" s="3">
        <v>43509</v>
      </c>
      <c r="C52" s="4"/>
      <c r="D52" s="4"/>
      <c r="E52" s="4"/>
      <c r="F52" s="7"/>
      <c r="G52" s="4"/>
      <c r="H52" s="4"/>
      <c r="I52" s="4"/>
      <c r="J52" s="7"/>
      <c r="K52" s="4"/>
      <c r="L52" s="4"/>
      <c r="M52" s="4"/>
      <c r="N52" s="7"/>
      <c r="O52" s="4"/>
      <c r="P52" s="4"/>
      <c r="Q52" s="4"/>
      <c r="R52" s="7"/>
      <c r="S52" s="4"/>
      <c r="T52" s="4"/>
      <c r="U52" s="4"/>
      <c r="V52" s="7"/>
      <c r="W52" s="4"/>
      <c r="X52" s="4"/>
      <c r="Y52" s="4"/>
      <c r="Z52" s="7"/>
      <c r="AA52" s="4"/>
      <c r="AB52" s="4"/>
      <c r="AC52" s="4"/>
      <c r="AD52" s="7"/>
      <c r="AE52" s="4"/>
      <c r="AF52" s="4"/>
      <c r="AG52" s="4"/>
      <c r="AH52" s="5"/>
    </row>
    <row r="53" spans="2:34" ht="20.100000000000001" customHeight="1" x14ac:dyDescent="0.25">
      <c r="B53" s="3">
        <v>43510</v>
      </c>
      <c r="C53" s="4"/>
      <c r="D53" s="4"/>
      <c r="E53" s="4"/>
      <c r="F53" s="7"/>
      <c r="G53" s="4"/>
      <c r="H53" s="4"/>
      <c r="I53" s="4"/>
      <c r="J53" s="7"/>
      <c r="K53" s="4"/>
      <c r="L53" s="4"/>
      <c r="M53" s="4"/>
      <c r="N53" s="7"/>
      <c r="O53" s="4"/>
      <c r="P53" s="4"/>
      <c r="Q53" s="4"/>
      <c r="R53" s="7"/>
      <c r="S53" s="4"/>
      <c r="T53" s="4"/>
      <c r="U53" s="4"/>
      <c r="V53" s="7"/>
      <c r="W53" s="4"/>
      <c r="X53" s="4"/>
      <c r="Y53" s="4"/>
      <c r="Z53" s="7"/>
      <c r="AA53" s="4"/>
      <c r="AB53" s="4"/>
      <c r="AC53" s="4"/>
      <c r="AD53" s="7"/>
      <c r="AE53" s="4"/>
      <c r="AF53" s="4"/>
      <c r="AG53" s="4"/>
      <c r="AH53" s="5"/>
    </row>
    <row r="54" spans="2:34" ht="20.100000000000001" customHeight="1" x14ac:dyDescent="0.25">
      <c r="B54" s="3">
        <v>43511</v>
      </c>
      <c r="C54" s="4"/>
      <c r="D54" s="4"/>
      <c r="E54" s="4"/>
      <c r="F54" s="7"/>
      <c r="G54" s="4"/>
      <c r="H54" s="4"/>
      <c r="I54" s="4"/>
      <c r="J54" s="7"/>
      <c r="K54" s="4"/>
      <c r="L54" s="4"/>
      <c r="M54" s="4"/>
      <c r="N54" s="7"/>
      <c r="O54" s="4"/>
      <c r="P54" s="4"/>
      <c r="Q54" s="4"/>
      <c r="R54" s="7"/>
      <c r="S54" s="4"/>
      <c r="T54" s="4"/>
      <c r="U54" s="4"/>
      <c r="V54" s="7"/>
      <c r="W54" s="4"/>
      <c r="X54" s="4"/>
      <c r="Y54" s="4"/>
      <c r="Z54" s="7"/>
      <c r="AA54" s="4"/>
      <c r="AB54" s="4"/>
      <c r="AC54" s="4"/>
      <c r="AD54" s="7"/>
      <c r="AE54" s="4"/>
      <c r="AF54" s="4"/>
      <c r="AG54" s="4"/>
      <c r="AH54" s="5"/>
    </row>
    <row r="55" spans="2:34" ht="20.100000000000001" customHeight="1" x14ac:dyDescent="0.25">
      <c r="B55" s="3">
        <v>43512</v>
      </c>
      <c r="C55" s="71"/>
      <c r="D55" s="71"/>
      <c r="E55" s="71"/>
      <c r="F55" s="73"/>
      <c r="G55" s="75"/>
      <c r="H55" s="71"/>
      <c r="I55" s="71"/>
      <c r="J55" s="73"/>
      <c r="K55" s="75"/>
      <c r="L55" s="71"/>
      <c r="M55" s="71"/>
      <c r="N55" s="73"/>
      <c r="O55" s="75"/>
      <c r="P55" s="71"/>
      <c r="Q55" s="71"/>
      <c r="R55" s="73"/>
      <c r="S55" s="75"/>
      <c r="T55" s="71"/>
      <c r="U55" s="71"/>
      <c r="V55" s="73"/>
      <c r="W55" s="75"/>
      <c r="X55" s="71"/>
      <c r="Y55" s="71"/>
      <c r="Z55" s="73"/>
      <c r="AA55" s="75"/>
      <c r="AB55" s="71"/>
      <c r="AC55" s="71"/>
      <c r="AD55" s="73"/>
      <c r="AE55" s="75"/>
      <c r="AF55" s="71"/>
      <c r="AG55" s="71"/>
      <c r="AH55" s="77"/>
    </row>
    <row r="56" spans="2:34" ht="20.100000000000001" customHeight="1" x14ac:dyDescent="0.25">
      <c r="B56" s="3">
        <v>43513</v>
      </c>
      <c r="C56" s="85"/>
      <c r="D56" s="85"/>
      <c r="E56" s="85"/>
      <c r="F56" s="86"/>
      <c r="G56" s="87"/>
      <c r="H56" s="85"/>
      <c r="I56" s="85"/>
      <c r="J56" s="86"/>
      <c r="K56" s="87"/>
      <c r="L56" s="85"/>
      <c r="M56" s="85"/>
      <c r="N56" s="86"/>
      <c r="O56" s="87"/>
      <c r="P56" s="85"/>
      <c r="Q56" s="85"/>
      <c r="R56" s="86"/>
      <c r="S56" s="87"/>
      <c r="T56" s="85"/>
      <c r="U56" s="85"/>
      <c r="V56" s="86"/>
      <c r="W56" s="87"/>
      <c r="X56" s="85"/>
      <c r="Y56" s="85"/>
      <c r="Z56" s="86"/>
      <c r="AA56" s="87"/>
      <c r="AB56" s="85"/>
      <c r="AC56" s="85"/>
      <c r="AD56" s="86"/>
      <c r="AE56" s="87"/>
      <c r="AF56" s="85"/>
      <c r="AG56" s="85"/>
      <c r="AH56" s="88"/>
    </row>
    <row r="57" spans="2:34" ht="20.100000000000001" customHeight="1" x14ac:dyDescent="0.25">
      <c r="B57" s="3">
        <v>43514</v>
      </c>
      <c r="C57" s="4"/>
      <c r="D57" s="4"/>
      <c r="E57" s="4"/>
      <c r="F57" s="7"/>
      <c r="G57" s="4"/>
      <c r="H57" s="4"/>
      <c r="I57" s="4"/>
      <c r="J57" s="7"/>
      <c r="K57" s="4"/>
      <c r="L57" s="4"/>
      <c r="M57" s="4"/>
      <c r="N57" s="7"/>
      <c r="O57" s="4"/>
      <c r="P57" s="4"/>
      <c r="Q57" s="4"/>
      <c r="R57" s="7"/>
      <c r="S57" s="4"/>
      <c r="T57" s="4"/>
      <c r="U57" s="4"/>
      <c r="V57" s="7"/>
      <c r="W57" s="4"/>
      <c r="X57" s="4"/>
      <c r="Y57" s="4"/>
      <c r="Z57" s="7"/>
      <c r="AA57" s="4"/>
      <c r="AB57" s="4"/>
      <c r="AC57" s="4"/>
      <c r="AD57" s="7"/>
      <c r="AE57" s="4"/>
      <c r="AF57" s="4"/>
      <c r="AG57" s="4"/>
      <c r="AH57" s="5"/>
    </row>
    <row r="58" spans="2:34" ht="20.100000000000001" customHeight="1" x14ac:dyDescent="0.25">
      <c r="B58" s="3">
        <v>43515</v>
      </c>
      <c r="C58" s="4"/>
      <c r="D58" s="4"/>
      <c r="E58" s="4"/>
      <c r="F58" s="7"/>
      <c r="G58" s="4"/>
      <c r="H58" s="4"/>
      <c r="I58" s="4"/>
      <c r="J58" s="7"/>
      <c r="K58" s="4"/>
      <c r="L58" s="4"/>
      <c r="M58" s="4"/>
      <c r="N58" s="7"/>
      <c r="O58" s="4"/>
      <c r="P58" s="4"/>
      <c r="Q58" s="4"/>
      <c r="R58" s="7"/>
      <c r="S58" s="4"/>
      <c r="T58" s="4"/>
      <c r="U58" s="4"/>
      <c r="V58" s="7"/>
      <c r="W58" s="4"/>
      <c r="X58" s="4"/>
      <c r="Y58" s="4"/>
      <c r="Z58" s="7"/>
      <c r="AA58" s="4"/>
      <c r="AB58" s="4"/>
      <c r="AC58" s="4"/>
      <c r="AD58" s="7"/>
      <c r="AE58" s="4"/>
      <c r="AF58" s="4"/>
      <c r="AG58" s="4"/>
      <c r="AH58" s="5"/>
    </row>
    <row r="59" spans="2:34" ht="20.100000000000001" customHeight="1" x14ac:dyDescent="0.25">
      <c r="B59" s="3">
        <v>43516</v>
      </c>
      <c r="C59" s="4"/>
      <c r="D59" s="4"/>
      <c r="E59" s="4"/>
      <c r="F59" s="7"/>
      <c r="G59" s="4"/>
      <c r="H59" s="4"/>
      <c r="I59" s="4"/>
      <c r="J59" s="7"/>
      <c r="K59" s="4"/>
      <c r="L59" s="4"/>
      <c r="M59" s="4"/>
      <c r="N59" s="7"/>
      <c r="O59" s="4"/>
      <c r="P59" s="4"/>
      <c r="Q59" s="4"/>
      <c r="R59" s="7"/>
      <c r="S59" s="4"/>
      <c r="T59" s="4"/>
      <c r="U59" s="4"/>
      <c r="V59" s="7"/>
      <c r="W59" s="4"/>
      <c r="X59" s="4"/>
      <c r="Y59" s="4"/>
      <c r="Z59" s="7"/>
      <c r="AA59" s="4"/>
      <c r="AB59" s="4"/>
      <c r="AC59" s="4"/>
      <c r="AD59" s="7"/>
      <c r="AE59" s="4"/>
      <c r="AF59" s="4"/>
      <c r="AG59" s="4"/>
      <c r="AH59" s="5"/>
    </row>
    <row r="60" spans="2:34" ht="20.100000000000001" customHeight="1" x14ac:dyDescent="0.25">
      <c r="B60" s="3">
        <v>43517</v>
      </c>
      <c r="C60" s="4"/>
      <c r="D60" s="4"/>
      <c r="E60" s="4"/>
      <c r="F60" s="7"/>
      <c r="G60" s="4"/>
      <c r="H60" s="4"/>
      <c r="I60" s="4"/>
      <c r="J60" s="7"/>
      <c r="K60" s="4"/>
      <c r="L60" s="4"/>
      <c r="M60" s="4"/>
      <c r="N60" s="7"/>
      <c r="O60" s="4"/>
      <c r="P60" s="4"/>
      <c r="Q60" s="4"/>
      <c r="R60" s="7"/>
      <c r="S60" s="4"/>
      <c r="T60" s="4"/>
      <c r="U60" s="4"/>
      <c r="V60" s="7"/>
      <c r="W60" s="4"/>
      <c r="X60" s="4"/>
      <c r="Y60" s="4"/>
      <c r="Z60" s="7"/>
      <c r="AA60" s="4"/>
      <c r="AB60" s="4"/>
      <c r="AC60" s="4"/>
      <c r="AD60" s="7"/>
      <c r="AE60" s="4"/>
      <c r="AF60" s="4"/>
      <c r="AG60" s="4"/>
      <c r="AH60" s="5"/>
    </row>
    <row r="61" spans="2:34" ht="20.100000000000001" customHeight="1" x14ac:dyDescent="0.25">
      <c r="B61" s="3">
        <v>43518</v>
      </c>
      <c r="C61" s="4"/>
      <c r="D61" s="4"/>
      <c r="E61" s="4"/>
      <c r="F61" s="7"/>
      <c r="G61" s="4"/>
      <c r="H61" s="4"/>
      <c r="I61" s="4"/>
      <c r="J61" s="7"/>
      <c r="K61" s="4"/>
      <c r="L61" s="4"/>
      <c r="M61" s="4"/>
      <c r="N61" s="7"/>
      <c r="O61" s="4"/>
      <c r="P61" s="4"/>
      <c r="Q61" s="4"/>
      <c r="R61" s="7"/>
      <c r="S61" s="4"/>
      <c r="T61" s="4"/>
      <c r="U61" s="4"/>
      <c r="V61" s="7"/>
      <c r="W61" s="4"/>
      <c r="X61" s="4"/>
      <c r="Y61" s="4"/>
      <c r="Z61" s="7"/>
      <c r="AA61" s="4"/>
      <c r="AB61" s="4"/>
      <c r="AC61" s="4"/>
      <c r="AD61" s="7"/>
      <c r="AE61" s="4"/>
      <c r="AF61" s="4"/>
      <c r="AG61" s="4"/>
      <c r="AH61" s="5"/>
    </row>
    <row r="62" spans="2:34" ht="20.100000000000001" customHeight="1" x14ac:dyDescent="0.25">
      <c r="B62" s="3">
        <v>43519</v>
      </c>
      <c r="C62" s="71"/>
      <c r="D62" s="71"/>
      <c r="E62" s="71"/>
      <c r="F62" s="73"/>
      <c r="G62" s="75"/>
      <c r="H62" s="71"/>
      <c r="I62" s="71"/>
      <c r="J62" s="73"/>
      <c r="K62" s="75"/>
      <c r="L62" s="71"/>
      <c r="M62" s="71"/>
      <c r="N62" s="73"/>
      <c r="O62" s="75"/>
      <c r="P62" s="71"/>
      <c r="Q62" s="71"/>
      <c r="R62" s="73"/>
      <c r="S62" s="75"/>
      <c r="T62" s="71"/>
      <c r="U62" s="71"/>
      <c r="V62" s="73"/>
      <c r="W62" s="75"/>
      <c r="X62" s="71"/>
      <c r="Y62" s="71"/>
      <c r="Z62" s="73"/>
      <c r="AA62" s="75"/>
      <c r="AB62" s="71"/>
      <c r="AC62" s="71"/>
      <c r="AD62" s="73"/>
      <c r="AE62" s="75"/>
      <c r="AF62" s="71"/>
      <c r="AG62" s="71"/>
      <c r="AH62" s="77"/>
    </row>
    <row r="63" spans="2:34" ht="20.100000000000001" customHeight="1" x14ac:dyDescent="0.25">
      <c r="B63" s="3">
        <v>43520</v>
      </c>
      <c r="C63" s="85"/>
      <c r="D63" s="85"/>
      <c r="E63" s="85"/>
      <c r="F63" s="86"/>
      <c r="G63" s="87"/>
      <c r="H63" s="85"/>
      <c r="I63" s="85"/>
      <c r="J63" s="86"/>
      <c r="K63" s="87"/>
      <c r="L63" s="85"/>
      <c r="M63" s="85"/>
      <c r="N63" s="86"/>
      <c r="O63" s="87"/>
      <c r="P63" s="85"/>
      <c r="Q63" s="85"/>
      <c r="R63" s="86"/>
      <c r="S63" s="87"/>
      <c r="T63" s="85"/>
      <c r="U63" s="85"/>
      <c r="V63" s="86"/>
      <c r="W63" s="87"/>
      <c r="X63" s="85"/>
      <c r="Y63" s="85"/>
      <c r="Z63" s="86"/>
      <c r="AA63" s="87"/>
      <c r="AB63" s="85"/>
      <c r="AC63" s="85"/>
      <c r="AD63" s="86"/>
      <c r="AE63" s="87"/>
      <c r="AF63" s="85"/>
      <c r="AG63" s="85"/>
      <c r="AH63" s="88"/>
    </row>
    <row r="64" spans="2:34" ht="20.100000000000001" customHeight="1" x14ac:dyDescent="0.25">
      <c r="B64" s="3">
        <v>43521</v>
      </c>
      <c r="C64" s="4"/>
      <c r="D64" s="4"/>
      <c r="E64" s="4"/>
      <c r="F64" s="7"/>
      <c r="G64" s="4"/>
      <c r="H64" s="4"/>
      <c r="I64" s="4"/>
      <c r="J64" s="7"/>
      <c r="K64" s="4"/>
      <c r="L64" s="4"/>
      <c r="M64" s="4"/>
      <c r="N64" s="7"/>
      <c r="O64" s="4"/>
      <c r="P64" s="4"/>
      <c r="Q64" s="4"/>
      <c r="R64" s="7"/>
      <c r="S64" s="4"/>
      <c r="T64" s="4"/>
      <c r="U64" s="4"/>
      <c r="V64" s="7"/>
      <c r="W64" s="4"/>
      <c r="X64" s="4"/>
      <c r="Y64" s="4"/>
      <c r="Z64" s="7"/>
      <c r="AA64" s="4"/>
      <c r="AB64" s="4"/>
      <c r="AC64" s="4"/>
      <c r="AD64" s="7"/>
      <c r="AE64" s="4"/>
      <c r="AF64" s="4"/>
      <c r="AG64" s="4"/>
      <c r="AH64" s="5"/>
    </row>
    <row r="65" spans="2:34" ht="20.100000000000001" customHeight="1" x14ac:dyDescent="0.25">
      <c r="B65" s="3">
        <v>43522</v>
      </c>
      <c r="C65" s="4"/>
      <c r="D65" s="4"/>
      <c r="E65" s="4"/>
      <c r="F65" s="7"/>
      <c r="G65" s="4"/>
      <c r="H65" s="4"/>
      <c r="I65" s="4"/>
      <c r="J65" s="7"/>
      <c r="K65" s="4"/>
      <c r="L65" s="4"/>
      <c r="M65" s="4"/>
      <c r="N65" s="7"/>
      <c r="O65" s="4"/>
      <c r="P65" s="4"/>
      <c r="Q65" s="4"/>
      <c r="R65" s="7"/>
      <c r="S65" s="4"/>
      <c r="T65" s="4"/>
      <c r="U65" s="4"/>
      <c r="V65" s="7"/>
      <c r="W65" s="4"/>
      <c r="X65" s="4"/>
      <c r="Y65" s="4"/>
      <c r="Z65" s="7"/>
      <c r="AA65" s="4"/>
      <c r="AB65" s="4"/>
      <c r="AC65" s="4"/>
      <c r="AD65" s="7"/>
      <c r="AE65" s="4"/>
      <c r="AF65" s="4"/>
      <c r="AG65" s="4"/>
      <c r="AH65" s="5"/>
    </row>
    <row r="66" spans="2:34" ht="20.100000000000001" customHeight="1" x14ac:dyDescent="0.25">
      <c r="B66" s="3">
        <v>43523</v>
      </c>
      <c r="C66" s="4"/>
      <c r="D66" s="4"/>
      <c r="E66" s="4"/>
      <c r="F66" s="7"/>
      <c r="G66" s="4"/>
      <c r="H66" s="4"/>
      <c r="I66" s="4"/>
      <c r="J66" s="7"/>
      <c r="K66" s="4"/>
      <c r="L66" s="4"/>
      <c r="M66" s="4"/>
      <c r="N66" s="7"/>
      <c r="O66" s="4"/>
      <c r="P66" s="4"/>
      <c r="Q66" s="4"/>
      <c r="R66" s="7"/>
      <c r="S66" s="4"/>
      <c r="T66" s="4"/>
      <c r="U66" s="4"/>
      <c r="V66" s="7"/>
      <c r="W66" s="4"/>
      <c r="X66" s="4"/>
      <c r="Y66" s="4"/>
      <c r="Z66" s="7"/>
      <c r="AA66" s="4"/>
      <c r="AB66" s="4"/>
      <c r="AC66" s="4"/>
      <c r="AD66" s="7"/>
      <c r="AE66" s="4"/>
      <c r="AF66" s="4"/>
      <c r="AG66" s="4"/>
      <c r="AH66" s="5"/>
    </row>
    <row r="67" spans="2:34" ht="20.100000000000001" customHeight="1" x14ac:dyDescent="0.25">
      <c r="B67" s="3">
        <v>43524</v>
      </c>
      <c r="C67" s="4"/>
      <c r="D67" s="4"/>
      <c r="E67" s="4"/>
      <c r="F67" s="7"/>
      <c r="G67" s="4"/>
      <c r="H67" s="4"/>
      <c r="I67" s="4"/>
      <c r="J67" s="7"/>
      <c r="K67" s="4"/>
      <c r="L67" s="4"/>
      <c r="M67" s="4"/>
      <c r="N67" s="7"/>
      <c r="O67" s="4"/>
      <c r="P67" s="4"/>
      <c r="Q67" s="4"/>
      <c r="R67" s="7"/>
      <c r="S67" s="4"/>
      <c r="T67" s="4"/>
      <c r="U67" s="4"/>
      <c r="V67" s="7"/>
      <c r="W67" s="4"/>
      <c r="X67" s="4"/>
      <c r="Y67" s="4"/>
      <c r="Z67" s="7"/>
      <c r="AA67" s="4"/>
      <c r="AB67" s="4"/>
      <c r="AC67" s="4"/>
      <c r="AD67" s="7"/>
      <c r="AE67" s="4"/>
      <c r="AF67" s="4"/>
      <c r="AG67" s="4"/>
      <c r="AH67" s="5"/>
    </row>
    <row r="68" spans="2:34" ht="20.100000000000001" customHeight="1" x14ac:dyDescent="0.25">
      <c r="B68" s="3">
        <v>43525</v>
      </c>
      <c r="C68" s="4"/>
      <c r="D68" s="4"/>
      <c r="E68" s="4"/>
      <c r="F68" s="7"/>
      <c r="G68" s="4"/>
      <c r="H68" s="4"/>
      <c r="I68" s="4"/>
      <c r="J68" s="7"/>
      <c r="K68" s="4"/>
      <c r="L68" s="4"/>
      <c r="M68" s="4"/>
      <c r="N68" s="7"/>
      <c r="O68" s="4"/>
      <c r="P68" s="4"/>
      <c r="Q68" s="4"/>
      <c r="R68" s="7"/>
      <c r="S68" s="4"/>
      <c r="T68" s="4"/>
      <c r="U68" s="4"/>
      <c r="V68" s="7"/>
      <c r="W68" s="4"/>
      <c r="X68" s="4"/>
      <c r="Y68" s="4"/>
      <c r="Z68" s="7"/>
      <c r="AA68" s="4"/>
      <c r="AB68" s="4"/>
      <c r="AC68" s="4"/>
      <c r="AD68" s="7"/>
      <c r="AE68" s="4"/>
      <c r="AF68" s="4"/>
      <c r="AG68" s="4"/>
      <c r="AH68" s="5"/>
    </row>
    <row r="69" spans="2:34" ht="20.100000000000001" customHeight="1" x14ac:dyDescent="0.25">
      <c r="B69" s="3">
        <v>43526</v>
      </c>
      <c r="C69" s="71"/>
      <c r="D69" s="71"/>
      <c r="E69" s="71"/>
      <c r="F69" s="73"/>
      <c r="G69" s="75"/>
      <c r="H69" s="71"/>
      <c r="I69" s="71"/>
      <c r="J69" s="73"/>
      <c r="K69" s="75"/>
      <c r="L69" s="71"/>
      <c r="M69" s="71"/>
      <c r="N69" s="73"/>
      <c r="O69" s="75"/>
      <c r="P69" s="71"/>
      <c r="Q69" s="71"/>
      <c r="R69" s="73"/>
      <c r="S69" s="75"/>
      <c r="T69" s="71"/>
      <c r="U69" s="71"/>
      <c r="V69" s="73"/>
      <c r="W69" s="75"/>
      <c r="X69" s="71"/>
      <c r="Y69" s="71"/>
      <c r="Z69" s="73"/>
      <c r="AA69" s="75"/>
      <c r="AB69" s="71"/>
      <c r="AC69" s="71"/>
      <c r="AD69" s="73"/>
      <c r="AE69" s="75"/>
      <c r="AF69" s="71"/>
      <c r="AG69" s="71"/>
      <c r="AH69" s="77"/>
    </row>
    <row r="70" spans="2:34" ht="20.100000000000001" customHeight="1" x14ac:dyDescent="0.25">
      <c r="B70" s="3">
        <v>43527</v>
      </c>
      <c r="C70" s="85"/>
      <c r="D70" s="85"/>
      <c r="E70" s="85"/>
      <c r="F70" s="86"/>
      <c r="G70" s="87"/>
      <c r="H70" s="85"/>
      <c r="I70" s="85"/>
      <c r="J70" s="86"/>
      <c r="K70" s="87"/>
      <c r="L70" s="85"/>
      <c r="M70" s="85"/>
      <c r="N70" s="86"/>
      <c r="O70" s="87"/>
      <c r="P70" s="85"/>
      <c r="Q70" s="85"/>
      <c r="R70" s="86"/>
      <c r="S70" s="87"/>
      <c r="T70" s="85"/>
      <c r="U70" s="85"/>
      <c r="V70" s="86"/>
      <c r="W70" s="87"/>
      <c r="X70" s="85"/>
      <c r="Y70" s="85"/>
      <c r="Z70" s="86"/>
      <c r="AA70" s="87"/>
      <c r="AB70" s="85"/>
      <c r="AC70" s="85"/>
      <c r="AD70" s="86"/>
      <c r="AE70" s="87"/>
      <c r="AF70" s="85"/>
      <c r="AG70" s="85"/>
      <c r="AH70" s="88"/>
    </row>
    <row r="71" spans="2:34" ht="20.100000000000001" customHeight="1" x14ac:dyDescent="0.25">
      <c r="B71" s="3">
        <v>43528</v>
      </c>
      <c r="C71" s="4"/>
      <c r="D71" s="4"/>
      <c r="E71" s="4"/>
      <c r="F71" s="7"/>
      <c r="G71" s="4"/>
      <c r="H71" s="4"/>
      <c r="I71" s="4"/>
      <c r="J71" s="7"/>
      <c r="K71" s="4"/>
      <c r="L71" s="4"/>
      <c r="M71" s="4"/>
      <c r="N71" s="7"/>
      <c r="O71" s="4"/>
      <c r="P71" s="4"/>
      <c r="Q71" s="4"/>
      <c r="R71" s="7"/>
      <c r="S71" s="4"/>
      <c r="T71" s="4"/>
      <c r="U71" s="4"/>
      <c r="V71" s="7"/>
      <c r="W71" s="4"/>
      <c r="X71" s="4"/>
      <c r="Y71" s="4"/>
      <c r="Z71" s="7"/>
      <c r="AA71" s="4"/>
      <c r="AB71" s="4"/>
      <c r="AC71" s="4"/>
      <c r="AD71" s="7"/>
      <c r="AE71" s="4"/>
      <c r="AF71" s="4"/>
      <c r="AG71" s="4"/>
      <c r="AH71" s="5"/>
    </row>
    <row r="72" spans="2:34" ht="20.100000000000001" customHeight="1" x14ac:dyDescent="0.25">
      <c r="B72" s="3">
        <v>43529</v>
      </c>
      <c r="C72" s="4"/>
      <c r="D72" s="4"/>
      <c r="E72" s="4"/>
      <c r="F72" s="7"/>
      <c r="G72" s="4"/>
      <c r="H72" s="4"/>
      <c r="I72" s="4"/>
      <c r="J72" s="7"/>
      <c r="K72" s="4"/>
      <c r="L72" s="4"/>
      <c r="M72" s="4"/>
      <c r="N72" s="7"/>
      <c r="O72" s="4"/>
      <c r="P72" s="4"/>
      <c r="Q72" s="4"/>
      <c r="R72" s="7"/>
      <c r="S72" s="4"/>
      <c r="T72" s="4"/>
      <c r="U72" s="4"/>
      <c r="V72" s="7"/>
      <c r="W72" s="4"/>
      <c r="X72" s="4"/>
      <c r="Y72" s="4"/>
      <c r="Z72" s="7"/>
      <c r="AA72" s="4"/>
      <c r="AB72" s="4"/>
      <c r="AC72" s="4"/>
      <c r="AD72" s="7"/>
      <c r="AE72" s="4"/>
      <c r="AF72" s="4"/>
      <c r="AG72" s="4"/>
      <c r="AH72" s="5"/>
    </row>
    <row r="73" spans="2:34" ht="20.100000000000001" customHeight="1" x14ac:dyDescent="0.25">
      <c r="B73" s="3">
        <v>43530</v>
      </c>
      <c r="C73" s="4"/>
      <c r="D73" s="4"/>
      <c r="E73" s="4"/>
      <c r="F73" s="7"/>
      <c r="G73" s="4"/>
      <c r="H73" s="4"/>
      <c r="I73" s="4"/>
      <c r="J73" s="7"/>
      <c r="K73" s="4"/>
      <c r="L73" s="4"/>
      <c r="M73" s="4"/>
      <c r="N73" s="7"/>
      <c r="O73" s="4"/>
      <c r="P73" s="4"/>
      <c r="Q73" s="4"/>
      <c r="R73" s="7"/>
      <c r="S73" s="4"/>
      <c r="T73" s="4"/>
      <c r="U73" s="4"/>
      <c r="V73" s="7"/>
      <c r="W73" s="4"/>
      <c r="X73" s="4"/>
      <c r="Y73" s="4"/>
      <c r="Z73" s="7"/>
      <c r="AA73" s="4"/>
      <c r="AB73" s="4"/>
      <c r="AC73" s="4"/>
      <c r="AD73" s="7"/>
      <c r="AE73" s="4"/>
      <c r="AF73" s="4"/>
      <c r="AG73" s="4"/>
      <c r="AH73" s="5"/>
    </row>
    <row r="74" spans="2:34" ht="20.100000000000001" customHeight="1" x14ac:dyDescent="0.25">
      <c r="B74" s="3">
        <v>43531</v>
      </c>
      <c r="C74" s="4"/>
      <c r="D74" s="4"/>
      <c r="E74" s="4"/>
      <c r="F74" s="7"/>
      <c r="G74" s="4"/>
      <c r="H74" s="4"/>
      <c r="I74" s="4"/>
      <c r="J74" s="7"/>
      <c r="K74" s="4"/>
      <c r="L74" s="4"/>
      <c r="M74" s="4"/>
      <c r="N74" s="7"/>
      <c r="O74" s="4"/>
      <c r="P74" s="4"/>
      <c r="Q74" s="4"/>
      <c r="R74" s="7"/>
      <c r="S74" s="4"/>
      <c r="T74" s="4"/>
      <c r="U74" s="4"/>
      <c r="V74" s="7"/>
      <c r="W74" s="4"/>
      <c r="X74" s="4"/>
      <c r="Y74" s="4"/>
      <c r="Z74" s="7"/>
      <c r="AA74" s="4"/>
      <c r="AB74" s="4"/>
      <c r="AC74" s="4"/>
      <c r="AD74" s="7"/>
      <c r="AE74" s="4"/>
      <c r="AF74" s="4"/>
      <c r="AG74" s="4"/>
      <c r="AH74" s="5"/>
    </row>
    <row r="75" spans="2:34" ht="20.100000000000001" customHeight="1" x14ac:dyDescent="0.25">
      <c r="B75" s="3">
        <v>43532</v>
      </c>
      <c r="C75" s="4"/>
      <c r="D75" s="4"/>
      <c r="E75" s="4"/>
      <c r="F75" s="7"/>
      <c r="G75" s="4"/>
      <c r="H75" s="4"/>
      <c r="I75" s="4"/>
      <c r="J75" s="7"/>
      <c r="K75" s="4"/>
      <c r="L75" s="4"/>
      <c r="M75" s="4"/>
      <c r="N75" s="7"/>
      <c r="O75" s="4"/>
      <c r="P75" s="4"/>
      <c r="Q75" s="4"/>
      <c r="R75" s="7"/>
      <c r="S75" s="4"/>
      <c r="T75" s="4"/>
      <c r="U75" s="4"/>
      <c r="V75" s="7"/>
      <c r="W75" s="4"/>
      <c r="X75" s="4"/>
      <c r="Y75" s="4"/>
      <c r="Z75" s="7"/>
      <c r="AA75" s="4"/>
      <c r="AB75" s="4"/>
      <c r="AC75" s="4"/>
      <c r="AD75" s="7"/>
      <c r="AE75" s="4"/>
      <c r="AF75" s="4"/>
      <c r="AG75" s="4"/>
      <c r="AH75" s="5"/>
    </row>
    <row r="76" spans="2:34" ht="20.100000000000001" customHeight="1" x14ac:dyDescent="0.25">
      <c r="B76" s="3">
        <v>43533</v>
      </c>
      <c r="C76" s="71"/>
      <c r="D76" s="71"/>
      <c r="E76" s="71"/>
      <c r="F76" s="73"/>
      <c r="G76" s="75"/>
      <c r="H76" s="71"/>
      <c r="I76" s="71"/>
      <c r="J76" s="73"/>
      <c r="K76" s="75"/>
      <c r="L76" s="71"/>
      <c r="M76" s="71"/>
      <c r="N76" s="73"/>
      <c r="O76" s="75"/>
      <c r="P76" s="71"/>
      <c r="Q76" s="71"/>
      <c r="R76" s="73"/>
      <c r="S76" s="75"/>
      <c r="T76" s="71"/>
      <c r="U76" s="71"/>
      <c r="V76" s="73"/>
      <c r="W76" s="75"/>
      <c r="X76" s="71"/>
      <c r="Y76" s="71"/>
      <c r="Z76" s="73"/>
      <c r="AA76" s="75"/>
      <c r="AB76" s="71"/>
      <c r="AC76" s="71"/>
      <c r="AD76" s="73"/>
      <c r="AE76" s="75"/>
      <c r="AF76" s="71"/>
      <c r="AG76" s="71"/>
      <c r="AH76" s="77"/>
    </row>
    <row r="77" spans="2:34" ht="20.100000000000001" customHeight="1" x14ac:dyDescent="0.25">
      <c r="B77" s="3">
        <v>43534</v>
      </c>
      <c r="C77" s="85"/>
      <c r="D77" s="85"/>
      <c r="E77" s="85"/>
      <c r="F77" s="86"/>
      <c r="G77" s="87"/>
      <c r="H77" s="85"/>
      <c r="I77" s="85"/>
      <c r="J77" s="86"/>
      <c r="K77" s="87"/>
      <c r="L77" s="85"/>
      <c r="M77" s="85"/>
      <c r="N77" s="86"/>
      <c r="O77" s="87"/>
      <c r="P77" s="85"/>
      <c r="Q77" s="85"/>
      <c r="R77" s="86"/>
      <c r="S77" s="87"/>
      <c r="T77" s="85"/>
      <c r="U77" s="85"/>
      <c r="V77" s="86"/>
      <c r="W77" s="87"/>
      <c r="X77" s="85"/>
      <c r="Y77" s="85"/>
      <c r="Z77" s="86"/>
      <c r="AA77" s="87"/>
      <c r="AB77" s="85"/>
      <c r="AC77" s="85"/>
      <c r="AD77" s="86"/>
      <c r="AE77" s="87"/>
      <c r="AF77" s="85"/>
      <c r="AG77" s="85"/>
      <c r="AH77" s="88"/>
    </row>
    <row r="78" spans="2:34" ht="20.100000000000001" customHeight="1" x14ac:dyDescent="0.25">
      <c r="B78" s="3">
        <v>43535</v>
      </c>
      <c r="C78" s="4"/>
      <c r="D78" s="4"/>
      <c r="E78" s="4"/>
      <c r="F78" s="7"/>
      <c r="G78" s="4"/>
      <c r="H78" s="4"/>
      <c r="I78" s="4"/>
      <c r="J78" s="7"/>
      <c r="K78" s="4"/>
      <c r="L78" s="4"/>
      <c r="M78" s="4"/>
      <c r="N78" s="7"/>
      <c r="O78" s="4"/>
      <c r="P78" s="4"/>
      <c r="Q78" s="4"/>
      <c r="R78" s="7"/>
      <c r="S78" s="4"/>
      <c r="T78" s="4"/>
      <c r="U78" s="4"/>
      <c r="V78" s="7"/>
      <c r="W78" s="4"/>
      <c r="X78" s="4"/>
      <c r="Y78" s="4"/>
      <c r="Z78" s="7"/>
      <c r="AA78" s="4"/>
      <c r="AB78" s="4"/>
      <c r="AC78" s="4"/>
      <c r="AD78" s="7"/>
      <c r="AE78" s="4"/>
      <c r="AF78" s="4"/>
      <c r="AG78" s="4"/>
      <c r="AH78" s="5"/>
    </row>
    <row r="79" spans="2:34" ht="20.100000000000001" customHeight="1" x14ac:dyDescent="0.25">
      <c r="B79" s="3">
        <v>43536</v>
      </c>
      <c r="C79" s="4"/>
      <c r="D79" s="4"/>
      <c r="E79" s="4"/>
      <c r="F79" s="7"/>
      <c r="G79" s="4"/>
      <c r="H79" s="4"/>
      <c r="I79" s="4"/>
      <c r="J79" s="7"/>
      <c r="K79" s="4"/>
      <c r="L79" s="4"/>
      <c r="M79" s="4"/>
      <c r="N79" s="7"/>
      <c r="O79" s="4"/>
      <c r="P79" s="4"/>
      <c r="Q79" s="4"/>
      <c r="R79" s="7"/>
      <c r="S79" s="4"/>
      <c r="T79" s="4"/>
      <c r="U79" s="4"/>
      <c r="V79" s="7"/>
      <c r="W79" s="4"/>
      <c r="X79" s="4"/>
      <c r="Y79" s="4"/>
      <c r="Z79" s="7"/>
      <c r="AA79" s="4"/>
      <c r="AB79" s="4"/>
      <c r="AC79" s="4"/>
      <c r="AD79" s="7"/>
      <c r="AE79" s="4"/>
      <c r="AF79" s="4"/>
      <c r="AG79" s="4"/>
      <c r="AH79" s="5"/>
    </row>
    <row r="80" spans="2:34" ht="20.100000000000001" customHeight="1" x14ac:dyDescent="0.25">
      <c r="B80" s="3">
        <v>43537</v>
      </c>
      <c r="C80" s="4"/>
      <c r="D80" s="4"/>
      <c r="E80" s="4"/>
      <c r="F80" s="7"/>
      <c r="G80" s="4"/>
      <c r="H80" s="4"/>
      <c r="I80" s="4"/>
      <c r="J80" s="7"/>
      <c r="K80" s="4"/>
      <c r="L80" s="4"/>
      <c r="M80" s="4"/>
      <c r="N80" s="7"/>
      <c r="O80" s="4"/>
      <c r="P80" s="4"/>
      <c r="Q80" s="4"/>
      <c r="R80" s="7"/>
      <c r="S80" s="4"/>
      <c r="T80" s="4"/>
      <c r="U80" s="4"/>
      <c r="V80" s="7"/>
      <c r="W80" s="4"/>
      <c r="X80" s="4"/>
      <c r="Y80" s="4"/>
      <c r="Z80" s="7"/>
      <c r="AA80" s="4"/>
      <c r="AB80" s="4"/>
      <c r="AC80" s="4"/>
      <c r="AD80" s="7"/>
      <c r="AE80" s="4"/>
      <c r="AF80" s="4"/>
      <c r="AG80" s="4"/>
      <c r="AH80" s="5"/>
    </row>
    <row r="81" spans="2:34" ht="20.100000000000001" customHeight="1" x14ac:dyDescent="0.25">
      <c r="B81" s="3">
        <v>43538</v>
      </c>
      <c r="C81" s="4"/>
      <c r="D81" s="4"/>
      <c r="E81" s="4"/>
      <c r="F81" s="7"/>
      <c r="G81" s="4"/>
      <c r="H81" s="4"/>
      <c r="I81" s="4"/>
      <c r="J81" s="7"/>
      <c r="K81" s="4"/>
      <c r="L81" s="4"/>
      <c r="M81" s="4"/>
      <c r="N81" s="7"/>
      <c r="O81" s="4"/>
      <c r="P81" s="4"/>
      <c r="Q81" s="4"/>
      <c r="R81" s="7"/>
      <c r="S81" s="4"/>
      <c r="T81" s="4"/>
      <c r="U81" s="4"/>
      <c r="V81" s="7"/>
      <c r="W81" s="4"/>
      <c r="X81" s="4"/>
      <c r="Y81" s="4"/>
      <c r="Z81" s="7"/>
      <c r="AA81" s="4"/>
      <c r="AB81" s="4"/>
      <c r="AC81" s="4"/>
      <c r="AD81" s="7"/>
      <c r="AE81" s="4"/>
      <c r="AF81" s="4"/>
      <c r="AG81" s="4"/>
      <c r="AH81" s="5"/>
    </row>
    <row r="82" spans="2:34" ht="20.100000000000001" customHeight="1" x14ac:dyDescent="0.25">
      <c r="B82" s="3">
        <v>43539</v>
      </c>
      <c r="C82" s="4"/>
      <c r="D82" s="4"/>
      <c r="E82" s="4"/>
      <c r="F82" s="7"/>
      <c r="G82" s="4"/>
      <c r="H82" s="4"/>
      <c r="I82" s="4"/>
      <c r="J82" s="7"/>
      <c r="K82" s="4"/>
      <c r="L82" s="4"/>
      <c r="M82" s="4"/>
      <c r="N82" s="7"/>
      <c r="O82" s="4"/>
      <c r="P82" s="4"/>
      <c r="Q82" s="4"/>
      <c r="R82" s="7"/>
      <c r="S82" s="4"/>
      <c r="T82" s="4"/>
      <c r="U82" s="4"/>
      <c r="V82" s="7"/>
      <c r="W82" s="4"/>
      <c r="X82" s="4"/>
      <c r="Y82" s="4"/>
      <c r="Z82" s="7"/>
      <c r="AA82" s="4"/>
      <c r="AB82" s="4"/>
      <c r="AC82" s="4"/>
      <c r="AD82" s="7"/>
      <c r="AE82" s="4"/>
      <c r="AF82" s="4"/>
      <c r="AG82" s="4"/>
      <c r="AH82" s="5"/>
    </row>
    <row r="83" spans="2:34" ht="20.100000000000001" customHeight="1" x14ac:dyDescent="0.25">
      <c r="B83" s="3">
        <v>43540</v>
      </c>
      <c r="C83" s="71"/>
      <c r="D83" s="71"/>
      <c r="E83" s="71"/>
      <c r="F83" s="73"/>
      <c r="G83" s="75"/>
      <c r="H83" s="71"/>
      <c r="I83" s="71"/>
      <c r="J83" s="73"/>
      <c r="K83" s="75"/>
      <c r="L83" s="71"/>
      <c r="M83" s="71"/>
      <c r="N83" s="73"/>
      <c r="O83" s="75"/>
      <c r="P83" s="71"/>
      <c r="Q83" s="71"/>
      <c r="R83" s="73"/>
      <c r="S83" s="75"/>
      <c r="T83" s="71"/>
      <c r="U83" s="71"/>
      <c r="V83" s="73"/>
      <c r="W83" s="75"/>
      <c r="X83" s="71"/>
      <c r="Y83" s="71"/>
      <c r="Z83" s="73"/>
      <c r="AA83" s="75"/>
      <c r="AB83" s="71"/>
      <c r="AC83" s="71"/>
      <c r="AD83" s="73"/>
      <c r="AE83" s="75"/>
      <c r="AF83" s="71"/>
      <c r="AG83" s="71"/>
      <c r="AH83" s="77"/>
    </row>
    <row r="84" spans="2:34" ht="20.100000000000001" customHeight="1" x14ac:dyDescent="0.25">
      <c r="B84" s="3">
        <v>43541</v>
      </c>
      <c r="C84" s="85"/>
      <c r="D84" s="85"/>
      <c r="E84" s="85"/>
      <c r="F84" s="86"/>
      <c r="G84" s="87"/>
      <c r="H84" s="85"/>
      <c r="I84" s="85"/>
      <c r="J84" s="86"/>
      <c r="K84" s="87"/>
      <c r="L84" s="85"/>
      <c r="M84" s="85"/>
      <c r="N84" s="86"/>
      <c r="O84" s="87"/>
      <c r="P84" s="85"/>
      <c r="Q84" s="85"/>
      <c r="R84" s="86"/>
      <c r="S84" s="87"/>
      <c r="T84" s="85"/>
      <c r="U84" s="85"/>
      <c r="V84" s="86"/>
      <c r="W84" s="87"/>
      <c r="X84" s="85"/>
      <c r="Y84" s="85"/>
      <c r="Z84" s="86"/>
      <c r="AA84" s="87"/>
      <c r="AB84" s="85"/>
      <c r="AC84" s="85"/>
      <c r="AD84" s="86"/>
      <c r="AE84" s="87"/>
      <c r="AF84" s="85"/>
      <c r="AG84" s="85"/>
      <c r="AH84" s="88"/>
    </row>
    <row r="85" spans="2:34" ht="20.100000000000001" customHeight="1" x14ac:dyDescent="0.25">
      <c r="B85" s="3">
        <v>43542</v>
      </c>
      <c r="C85" s="4"/>
      <c r="D85" s="4"/>
      <c r="E85" s="4"/>
      <c r="F85" s="7"/>
      <c r="G85" s="4"/>
      <c r="H85" s="4"/>
      <c r="I85" s="4"/>
      <c r="J85" s="7"/>
      <c r="K85" s="4"/>
      <c r="L85" s="4"/>
      <c r="M85" s="4"/>
      <c r="N85" s="7"/>
      <c r="O85" s="4"/>
      <c r="P85" s="4"/>
      <c r="Q85" s="4"/>
      <c r="R85" s="7"/>
      <c r="S85" s="4"/>
      <c r="T85" s="4"/>
      <c r="U85" s="4"/>
      <c r="V85" s="7"/>
      <c r="W85" s="4"/>
      <c r="X85" s="4"/>
      <c r="Y85" s="4"/>
      <c r="Z85" s="7"/>
      <c r="AA85" s="4"/>
      <c r="AB85" s="4"/>
      <c r="AC85" s="4"/>
      <c r="AD85" s="7"/>
      <c r="AE85" s="4"/>
      <c r="AF85" s="4"/>
      <c r="AG85" s="4"/>
      <c r="AH85" s="5"/>
    </row>
    <row r="86" spans="2:34" ht="20.100000000000001" customHeight="1" x14ac:dyDescent="0.25">
      <c r="B86" s="3">
        <v>43543</v>
      </c>
      <c r="C86" s="4"/>
      <c r="D86" s="4"/>
      <c r="E86" s="4"/>
      <c r="F86" s="7"/>
      <c r="G86" s="4"/>
      <c r="H86" s="4"/>
      <c r="I86" s="4"/>
      <c r="J86" s="7"/>
      <c r="K86" s="4"/>
      <c r="L86" s="4"/>
      <c r="M86" s="4"/>
      <c r="N86" s="7"/>
      <c r="O86" s="4"/>
      <c r="P86" s="4"/>
      <c r="Q86" s="4"/>
      <c r="R86" s="7"/>
      <c r="S86" s="4"/>
      <c r="T86" s="4"/>
      <c r="U86" s="4"/>
      <c r="V86" s="7"/>
      <c r="W86" s="4"/>
      <c r="X86" s="4"/>
      <c r="Y86" s="4"/>
      <c r="Z86" s="7"/>
      <c r="AA86" s="4"/>
      <c r="AB86" s="4"/>
      <c r="AC86" s="4"/>
      <c r="AD86" s="7"/>
      <c r="AE86" s="4"/>
      <c r="AF86" s="4"/>
      <c r="AG86" s="4"/>
      <c r="AH86" s="5"/>
    </row>
    <row r="87" spans="2:34" ht="20.100000000000001" customHeight="1" x14ac:dyDescent="0.25">
      <c r="B87" s="3">
        <v>43544</v>
      </c>
      <c r="C87" s="4"/>
      <c r="D87" s="4"/>
      <c r="E87" s="4"/>
      <c r="F87" s="7"/>
      <c r="G87" s="4"/>
      <c r="H87" s="4"/>
      <c r="I87" s="4"/>
      <c r="J87" s="7"/>
      <c r="K87" s="4"/>
      <c r="L87" s="4"/>
      <c r="M87" s="4"/>
      <c r="N87" s="7"/>
      <c r="O87" s="4"/>
      <c r="P87" s="4"/>
      <c r="Q87" s="4"/>
      <c r="R87" s="7"/>
      <c r="S87" s="4"/>
      <c r="T87" s="4"/>
      <c r="U87" s="4"/>
      <c r="V87" s="7"/>
      <c r="W87" s="4"/>
      <c r="X87" s="4"/>
      <c r="Y87" s="4"/>
      <c r="Z87" s="7"/>
      <c r="AA87" s="4"/>
      <c r="AB87" s="4"/>
      <c r="AC87" s="4"/>
      <c r="AD87" s="7"/>
      <c r="AE87" s="4"/>
      <c r="AF87" s="4"/>
      <c r="AG87" s="4"/>
      <c r="AH87" s="5"/>
    </row>
    <row r="88" spans="2:34" ht="20.100000000000001" customHeight="1" x14ac:dyDescent="0.25">
      <c r="B88" s="3">
        <v>43545</v>
      </c>
      <c r="C88" s="4"/>
      <c r="D88" s="4"/>
      <c r="E88" s="4"/>
      <c r="F88" s="7"/>
      <c r="G88" s="4"/>
      <c r="H88" s="4"/>
      <c r="I88" s="4"/>
      <c r="J88" s="7"/>
      <c r="K88" s="4"/>
      <c r="L88" s="4"/>
      <c r="M88" s="4"/>
      <c r="N88" s="7"/>
      <c r="O88" s="4"/>
      <c r="P88" s="4"/>
      <c r="Q88" s="4"/>
      <c r="R88" s="7"/>
      <c r="S88" s="4"/>
      <c r="T88" s="4"/>
      <c r="U88" s="4"/>
      <c r="V88" s="7"/>
      <c r="W88" s="4"/>
      <c r="X88" s="4"/>
      <c r="Y88" s="4"/>
      <c r="Z88" s="7"/>
      <c r="AA88" s="4"/>
      <c r="AB88" s="4"/>
      <c r="AC88" s="4"/>
      <c r="AD88" s="7"/>
      <c r="AE88" s="4"/>
      <c r="AF88" s="4"/>
      <c r="AG88" s="4"/>
      <c r="AH88" s="5"/>
    </row>
    <row r="89" spans="2:34" ht="20.100000000000001" customHeight="1" x14ac:dyDescent="0.25">
      <c r="B89" s="3">
        <v>43546</v>
      </c>
      <c r="C89" s="4"/>
      <c r="D89" s="4"/>
      <c r="E89" s="4"/>
      <c r="F89" s="7"/>
      <c r="G89" s="4"/>
      <c r="H89" s="4"/>
      <c r="I89" s="4"/>
      <c r="J89" s="7"/>
      <c r="K89" s="4"/>
      <c r="L89" s="4"/>
      <c r="M89" s="4"/>
      <c r="N89" s="7"/>
      <c r="O89" s="4"/>
      <c r="P89" s="4"/>
      <c r="Q89" s="4"/>
      <c r="R89" s="7"/>
      <c r="S89" s="4"/>
      <c r="T89" s="4"/>
      <c r="U89" s="4"/>
      <c r="V89" s="7"/>
      <c r="W89" s="4"/>
      <c r="X89" s="4"/>
      <c r="Y89" s="4"/>
      <c r="Z89" s="7"/>
      <c r="AA89" s="4"/>
      <c r="AB89" s="4"/>
      <c r="AC89" s="4"/>
      <c r="AD89" s="7"/>
      <c r="AE89" s="4"/>
      <c r="AF89" s="4"/>
      <c r="AG89" s="4"/>
      <c r="AH89" s="5"/>
    </row>
    <row r="90" spans="2:34" ht="20.100000000000001" customHeight="1" x14ac:dyDescent="0.25">
      <c r="B90" s="3">
        <v>43547</v>
      </c>
      <c r="C90" s="71"/>
      <c r="D90" s="71"/>
      <c r="E90" s="71"/>
      <c r="F90" s="73"/>
      <c r="G90" s="75"/>
      <c r="H90" s="71"/>
      <c r="I90" s="71"/>
      <c r="J90" s="73"/>
      <c r="K90" s="75"/>
      <c r="L90" s="71"/>
      <c r="M90" s="71"/>
      <c r="N90" s="73"/>
      <c r="O90" s="75"/>
      <c r="P90" s="71"/>
      <c r="Q90" s="71"/>
      <c r="R90" s="73"/>
      <c r="S90" s="75"/>
      <c r="T90" s="71"/>
      <c r="U90" s="71"/>
      <c r="V90" s="73"/>
      <c r="W90" s="75"/>
      <c r="X90" s="71"/>
      <c r="Y90" s="71"/>
      <c r="Z90" s="73"/>
      <c r="AA90" s="75"/>
      <c r="AB90" s="71"/>
      <c r="AC90" s="71"/>
      <c r="AD90" s="73"/>
      <c r="AE90" s="75"/>
      <c r="AF90" s="71"/>
      <c r="AG90" s="71"/>
      <c r="AH90" s="77"/>
    </row>
    <row r="91" spans="2:34" ht="20.100000000000001" customHeight="1" x14ac:dyDescent="0.25">
      <c r="B91" s="3">
        <v>43548</v>
      </c>
      <c r="C91" s="85"/>
      <c r="D91" s="85"/>
      <c r="E91" s="85"/>
      <c r="F91" s="86"/>
      <c r="G91" s="87"/>
      <c r="H91" s="85"/>
      <c r="I91" s="85"/>
      <c r="J91" s="86"/>
      <c r="K91" s="87"/>
      <c r="L91" s="85"/>
      <c r="M91" s="85"/>
      <c r="N91" s="86"/>
      <c r="O91" s="87"/>
      <c r="P91" s="85"/>
      <c r="Q91" s="85"/>
      <c r="R91" s="86"/>
      <c r="S91" s="87"/>
      <c r="T91" s="85"/>
      <c r="U91" s="85"/>
      <c r="V91" s="86"/>
      <c r="W91" s="87"/>
      <c r="X91" s="85"/>
      <c r="Y91" s="85"/>
      <c r="Z91" s="86"/>
      <c r="AA91" s="87"/>
      <c r="AB91" s="85"/>
      <c r="AC91" s="85"/>
      <c r="AD91" s="86"/>
      <c r="AE91" s="87"/>
      <c r="AF91" s="85"/>
      <c r="AG91" s="85"/>
      <c r="AH91" s="88"/>
    </row>
    <row r="92" spans="2:34" ht="20.100000000000001" customHeight="1" x14ac:dyDescent="0.25">
      <c r="B92" s="3">
        <v>43549</v>
      </c>
      <c r="C92" s="4"/>
      <c r="D92" s="4"/>
      <c r="E92" s="4"/>
      <c r="F92" s="7"/>
      <c r="G92" s="4"/>
      <c r="H92" s="4"/>
      <c r="I92" s="4"/>
      <c r="J92" s="7"/>
      <c r="K92" s="4"/>
      <c r="L92" s="4"/>
      <c r="M92" s="4"/>
      <c r="N92" s="7"/>
      <c r="O92" s="4"/>
      <c r="P92" s="4"/>
      <c r="Q92" s="4"/>
      <c r="R92" s="7"/>
      <c r="S92" s="4"/>
      <c r="T92" s="4"/>
      <c r="U92" s="4"/>
      <c r="V92" s="7"/>
      <c r="W92" s="4"/>
      <c r="X92" s="4"/>
      <c r="Y92" s="4"/>
      <c r="Z92" s="7"/>
      <c r="AA92" s="4"/>
      <c r="AB92" s="4"/>
      <c r="AC92" s="4"/>
      <c r="AD92" s="7"/>
      <c r="AE92" s="4"/>
      <c r="AF92" s="4"/>
      <c r="AG92" s="4"/>
      <c r="AH92" s="5"/>
    </row>
    <row r="93" spans="2:34" ht="20.100000000000001" customHeight="1" x14ac:dyDescent="0.25">
      <c r="B93" s="3">
        <v>43550</v>
      </c>
      <c r="C93" s="4"/>
      <c r="D93" s="4"/>
      <c r="E93" s="4"/>
      <c r="F93" s="7"/>
      <c r="G93" s="4"/>
      <c r="H93" s="4"/>
      <c r="I93" s="4"/>
      <c r="J93" s="7"/>
      <c r="K93" s="4"/>
      <c r="L93" s="4"/>
      <c r="M93" s="4"/>
      <c r="N93" s="7"/>
      <c r="O93" s="4"/>
      <c r="P93" s="4"/>
      <c r="Q93" s="4"/>
      <c r="R93" s="7"/>
      <c r="S93" s="4"/>
      <c r="T93" s="4"/>
      <c r="U93" s="4"/>
      <c r="V93" s="7"/>
      <c r="W93" s="4"/>
      <c r="X93" s="4"/>
      <c r="Y93" s="4"/>
      <c r="Z93" s="7"/>
      <c r="AA93" s="4"/>
      <c r="AB93" s="4"/>
      <c r="AC93" s="4"/>
      <c r="AD93" s="7"/>
      <c r="AE93" s="4"/>
      <c r="AF93" s="4"/>
      <c r="AG93" s="4"/>
      <c r="AH93" s="5"/>
    </row>
    <row r="94" spans="2:34" ht="20.100000000000001" customHeight="1" x14ac:dyDescent="0.25">
      <c r="B94" s="3">
        <v>43551</v>
      </c>
      <c r="C94" s="4"/>
      <c r="D94" s="4"/>
      <c r="E94" s="4"/>
      <c r="F94" s="7"/>
      <c r="G94" s="4"/>
      <c r="H94" s="4"/>
      <c r="I94" s="4"/>
      <c r="J94" s="7"/>
      <c r="K94" s="4"/>
      <c r="L94" s="4"/>
      <c r="M94" s="4"/>
      <c r="N94" s="7"/>
      <c r="O94" s="4"/>
      <c r="P94" s="4"/>
      <c r="Q94" s="4"/>
      <c r="R94" s="7"/>
      <c r="S94" s="4"/>
      <c r="T94" s="4"/>
      <c r="U94" s="4"/>
      <c r="V94" s="7"/>
      <c r="W94" s="4"/>
      <c r="X94" s="4"/>
      <c r="Y94" s="4"/>
      <c r="Z94" s="7"/>
      <c r="AA94" s="4"/>
      <c r="AB94" s="4"/>
      <c r="AC94" s="4"/>
      <c r="AD94" s="7"/>
      <c r="AE94" s="4"/>
      <c r="AF94" s="4"/>
      <c r="AG94" s="4"/>
      <c r="AH94" s="5"/>
    </row>
    <row r="95" spans="2:34" ht="20.100000000000001" customHeight="1" x14ac:dyDescent="0.25">
      <c r="B95" s="3">
        <v>43552</v>
      </c>
      <c r="C95" s="4"/>
      <c r="D95" s="4"/>
      <c r="E95" s="4"/>
      <c r="F95" s="7"/>
      <c r="G95" s="4"/>
      <c r="H95" s="4"/>
      <c r="I95" s="4"/>
      <c r="J95" s="7"/>
      <c r="K95" s="4"/>
      <c r="L95" s="4"/>
      <c r="M95" s="4"/>
      <c r="N95" s="7"/>
      <c r="O95" s="4"/>
      <c r="P95" s="4"/>
      <c r="Q95" s="4"/>
      <c r="R95" s="7"/>
      <c r="S95" s="4"/>
      <c r="T95" s="4"/>
      <c r="U95" s="4"/>
      <c r="V95" s="7"/>
      <c r="W95" s="4"/>
      <c r="X95" s="4"/>
      <c r="Y95" s="4"/>
      <c r="Z95" s="7"/>
      <c r="AA95" s="4"/>
      <c r="AB95" s="4"/>
      <c r="AC95" s="4"/>
      <c r="AD95" s="7"/>
      <c r="AE95" s="4"/>
      <c r="AF95" s="4"/>
      <c r="AG95" s="4"/>
      <c r="AH95" s="5"/>
    </row>
    <row r="96" spans="2:34" ht="20.100000000000001" customHeight="1" x14ac:dyDescent="0.25">
      <c r="B96" s="3">
        <v>43553</v>
      </c>
      <c r="C96" s="4"/>
      <c r="D96" s="4"/>
      <c r="E96" s="4"/>
      <c r="F96" s="7"/>
      <c r="G96" s="4"/>
      <c r="H96" s="4"/>
      <c r="I96" s="4"/>
      <c r="J96" s="7"/>
      <c r="K96" s="4"/>
      <c r="L96" s="4"/>
      <c r="M96" s="4"/>
      <c r="N96" s="7"/>
      <c r="O96" s="4"/>
      <c r="P96" s="4"/>
      <c r="Q96" s="4"/>
      <c r="R96" s="7"/>
      <c r="S96" s="4"/>
      <c r="T96" s="4"/>
      <c r="U96" s="4"/>
      <c r="V96" s="7"/>
      <c r="W96" s="4"/>
      <c r="X96" s="4"/>
      <c r="Y96" s="4"/>
      <c r="Z96" s="7"/>
      <c r="AA96" s="4"/>
      <c r="AB96" s="4"/>
      <c r="AC96" s="4"/>
      <c r="AD96" s="7"/>
      <c r="AE96" s="4"/>
      <c r="AF96" s="4"/>
      <c r="AG96" s="4"/>
      <c r="AH96" s="5"/>
    </row>
    <row r="97" spans="2:34" ht="20.100000000000001" customHeight="1" x14ac:dyDescent="0.25">
      <c r="B97" s="3">
        <v>43554</v>
      </c>
      <c r="C97" s="71"/>
      <c r="D97" s="71"/>
      <c r="E97" s="71"/>
      <c r="F97" s="73"/>
      <c r="G97" s="75"/>
      <c r="H97" s="71"/>
      <c r="I97" s="71"/>
      <c r="J97" s="73"/>
      <c r="K97" s="75"/>
      <c r="L97" s="71"/>
      <c r="M97" s="71"/>
      <c r="N97" s="73"/>
      <c r="O97" s="75"/>
      <c r="P97" s="71"/>
      <c r="Q97" s="71"/>
      <c r="R97" s="73"/>
      <c r="S97" s="75"/>
      <c r="T97" s="71"/>
      <c r="U97" s="71"/>
      <c r="V97" s="73"/>
      <c r="W97" s="75"/>
      <c r="X97" s="71"/>
      <c r="Y97" s="71"/>
      <c r="Z97" s="73"/>
      <c r="AA97" s="75"/>
      <c r="AB97" s="71"/>
      <c r="AC97" s="71"/>
      <c r="AD97" s="73"/>
      <c r="AE97" s="75"/>
      <c r="AF97" s="71"/>
      <c r="AG97" s="71"/>
      <c r="AH97" s="77"/>
    </row>
    <row r="98" spans="2:34" ht="20.100000000000001" customHeight="1" x14ac:dyDescent="0.25">
      <c r="B98" s="3">
        <v>43555</v>
      </c>
      <c r="C98" s="85"/>
      <c r="D98" s="85"/>
      <c r="E98" s="85"/>
      <c r="F98" s="86"/>
      <c r="G98" s="87"/>
      <c r="H98" s="85"/>
      <c r="I98" s="85"/>
      <c r="J98" s="86"/>
      <c r="K98" s="87"/>
      <c r="L98" s="85"/>
      <c r="M98" s="85"/>
      <c r="N98" s="86"/>
      <c r="O98" s="87"/>
      <c r="P98" s="85"/>
      <c r="Q98" s="85"/>
      <c r="R98" s="86"/>
      <c r="S98" s="87"/>
      <c r="T98" s="85"/>
      <c r="U98" s="85"/>
      <c r="V98" s="86"/>
      <c r="W98" s="87"/>
      <c r="X98" s="85"/>
      <c r="Y98" s="85"/>
      <c r="Z98" s="86"/>
      <c r="AA98" s="87"/>
      <c r="AB98" s="85"/>
      <c r="AC98" s="85"/>
      <c r="AD98" s="86"/>
      <c r="AE98" s="87"/>
      <c r="AF98" s="85"/>
      <c r="AG98" s="85"/>
      <c r="AH98" s="88"/>
    </row>
    <row r="99" spans="2:34" ht="20.100000000000001" customHeight="1" x14ac:dyDescent="0.25">
      <c r="B99" s="3">
        <v>43556</v>
      </c>
      <c r="C99" s="4"/>
      <c r="D99" s="4"/>
      <c r="E99" s="4"/>
      <c r="F99" s="7"/>
      <c r="G99" s="4"/>
      <c r="H99" s="4"/>
      <c r="I99" s="4"/>
      <c r="J99" s="7"/>
      <c r="K99" s="4"/>
      <c r="L99" s="4"/>
      <c r="M99" s="4"/>
      <c r="N99" s="7"/>
      <c r="O99" s="4"/>
      <c r="P99" s="4"/>
      <c r="Q99" s="4"/>
      <c r="R99" s="7"/>
      <c r="S99" s="4"/>
      <c r="T99" s="4"/>
      <c r="U99" s="4"/>
      <c r="V99" s="7"/>
      <c r="W99" s="4"/>
      <c r="X99" s="4"/>
      <c r="Y99" s="4"/>
      <c r="Z99" s="7"/>
      <c r="AA99" s="4"/>
      <c r="AB99" s="4"/>
      <c r="AC99" s="4"/>
      <c r="AD99" s="7"/>
      <c r="AE99" s="4"/>
      <c r="AF99" s="4"/>
      <c r="AG99" s="4"/>
      <c r="AH99" s="5"/>
    </row>
    <row r="100" spans="2:34" ht="20.100000000000001" customHeight="1" x14ac:dyDescent="0.25">
      <c r="B100" s="3">
        <v>43557</v>
      </c>
      <c r="C100" s="4"/>
      <c r="D100" s="4"/>
      <c r="E100" s="4"/>
      <c r="F100" s="7"/>
      <c r="G100" s="4"/>
      <c r="H100" s="4"/>
      <c r="I100" s="4"/>
      <c r="J100" s="7"/>
      <c r="K100" s="4"/>
      <c r="L100" s="4"/>
      <c r="M100" s="4"/>
      <c r="N100" s="7"/>
      <c r="O100" s="4"/>
      <c r="P100" s="4"/>
      <c r="Q100" s="4"/>
      <c r="R100" s="7"/>
      <c r="S100" s="4"/>
      <c r="T100" s="4"/>
      <c r="U100" s="4"/>
      <c r="V100" s="7"/>
      <c r="W100" s="4"/>
      <c r="X100" s="4"/>
      <c r="Y100" s="4"/>
      <c r="Z100" s="7"/>
      <c r="AA100" s="4"/>
      <c r="AB100" s="4"/>
      <c r="AC100" s="4"/>
      <c r="AD100" s="7"/>
      <c r="AE100" s="4"/>
      <c r="AF100" s="4"/>
      <c r="AG100" s="4"/>
      <c r="AH100" s="5"/>
    </row>
    <row r="101" spans="2:34" ht="20.100000000000001" customHeight="1" x14ac:dyDescent="0.25">
      <c r="B101" s="3">
        <v>43558</v>
      </c>
      <c r="C101" s="4"/>
      <c r="D101" s="4"/>
      <c r="E101" s="4"/>
      <c r="F101" s="7"/>
      <c r="G101" s="4"/>
      <c r="H101" s="4"/>
      <c r="I101" s="4"/>
      <c r="J101" s="7"/>
      <c r="K101" s="4"/>
      <c r="L101" s="4"/>
      <c r="M101" s="4"/>
      <c r="N101" s="7"/>
      <c r="O101" s="4"/>
      <c r="P101" s="4"/>
      <c r="Q101" s="4"/>
      <c r="R101" s="7"/>
      <c r="S101" s="4"/>
      <c r="T101" s="4"/>
      <c r="U101" s="4"/>
      <c r="V101" s="7"/>
      <c r="W101" s="4"/>
      <c r="X101" s="4"/>
      <c r="Y101" s="4"/>
      <c r="Z101" s="7"/>
      <c r="AA101" s="4"/>
      <c r="AB101" s="4"/>
      <c r="AC101" s="4"/>
      <c r="AD101" s="7"/>
      <c r="AE101" s="4"/>
      <c r="AF101" s="4"/>
      <c r="AG101" s="4"/>
      <c r="AH101" s="5"/>
    </row>
    <row r="102" spans="2:34" ht="20.100000000000001" customHeight="1" x14ac:dyDescent="0.25">
      <c r="B102" s="3">
        <v>43559</v>
      </c>
      <c r="C102" s="4"/>
      <c r="D102" s="4"/>
      <c r="E102" s="4"/>
      <c r="F102" s="7"/>
      <c r="G102" s="4"/>
      <c r="H102" s="4"/>
      <c r="I102" s="4"/>
      <c r="J102" s="7"/>
      <c r="K102" s="4"/>
      <c r="L102" s="4"/>
      <c r="M102" s="4"/>
      <c r="N102" s="7"/>
      <c r="O102" s="4"/>
      <c r="P102" s="4"/>
      <c r="Q102" s="4"/>
      <c r="R102" s="7"/>
      <c r="S102" s="4"/>
      <c r="T102" s="4"/>
      <c r="U102" s="4"/>
      <c r="V102" s="7"/>
      <c r="W102" s="4"/>
      <c r="X102" s="4"/>
      <c r="Y102" s="4"/>
      <c r="Z102" s="7"/>
      <c r="AA102" s="4"/>
      <c r="AB102" s="4"/>
      <c r="AC102" s="4"/>
      <c r="AD102" s="7"/>
      <c r="AE102" s="4"/>
      <c r="AF102" s="4"/>
      <c r="AG102" s="4"/>
      <c r="AH102" s="5"/>
    </row>
    <row r="103" spans="2:34" ht="20.100000000000001" customHeight="1" x14ac:dyDescent="0.25">
      <c r="B103" s="3">
        <v>43560</v>
      </c>
      <c r="C103" s="4"/>
      <c r="D103" s="4"/>
      <c r="E103" s="4"/>
      <c r="F103" s="7"/>
      <c r="G103" s="4"/>
      <c r="H103" s="4"/>
      <c r="I103" s="4"/>
      <c r="J103" s="7"/>
      <c r="K103" s="4"/>
      <c r="L103" s="4"/>
      <c r="M103" s="4"/>
      <c r="N103" s="7"/>
      <c r="O103" s="4"/>
      <c r="P103" s="4"/>
      <c r="Q103" s="4"/>
      <c r="R103" s="7"/>
      <c r="S103" s="4"/>
      <c r="T103" s="4"/>
      <c r="U103" s="4"/>
      <c r="V103" s="7"/>
      <c r="W103" s="4"/>
      <c r="X103" s="4"/>
      <c r="Y103" s="4"/>
      <c r="Z103" s="7"/>
      <c r="AA103" s="4"/>
      <c r="AB103" s="4"/>
      <c r="AC103" s="4"/>
      <c r="AD103" s="7"/>
      <c r="AE103" s="4"/>
      <c r="AF103" s="4"/>
      <c r="AG103" s="4"/>
      <c r="AH103" s="5"/>
    </row>
    <row r="104" spans="2:34" ht="20.100000000000001" customHeight="1" x14ac:dyDescent="0.25">
      <c r="B104" s="3">
        <v>43561</v>
      </c>
      <c r="C104" s="71"/>
      <c r="D104" s="71"/>
      <c r="E104" s="71"/>
      <c r="F104" s="73"/>
      <c r="G104" s="75"/>
      <c r="H104" s="71"/>
      <c r="I104" s="71"/>
      <c r="J104" s="73"/>
      <c r="K104" s="75"/>
      <c r="L104" s="71"/>
      <c r="M104" s="71"/>
      <c r="N104" s="73"/>
      <c r="O104" s="75"/>
      <c r="P104" s="71"/>
      <c r="Q104" s="71"/>
      <c r="R104" s="73"/>
      <c r="S104" s="75"/>
      <c r="T104" s="71"/>
      <c r="U104" s="71"/>
      <c r="V104" s="73"/>
      <c r="W104" s="75"/>
      <c r="X104" s="71"/>
      <c r="Y104" s="71"/>
      <c r="Z104" s="73"/>
      <c r="AA104" s="75"/>
      <c r="AB104" s="71"/>
      <c r="AC104" s="71"/>
      <c r="AD104" s="73"/>
      <c r="AE104" s="75"/>
      <c r="AF104" s="71"/>
      <c r="AG104" s="71"/>
      <c r="AH104" s="77"/>
    </row>
    <row r="105" spans="2:34" ht="20.100000000000001" customHeight="1" x14ac:dyDescent="0.25">
      <c r="B105" s="3">
        <v>43562</v>
      </c>
      <c r="C105" s="85"/>
      <c r="D105" s="85"/>
      <c r="E105" s="85"/>
      <c r="F105" s="86"/>
      <c r="G105" s="87"/>
      <c r="H105" s="85"/>
      <c r="I105" s="85"/>
      <c r="J105" s="86"/>
      <c r="K105" s="87"/>
      <c r="L105" s="85"/>
      <c r="M105" s="85"/>
      <c r="N105" s="86"/>
      <c r="O105" s="87"/>
      <c r="P105" s="85"/>
      <c r="Q105" s="85"/>
      <c r="R105" s="86"/>
      <c r="S105" s="87"/>
      <c r="T105" s="85"/>
      <c r="U105" s="85"/>
      <c r="V105" s="86"/>
      <c r="W105" s="87"/>
      <c r="X105" s="85"/>
      <c r="Y105" s="85"/>
      <c r="Z105" s="86"/>
      <c r="AA105" s="87"/>
      <c r="AB105" s="85"/>
      <c r="AC105" s="85"/>
      <c r="AD105" s="86"/>
      <c r="AE105" s="87"/>
      <c r="AF105" s="85"/>
      <c r="AG105" s="85"/>
      <c r="AH105" s="88"/>
    </row>
    <row r="106" spans="2:34" ht="20.100000000000001" customHeight="1" x14ac:dyDescent="0.25">
      <c r="B106" s="3">
        <v>43563</v>
      </c>
      <c r="C106" s="4"/>
      <c r="D106" s="4"/>
      <c r="E106" s="4"/>
      <c r="F106" s="7"/>
      <c r="G106" s="4"/>
      <c r="H106" s="4"/>
      <c r="I106" s="4"/>
      <c r="J106" s="7"/>
      <c r="K106" s="4"/>
      <c r="L106" s="4"/>
      <c r="M106" s="4"/>
      <c r="N106" s="7"/>
      <c r="O106" s="4"/>
      <c r="P106" s="4"/>
      <c r="Q106" s="4"/>
      <c r="R106" s="7"/>
      <c r="S106" s="4"/>
      <c r="T106" s="4"/>
      <c r="U106" s="4"/>
      <c r="V106" s="7"/>
      <c r="W106" s="4"/>
      <c r="X106" s="4"/>
      <c r="Y106" s="4"/>
      <c r="Z106" s="7"/>
      <c r="AA106" s="4"/>
      <c r="AB106" s="4"/>
      <c r="AC106" s="4"/>
      <c r="AD106" s="7"/>
      <c r="AE106" s="4"/>
      <c r="AF106" s="4"/>
      <c r="AG106" s="4"/>
      <c r="AH106" s="5"/>
    </row>
    <row r="107" spans="2:34" ht="20.100000000000001" customHeight="1" x14ac:dyDescent="0.25">
      <c r="B107" s="3">
        <v>43564</v>
      </c>
      <c r="C107" s="4"/>
      <c r="D107" s="4"/>
      <c r="E107" s="4"/>
      <c r="F107" s="7"/>
      <c r="G107" s="4"/>
      <c r="H107" s="4"/>
      <c r="I107" s="4"/>
      <c r="J107" s="7"/>
      <c r="K107" s="4"/>
      <c r="L107" s="4"/>
      <c r="M107" s="4"/>
      <c r="N107" s="7"/>
      <c r="O107" s="4"/>
      <c r="P107" s="4"/>
      <c r="Q107" s="4"/>
      <c r="R107" s="7"/>
      <c r="S107" s="4"/>
      <c r="T107" s="4"/>
      <c r="U107" s="4"/>
      <c r="V107" s="7"/>
      <c r="W107" s="4"/>
      <c r="X107" s="4"/>
      <c r="Y107" s="4"/>
      <c r="Z107" s="7"/>
      <c r="AA107" s="4"/>
      <c r="AB107" s="4"/>
      <c r="AC107" s="4"/>
      <c r="AD107" s="7"/>
      <c r="AE107" s="4"/>
      <c r="AF107" s="4"/>
      <c r="AG107" s="4"/>
      <c r="AH107" s="5"/>
    </row>
    <row r="108" spans="2:34" ht="20.100000000000001" customHeight="1" x14ac:dyDescent="0.25">
      <c r="B108" s="3">
        <v>43565</v>
      </c>
      <c r="C108" s="4"/>
      <c r="D108" s="4"/>
      <c r="E108" s="4"/>
      <c r="F108" s="7"/>
      <c r="G108" s="4"/>
      <c r="H108" s="4"/>
      <c r="I108" s="4"/>
      <c r="J108" s="7"/>
      <c r="K108" s="4"/>
      <c r="L108" s="4"/>
      <c r="M108" s="4"/>
      <c r="N108" s="7"/>
      <c r="O108" s="4"/>
      <c r="P108" s="4"/>
      <c r="Q108" s="4"/>
      <c r="R108" s="7"/>
      <c r="S108" s="4"/>
      <c r="T108" s="4"/>
      <c r="U108" s="4"/>
      <c r="V108" s="7"/>
      <c r="W108" s="4"/>
      <c r="X108" s="4"/>
      <c r="Y108" s="4"/>
      <c r="Z108" s="7"/>
      <c r="AA108" s="4"/>
      <c r="AB108" s="4"/>
      <c r="AC108" s="4"/>
      <c r="AD108" s="7"/>
      <c r="AE108" s="4"/>
      <c r="AF108" s="4"/>
      <c r="AG108" s="4"/>
      <c r="AH108" s="5"/>
    </row>
    <row r="109" spans="2:34" ht="20.100000000000001" customHeight="1" x14ac:dyDescent="0.25">
      <c r="B109" s="3">
        <v>43566</v>
      </c>
      <c r="C109" s="4"/>
      <c r="D109" s="4"/>
      <c r="E109" s="4"/>
      <c r="F109" s="7"/>
      <c r="G109" s="4"/>
      <c r="H109" s="4"/>
      <c r="I109" s="4"/>
      <c r="J109" s="7"/>
      <c r="K109" s="4"/>
      <c r="L109" s="4"/>
      <c r="M109" s="4"/>
      <c r="N109" s="7"/>
      <c r="O109" s="4"/>
      <c r="P109" s="4"/>
      <c r="Q109" s="4"/>
      <c r="R109" s="7"/>
      <c r="S109" s="4"/>
      <c r="T109" s="4"/>
      <c r="U109" s="4"/>
      <c r="V109" s="7"/>
      <c r="W109" s="4"/>
      <c r="X109" s="4"/>
      <c r="Y109" s="4"/>
      <c r="Z109" s="7"/>
      <c r="AA109" s="4"/>
      <c r="AB109" s="4"/>
      <c r="AC109" s="4"/>
      <c r="AD109" s="7"/>
      <c r="AE109" s="4"/>
      <c r="AF109" s="4"/>
      <c r="AG109" s="4"/>
      <c r="AH109" s="5"/>
    </row>
    <row r="110" spans="2:34" ht="20.100000000000001" customHeight="1" x14ac:dyDescent="0.25">
      <c r="B110" s="3">
        <v>43567</v>
      </c>
      <c r="C110" s="4"/>
      <c r="D110" s="4"/>
      <c r="E110" s="4"/>
      <c r="F110" s="7"/>
      <c r="G110" s="4"/>
      <c r="H110" s="4"/>
      <c r="I110" s="4"/>
      <c r="J110" s="7"/>
      <c r="K110" s="4"/>
      <c r="L110" s="4"/>
      <c r="M110" s="4"/>
      <c r="N110" s="7"/>
      <c r="O110" s="4"/>
      <c r="P110" s="4"/>
      <c r="Q110" s="4"/>
      <c r="R110" s="7"/>
      <c r="S110" s="4"/>
      <c r="T110" s="4"/>
      <c r="U110" s="4"/>
      <c r="V110" s="7"/>
      <c r="W110" s="4"/>
      <c r="X110" s="4"/>
      <c r="Y110" s="4"/>
      <c r="Z110" s="7"/>
      <c r="AA110" s="4"/>
      <c r="AB110" s="4"/>
      <c r="AC110" s="4"/>
      <c r="AD110" s="7"/>
      <c r="AE110" s="4"/>
      <c r="AF110" s="4"/>
      <c r="AG110" s="4"/>
      <c r="AH110" s="5"/>
    </row>
    <row r="111" spans="2:34" ht="20.100000000000001" customHeight="1" x14ac:dyDescent="0.25">
      <c r="B111" s="3">
        <v>43568</v>
      </c>
      <c r="C111" s="71"/>
      <c r="D111" s="71"/>
      <c r="E111" s="71"/>
      <c r="F111" s="73"/>
      <c r="G111" s="75"/>
      <c r="H111" s="71"/>
      <c r="I111" s="71"/>
      <c r="J111" s="73"/>
      <c r="K111" s="75"/>
      <c r="L111" s="71"/>
      <c r="M111" s="71"/>
      <c r="N111" s="73"/>
      <c r="O111" s="75"/>
      <c r="P111" s="71"/>
      <c r="Q111" s="71"/>
      <c r="R111" s="73"/>
      <c r="S111" s="75"/>
      <c r="T111" s="71"/>
      <c r="U111" s="71"/>
      <c r="V111" s="73"/>
      <c r="W111" s="75"/>
      <c r="X111" s="71"/>
      <c r="Y111" s="71"/>
      <c r="Z111" s="73"/>
      <c r="AA111" s="75"/>
      <c r="AB111" s="71"/>
      <c r="AC111" s="71"/>
      <c r="AD111" s="73"/>
      <c r="AE111" s="75"/>
      <c r="AF111" s="71"/>
      <c r="AG111" s="71"/>
      <c r="AH111" s="77"/>
    </row>
    <row r="112" spans="2:34" ht="20.100000000000001" customHeight="1" x14ac:dyDescent="0.25">
      <c r="B112" s="3">
        <v>43569</v>
      </c>
      <c r="C112" s="85"/>
      <c r="D112" s="85"/>
      <c r="E112" s="85"/>
      <c r="F112" s="86"/>
      <c r="G112" s="87"/>
      <c r="H112" s="85"/>
      <c r="I112" s="85"/>
      <c r="J112" s="86"/>
      <c r="K112" s="87"/>
      <c r="L112" s="85"/>
      <c r="M112" s="85"/>
      <c r="N112" s="86"/>
      <c r="O112" s="87"/>
      <c r="P112" s="85"/>
      <c r="Q112" s="85"/>
      <c r="R112" s="86"/>
      <c r="S112" s="87"/>
      <c r="T112" s="85"/>
      <c r="U112" s="85"/>
      <c r="V112" s="86"/>
      <c r="W112" s="87"/>
      <c r="X112" s="85"/>
      <c r="Y112" s="85"/>
      <c r="Z112" s="86"/>
      <c r="AA112" s="87"/>
      <c r="AB112" s="85"/>
      <c r="AC112" s="85"/>
      <c r="AD112" s="86"/>
      <c r="AE112" s="87"/>
      <c r="AF112" s="85"/>
      <c r="AG112" s="85"/>
      <c r="AH112" s="88"/>
    </row>
    <row r="113" spans="2:34" ht="20.100000000000001" customHeight="1" x14ac:dyDescent="0.25">
      <c r="B113" s="3">
        <v>43570</v>
      </c>
      <c r="C113" s="4"/>
      <c r="D113" s="4"/>
      <c r="E113" s="4"/>
      <c r="F113" s="7"/>
      <c r="G113" s="4"/>
      <c r="H113" s="4"/>
      <c r="I113" s="4"/>
      <c r="J113" s="7"/>
      <c r="K113" s="4"/>
      <c r="L113" s="4"/>
      <c r="M113" s="4"/>
      <c r="N113" s="7"/>
      <c r="O113" s="4"/>
      <c r="P113" s="4"/>
      <c r="Q113" s="4"/>
      <c r="R113" s="7"/>
      <c r="S113" s="4"/>
      <c r="T113" s="4"/>
      <c r="U113" s="4"/>
      <c r="V113" s="7"/>
      <c r="W113" s="4"/>
      <c r="X113" s="4"/>
      <c r="Y113" s="4"/>
      <c r="Z113" s="7"/>
      <c r="AA113" s="4"/>
      <c r="AB113" s="4"/>
      <c r="AC113" s="4"/>
      <c r="AD113" s="7"/>
      <c r="AE113" s="4"/>
      <c r="AF113" s="4"/>
      <c r="AG113" s="4"/>
      <c r="AH113" s="5"/>
    </row>
    <row r="114" spans="2:34" ht="20.100000000000001" customHeight="1" x14ac:dyDescent="0.25">
      <c r="B114" s="3">
        <v>43571</v>
      </c>
      <c r="C114" s="4"/>
      <c r="D114" s="4"/>
      <c r="E114" s="4"/>
      <c r="F114" s="7"/>
      <c r="G114" s="4"/>
      <c r="H114" s="4"/>
      <c r="I114" s="4"/>
      <c r="J114" s="7"/>
      <c r="K114" s="4"/>
      <c r="L114" s="4"/>
      <c r="M114" s="4"/>
      <c r="N114" s="7"/>
      <c r="O114" s="4"/>
      <c r="P114" s="4"/>
      <c r="Q114" s="4"/>
      <c r="R114" s="7"/>
      <c r="S114" s="4"/>
      <c r="T114" s="4"/>
      <c r="U114" s="4"/>
      <c r="V114" s="7"/>
      <c r="W114" s="4"/>
      <c r="X114" s="4"/>
      <c r="Y114" s="4"/>
      <c r="Z114" s="7"/>
      <c r="AA114" s="4"/>
      <c r="AB114" s="4"/>
      <c r="AC114" s="4"/>
      <c r="AD114" s="7"/>
      <c r="AE114" s="4"/>
      <c r="AF114" s="4"/>
      <c r="AG114" s="4"/>
      <c r="AH114" s="5"/>
    </row>
    <row r="115" spans="2:34" ht="20.100000000000001" customHeight="1" x14ac:dyDescent="0.25">
      <c r="B115" s="3">
        <v>43572</v>
      </c>
      <c r="C115" s="4"/>
      <c r="D115" s="4"/>
      <c r="E115" s="4"/>
      <c r="F115" s="7"/>
      <c r="G115" s="4"/>
      <c r="H115" s="4"/>
      <c r="I115" s="4"/>
      <c r="J115" s="7"/>
      <c r="K115" s="4"/>
      <c r="L115" s="4"/>
      <c r="M115" s="4"/>
      <c r="N115" s="7"/>
      <c r="O115" s="4"/>
      <c r="P115" s="4"/>
      <c r="Q115" s="4"/>
      <c r="R115" s="7"/>
      <c r="S115" s="4"/>
      <c r="T115" s="4"/>
      <c r="U115" s="4"/>
      <c r="V115" s="7"/>
      <c r="W115" s="4"/>
      <c r="X115" s="4"/>
      <c r="Y115" s="4"/>
      <c r="Z115" s="7"/>
      <c r="AA115" s="4"/>
      <c r="AB115" s="4"/>
      <c r="AC115" s="4"/>
      <c r="AD115" s="7"/>
      <c r="AE115" s="4"/>
      <c r="AF115" s="4"/>
      <c r="AG115" s="4"/>
      <c r="AH115" s="5"/>
    </row>
    <row r="116" spans="2:34" ht="20.100000000000001" customHeight="1" x14ac:dyDescent="0.25">
      <c r="B116" s="3">
        <v>43573</v>
      </c>
      <c r="C116" s="4"/>
      <c r="D116" s="4"/>
      <c r="E116" s="4"/>
      <c r="F116" s="7"/>
      <c r="G116" s="4"/>
      <c r="H116" s="4"/>
      <c r="I116" s="4"/>
      <c r="J116" s="7"/>
      <c r="K116" s="4"/>
      <c r="L116" s="4"/>
      <c r="M116" s="4"/>
      <c r="N116" s="7"/>
      <c r="O116" s="4"/>
      <c r="P116" s="4"/>
      <c r="Q116" s="4"/>
      <c r="R116" s="7"/>
      <c r="S116" s="4"/>
      <c r="T116" s="4"/>
      <c r="U116" s="4"/>
      <c r="V116" s="7"/>
      <c r="W116" s="4"/>
      <c r="X116" s="4"/>
      <c r="Y116" s="4"/>
      <c r="Z116" s="7"/>
      <c r="AA116" s="4"/>
      <c r="AB116" s="4"/>
      <c r="AC116" s="4"/>
      <c r="AD116" s="7"/>
      <c r="AE116" s="4"/>
      <c r="AF116" s="4"/>
      <c r="AG116" s="4"/>
      <c r="AH116" s="5"/>
    </row>
    <row r="117" spans="2:34" ht="20.100000000000001" customHeight="1" x14ac:dyDescent="0.25">
      <c r="B117" s="3">
        <v>43574</v>
      </c>
      <c r="C117" s="4"/>
      <c r="D117" s="4"/>
      <c r="E117" s="4"/>
      <c r="F117" s="7"/>
      <c r="G117" s="4"/>
      <c r="H117" s="4"/>
      <c r="I117" s="4"/>
      <c r="J117" s="7"/>
      <c r="K117" s="4"/>
      <c r="L117" s="4"/>
      <c r="M117" s="4"/>
      <c r="N117" s="7"/>
      <c r="O117" s="4"/>
      <c r="P117" s="4"/>
      <c r="Q117" s="4"/>
      <c r="R117" s="7"/>
      <c r="S117" s="4"/>
      <c r="T117" s="4"/>
      <c r="U117" s="4"/>
      <c r="V117" s="7"/>
      <c r="W117" s="4"/>
      <c r="X117" s="4"/>
      <c r="Y117" s="4"/>
      <c r="Z117" s="7"/>
      <c r="AA117" s="4"/>
      <c r="AB117" s="4"/>
      <c r="AC117" s="4"/>
      <c r="AD117" s="7"/>
      <c r="AE117" s="4"/>
      <c r="AF117" s="4"/>
      <c r="AG117" s="4"/>
      <c r="AH117" s="5"/>
    </row>
    <row r="118" spans="2:34" ht="20.100000000000001" customHeight="1" x14ac:dyDescent="0.25">
      <c r="B118" s="3">
        <v>43575</v>
      </c>
      <c r="C118" s="71"/>
      <c r="D118" s="71"/>
      <c r="E118" s="71"/>
      <c r="F118" s="73"/>
      <c r="G118" s="75"/>
      <c r="H118" s="71"/>
      <c r="I118" s="71"/>
      <c r="J118" s="73"/>
      <c r="K118" s="75"/>
      <c r="L118" s="71"/>
      <c r="M118" s="71"/>
      <c r="N118" s="73"/>
      <c r="O118" s="75"/>
      <c r="P118" s="71"/>
      <c r="Q118" s="71"/>
      <c r="R118" s="73"/>
      <c r="S118" s="75"/>
      <c r="T118" s="71"/>
      <c r="U118" s="71"/>
      <c r="V118" s="73"/>
      <c r="W118" s="75"/>
      <c r="X118" s="71"/>
      <c r="Y118" s="71"/>
      <c r="Z118" s="73"/>
      <c r="AA118" s="75"/>
      <c r="AB118" s="71"/>
      <c r="AC118" s="71"/>
      <c r="AD118" s="73"/>
      <c r="AE118" s="75"/>
      <c r="AF118" s="71"/>
      <c r="AG118" s="71"/>
      <c r="AH118" s="77"/>
    </row>
    <row r="119" spans="2:34" ht="20.100000000000001" customHeight="1" x14ac:dyDescent="0.25">
      <c r="B119" s="3">
        <v>43576</v>
      </c>
      <c r="C119" s="85"/>
      <c r="D119" s="85"/>
      <c r="E119" s="85"/>
      <c r="F119" s="86"/>
      <c r="G119" s="87"/>
      <c r="H119" s="85"/>
      <c r="I119" s="85"/>
      <c r="J119" s="86"/>
      <c r="K119" s="87"/>
      <c r="L119" s="85"/>
      <c r="M119" s="85"/>
      <c r="N119" s="86"/>
      <c r="O119" s="87"/>
      <c r="P119" s="85"/>
      <c r="Q119" s="85"/>
      <c r="R119" s="86"/>
      <c r="S119" s="87"/>
      <c r="T119" s="85"/>
      <c r="U119" s="85"/>
      <c r="V119" s="86"/>
      <c r="W119" s="87"/>
      <c r="X119" s="85"/>
      <c r="Y119" s="85"/>
      <c r="Z119" s="86"/>
      <c r="AA119" s="87"/>
      <c r="AB119" s="85"/>
      <c r="AC119" s="85"/>
      <c r="AD119" s="86"/>
      <c r="AE119" s="87"/>
      <c r="AF119" s="85"/>
      <c r="AG119" s="85"/>
      <c r="AH119" s="88"/>
    </row>
    <row r="120" spans="2:34" ht="20.100000000000001" customHeight="1" x14ac:dyDescent="0.25">
      <c r="B120" s="3">
        <v>43577</v>
      </c>
      <c r="C120" s="4"/>
      <c r="D120" s="4"/>
      <c r="E120" s="4"/>
      <c r="F120" s="7"/>
      <c r="G120" s="4"/>
      <c r="H120" s="4"/>
      <c r="I120" s="4"/>
      <c r="J120" s="7"/>
      <c r="K120" s="4"/>
      <c r="L120" s="4"/>
      <c r="M120" s="4"/>
      <c r="N120" s="7"/>
      <c r="O120" s="4"/>
      <c r="P120" s="4"/>
      <c r="Q120" s="4"/>
      <c r="R120" s="7"/>
      <c r="S120" s="4"/>
      <c r="T120" s="4"/>
      <c r="U120" s="4"/>
      <c r="V120" s="7"/>
      <c r="W120" s="4"/>
      <c r="X120" s="4"/>
      <c r="Y120" s="4"/>
      <c r="Z120" s="7"/>
      <c r="AA120" s="4"/>
      <c r="AB120" s="4"/>
      <c r="AC120" s="4"/>
      <c r="AD120" s="7"/>
      <c r="AE120" s="4"/>
      <c r="AF120" s="4"/>
      <c r="AG120" s="4"/>
      <c r="AH120" s="5"/>
    </row>
    <row r="121" spans="2:34" ht="20.100000000000001" customHeight="1" x14ac:dyDescent="0.25">
      <c r="B121" s="3">
        <v>43578</v>
      </c>
      <c r="C121" s="4"/>
      <c r="D121" s="4"/>
      <c r="E121" s="4"/>
      <c r="F121" s="7"/>
      <c r="G121" s="4"/>
      <c r="H121" s="4"/>
      <c r="I121" s="4"/>
      <c r="J121" s="7"/>
      <c r="K121" s="4"/>
      <c r="L121" s="4"/>
      <c r="M121" s="4"/>
      <c r="N121" s="7"/>
      <c r="O121" s="4"/>
      <c r="P121" s="4"/>
      <c r="Q121" s="4"/>
      <c r="R121" s="7"/>
      <c r="S121" s="4"/>
      <c r="T121" s="4"/>
      <c r="U121" s="4"/>
      <c r="V121" s="7"/>
      <c r="W121" s="4"/>
      <c r="X121" s="4"/>
      <c r="Y121" s="4"/>
      <c r="Z121" s="7"/>
      <c r="AA121" s="4"/>
      <c r="AB121" s="4"/>
      <c r="AC121" s="4"/>
      <c r="AD121" s="7"/>
      <c r="AE121" s="4"/>
      <c r="AF121" s="4"/>
      <c r="AG121" s="4"/>
      <c r="AH121" s="5"/>
    </row>
    <row r="122" spans="2:34" ht="20.100000000000001" customHeight="1" x14ac:dyDescent="0.25">
      <c r="B122" s="3">
        <v>43579</v>
      </c>
      <c r="C122" s="4"/>
      <c r="D122" s="4"/>
      <c r="E122" s="4"/>
      <c r="F122" s="7"/>
      <c r="G122" s="4"/>
      <c r="H122" s="4"/>
      <c r="I122" s="4"/>
      <c r="J122" s="7"/>
      <c r="K122" s="4"/>
      <c r="L122" s="4"/>
      <c r="M122" s="4"/>
      <c r="N122" s="7"/>
      <c r="O122" s="4"/>
      <c r="P122" s="4"/>
      <c r="Q122" s="4"/>
      <c r="R122" s="7"/>
      <c r="S122" s="4"/>
      <c r="T122" s="4"/>
      <c r="U122" s="4"/>
      <c r="V122" s="7"/>
      <c r="W122" s="4"/>
      <c r="X122" s="4"/>
      <c r="Y122" s="4"/>
      <c r="Z122" s="7"/>
      <c r="AA122" s="4"/>
      <c r="AB122" s="4"/>
      <c r="AC122" s="4"/>
      <c r="AD122" s="7"/>
      <c r="AE122" s="4"/>
      <c r="AF122" s="4"/>
      <c r="AG122" s="4"/>
      <c r="AH122" s="5"/>
    </row>
    <row r="123" spans="2:34" ht="20.100000000000001" customHeight="1" x14ac:dyDescent="0.25">
      <c r="B123" s="3">
        <v>43580</v>
      </c>
      <c r="C123" s="4"/>
      <c r="D123" s="4"/>
      <c r="E123" s="4"/>
      <c r="F123" s="7"/>
      <c r="G123" s="4"/>
      <c r="H123" s="4"/>
      <c r="I123" s="4"/>
      <c r="J123" s="7"/>
      <c r="K123" s="4"/>
      <c r="L123" s="4"/>
      <c r="M123" s="4"/>
      <c r="N123" s="7"/>
      <c r="O123" s="4"/>
      <c r="P123" s="4"/>
      <c r="Q123" s="4"/>
      <c r="R123" s="7"/>
      <c r="S123" s="4"/>
      <c r="T123" s="4"/>
      <c r="U123" s="4"/>
      <c r="V123" s="7"/>
      <c r="W123" s="4"/>
      <c r="X123" s="4"/>
      <c r="Y123" s="4"/>
      <c r="Z123" s="7"/>
      <c r="AA123" s="4"/>
      <c r="AB123" s="4"/>
      <c r="AC123" s="4"/>
      <c r="AD123" s="7"/>
      <c r="AE123" s="4"/>
      <c r="AF123" s="4"/>
      <c r="AG123" s="4"/>
      <c r="AH123" s="5"/>
    </row>
    <row r="124" spans="2:34" ht="20.100000000000001" customHeight="1" x14ac:dyDescent="0.25">
      <c r="B124" s="3">
        <v>43581</v>
      </c>
      <c r="C124" s="4"/>
      <c r="D124" s="4"/>
      <c r="E124" s="4"/>
      <c r="F124" s="7"/>
      <c r="G124" s="4"/>
      <c r="H124" s="4"/>
      <c r="I124" s="4"/>
      <c r="J124" s="7"/>
      <c r="K124" s="4"/>
      <c r="L124" s="4"/>
      <c r="M124" s="4"/>
      <c r="N124" s="7"/>
      <c r="O124" s="4"/>
      <c r="P124" s="4"/>
      <c r="Q124" s="4"/>
      <c r="R124" s="7"/>
      <c r="S124" s="4"/>
      <c r="T124" s="4"/>
      <c r="U124" s="4"/>
      <c r="V124" s="7"/>
      <c r="W124" s="4"/>
      <c r="X124" s="4"/>
      <c r="Y124" s="4"/>
      <c r="Z124" s="7"/>
      <c r="AA124" s="4"/>
      <c r="AB124" s="4"/>
      <c r="AC124" s="4"/>
      <c r="AD124" s="7"/>
      <c r="AE124" s="4"/>
      <c r="AF124" s="4"/>
      <c r="AG124" s="4"/>
      <c r="AH124" s="5"/>
    </row>
    <row r="125" spans="2:34" ht="20.100000000000001" customHeight="1" x14ac:dyDescent="0.25">
      <c r="B125" s="3">
        <v>43582</v>
      </c>
      <c r="C125" s="71"/>
      <c r="D125" s="71"/>
      <c r="E125" s="71"/>
      <c r="F125" s="73"/>
      <c r="G125" s="75"/>
      <c r="H125" s="71"/>
      <c r="I125" s="71"/>
      <c r="J125" s="73"/>
      <c r="K125" s="75"/>
      <c r="L125" s="71"/>
      <c r="M125" s="71"/>
      <c r="N125" s="73"/>
      <c r="O125" s="75"/>
      <c r="P125" s="71"/>
      <c r="Q125" s="71"/>
      <c r="R125" s="73"/>
      <c r="S125" s="75"/>
      <c r="T125" s="71"/>
      <c r="U125" s="71"/>
      <c r="V125" s="73"/>
      <c r="W125" s="75"/>
      <c r="X125" s="71"/>
      <c r="Y125" s="71"/>
      <c r="Z125" s="73"/>
      <c r="AA125" s="75"/>
      <c r="AB125" s="71"/>
      <c r="AC125" s="71"/>
      <c r="AD125" s="73"/>
      <c r="AE125" s="75"/>
      <c r="AF125" s="71"/>
      <c r="AG125" s="71"/>
      <c r="AH125" s="77"/>
    </row>
    <row r="126" spans="2:34" ht="20.100000000000001" customHeight="1" x14ac:dyDescent="0.25">
      <c r="B126" s="3">
        <v>43583</v>
      </c>
      <c r="C126" s="85"/>
      <c r="D126" s="85"/>
      <c r="E126" s="85"/>
      <c r="F126" s="86"/>
      <c r="G126" s="87"/>
      <c r="H126" s="85"/>
      <c r="I126" s="85"/>
      <c r="J126" s="86"/>
      <c r="K126" s="87"/>
      <c r="L126" s="85"/>
      <c r="M126" s="85"/>
      <c r="N126" s="86"/>
      <c r="O126" s="87"/>
      <c r="P126" s="85"/>
      <c r="Q126" s="85"/>
      <c r="R126" s="86"/>
      <c r="S126" s="87"/>
      <c r="T126" s="85"/>
      <c r="U126" s="85"/>
      <c r="V126" s="86"/>
      <c r="W126" s="87"/>
      <c r="X126" s="85"/>
      <c r="Y126" s="85"/>
      <c r="Z126" s="86"/>
      <c r="AA126" s="87"/>
      <c r="AB126" s="85"/>
      <c r="AC126" s="85"/>
      <c r="AD126" s="86"/>
      <c r="AE126" s="87"/>
      <c r="AF126" s="85"/>
      <c r="AG126" s="85"/>
      <c r="AH126" s="88"/>
    </row>
    <row r="127" spans="2:34" ht="20.100000000000001" customHeight="1" x14ac:dyDescent="0.25">
      <c r="B127" s="3">
        <v>43584</v>
      </c>
      <c r="C127" s="4"/>
      <c r="D127" s="4"/>
      <c r="E127" s="4"/>
      <c r="F127" s="7"/>
      <c r="G127" s="4"/>
      <c r="H127" s="4"/>
      <c r="I127" s="4"/>
      <c r="J127" s="7"/>
      <c r="K127" s="4"/>
      <c r="L127" s="4"/>
      <c r="M127" s="4"/>
      <c r="N127" s="7"/>
      <c r="O127" s="4"/>
      <c r="P127" s="4"/>
      <c r="Q127" s="4"/>
      <c r="R127" s="7"/>
      <c r="S127" s="4"/>
      <c r="T127" s="4"/>
      <c r="U127" s="4"/>
      <c r="V127" s="7"/>
      <c r="W127" s="4"/>
      <c r="X127" s="4"/>
      <c r="Y127" s="4"/>
      <c r="Z127" s="7"/>
      <c r="AA127" s="4"/>
      <c r="AB127" s="4"/>
      <c r="AC127" s="4"/>
      <c r="AD127" s="7"/>
      <c r="AE127" s="4"/>
      <c r="AF127" s="4"/>
      <c r="AG127" s="4"/>
      <c r="AH127" s="5"/>
    </row>
    <row r="128" spans="2:34" ht="20.100000000000001" customHeight="1" x14ac:dyDescent="0.25">
      <c r="B128" s="3">
        <v>43585</v>
      </c>
      <c r="C128" s="4"/>
      <c r="D128" s="4"/>
      <c r="E128" s="4"/>
      <c r="F128" s="7"/>
      <c r="G128" s="4"/>
      <c r="H128" s="4"/>
      <c r="I128" s="4"/>
      <c r="J128" s="7"/>
      <c r="K128" s="4"/>
      <c r="L128" s="4"/>
      <c r="M128" s="4"/>
      <c r="N128" s="7"/>
      <c r="O128" s="4"/>
      <c r="P128" s="4"/>
      <c r="Q128" s="4"/>
      <c r="R128" s="7"/>
      <c r="S128" s="4"/>
      <c r="T128" s="4"/>
      <c r="U128" s="4"/>
      <c r="V128" s="7"/>
      <c r="W128" s="4"/>
      <c r="X128" s="4"/>
      <c r="Y128" s="4"/>
      <c r="Z128" s="7"/>
      <c r="AA128" s="4"/>
      <c r="AB128" s="4"/>
      <c r="AC128" s="4"/>
      <c r="AD128" s="7"/>
      <c r="AE128" s="4"/>
      <c r="AF128" s="4"/>
      <c r="AG128" s="4"/>
      <c r="AH128" s="5"/>
    </row>
    <row r="129" spans="2:34" ht="20.100000000000001" customHeight="1" x14ac:dyDescent="0.25">
      <c r="B129" s="3">
        <v>43586</v>
      </c>
      <c r="C129" s="4"/>
      <c r="D129" s="4"/>
      <c r="E129" s="4"/>
      <c r="F129" s="7"/>
      <c r="G129" s="4"/>
      <c r="H129" s="4"/>
      <c r="I129" s="4"/>
      <c r="J129" s="7"/>
      <c r="K129" s="4"/>
      <c r="L129" s="4"/>
      <c r="M129" s="4"/>
      <c r="N129" s="7"/>
      <c r="O129" s="4"/>
      <c r="P129" s="4"/>
      <c r="Q129" s="4"/>
      <c r="R129" s="7"/>
      <c r="S129" s="4"/>
      <c r="T129" s="4"/>
      <c r="U129" s="4"/>
      <c r="V129" s="7"/>
      <c r="W129" s="4"/>
      <c r="X129" s="4"/>
      <c r="Y129" s="4"/>
      <c r="Z129" s="7"/>
      <c r="AA129" s="4"/>
      <c r="AB129" s="4"/>
      <c r="AC129" s="4"/>
      <c r="AD129" s="7"/>
      <c r="AE129" s="4"/>
      <c r="AF129" s="4"/>
      <c r="AG129" s="4"/>
      <c r="AH129" s="5"/>
    </row>
    <row r="130" spans="2:34" ht="20.100000000000001" customHeight="1" x14ac:dyDescent="0.25">
      <c r="B130" s="3">
        <v>43587</v>
      </c>
      <c r="C130" s="4"/>
      <c r="D130" s="4"/>
      <c r="E130" s="4"/>
      <c r="F130" s="7"/>
      <c r="G130" s="4"/>
      <c r="H130" s="4"/>
      <c r="I130" s="4"/>
      <c r="J130" s="7"/>
      <c r="K130" s="4"/>
      <c r="L130" s="4"/>
      <c r="M130" s="4"/>
      <c r="N130" s="7"/>
      <c r="O130" s="4"/>
      <c r="P130" s="4"/>
      <c r="Q130" s="4"/>
      <c r="R130" s="7"/>
      <c r="S130" s="4"/>
      <c r="T130" s="4"/>
      <c r="U130" s="4"/>
      <c r="V130" s="7"/>
      <c r="W130" s="4"/>
      <c r="X130" s="4"/>
      <c r="Y130" s="4"/>
      <c r="Z130" s="7"/>
      <c r="AA130" s="4"/>
      <c r="AB130" s="4"/>
      <c r="AC130" s="4"/>
      <c r="AD130" s="7"/>
      <c r="AE130" s="4"/>
      <c r="AF130" s="4"/>
      <c r="AG130" s="4"/>
      <c r="AH130" s="5"/>
    </row>
    <row r="131" spans="2:34" ht="20.100000000000001" customHeight="1" x14ac:dyDescent="0.25">
      <c r="B131" s="3">
        <v>43588</v>
      </c>
      <c r="C131" s="4"/>
      <c r="D131" s="4"/>
      <c r="E131" s="4"/>
      <c r="F131" s="7"/>
      <c r="G131" s="4"/>
      <c r="H131" s="4"/>
      <c r="I131" s="4"/>
      <c r="J131" s="7"/>
      <c r="K131" s="4"/>
      <c r="L131" s="4"/>
      <c r="M131" s="4"/>
      <c r="N131" s="7"/>
      <c r="O131" s="4"/>
      <c r="P131" s="4"/>
      <c r="Q131" s="4"/>
      <c r="R131" s="7"/>
      <c r="S131" s="4"/>
      <c r="T131" s="4"/>
      <c r="U131" s="4"/>
      <c r="V131" s="7"/>
      <c r="W131" s="4"/>
      <c r="X131" s="4"/>
      <c r="Y131" s="4"/>
      <c r="Z131" s="7"/>
      <c r="AA131" s="4"/>
      <c r="AB131" s="4"/>
      <c r="AC131" s="4"/>
      <c r="AD131" s="7"/>
      <c r="AE131" s="4"/>
      <c r="AF131" s="4"/>
      <c r="AG131" s="4"/>
      <c r="AH131" s="5"/>
    </row>
    <row r="132" spans="2:34" ht="20.100000000000001" customHeight="1" x14ac:dyDescent="0.25">
      <c r="B132" s="3">
        <v>43589</v>
      </c>
      <c r="C132" s="71"/>
      <c r="D132" s="71"/>
      <c r="E132" s="71"/>
      <c r="F132" s="73"/>
      <c r="G132" s="75"/>
      <c r="H132" s="71"/>
      <c r="I132" s="71"/>
      <c r="J132" s="73"/>
      <c r="K132" s="75"/>
      <c r="L132" s="71"/>
      <c r="M132" s="71"/>
      <c r="N132" s="73"/>
      <c r="O132" s="75"/>
      <c r="P132" s="71"/>
      <c r="Q132" s="71"/>
      <c r="R132" s="73"/>
      <c r="S132" s="75"/>
      <c r="T132" s="71"/>
      <c r="U132" s="71"/>
      <c r="V132" s="73"/>
      <c r="W132" s="75"/>
      <c r="X132" s="71"/>
      <c r="Y132" s="71"/>
      <c r="Z132" s="73"/>
      <c r="AA132" s="75"/>
      <c r="AB132" s="71"/>
      <c r="AC132" s="71"/>
      <c r="AD132" s="73"/>
      <c r="AE132" s="75"/>
      <c r="AF132" s="71"/>
      <c r="AG132" s="71"/>
      <c r="AH132" s="77"/>
    </row>
    <row r="133" spans="2:34" ht="20.100000000000001" customHeight="1" x14ac:dyDescent="0.25">
      <c r="B133" s="3">
        <v>43590</v>
      </c>
      <c r="C133" s="85"/>
      <c r="D133" s="85"/>
      <c r="E133" s="85"/>
      <c r="F133" s="86"/>
      <c r="G133" s="87"/>
      <c r="H133" s="85"/>
      <c r="I133" s="85"/>
      <c r="J133" s="86"/>
      <c r="K133" s="87"/>
      <c r="L133" s="85"/>
      <c r="M133" s="85"/>
      <c r="N133" s="86"/>
      <c r="O133" s="87"/>
      <c r="P133" s="85"/>
      <c r="Q133" s="85"/>
      <c r="R133" s="86"/>
      <c r="S133" s="87"/>
      <c r="T133" s="85"/>
      <c r="U133" s="85"/>
      <c r="V133" s="86"/>
      <c r="W133" s="87"/>
      <c r="X133" s="85"/>
      <c r="Y133" s="85"/>
      <c r="Z133" s="86"/>
      <c r="AA133" s="87"/>
      <c r="AB133" s="85"/>
      <c r="AC133" s="85"/>
      <c r="AD133" s="86"/>
      <c r="AE133" s="87"/>
      <c r="AF133" s="85"/>
      <c r="AG133" s="85"/>
      <c r="AH133" s="88"/>
    </row>
    <row r="134" spans="2:34" ht="20.100000000000001" customHeight="1" x14ac:dyDescent="0.25">
      <c r="B134" s="3">
        <v>43591</v>
      </c>
      <c r="C134" s="4"/>
      <c r="D134" s="4"/>
      <c r="E134" s="4"/>
      <c r="F134" s="7"/>
      <c r="G134" s="4"/>
      <c r="H134" s="4"/>
      <c r="I134" s="4"/>
      <c r="J134" s="7"/>
      <c r="K134" s="4"/>
      <c r="L134" s="4"/>
      <c r="M134" s="4"/>
      <c r="N134" s="7"/>
      <c r="O134" s="4"/>
      <c r="P134" s="4"/>
      <c r="Q134" s="4"/>
      <c r="R134" s="7"/>
      <c r="S134" s="4"/>
      <c r="T134" s="4"/>
      <c r="U134" s="4"/>
      <c r="V134" s="7"/>
      <c r="W134" s="4"/>
      <c r="X134" s="4"/>
      <c r="Y134" s="4"/>
      <c r="Z134" s="7"/>
      <c r="AA134" s="4"/>
      <c r="AB134" s="4"/>
      <c r="AC134" s="4"/>
      <c r="AD134" s="7"/>
      <c r="AE134" s="4"/>
      <c r="AF134" s="4"/>
      <c r="AG134" s="4"/>
      <c r="AH134" s="5"/>
    </row>
    <row r="135" spans="2:34" ht="20.100000000000001" customHeight="1" x14ac:dyDescent="0.25">
      <c r="B135" s="3">
        <v>43592</v>
      </c>
      <c r="C135" s="4"/>
      <c r="D135" s="4"/>
      <c r="E135" s="4"/>
      <c r="F135" s="7"/>
      <c r="G135" s="4"/>
      <c r="H135" s="4"/>
      <c r="I135" s="4"/>
      <c r="J135" s="7"/>
      <c r="K135" s="4"/>
      <c r="L135" s="4"/>
      <c r="M135" s="4"/>
      <c r="N135" s="7"/>
      <c r="O135" s="4"/>
      <c r="P135" s="4"/>
      <c r="Q135" s="4"/>
      <c r="R135" s="7"/>
      <c r="S135" s="4"/>
      <c r="T135" s="4"/>
      <c r="U135" s="4"/>
      <c r="V135" s="7"/>
      <c r="W135" s="4"/>
      <c r="X135" s="4"/>
      <c r="Y135" s="4"/>
      <c r="Z135" s="7"/>
      <c r="AA135" s="4"/>
      <c r="AB135" s="4"/>
      <c r="AC135" s="4"/>
      <c r="AD135" s="7"/>
      <c r="AE135" s="4"/>
      <c r="AF135" s="4"/>
      <c r="AG135" s="4"/>
      <c r="AH135" s="5"/>
    </row>
    <row r="136" spans="2:34" ht="20.100000000000001" customHeight="1" x14ac:dyDescent="0.25">
      <c r="B136" s="3">
        <v>43593</v>
      </c>
      <c r="C136" s="4"/>
      <c r="D136" s="4"/>
      <c r="E136" s="4"/>
      <c r="F136" s="7"/>
      <c r="G136" s="4"/>
      <c r="H136" s="4"/>
      <c r="I136" s="4"/>
      <c r="J136" s="7"/>
      <c r="K136" s="4"/>
      <c r="L136" s="4"/>
      <c r="M136" s="4"/>
      <c r="N136" s="7"/>
      <c r="O136" s="4"/>
      <c r="P136" s="4"/>
      <c r="Q136" s="4"/>
      <c r="R136" s="7"/>
      <c r="S136" s="4"/>
      <c r="T136" s="4"/>
      <c r="U136" s="4"/>
      <c r="V136" s="7"/>
      <c r="W136" s="4"/>
      <c r="X136" s="4"/>
      <c r="Y136" s="4"/>
      <c r="Z136" s="7"/>
      <c r="AA136" s="4"/>
      <c r="AB136" s="4"/>
      <c r="AC136" s="4"/>
      <c r="AD136" s="7"/>
      <c r="AE136" s="4"/>
      <c r="AF136" s="4"/>
      <c r="AG136" s="4"/>
      <c r="AH136" s="5"/>
    </row>
    <row r="137" spans="2:34" ht="20.100000000000001" customHeight="1" x14ac:dyDescent="0.25">
      <c r="B137" s="3">
        <v>43594</v>
      </c>
      <c r="C137" s="4"/>
      <c r="D137" s="4"/>
      <c r="E137" s="4"/>
      <c r="F137" s="7"/>
      <c r="G137" s="4"/>
      <c r="H137" s="4"/>
      <c r="I137" s="4"/>
      <c r="J137" s="7"/>
      <c r="K137" s="4"/>
      <c r="L137" s="4"/>
      <c r="M137" s="4"/>
      <c r="N137" s="7"/>
      <c r="O137" s="4"/>
      <c r="P137" s="4"/>
      <c r="Q137" s="4"/>
      <c r="R137" s="7"/>
      <c r="S137" s="4"/>
      <c r="T137" s="4"/>
      <c r="U137" s="4"/>
      <c r="V137" s="7"/>
      <c r="W137" s="4"/>
      <c r="X137" s="4"/>
      <c r="Y137" s="4"/>
      <c r="Z137" s="7"/>
      <c r="AA137" s="4"/>
      <c r="AB137" s="4"/>
      <c r="AC137" s="4"/>
      <c r="AD137" s="7"/>
      <c r="AE137" s="4"/>
      <c r="AF137" s="4"/>
      <c r="AG137" s="4"/>
      <c r="AH137" s="5"/>
    </row>
    <row r="138" spans="2:34" ht="20.100000000000001" customHeight="1" x14ac:dyDescent="0.25">
      <c r="B138" s="3">
        <v>43595</v>
      </c>
      <c r="C138" s="4"/>
      <c r="D138" s="4"/>
      <c r="E138" s="4"/>
      <c r="F138" s="7"/>
      <c r="G138" s="4"/>
      <c r="H138" s="4"/>
      <c r="I138" s="4"/>
      <c r="J138" s="7"/>
      <c r="K138" s="4"/>
      <c r="L138" s="4"/>
      <c r="M138" s="4"/>
      <c r="N138" s="7"/>
      <c r="O138" s="4"/>
      <c r="P138" s="4"/>
      <c r="Q138" s="4"/>
      <c r="R138" s="7"/>
      <c r="S138" s="4"/>
      <c r="T138" s="4"/>
      <c r="U138" s="4"/>
      <c r="V138" s="7"/>
      <c r="W138" s="4"/>
      <c r="X138" s="4"/>
      <c r="Y138" s="4"/>
      <c r="Z138" s="7"/>
      <c r="AA138" s="4"/>
      <c r="AB138" s="4"/>
      <c r="AC138" s="4"/>
      <c r="AD138" s="7"/>
      <c r="AE138" s="4"/>
      <c r="AF138" s="4"/>
      <c r="AG138" s="4"/>
      <c r="AH138" s="5"/>
    </row>
    <row r="139" spans="2:34" ht="20.100000000000001" customHeight="1" x14ac:dyDescent="0.25">
      <c r="B139" s="3">
        <v>43596</v>
      </c>
      <c r="C139" s="71"/>
      <c r="D139" s="71"/>
      <c r="E139" s="71"/>
      <c r="F139" s="73"/>
      <c r="G139" s="75"/>
      <c r="H139" s="71"/>
      <c r="I139" s="71"/>
      <c r="J139" s="73"/>
      <c r="K139" s="75"/>
      <c r="L139" s="71"/>
      <c r="M139" s="71"/>
      <c r="N139" s="73"/>
      <c r="O139" s="75"/>
      <c r="P139" s="71"/>
      <c r="Q139" s="71"/>
      <c r="R139" s="73"/>
      <c r="S139" s="75"/>
      <c r="T139" s="71"/>
      <c r="U139" s="71"/>
      <c r="V139" s="73"/>
      <c r="W139" s="75"/>
      <c r="X139" s="71"/>
      <c r="Y139" s="71"/>
      <c r="Z139" s="73"/>
      <c r="AA139" s="75"/>
      <c r="AB139" s="71"/>
      <c r="AC139" s="71"/>
      <c r="AD139" s="73"/>
      <c r="AE139" s="75"/>
      <c r="AF139" s="71"/>
      <c r="AG139" s="71"/>
      <c r="AH139" s="77"/>
    </row>
    <row r="140" spans="2:34" ht="20.100000000000001" customHeight="1" x14ac:dyDescent="0.25">
      <c r="B140" s="3">
        <v>43597</v>
      </c>
      <c r="C140" s="85"/>
      <c r="D140" s="85"/>
      <c r="E140" s="85"/>
      <c r="F140" s="86"/>
      <c r="G140" s="87"/>
      <c r="H140" s="85"/>
      <c r="I140" s="85"/>
      <c r="J140" s="86"/>
      <c r="K140" s="87"/>
      <c r="L140" s="85"/>
      <c r="M140" s="85"/>
      <c r="N140" s="86"/>
      <c r="O140" s="87"/>
      <c r="P140" s="85"/>
      <c r="Q140" s="85"/>
      <c r="R140" s="86"/>
      <c r="S140" s="87"/>
      <c r="T140" s="85"/>
      <c r="U140" s="85"/>
      <c r="V140" s="86"/>
      <c r="W140" s="87"/>
      <c r="X140" s="85"/>
      <c r="Y140" s="85"/>
      <c r="Z140" s="86"/>
      <c r="AA140" s="87"/>
      <c r="AB140" s="85"/>
      <c r="AC140" s="85"/>
      <c r="AD140" s="86"/>
      <c r="AE140" s="87"/>
      <c r="AF140" s="85"/>
      <c r="AG140" s="85"/>
      <c r="AH140" s="88"/>
    </row>
    <row r="141" spans="2:34" ht="20.100000000000001" customHeight="1" x14ac:dyDescent="0.25">
      <c r="B141" s="3">
        <v>43598</v>
      </c>
      <c r="C141" s="4"/>
      <c r="D141" s="4"/>
      <c r="E141" s="4"/>
      <c r="F141" s="7"/>
      <c r="G141" s="4"/>
      <c r="H141" s="4"/>
      <c r="I141" s="4"/>
      <c r="J141" s="7"/>
      <c r="K141" s="4"/>
      <c r="L141" s="4"/>
      <c r="M141" s="4"/>
      <c r="N141" s="7"/>
      <c r="O141" s="4"/>
      <c r="P141" s="4"/>
      <c r="Q141" s="4"/>
      <c r="R141" s="7"/>
      <c r="S141" s="4"/>
      <c r="T141" s="4"/>
      <c r="U141" s="4"/>
      <c r="V141" s="7"/>
      <c r="W141" s="4"/>
      <c r="X141" s="4"/>
      <c r="Y141" s="4"/>
      <c r="Z141" s="7"/>
      <c r="AA141" s="4"/>
      <c r="AB141" s="4"/>
      <c r="AC141" s="4"/>
      <c r="AD141" s="7"/>
      <c r="AE141" s="4"/>
      <c r="AF141" s="4"/>
      <c r="AG141" s="4"/>
      <c r="AH141" s="5"/>
    </row>
    <row r="142" spans="2:34" ht="20.100000000000001" customHeight="1" x14ac:dyDescent="0.25">
      <c r="B142" s="3">
        <v>43599</v>
      </c>
      <c r="C142" s="4"/>
      <c r="D142" s="4"/>
      <c r="E142" s="4"/>
      <c r="F142" s="7"/>
      <c r="G142" s="4"/>
      <c r="H142" s="4"/>
      <c r="I142" s="4"/>
      <c r="J142" s="7"/>
      <c r="K142" s="4"/>
      <c r="L142" s="4"/>
      <c r="M142" s="4"/>
      <c r="N142" s="7"/>
      <c r="O142" s="4"/>
      <c r="P142" s="4"/>
      <c r="Q142" s="4"/>
      <c r="R142" s="7"/>
      <c r="S142" s="4"/>
      <c r="T142" s="4"/>
      <c r="U142" s="4"/>
      <c r="V142" s="7"/>
      <c r="W142" s="4"/>
      <c r="X142" s="4"/>
      <c r="Y142" s="4"/>
      <c r="Z142" s="7"/>
      <c r="AA142" s="4"/>
      <c r="AB142" s="4"/>
      <c r="AC142" s="4"/>
      <c r="AD142" s="7"/>
      <c r="AE142" s="4"/>
      <c r="AF142" s="4"/>
      <c r="AG142" s="4"/>
      <c r="AH142" s="5"/>
    </row>
    <row r="143" spans="2:34" ht="20.100000000000001" customHeight="1" x14ac:dyDescent="0.25">
      <c r="B143" s="3">
        <v>43600</v>
      </c>
      <c r="C143" s="4"/>
      <c r="D143" s="4"/>
      <c r="E143" s="4"/>
      <c r="F143" s="7"/>
      <c r="G143" s="4"/>
      <c r="H143" s="4"/>
      <c r="I143" s="4"/>
      <c r="J143" s="7"/>
      <c r="K143" s="4"/>
      <c r="L143" s="4"/>
      <c r="M143" s="4"/>
      <c r="N143" s="7"/>
      <c r="O143" s="4"/>
      <c r="P143" s="4"/>
      <c r="Q143" s="4"/>
      <c r="R143" s="7"/>
      <c r="S143" s="4"/>
      <c r="T143" s="4"/>
      <c r="U143" s="4"/>
      <c r="V143" s="7"/>
      <c r="W143" s="4"/>
      <c r="X143" s="4"/>
      <c r="Y143" s="4"/>
      <c r="Z143" s="7"/>
      <c r="AA143" s="4"/>
      <c r="AB143" s="4"/>
      <c r="AC143" s="4"/>
      <c r="AD143" s="7"/>
      <c r="AE143" s="4"/>
      <c r="AF143" s="4"/>
      <c r="AG143" s="4"/>
      <c r="AH143" s="5"/>
    </row>
    <row r="144" spans="2:34" ht="20.100000000000001" customHeight="1" x14ac:dyDescent="0.25">
      <c r="B144" s="3">
        <v>43601</v>
      </c>
      <c r="C144" s="4"/>
      <c r="D144" s="4"/>
      <c r="E144" s="4"/>
      <c r="F144" s="7"/>
      <c r="G144" s="4"/>
      <c r="H144" s="4"/>
      <c r="I144" s="4"/>
      <c r="J144" s="7"/>
      <c r="K144" s="4"/>
      <c r="L144" s="4"/>
      <c r="M144" s="4"/>
      <c r="N144" s="7"/>
      <c r="O144" s="4"/>
      <c r="P144" s="4"/>
      <c r="Q144" s="4"/>
      <c r="R144" s="7"/>
      <c r="S144" s="4"/>
      <c r="T144" s="4"/>
      <c r="U144" s="4"/>
      <c r="V144" s="7"/>
      <c r="W144" s="4"/>
      <c r="X144" s="4"/>
      <c r="Y144" s="4"/>
      <c r="Z144" s="7"/>
      <c r="AA144" s="4"/>
      <c r="AB144" s="4"/>
      <c r="AC144" s="4"/>
      <c r="AD144" s="7"/>
      <c r="AE144" s="4"/>
      <c r="AF144" s="4"/>
      <c r="AG144" s="4"/>
      <c r="AH144" s="5"/>
    </row>
    <row r="145" spans="2:34" ht="20.100000000000001" customHeight="1" x14ac:dyDescent="0.25">
      <c r="B145" s="3">
        <v>43602</v>
      </c>
      <c r="C145" s="4"/>
      <c r="D145" s="4"/>
      <c r="E145" s="4"/>
      <c r="F145" s="7"/>
      <c r="G145" s="4"/>
      <c r="H145" s="4"/>
      <c r="I145" s="4"/>
      <c r="J145" s="7"/>
      <c r="K145" s="4"/>
      <c r="L145" s="4"/>
      <c r="M145" s="4"/>
      <c r="N145" s="7"/>
      <c r="O145" s="4"/>
      <c r="P145" s="4"/>
      <c r="Q145" s="4"/>
      <c r="R145" s="7"/>
      <c r="S145" s="4"/>
      <c r="T145" s="4"/>
      <c r="U145" s="4"/>
      <c r="V145" s="7"/>
      <c r="W145" s="4"/>
      <c r="X145" s="4"/>
      <c r="Y145" s="4"/>
      <c r="Z145" s="7"/>
      <c r="AA145" s="4"/>
      <c r="AB145" s="4"/>
      <c r="AC145" s="4"/>
      <c r="AD145" s="7"/>
      <c r="AE145" s="4"/>
      <c r="AF145" s="4"/>
      <c r="AG145" s="4"/>
      <c r="AH145" s="5"/>
    </row>
    <row r="146" spans="2:34" ht="20.100000000000001" customHeight="1" x14ac:dyDescent="0.25">
      <c r="B146" s="3">
        <v>43603</v>
      </c>
      <c r="C146" s="71"/>
      <c r="D146" s="71"/>
      <c r="E146" s="71"/>
      <c r="F146" s="73"/>
      <c r="G146" s="75"/>
      <c r="H146" s="71"/>
      <c r="I146" s="71"/>
      <c r="J146" s="73"/>
      <c r="K146" s="75"/>
      <c r="L146" s="71"/>
      <c r="M146" s="71"/>
      <c r="N146" s="73"/>
      <c r="O146" s="75"/>
      <c r="P146" s="71"/>
      <c r="Q146" s="71"/>
      <c r="R146" s="73"/>
      <c r="S146" s="75"/>
      <c r="T146" s="71"/>
      <c r="U146" s="71"/>
      <c r="V146" s="73"/>
      <c r="W146" s="75"/>
      <c r="X146" s="71"/>
      <c r="Y146" s="71"/>
      <c r="Z146" s="73"/>
      <c r="AA146" s="75"/>
      <c r="AB146" s="71"/>
      <c r="AC146" s="71"/>
      <c r="AD146" s="73"/>
      <c r="AE146" s="75"/>
      <c r="AF146" s="71"/>
      <c r="AG146" s="71"/>
      <c r="AH146" s="77"/>
    </row>
    <row r="147" spans="2:34" ht="20.100000000000001" customHeight="1" x14ac:dyDescent="0.25">
      <c r="B147" s="3">
        <v>43604</v>
      </c>
      <c r="C147" s="85"/>
      <c r="D147" s="85"/>
      <c r="E147" s="85"/>
      <c r="F147" s="86"/>
      <c r="G147" s="87"/>
      <c r="H147" s="85"/>
      <c r="I147" s="85"/>
      <c r="J147" s="86"/>
      <c r="K147" s="87"/>
      <c r="L147" s="85"/>
      <c r="M147" s="85"/>
      <c r="N147" s="86"/>
      <c r="O147" s="87"/>
      <c r="P147" s="85"/>
      <c r="Q147" s="85"/>
      <c r="R147" s="86"/>
      <c r="S147" s="87"/>
      <c r="T147" s="85"/>
      <c r="U147" s="85"/>
      <c r="V147" s="86"/>
      <c r="W147" s="87"/>
      <c r="X147" s="85"/>
      <c r="Y147" s="85"/>
      <c r="Z147" s="86"/>
      <c r="AA147" s="87"/>
      <c r="AB147" s="85"/>
      <c r="AC147" s="85"/>
      <c r="AD147" s="86"/>
      <c r="AE147" s="87"/>
      <c r="AF147" s="85"/>
      <c r="AG147" s="85"/>
      <c r="AH147" s="88"/>
    </row>
    <row r="148" spans="2:34" ht="20.100000000000001" customHeight="1" x14ac:dyDescent="0.25">
      <c r="B148" s="3">
        <v>43605</v>
      </c>
      <c r="C148" s="4"/>
      <c r="D148" s="4"/>
      <c r="E148" s="4"/>
      <c r="F148" s="7"/>
      <c r="G148" s="4"/>
      <c r="H148" s="4"/>
      <c r="I148" s="4"/>
      <c r="J148" s="7"/>
      <c r="K148" s="4"/>
      <c r="L148" s="4"/>
      <c r="M148" s="4"/>
      <c r="N148" s="7"/>
      <c r="O148" s="4"/>
      <c r="P148" s="4"/>
      <c r="Q148" s="4"/>
      <c r="R148" s="7"/>
      <c r="S148" s="4"/>
      <c r="T148" s="4"/>
      <c r="U148" s="4"/>
      <c r="V148" s="7"/>
      <c r="W148" s="4"/>
      <c r="X148" s="4"/>
      <c r="Y148" s="4"/>
      <c r="Z148" s="7"/>
      <c r="AA148" s="4"/>
      <c r="AB148" s="4"/>
      <c r="AC148" s="4"/>
      <c r="AD148" s="7"/>
      <c r="AE148" s="4"/>
      <c r="AF148" s="4"/>
      <c r="AG148" s="4"/>
      <c r="AH148" s="5"/>
    </row>
    <row r="149" spans="2:34" ht="20.100000000000001" customHeight="1" x14ac:dyDescent="0.25">
      <c r="B149" s="3">
        <v>43606</v>
      </c>
      <c r="C149" s="4"/>
      <c r="D149" s="4"/>
      <c r="E149" s="4"/>
      <c r="F149" s="7"/>
      <c r="G149" s="4"/>
      <c r="H149" s="4"/>
      <c r="I149" s="4"/>
      <c r="J149" s="7"/>
      <c r="K149" s="4"/>
      <c r="L149" s="4"/>
      <c r="M149" s="4"/>
      <c r="N149" s="7"/>
      <c r="O149" s="4"/>
      <c r="P149" s="4"/>
      <c r="Q149" s="4"/>
      <c r="R149" s="7"/>
      <c r="S149" s="4"/>
      <c r="T149" s="4"/>
      <c r="U149" s="4"/>
      <c r="V149" s="7"/>
      <c r="W149" s="4"/>
      <c r="X149" s="4"/>
      <c r="Y149" s="4"/>
      <c r="Z149" s="7"/>
      <c r="AA149" s="4"/>
      <c r="AB149" s="4"/>
      <c r="AC149" s="4"/>
      <c r="AD149" s="7"/>
      <c r="AE149" s="4"/>
      <c r="AF149" s="4"/>
      <c r="AG149" s="4"/>
      <c r="AH149" s="5"/>
    </row>
    <row r="150" spans="2:34" ht="20.100000000000001" customHeight="1" x14ac:dyDescent="0.25">
      <c r="B150" s="3">
        <v>43607</v>
      </c>
      <c r="C150" s="4"/>
      <c r="D150" s="4"/>
      <c r="E150" s="4"/>
      <c r="F150" s="7"/>
      <c r="G150" s="4"/>
      <c r="H150" s="4"/>
      <c r="I150" s="4"/>
      <c r="J150" s="7"/>
      <c r="K150" s="4"/>
      <c r="L150" s="4"/>
      <c r="M150" s="4"/>
      <c r="N150" s="7"/>
      <c r="O150" s="4"/>
      <c r="P150" s="4"/>
      <c r="Q150" s="4"/>
      <c r="R150" s="7"/>
      <c r="S150" s="4"/>
      <c r="T150" s="4"/>
      <c r="U150" s="4"/>
      <c r="V150" s="7"/>
      <c r="W150" s="4"/>
      <c r="X150" s="4"/>
      <c r="Y150" s="4"/>
      <c r="Z150" s="7"/>
      <c r="AA150" s="4"/>
      <c r="AB150" s="4"/>
      <c r="AC150" s="4"/>
      <c r="AD150" s="7"/>
      <c r="AE150" s="4"/>
      <c r="AF150" s="4"/>
      <c r="AG150" s="4"/>
      <c r="AH150" s="5"/>
    </row>
    <row r="151" spans="2:34" ht="20.100000000000001" customHeight="1" x14ac:dyDescent="0.25">
      <c r="B151" s="3">
        <v>43608</v>
      </c>
      <c r="C151" s="4"/>
      <c r="D151" s="4"/>
      <c r="E151" s="4"/>
      <c r="F151" s="7"/>
      <c r="G151" s="4"/>
      <c r="H151" s="4"/>
      <c r="I151" s="4"/>
      <c r="J151" s="7"/>
      <c r="K151" s="4"/>
      <c r="L151" s="4"/>
      <c r="M151" s="4"/>
      <c r="N151" s="7"/>
      <c r="O151" s="4"/>
      <c r="P151" s="4"/>
      <c r="Q151" s="4"/>
      <c r="R151" s="7"/>
      <c r="S151" s="4"/>
      <c r="T151" s="4"/>
      <c r="U151" s="4"/>
      <c r="V151" s="7"/>
      <c r="W151" s="4"/>
      <c r="X151" s="4"/>
      <c r="Y151" s="4"/>
      <c r="Z151" s="7"/>
      <c r="AA151" s="4"/>
      <c r="AB151" s="4"/>
      <c r="AC151" s="4"/>
      <c r="AD151" s="7"/>
      <c r="AE151" s="4"/>
      <c r="AF151" s="4"/>
      <c r="AG151" s="4"/>
      <c r="AH151" s="5"/>
    </row>
    <row r="152" spans="2:34" ht="20.100000000000001" customHeight="1" x14ac:dyDescent="0.25">
      <c r="B152" s="3">
        <v>43609</v>
      </c>
      <c r="C152" s="4"/>
      <c r="D152" s="4"/>
      <c r="E152" s="4"/>
      <c r="F152" s="7"/>
      <c r="G152" s="4"/>
      <c r="H152" s="4"/>
      <c r="I152" s="4"/>
      <c r="J152" s="7"/>
      <c r="K152" s="4"/>
      <c r="L152" s="4"/>
      <c r="M152" s="4"/>
      <c r="N152" s="7"/>
      <c r="O152" s="4"/>
      <c r="P152" s="4"/>
      <c r="Q152" s="4"/>
      <c r="R152" s="7"/>
      <c r="S152" s="4"/>
      <c r="T152" s="4"/>
      <c r="U152" s="4"/>
      <c r="V152" s="7"/>
      <c r="W152" s="4"/>
      <c r="X152" s="4"/>
      <c r="Y152" s="4"/>
      <c r="Z152" s="7"/>
      <c r="AA152" s="4"/>
      <c r="AB152" s="4"/>
      <c r="AC152" s="4"/>
      <c r="AD152" s="7"/>
      <c r="AE152" s="4"/>
      <c r="AF152" s="4"/>
      <c r="AG152" s="4"/>
      <c r="AH152" s="5"/>
    </row>
    <row r="153" spans="2:34" ht="20.100000000000001" customHeight="1" x14ac:dyDescent="0.25">
      <c r="B153" s="3">
        <v>43610</v>
      </c>
      <c r="C153" s="71"/>
      <c r="D153" s="71"/>
      <c r="E153" s="71"/>
      <c r="F153" s="73"/>
      <c r="G153" s="75"/>
      <c r="H153" s="71"/>
      <c r="I153" s="71"/>
      <c r="J153" s="73"/>
      <c r="K153" s="75"/>
      <c r="L153" s="71"/>
      <c r="M153" s="71"/>
      <c r="N153" s="73"/>
      <c r="O153" s="75"/>
      <c r="P153" s="71"/>
      <c r="Q153" s="71"/>
      <c r="R153" s="73"/>
      <c r="S153" s="75"/>
      <c r="T153" s="71"/>
      <c r="U153" s="71"/>
      <c r="V153" s="73"/>
      <c r="W153" s="75"/>
      <c r="X153" s="71"/>
      <c r="Y153" s="71"/>
      <c r="Z153" s="73"/>
      <c r="AA153" s="75"/>
      <c r="AB153" s="71"/>
      <c r="AC153" s="71"/>
      <c r="AD153" s="73"/>
      <c r="AE153" s="75"/>
      <c r="AF153" s="71"/>
      <c r="AG153" s="71"/>
      <c r="AH153" s="77"/>
    </row>
    <row r="154" spans="2:34" ht="20.100000000000001" customHeight="1" x14ac:dyDescent="0.25">
      <c r="B154" s="3">
        <v>43611</v>
      </c>
      <c r="C154" s="85"/>
      <c r="D154" s="85"/>
      <c r="E154" s="85"/>
      <c r="F154" s="86"/>
      <c r="G154" s="87"/>
      <c r="H154" s="85"/>
      <c r="I154" s="85"/>
      <c r="J154" s="86"/>
      <c r="K154" s="87"/>
      <c r="L154" s="85"/>
      <c r="M154" s="85"/>
      <c r="N154" s="86"/>
      <c r="O154" s="87"/>
      <c r="P154" s="85"/>
      <c r="Q154" s="85"/>
      <c r="R154" s="86"/>
      <c r="S154" s="87"/>
      <c r="T154" s="85"/>
      <c r="U154" s="85"/>
      <c r="V154" s="86"/>
      <c r="W154" s="87"/>
      <c r="X154" s="85"/>
      <c r="Y154" s="85"/>
      <c r="Z154" s="86"/>
      <c r="AA154" s="87"/>
      <c r="AB154" s="85"/>
      <c r="AC154" s="85"/>
      <c r="AD154" s="86"/>
      <c r="AE154" s="87"/>
      <c r="AF154" s="85"/>
      <c r="AG154" s="85"/>
      <c r="AH154" s="88"/>
    </row>
    <row r="155" spans="2:34" ht="20.100000000000001" customHeight="1" x14ac:dyDescent="0.25">
      <c r="B155" s="3">
        <v>43612</v>
      </c>
      <c r="C155" s="4"/>
      <c r="D155" s="4"/>
      <c r="E155" s="4"/>
      <c r="F155" s="7"/>
      <c r="G155" s="4"/>
      <c r="H155" s="4"/>
      <c r="I155" s="4"/>
      <c r="J155" s="7"/>
      <c r="K155" s="4"/>
      <c r="L155" s="4"/>
      <c r="M155" s="4"/>
      <c r="N155" s="7"/>
      <c r="O155" s="4"/>
      <c r="P155" s="4"/>
      <c r="Q155" s="4"/>
      <c r="R155" s="7"/>
      <c r="S155" s="4"/>
      <c r="T155" s="4"/>
      <c r="U155" s="4"/>
      <c r="V155" s="7"/>
      <c r="W155" s="4"/>
      <c r="X155" s="4"/>
      <c r="Y155" s="4"/>
      <c r="Z155" s="7"/>
      <c r="AA155" s="4"/>
      <c r="AB155" s="4"/>
      <c r="AC155" s="4"/>
      <c r="AD155" s="7"/>
      <c r="AE155" s="4"/>
      <c r="AF155" s="4"/>
      <c r="AG155" s="4"/>
      <c r="AH155" s="5"/>
    </row>
    <row r="156" spans="2:34" ht="20.100000000000001" customHeight="1" x14ac:dyDescent="0.25">
      <c r="B156" s="3">
        <v>43613</v>
      </c>
      <c r="C156" s="4"/>
      <c r="D156" s="4"/>
      <c r="E156" s="4"/>
      <c r="F156" s="7"/>
      <c r="G156" s="4"/>
      <c r="H156" s="4"/>
      <c r="I156" s="4"/>
      <c r="J156" s="7"/>
      <c r="K156" s="4"/>
      <c r="L156" s="4"/>
      <c r="M156" s="4"/>
      <c r="N156" s="7"/>
      <c r="O156" s="4"/>
      <c r="P156" s="4"/>
      <c r="Q156" s="4"/>
      <c r="R156" s="7"/>
      <c r="S156" s="4"/>
      <c r="T156" s="4"/>
      <c r="U156" s="4"/>
      <c r="V156" s="7"/>
      <c r="W156" s="4"/>
      <c r="X156" s="4"/>
      <c r="Y156" s="4"/>
      <c r="Z156" s="7"/>
      <c r="AA156" s="4"/>
      <c r="AB156" s="4"/>
      <c r="AC156" s="4"/>
      <c r="AD156" s="7"/>
      <c r="AE156" s="4"/>
      <c r="AF156" s="4"/>
      <c r="AG156" s="4"/>
      <c r="AH156" s="5"/>
    </row>
    <row r="157" spans="2:34" ht="20.100000000000001" customHeight="1" x14ac:dyDescent="0.25">
      <c r="B157" s="3">
        <v>43614</v>
      </c>
      <c r="C157" s="4"/>
      <c r="D157" s="4"/>
      <c r="E157" s="4"/>
      <c r="F157" s="7"/>
      <c r="G157" s="4"/>
      <c r="H157" s="4"/>
      <c r="I157" s="4"/>
      <c r="J157" s="7"/>
      <c r="K157" s="4"/>
      <c r="L157" s="4"/>
      <c r="M157" s="4"/>
      <c r="N157" s="7"/>
      <c r="O157" s="4"/>
      <c r="P157" s="4"/>
      <c r="Q157" s="4"/>
      <c r="R157" s="7"/>
      <c r="S157" s="4"/>
      <c r="T157" s="4"/>
      <c r="U157" s="4"/>
      <c r="V157" s="7"/>
      <c r="W157" s="4"/>
      <c r="X157" s="4"/>
      <c r="Y157" s="4"/>
      <c r="Z157" s="7"/>
      <c r="AA157" s="4"/>
      <c r="AB157" s="4"/>
      <c r="AC157" s="4"/>
      <c r="AD157" s="7"/>
      <c r="AE157" s="4"/>
      <c r="AF157" s="4"/>
      <c r="AG157" s="4"/>
      <c r="AH157" s="5"/>
    </row>
    <row r="158" spans="2:34" ht="20.100000000000001" customHeight="1" x14ac:dyDescent="0.25">
      <c r="B158" s="3">
        <v>43615</v>
      </c>
      <c r="C158" s="4"/>
      <c r="D158" s="4"/>
      <c r="E158" s="4"/>
      <c r="F158" s="7"/>
      <c r="G158" s="4"/>
      <c r="H158" s="4"/>
      <c r="I158" s="4"/>
      <c r="J158" s="7"/>
      <c r="K158" s="4"/>
      <c r="L158" s="4"/>
      <c r="M158" s="4"/>
      <c r="N158" s="7"/>
      <c r="O158" s="4"/>
      <c r="P158" s="4"/>
      <c r="Q158" s="4"/>
      <c r="R158" s="7"/>
      <c r="S158" s="4"/>
      <c r="T158" s="4"/>
      <c r="U158" s="4"/>
      <c r="V158" s="7"/>
      <c r="W158" s="4"/>
      <c r="X158" s="4"/>
      <c r="Y158" s="4"/>
      <c r="Z158" s="7"/>
      <c r="AA158" s="4"/>
      <c r="AB158" s="4"/>
      <c r="AC158" s="4"/>
      <c r="AD158" s="7"/>
      <c r="AE158" s="4"/>
      <c r="AF158" s="4"/>
      <c r="AG158" s="4"/>
      <c r="AH158" s="5"/>
    </row>
    <row r="159" spans="2:34" ht="20.100000000000001" customHeight="1" x14ac:dyDescent="0.25">
      <c r="B159" s="3">
        <v>43616</v>
      </c>
      <c r="C159" s="4"/>
      <c r="D159" s="4"/>
      <c r="E159" s="4"/>
      <c r="F159" s="7"/>
      <c r="G159" s="4"/>
      <c r="H159" s="4"/>
      <c r="I159" s="4"/>
      <c r="J159" s="7"/>
      <c r="K159" s="4"/>
      <c r="L159" s="4"/>
      <c r="M159" s="4"/>
      <c r="N159" s="7"/>
      <c r="O159" s="4"/>
      <c r="P159" s="4"/>
      <c r="Q159" s="4"/>
      <c r="R159" s="7"/>
      <c r="S159" s="4"/>
      <c r="T159" s="4"/>
      <c r="U159" s="4"/>
      <c r="V159" s="7"/>
      <c r="W159" s="4"/>
      <c r="X159" s="4"/>
      <c r="Y159" s="4"/>
      <c r="Z159" s="7"/>
      <c r="AA159" s="4"/>
      <c r="AB159" s="4"/>
      <c r="AC159" s="4"/>
      <c r="AD159" s="7"/>
      <c r="AE159" s="4"/>
      <c r="AF159" s="4"/>
      <c r="AG159" s="4"/>
      <c r="AH159" s="5"/>
    </row>
    <row r="160" spans="2:34" ht="20.100000000000001" customHeight="1" x14ac:dyDescent="0.25">
      <c r="B160" s="3">
        <v>43617</v>
      </c>
      <c r="C160" s="71"/>
      <c r="D160" s="71"/>
      <c r="E160" s="71"/>
      <c r="F160" s="73"/>
      <c r="G160" s="75"/>
      <c r="H160" s="71"/>
      <c r="I160" s="71"/>
      <c r="J160" s="73"/>
      <c r="K160" s="75"/>
      <c r="L160" s="71"/>
      <c r="M160" s="71"/>
      <c r="N160" s="73"/>
      <c r="O160" s="75"/>
      <c r="P160" s="71"/>
      <c r="Q160" s="71"/>
      <c r="R160" s="73"/>
      <c r="S160" s="75"/>
      <c r="T160" s="71"/>
      <c r="U160" s="71"/>
      <c r="V160" s="73"/>
      <c r="W160" s="75"/>
      <c r="X160" s="71"/>
      <c r="Y160" s="71"/>
      <c r="Z160" s="73"/>
      <c r="AA160" s="75"/>
      <c r="AB160" s="71"/>
      <c r="AC160" s="71"/>
      <c r="AD160" s="73"/>
      <c r="AE160" s="75"/>
      <c r="AF160" s="71"/>
      <c r="AG160" s="71"/>
      <c r="AH160" s="77"/>
    </row>
    <row r="161" spans="2:34" ht="20.100000000000001" customHeight="1" x14ac:dyDescent="0.25">
      <c r="B161" s="3">
        <v>43618</v>
      </c>
      <c r="C161" s="85"/>
      <c r="D161" s="85"/>
      <c r="E161" s="85"/>
      <c r="F161" s="86"/>
      <c r="G161" s="87"/>
      <c r="H161" s="85"/>
      <c r="I161" s="85"/>
      <c r="J161" s="86"/>
      <c r="K161" s="87"/>
      <c r="L161" s="85"/>
      <c r="M161" s="85"/>
      <c r="N161" s="86"/>
      <c r="O161" s="87"/>
      <c r="P161" s="85"/>
      <c r="Q161" s="85"/>
      <c r="R161" s="86"/>
      <c r="S161" s="87"/>
      <c r="T161" s="85"/>
      <c r="U161" s="85"/>
      <c r="V161" s="86"/>
      <c r="W161" s="87"/>
      <c r="X161" s="85"/>
      <c r="Y161" s="85"/>
      <c r="Z161" s="86"/>
      <c r="AA161" s="87"/>
      <c r="AB161" s="85"/>
      <c r="AC161" s="85"/>
      <c r="AD161" s="86"/>
      <c r="AE161" s="87"/>
      <c r="AF161" s="85"/>
      <c r="AG161" s="85"/>
      <c r="AH161" s="88"/>
    </row>
    <row r="162" spans="2:34" ht="20.100000000000001" customHeight="1" x14ac:dyDescent="0.25">
      <c r="B162" s="3">
        <v>43619</v>
      </c>
      <c r="C162" s="4"/>
      <c r="D162" s="4"/>
      <c r="E162" s="4"/>
      <c r="F162" s="7"/>
      <c r="G162" s="4"/>
      <c r="H162" s="4"/>
      <c r="I162" s="4"/>
      <c r="J162" s="7"/>
      <c r="K162" s="4"/>
      <c r="L162" s="4"/>
      <c r="M162" s="4"/>
      <c r="N162" s="7"/>
      <c r="O162" s="4"/>
      <c r="P162" s="4"/>
      <c r="Q162" s="4"/>
      <c r="R162" s="7"/>
      <c r="S162" s="4"/>
      <c r="T162" s="4"/>
      <c r="U162" s="4"/>
      <c r="V162" s="7"/>
      <c r="W162" s="4"/>
      <c r="X162" s="4"/>
      <c r="Y162" s="4"/>
      <c r="Z162" s="7"/>
      <c r="AA162" s="4"/>
      <c r="AB162" s="4"/>
      <c r="AC162" s="4"/>
      <c r="AD162" s="7"/>
      <c r="AE162" s="4"/>
      <c r="AF162" s="4"/>
      <c r="AG162" s="4"/>
      <c r="AH162" s="5"/>
    </row>
    <row r="163" spans="2:34" ht="20.100000000000001" customHeight="1" x14ac:dyDescent="0.25">
      <c r="B163" s="3">
        <v>43620</v>
      </c>
      <c r="C163" s="4"/>
      <c r="D163" s="4"/>
      <c r="E163" s="4"/>
      <c r="F163" s="7"/>
      <c r="G163" s="4"/>
      <c r="H163" s="4"/>
      <c r="I163" s="4"/>
      <c r="J163" s="7"/>
      <c r="K163" s="4"/>
      <c r="L163" s="4"/>
      <c r="M163" s="4"/>
      <c r="N163" s="7"/>
      <c r="O163" s="4"/>
      <c r="P163" s="4"/>
      <c r="Q163" s="4"/>
      <c r="R163" s="7"/>
      <c r="S163" s="4"/>
      <c r="T163" s="4"/>
      <c r="U163" s="4"/>
      <c r="V163" s="7"/>
      <c r="W163" s="4"/>
      <c r="X163" s="4"/>
      <c r="Y163" s="4"/>
      <c r="Z163" s="7"/>
      <c r="AA163" s="4"/>
      <c r="AB163" s="4"/>
      <c r="AC163" s="4"/>
      <c r="AD163" s="7"/>
      <c r="AE163" s="4"/>
      <c r="AF163" s="4"/>
      <c r="AG163" s="4"/>
      <c r="AH163" s="5"/>
    </row>
    <row r="164" spans="2:34" ht="20.100000000000001" customHeight="1" x14ac:dyDescent="0.25">
      <c r="B164" s="3">
        <v>43621</v>
      </c>
      <c r="C164" s="4"/>
      <c r="D164" s="4"/>
      <c r="E164" s="4"/>
      <c r="F164" s="7"/>
      <c r="G164" s="4"/>
      <c r="H164" s="4"/>
      <c r="I164" s="4"/>
      <c r="J164" s="7"/>
      <c r="K164" s="4"/>
      <c r="L164" s="4"/>
      <c r="M164" s="4"/>
      <c r="N164" s="7"/>
      <c r="O164" s="4"/>
      <c r="P164" s="4"/>
      <c r="Q164" s="4"/>
      <c r="R164" s="7"/>
      <c r="S164" s="4"/>
      <c r="T164" s="4"/>
      <c r="U164" s="4"/>
      <c r="V164" s="7"/>
      <c r="W164" s="4"/>
      <c r="X164" s="4"/>
      <c r="Y164" s="4"/>
      <c r="Z164" s="7"/>
      <c r="AA164" s="4"/>
      <c r="AB164" s="4"/>
      <c r="AC164" s="4"/>
      <c r="AD164" s="7"/>
      <c r="AE164" s="4"/>
      <c r="AF164" s="4"/>
      <c r="AG164" s="4"/>
      <c r="AH164" s="5"/>
    </row>
    <row r="165" spans="2:34" ht="20.100000000000001" customHeight="1" x14ac:dyDescent="0.25">
      <c r="B165" s="3">
        <v>43622</v>
      </c>
      <c r="C165" s="4"/>
      <c r="D165" s="4"/>
      <c r="E165" s="4"/>
      <c r="F165" s="7"/>
      <c r="G165" s="4"/>
      <c r="H165" s="4"/>
      <c r="I165" s="4"/>
      <c r="J165" s="7"/>
      <c r="K165" s="4"/>
      <c r="L165" s="4"/>
      <c r="M165" s="4"/>
      <c r="N165" s="7"/>
      <c r="O165" s="4"/>
      <c r="P165" s="4"/>
      <c r="Q165" s="4"/>
      <c r="R165" s="7"/>
      <c r="S165" s="4"/>
      <c r="T165" s="4"/>
      <c r="U165" s="4"/>
      <c r="V165" s="7"/>
      <c r="W165" s="4"/>
      <c r="X165" s="4"/>
      <c r="Y165" s="4"/>
      <c r="Z165" s="7"/>
      <c r="AA165" s="4"/>
      <c r="AB165" s="4"/>
      <c r="AC165" s="4"/>
      <c r="AD165" s="7"/>
      <c r="AE165" s="4"/>
      <c r="AF165" s="4"/>
      <c r="AG165" s="4"/>
      <c r="AH165" s="5"/>
    </row>
    <row r="166" spans="2:34" ht="20.100000000000001" customHeight="1" x14ac:dyDescent="0.25">
      <c r="B166" s="3">
        <v>43623</v>
      </c>
      <c r="C166" s="4"/>
      <c r="D166" s="4"/>
      <c r="E166" s="4"/>
      <c r="F166" s="7"/>
      <c r="G166" s="4"/>
      <c r="H166" s="4"/>
      <c r="I166" s="4"/>
      <c r="J166" s="7"/>
      <c r="K166" s="4"/>
      <c r="L166" s="4"/>
      <c r="M166" s="4"/>
      <c r="N166" s="7"/>
      <c r="O166" s="4"/>
      <c r="P166" s="4"/>
      <c r="Q166" s="4"/>
      <c r="R166" s="7"/>
      <c r="S166" s="4"/>
      <c r="T166" s="4"/>
      <c r="U166" s="4"/>
      <c r="V166" s="7"/>
      <c r="W166" s="4"/>
      <c r="X166" s="4"/>
      <c r="Y166" s="4"/>
      <c r="Z166" s="7"/>
      <c r="AA166" s="4"/>
      <c r="AB166" s="4"/>
      <c r="AC166" s="4"/>
      <c r="AD166" s="7"/>
      <c r="AE166" s="4"/>
      <c r="AF166" s="4"/>
      <c r="AG166" s="4"/>
      <c r="AH166" s="5"/>
    </row>
    <row r="167" spans="2:34" ht="20.100000000000001" customHeight="1" x14ac:dyDescent="0.25">
      <c r="B167" s="3">
        <v>43624</v>
      </c>
      <c r="C167" s="71"/>
      <c r="D167" s="71"/>
      <c r="E167" s="71"/>
      <c r="F167" s="73"/>
      <c r="G167" s="75"/>
      <c r="H167" s="71"/>
      <c r="I167" s="71"/>
      <c r="J167" s="73"/>
      <c r="K167" s="75"/>
      <c r="L167" s="71"/>
      <c r="M167" s="71"/>
      <c r="N167" s="73"/>
      <c r="O167" s="75"/>
      <c r="P167" s="71"/>
      <c r="Q167" s="71"/>
      <c r="R167" s="73"/>
      <c r="S167" s="75"/>
      <c r="T167" s="71"/>
      <c r="U167" s="71"/>
      <c r="V167" s="73"/>
      <c r="W167" s="75"/>
      <c r="X167" s="71"/>
      <c r="Y167" s="71"/>
      <c r="Z167" s="73"/>
      <c r="AA167" s="75"/>
      <c r="AB167" s="71"/>
      <c r="AC167" s="71"/>
      <c r="AD167" s="73"/>
      <c r="AE167" s="75"/>
      <c r="AF167" s="71"/>
      <c r="AG167" s="71"/>
      <c r="AH167" s="77"/>
    </row>
    <row r="168" spans="2:34" ht="20.100000000000001" customHeight="1" x14ac:dyDescent="0.25">
      <c r="B168" s="3">
        <v>43625</v>
      </c>
      <c r="C168" s="85"/>
      <c r="D168" s="85"/>
      <c r="E168" s="85"/>
      <c r="F168" s="86"/>
      <c r="G168" s="87"/>
      <c r="H168" s="85"/>
      <c r="I168" s="85"/>
      <c r="J168" s="86"/>
      <c r="K168" s="87"/>
      <c r="L168" s="85"/>
      <c r="M168" s="85"/>
      <c r="N168" s="86"/>
      <c r="O168" s="87"/>
      <c r="P168" s="85"/>
      <c r="Q168" s="85"/>
      <c r="R168" s="86"/>
      <c r="S168" s="87"/>
      <c r="T168" s="85"/>
      <c r="U168" s="85"/>
      <c r="V168" s="86"/>
      <c r="W168" s="87"/>
      <c r="X168" s="85"/>
      <c r="Y168" s="85"/>
      <c r="Z168" s="86"/>
      <c r="AA168" s="87"/>
      <c r="AB168" s="85"/>
      <c r="AC168" s="85"/>
      <c r="AD168" s="86"/>
      <c r="AE168" s="87"/>
      <c r="AF168" s="85"/>
      <c r="AG168" s="85"/>
      <c r="AH168" s="88"/>
    </row>
    <row r="169" spans="2:34" ht="20.100000000000001" customHeight="1" x14ac:dyDescent="0.25">
      <c r="B169" s="3">
        <v>43626</v>
      </c>
      <c r="C169" s="4"/>
      <c r="D169" s="4"/>
      <c r="E169" s="4"/>
      <c r="F169" s="7"/>
      <c r="G169" s="4"/>
      <c r="H169" s="4"/>
      <c r="I169" s="4"/>
      <c r="J169" s="7"/>
      <c r="K169" s="4"/>
      <c r="L169" s="4"/>
      <c r="M169" s="4"/>
      <c r="N169" s="7"/>
      <c r="O169" s="4"/>
      <c r="P169" s="4"/>
      <c r="Q169" s="4"/>
      <c r="R169" s="7"/>
      <c r="S169" s="4"/>
      <c r="T169" s="4"/>
      <c r="U169" s="4"/>
      <c r="V169" s="7"/>
      <c r="W169" s="4"/>
      <c r="X169" s="4"/>
      <c r="Y169" s="4"/>
      <c r="Z169" s="7"/>
      <c r="AA169" s="4"/>
      <c r="AB169" s="4"/>
      <c r="AC169" s="4"/>
      <c r="AD169" s="7"/>
      <c r="AE169" s="4"/>
      <c r="AF169" s="4"/>
      <c r="AG169" s="4"/>
      <c r="AH169" s="5"/>
    </row>
    <row r="170" spans="2:34" ht="20.100000000000001" customHeight="1" x14ac:dyDescent="0.25">
      <c r="B170" s="3">
        <v>43627</v>
      </c>
      <c r="C170" s="4"/>
      <c r="D170" s="4"/>
      <c r="E170" s="4"/>
      <c r="F170" s="7"/>
      <c r="G170" s="4"/>
      <c r="H170" s="4"/>
      <c r="I170" s="4"/>
      <c r="J170" s="7"/>
      <c r="K170" s="4"/>
      <c r="L170" s="4"/>
      <c r="M170" s="4"/>
      <c r="N170" s="7"/>
      <c r="O170" s="4"/>
      <c r="P170" s="4"/>
      <c r="Q170" s="4"/>
      <c r="R170" s="7"/>
      <c r="S170" s="4"/>
      <c r="T170" s="4"/>
      <c r="U170" s="4"/>
      <c r="V170" s="7"/>
      <c r="W170" s="4"/>
      <c r="X170" s="4"/>
      <c r="Y170" s="4"/>
      <c r="Z170" s="7"/>
      <c r="AA170" s="4"/>
      <c r="AB170" s="4"/>
      <c r="AC170" s="4"/>
      <c r="AD170" s="7"/>
      <c r="AE170" s="4"/>
      <c r="AF170" s="4"/>
      <c r="AG170" s="4"/>
      <c r="AH170" s="5"/>
    </row>
    <row r="171" spans="2:34" ht="20.100000000000001" customHeight="1" x14ac:dyDescent="0.25">
      <c r="B171" s="3">
        <v>43628</v>
      </c>
      <c r="C171" s="4"/>
      <c r="D171" s="4"/>
      <c r="E171" s="4"/>
      <c r="F171" s="7"/>
      <c r="G171" s="4"/>
      <c r="H171" s="4"/>
      <c r="I171" s="4"/>
      <c r="J171" s="7"/>
      <c r="K171" s="4"/>
      <c r="L171" s="4"/>
      <c r="M171" s="4"/>
      <c r="N171" s="7"/>
      <c r="O171" s="4"/>
      <c r="P171" s="4"/>
      <c r="Q171" s="4"/>
      <c r="R171" s="7"/>
      <c r="S171" s="4"/>
      <c r="T171" s="4"/>
      <c r="U171" s="4"/>
      <c r="V171" s="7"/>
      <c r="W171" s="4"/>
      <c r="X171" s="4"/>
      <c r="Y171" s="4"/>
      <c r="Z171" s="7"/>
      <c r="AA171" s="4"/>
      <c r="AB171" s="4"/>
      <c r="AC171" s="4"/>
      <c r="AD171" s="7"/>
      <c r="AE171" s="4"/>
      <c r="AF171" s="4"/>
      <c r="AG171" s="4"/>
      <c r="AH171" s="5"/>
    </row>
    <row r="172" spans="2:34" ht="20.100000000000001" customHeight="1" x14ac:dyDescent="0.25">
      <c r="B172" s="3">
        <v>43629</v>
      </c>
      <c r="C172" s="4"/>
      <c r="D172" s="4"/>
      <c r="E172" s="4"/>
      <c r="F172" s="7"/>
      <c r="G172" s="4"/>
      <c r="H172" s="4"/>
      <c r="I172" s="4"/>
      <c r="J172" s="7"/>
      <c r="K172" s="4"/>
      <c r="L172" s="4"/>
      <c r="M172" s="4"/>
      <c r="N172" s="7"/>
      <c r="O172" s="4"/>
      <c r="P172" s="4"/>
      <c r="Q172" s="4"/>
      <c r="R172" s="7"/>
      <c r="S172" s="4"/>
      <c r="T172" s="4"/>
      <c r="U172" s="4"/>
      <c r="V172" s="7"/>
      <c r="W172" s="4"/>
      <c r="X172" s="4"/>
      <c r="Y172" s="4"/>
      <c r="Z172" s="7"/>
      <c r="AA172" s="4"/>
      <c r="AB172" s="4"/>
      <c r="AC172" s="4"/>
      <c r="AD172" s="7"/>
      <c r="AE172" s="4"/>
      <c r="AF172" s="4"/>
      <c r="AG172" s="4"/>
      <c r="AH172" s="5"/>
    </row>
    <row r="173" spans="2:34" ht="20.100000000000001" customHeight="1" x14ac:dyDescent="0.25">
      <c r="B173" s="3">
        <v>43630</v>
      </c>
      <c r="C173" s="4"/>
      <c r="D173" s="4"/>
      <c r="E173" s="4"/>
      <c r="F173" s="7"/>
      <c r="G173" s="4"/>
      <c r="H173" s="4"/>
      <c r="I173" s="4"/>
      <c r="J173" s="7"/>
      <c r="K173" s="4"/>
      <c r="L173" s="4"/>
      <c r="M173" s="4"/>
      <c r="N173" s="7"/>
      <c r="O173" s="4"/>
      <c r="P173" s="4"/>
      <c r="Q173" s="4"/>
      <c r="R173" s="7"/>
      <c r="S173" s="4"/>
      <c r="T173" s="4"/>
      <c r="U173" s="4"/>
      <c r="V173" s="7"/>
      <c r="W173" s="4"/>
      <c r="X173" s="4"/>
      <c r="Y173" s="4"/>
      <c r="Z173" s="7"/>
      <c r="AA173" s="4"/>
      <c r="AB173" s="4"/>
      <c r="AC173" s="4"/>
      <c r="AD173" s="7"/>
      <c r="AE173" s="4"/>
      <c r="AF173" s="4"/>
      <c r="AG173" s="4"/>
      <c r="AH173" s="5"/>
    </row>
    <row r="174" spans="2:34" ht="20.100000000000001" customHeight="1" x14ac:dyDescent="0.25">
      <c r="B174" s="3">
        <v>43631</v>
      </c>
      <c r="C174" s="71"/>
      <c r="D174" s="71"/>
      <c r="E174" s="71"/>
      <c r="F174" s="73"/>
      <c r="G174" s="75"/>
      <c r="H174" s="71"/>
      <c r="I174" s="71"/>
      <c r="J174" s="73"/>
      <c r="K174" s="75"/>
      <c r="L174" s="71"/>
      <c r="M174" s="71"/>
      <c r="N174" s="73"/>
      <c r="O174" s="75"/>
      <c r="P174" s="71"/>
      <c r="Q174" s="71"/>
      <c r="R174" s="73"/>
      <c r="S174" s="75"/>
      <c r="T174" s="71"/>
      <c r="U174" s="71"/>
      <c r="V174" s="73"/>
      <c r="W174" s="75"/>
      <c r="X174" s="71"/>
      <c r="Y174" s="71"/>
      <c r="Z174" s="73"/>
      <c r="AA174" s="75"/>
      <c r="AB174" s="71"/>
      <c r="AC174" s="71"/>
      <c r="AD174" s="73"/>
      <c r="AE174" s="75"/>
      <c r="AF174" s="71"/>
      <c r="AG174" s="71"/>
      <c r="AH174" s="77"/>
    </row>
    <row r="175" spans="2:34" ht="20.100000000000001" customHeight="1" x14ac:dyDescent="0.25">
      <c r="B175" s="3">
        <v>43632</v>
      </c>
      <c r="C175" s="85"/>
      <c r="D175" s="85"/>
      <c r="E175" s="85"/>
      <c r="F175" s="86"/>
      <c r="G175" s="87"/>
      <c r="H175" s="85"/>
      <c r="I175" s="85"/>
      <c r="J175" s="86"/>
      <c r="K175" s="87"/>
      <c r="L175" s="85"/>
      <c r="M175" s="85"/>
      <c r="N175" s="86"/>
      <c r="O175" s="87"/>
      <c r="P175" s="85"/>
      <c r="Q175" s="85"/>
      <c r="R175" s="86"/>
      <c r="S175" s="87"/>
      <c r="T175" s="85"/>
      <c r="U175" s="85"/>
      <c r="V175" s="86"/>
      <c r="W175" s="87"/>
      <c r="X175" s="85"/>
      <c r="Y175" s="85"/>
      <c r="Z175" s="86"/>
      <c r="AA175" s="87"/>
      <c r="AB175" s="85"/>
      <c r="AC175" s="85"/>
      <c r="AD175" s="86"/>
      <c r="AE175" s="87"/>
      <c r="AF175" s="85"/>
      <c r="AG175" s="85"/>
      <c r="AH175" s="88"/>
    </row>
    <row r="176" spans="2:34" ht="20.100000000000001" customHeight="1" x14ac:dyDescent="0.25">
      <c r="B176" s="3">
        <v>43633</v>
      </c>
      <c r="C176" s="4"/>
      <c r="D176" s="4"/>
      <c r="E176" s="4"/>
      <c r="F176" s="7"/>
      <c r="G176" s="4"/>
      <c r="H176" s="4"/>
      <c r="I176" s="4"/>
      <c r="J176" s="7"/>
      <c r="K176" s="4"/>
      <c r="L176" s="4"/>
      <c r="M176" s="4"/>
      <c r="N176" s="7"/>
      <c r="O176" s="4"/>
      <c r="P176" s="4"/>
      <c r="Q176" s="4"/>
      <c r="R176" s="7"/>
      <c r="S176" s="4"/>
      <c r="T176" s="4"/>
      <c r="U176" s="4"/>
      <c r="V176" s="7"/>
      <c r="W176" s="4"/>
      <c r="X176" s="4"/>
      <c r="Y176" s="4"/>
      <c r="Z176" s="7"/>
      <c r="AA176" s="4"/>
      <c r="AB176" s="4"/>
      <c r="AC176" s="4"/>
      <c r="AD176" s="7"/>
      <c r="AE176" s="4"/>
      <c r="AF176" s="4"/>
      <c r="AG176" s="4"/>
      <c r="AH176" s="5"/>
    </row>
    <row r="177" spans="2:34" ht="20.100000000000001" customHeight="1" x14ac:dyDescent="0.25">
      <c r="B177" s="3">
        <v>43634</v>
      </c>
      <c r="C177" s="4"/>
      <c r="D177" s="4"/>
      <c r="E177" s="4"/>
      <c r="F177" s="7"/>
      <c r="G177" s="4"/>
      <c r="H177" s="4"/>
      <c r="I177" s="4"/>
      <c r="J177" s="7"/>
      <c r="K177" s="4"/>
      <c r="L177" s="4"/>
      <c r="M177" s="4"/>
      <c r="N177" s="7"/>
      <c r="O177" s="4"/>
      <c r="P177" s="4"/>
      <c r="Q177" s="4"/>
      <c r="R177" s="7"/>
      <c r="S177" s="4"/>
      <c r="T177" s="4"/>
      <c r="U177" s="4"/>
      <c r="V177" s="7"/>
      <c r="W177" s="4"/>
      <c r="X177" s="4"/>
      <c r="Y177" s="4"/>
      <c r="Z177" s="7"/>
      <c r="AA177" s="4"/>
      <c r="AB177" s="4"/>
      <c r="AC177" s="4"/>
      <c r="AD177" s="7"/>
      <c r="AE177" s="4"/>
      <c r="AF177" s="4"/>
      <c r="AG177" s="4"/>
      <c r="AH177" s="5"/>
    </row>
    <row r="178" spans="2:34" ht="20.100000000000001" customHeight="1" x14ac:dyDescent="0.25">
      <c r="B178" s="3">
        <v>43635</v>
      </c>
      <c r="C178" s="4"/>
      <c r="D178" s="4"/>
      <c r="E178" s="4"/>
      <c r="F178" s="7"/>
      <c r="G178" s="4"/>
      <c r="H178" s="4"/>
      <c r="I178" s="4"/>
      <c r="J178" s="7"/>
      <c r="K178" s="4"/>
      <c r="L178" s="4"/>
      <c r="M178" s="4"/>
      <c r="N178" s="7"/>
      <c r="O178" s="4"/>
      <c r="P178" s="4"/>
      <c r="Q178" s="4"/>
      <c r="R178" s="7"/>
      <c r="S178" s="4"/>
      <c r="T178" s="4"/>
      <c r="U178" s="4"/>
      <c r="V178" s="7"/>
      <c r="W178" s="4"/>
      <c r="X178" s="4"/>
      <c r="Y178" s="4"/>
      <c r="Z178" s="7"/>
      <c r="AA178" s="4"/>
      <c r="AB178" s="4"/>
      <c r="AC178" s="4"/>
      <c r="AD178" s="7"/>
      <c r="AE178" s="4"/>
      <c r="AF178" s="4"/>
      <c r="AG178" s="4"/>
      <c r="AH178" s="5"/>
    </row>
    <row r="179" spans="2:34" ht="20.100000000000001" customHeight="1" x14ac:dyDescent="0.25">
      <c r="B179" s="3">
        <v>43636</v>
      </c>
      <c r="C179" s="4"/>
      <c r="D179" s="4"/>
      <c r="E179" s="4"/>
      <c r="F179" s="7"/>
      <c r="G179" s="4"/>
      <c r="H179" s="4"/>
      <c r="I179" s="4"/>
      <c r="J179" s="7"/>
      <c r="K179" s="4"/>
      <c r="L179" s="4"/>
      <c r="M179" s="4"/>
      <c r="N179" s="7"/>
      <c r="O179" s="4"/>
      <c r="P179" s="4"/>
      <c r="Q179" s="4"/>
      <c r="R179" s="7"/>
      <c r="S179" s="4"/>
      <c r="T179" s="4"/>
      <c r="U179" s="4"/>
      <c r="V179" s="7"/>
      <c r="W179" s="4"/>
      <c r="X179" s="4"/>
      <c r="Y179" s="4"/>
      <c r="Z179" s="7"/>
      <c r="AA179" s="4"/>
      <c r="AB179" s="4"/>
      <c r="AC179" s="4"/>
      <c r="AD179" s="7"/>
      <c r="AE179" s="4"/>
      <c r="AF179" s="4"/>
      <c r="AG179" s="4"/>
      <c r="AH179" s="5"/>
    </row>
    <row r="180" spans="2:34" ht="20.100000000000001" customHeight="1" x14ac:dyDescent="0.25">
      <c r="B180" s="3">
        <v>43637</v>
      </c>
      <c r="C180" s="4"/>
      <c r="D180" s="4"/>
      <c r="E180" s="4"/>
      <c r="F180" s="7"/>
      <c r="G180" s="4"/>
      <c r="H180" s="4"/>
      <c r="I180" s="4"/>
      <c r="J180" s="7"/>
      <c r="K180" s="4"/>
      <c r="L180" s="4"/>
      <c r="M180" s="4"/>
      <c r="N180" s="7"/>
      <c r="O180" s="4"/>
      <c r="P180" s="4"/>
      <c r="Q180" s="4"/>
      <c r="R180" s="7"/>
      <c r="S180" s="4"/>
      <c r="T180" s="4"/>
      <c r="U180" s="4"/>
      <c r="V180" s="7"/>
      <c r="W180" s="4"/>
      <c r="X180" s="4"/>
      <c r="Y180" s="4"/>
      <c r="Z180" s="7"/>
      <c r="AA180" s="4"/>
      <c r="AB180" s="4"/>
      <c r="AC180" s="4"/>
      <c r="AD180" s="7"/>
      <c r="AE180" s="4"/>
      <c r="AF180" s="4"/>
      <c r="AG180" s="4"/>
      <c r="AH180" s="5"/>
    </row>
    <row r="181" spans="2:34" ht="20.100000000000001" customHeight="1" x14ac:dyDescent="0.25">
      <c r="B181" s="3">
        <v>43638</v>
      </c>
      <c r="C181" s="71"/>
      <c r="D181" s="71"/>
      <c r="E181" s="71"/>
      <c r="F181" s="73"/>
      <c r="G181" s="75"/>
      <c r="H181" s="71"/>
      <c r="I181" s="71"/>
      <c r="J181" s="73"/>
      <c r="K181" s="75"/>
      <c r="L181" s="71"/>
      <c r="M181" s="71"/>
      <c r="N181" s="73"/>
      <c r="O181" s="75"/>
      <c r="P181" s="71"/>
      <c r="Q181" s="71"/>
      <c r="R181" s="73"/>
      <c r="S181" s="75"/>
      <c r="T181" s="71"/>
      <c r="U181" s="71"/>
      <c r="V181" s="73"/>
      <c r="W181" s="75"/>
      <c r="X181" s="71"/>
      <c r="Y181" s="71"/>
      <c r="Z181" s="73"/>
      <c r="AA181" s="75"/>
      <c r="AB181" s="71"/>
      <c r="AC181" s="71"/>
      <c r="AD181" s="73"/>
      <c r="AE181" s="75"/>
      <c r="AF181" s="71"/>
      <c r="AG181" s="71"/>
      <c r="AH181" s="77"/>
    </row>
    <row r="182" spans="2:34" ht="20.100000000000001" customHeight="1" x14ac:dyDescent="0.25">
      <c r="B182" s="3">
        <v>43639</v>
      </c>
      <c r="C182" s="85"/>
      <c r="D182" s="85"/>
      <c r="E182" s="85"/>
      <c r="F182" s="86"/>
      <c r="G182" s="87"/>
      <c r="H182" s="85"/>
      <c r="I182" s="85"/>
      <c r="J182" s="86"/>
      <c r="K182" s="87"/>
      <c r="L182" s="85"/>
      <c r="M182" s="85"/>
      <c r="N182" s="86"/>
      <c r="O182" s="87"/>
      <c r="P182" s="85"/>
      <c r="Q182" s="85"/>
      <c r="R182" s="86"/>
      <c r="S182" s="87"/>
      <c r="T182" s="85"/>
      <c r="U182" s="85"/>
      <c r="V182" s="86"/>
      <c r="W182" s="87"/>
      <c r="X182" s="85"/>
      <c r="Y182" s="85"/>
      <c r="Z182" s="86"/>
      <c r="AA182" s="87"/>
      <c r="AB182" s="85"/>
      <c r="AC182" s="85"/>
      <c r="AD182" s="86"/>
      <c r="AE182" s="87"/>
      <c r="AF182" s="85"/>
      <c r="AG182" s="85"/>
      <c r="AH182" s="88"/>
    </row>
    <row r="183" spans="2:34" ht="20.100000000000001" customHeight="1" x14ac:dyDescent="0.25">
      <c r="B183" s="3">
        <v>43640</v>
      </c>
      <c r="C183" s="4"/>
      <c r="D183" s="4"/>
      <c r="E183" s="4"/>
      <c r="F183" s="7"/>
      <c r="G183" s="4"/>
      <c r="H183" s="4"/>
      <c r="I183" s="4"/>
      <c r="J183" s="7"/>
      <c r="K183" s="4"/>
      <c r="L183" s="4"/>
      <c r="M183" s="4"/>
      <c r="N183" s="7"/>
      <c r="O183" s="4"/>
      <c r="P183" s="4"/>
      <c r="Q183" s="4"/>
      <c r="R183" s="7"/>
      <c r="S183" s="4"/>
      <c r="T183" s="4"/>
      <c r="U183" s="4"/>
      <c r="V183" s="7"/>
      <c r="W183" s="4"/>
      <c r="X183" s="4"/>
      <c r="Y183" s="4"/>
      <c r="Z183" s="7"/>
      <c r="AA183" s="4"/>
      <c r="AB183" s="4"/>
      <c r="AC183" s="4"/>
      <c r="AD183" s="7"/>
      <c r="AE183" s="4"/>
      <c r="AF183" s="4"/>
      <c r="AG183" s="4"/>
      <c r="AH183" s="5"/>
    </row>
    <row r="184" spans="2:34" ht="20.100000000000001" customHeight="1" x14ac:dyDescent="0.25">
      <c r="B184" s="3">
        <v>43641</v>
      </c>
      <c r="C184" s="4"/>
      <c r="D184" s="4"/>
      <c r="E184" s="4"/>
      <c r="F184" s="7"/>
      <c r="G184" s="4"/>
      <c r="H184" s="4"/>
      <c r="I184" s="4"/>
      <c r="J184" s="7"/>
      <c r="K184" s="4"/>
      <c r="L184" s="4"/>
      <c r="M184" s="4"/>
      <c r="N184" s="7"/>
      <c r="O184" s="4"/>
      <c r="P184" s="4"/>
      <c r="Q184" s="4"/>
      <c r="R184" s="7"/>
      <c r="S184" s="4"/>
      <c r="T184" s="4"/>
      <c r="U184" s="4"/>
      <c r="V184" s="7"/>
      <c r="W184" s="4"/>
      <c r="X184" s="4"/>
      <c r="Y184" s="4"/>
      <c r="Z184" s="7"/>
      <c r="AA184" s="4"/>
      <c r="AB184" s="4"/>
      <c r="AC184" s="4"/>
      <c r="AD184" s="7"/>
      <c r="AE184" s="4"/>
      <c r="AF184" s="4"/>
      <c r="AG184" s="4"/>
      <c r="AH184" s="5"/>
    </row>
    <row r="185" spans="2:34" ht="20.100000000000001" customHeight="1" x14ac:dyDescent="0.25">
      <c r="B185" s="3">
        <v>43642</v>
      </c>
      <c r="C185" s="4"/>
      <c r="D185" s="4"/>
      <c r="E185" s="4"/>
      <c r="F185" s="7"/>
      <c r="G185" s="4"/>
      <c r="H185" s="4"/>
      <c r="I185" s="4"/>
      <c r="J185" s="7"/>
      <c r="K185" s="4"/>
      <c r="L185" s="4"/>
      <c r="M185" s="4"/>
      <c r="N185" s="7"/>
      <c r="O185" s="4"/>
      <c r="P185" s="4"/>
      <c r="Q185" s="4"/>
      <c r="R185" s="7"/>
      <c r="S185" s="4"/>
      <c r="T185" s="4"/>
      <c r="U185" s="4"/>
      <c r="V185" s="7"/>
      <c r="W185" s="4"/>
      <c r="X185" s="4"/>
      <c r="Y185" s="4"/>
      <c r="Z185" s="7"/>
      <c r="AA185" s="4"/>
      <c r="AB185" s="4"/>
      <c r="AC185" s="4"/>
      <c r="AD185" s="7"/>
      <c r="AE185" s="4"/>
      <c r="AF185" s="4"/>
      <c r="AG185" s="4"/>
      <c r="AH185" s="5"/>
    </row>
    <row r="186" spans="2:34" ht="20.100000000000001" customHeight="1" x14ac:dyDescent="0.25">
      <c r="B186" s="3">
        <v>43643</v>
      </c>
      <c r="C186" s="4"/>
      <c r="D186" s="4"/>
      <c r="E186" s="4"/>
      <c r="F186" s="7"/>
      <c r="G186" s="4"/>
      <c r="H186" s="4"/>
      <c r="I186" s="4"/>
      <c r="J186" s="7"/>
      <c r="K186" s="4"/>
      <c r="L186" s="4"/>
      <c r="M186" s="4"/>
      <c r="N186" s="7"/>
      <c r="O186" s="4"/>
      <c r="P186" s="4"/>
      <c r="Q186" s="4"/>
      <c r="R186" s="7"/>
      <c r="S186" s="4"/>
      <c r="T186" s="4"/>
      <c r="U186" s="4"/>
      <c r="V186" s="7"/>
      <c r="W186" s="4"/>
      <c r="X186" s="4"/>
      <c r="Y186" s="4"/>
      <c r="Z186" s="7"/>
      <c r="AA186" s="4"/>
      <c r="AB186" s="4"/>
      <c r="AC186" s="4"/>
      <c r="AD186" s="7"/>
      <c r="AE186" s="4"/>
      <c r="AF186" s="4"/>
      <c r="AG186" s="4"/>
      <c r="AH186" s="5"/>
    </row>
    <row r="187" spans="2:34" ht="20.100000000000001" customHeight="1" x14ac:dyDescent="0.25">
      <c r="B187" s="3">
        <v>43644</v>
      </c>
      <c r="C187" s="4"/>
      <c r="D187" s="4"/>
      <c r="E187" s="4"/>
      <c r="F187" s="7"/>
      <c r="G187" s="4"/>
      <c r="H187" s="4"/>
      <c r="I187" s="4"/>
      <c r="J187" s="7"/>
      <c r="K187" s="4"/>
      <c r="L187" s="4"/>
      <c r="M187" s="4"/>
      <c r="N187" s="7"/>
      <c r="O187" s="4"/>
      <c r="P187" s="4"/>
      <c r="Q187" s="4"/>
      <c r="R187" s="7"/>
      <c r="S187" s="4"/>
      <c r="T187" s="4"/>
      <c r="U187" s="4"/>
      <c r="V187" s="7"/>
      <c r="W187" s="4"/>
      <c r="X187" s="4"/>
      <c r="Y187" s="4"/>
      <c r="Z187" s="7"/>
      <c r="AA187" s="4"/>
      <c r="AB187" s="4"/>
      <c r="AC187" s="4"/>
      <c r="AD187" s="7"/>
      <c r="AE187" s="4"/>
      <c r="AF187" s="4"/>
      <c r="AG187" s="4"/>
      <c r="AH187" s="5"/>
    </row>
    <row r="188" spans="2:34" ht="20.100000000000001" customHeight="1" x14ac:dyDescent="0.25">
      <c r="B188" s="3">
        <v>43645</v>
      </c>
      <c r="C188" s="71"/>
      <c r="D188" s="71"/>
      <c r="E188" s="71"/>
      <c r="F188" s="73"/>
      <c r="G188" s="75"/>
      <c r="H188" s="71"/>
      <c r="I188" s="71"/>
      <c r="J188" s="73"/>
      <c r="K188" s="75"/>
      <c r="L188" s="71"/>
      <c r="M188" s="71"/>
      <c r="N188" s="73"/>
      <c r="O188" s="75"/>
      <c r="P188" s="71"/>
      <c r="Q188" s="71"/>
      <c r="R188" s="73"/>
      <c r="S188" s="75"/>
      <c r="T188" s="71"/>
      <c r="U188" s="71"/>
      <c r="V188" s="73"/>
      <c r="W188" s="75"/>
      <c r="X188" s="71"/>
      <c r="Y188" s="71"/>
      <c r="Z188" s="73"/>
      <c r="AA188" s="75"/>
      <c r="AB188" s="71"/>
      <c r="AC188" s="71"/>
      <c r="AD188" s="73"/>
      <c r="AE188" s="75"/>
      <c r="AF188" s="71"/>
      <c r="AG188" s="71"/>
      <c r="AH188" s="77"/>
    </row>
    <row r="189" spans="2:34" ht="20.100000000000001" customHeight="1" x14ac:dyDescent="0.25">
      <c r="B189" s="3">
        <v>43646</v>
      </c>
      <c r="C189" s="85"/>
      <c r="D189" s="85"/>
      <c r="E189" s="85"/>
      <c r="F189" s="86"/>
      <c r="G189" s="87"/>
      <c r="H189" s="85"/>
      <c r="I189" s="85"/>
      <c r="J189" s="86"/>
      <c r="K189" s="87"/>
      <c r="L189" s="85"/>
      <c r="M189" s="85"/>
      <c r="N189" s="86"/>
      <c r="O189" s="87"/>
      <c r="P189" s="85"/>
      <c r="Q189" s="85"/>
      <c r="R189" s="86"/>
      <c r="S189" s="87"/>
      <c r="T189" s="85"/>
      <c r="U189" s="85"/>
      <c r="V189" s="86"/>
      <c r="W189" s="87"/>
      <c r="X189" s="85"/>
      <c r="Y189" s="85"/>
      <c r="Z189" s="86"/>
      <c r="AA189" s="87"/>
      <c r="AB189" s="85"/>
      <c r="AC189" s="85"/>
      <c r="AD189" s="86"/>
      <c r="AE189" s="87"/>
      <c r="AF189" s="85"/>
      <c r="AG189" s="85"/>
      <c r="AH189" s="88"/>
    </row>
    <row r="190" spans="2:34" ht="20.100000000000001" customHeight="1" x14ac:dyDescent="0.25">
      <c r="B190" s="3">
        <v>43647</v>
      </c>
      <c r="C190" s="4"/>
      <c r="D190" s="4"/>
      <c r="E190" s="4"/>
      <c r="F190" s="7"/>
      <c r="G190" s="4"/>
      <c r="H190" s="4"/>
      <c r="I190" s="4"/>
      <c r="J190" s="7"/>
      <c r="K190" s="4"/>
      <c r="L190" s="4"/>
      <c r="M190" s="4"/>
      <c r="N190" s="7"/>
      <c r="O190" s="4"/>
      <c r="P190" s="4"/>
      <c r="Q190" s="4"/>
      <c r="R190" s="7"/>
      <c r="S190" s="4"/>
      <c r="T190" s="4"/>
      <c r="U190" s="4"/>
      <c r="V190" s="7"/>
      <c r="W190" s="4"/>
      <c r="X190" s="4"/>
      <c r="Y190" s="4"/>
      <c r="Z190" s="7"/>
      <c r="AA190" s="4"/>
      <c r="AB190" s="4"/>
      <c r="AC190" s="4"/>
      <c r="AD190" s="7"/>
      <c r="AE190" s="4"/>
      <c r="AF190" s="4"/>
      <c r="AG190" s="4"/>
      <c r="AH190" s="5"/>
    </row>
    <row r="191" spans="2:34" ht="20.100000000000001" customHeight="1" x14ac:dyDescent="0.25">
      <c r="B191" s="3">
        <v>43648</v>
      </c>
      <c r="C191" s="4"/>
      <c r="D191" s="4"/>
      <c r="E191" s="4"/>
      <c r="F191" s="7"/>
      <c r="G191" s="4"/>
      <c r="H191" s="4"/>
      <c r="I191" s="4"/>
      <c r="J191" s="7"/>
      <c r="K191" s="4"/>
      <c r="L191" s="4"/>
      <c r="M191" s="4"/>
      <c r="N191" s="7"/>
      <c r="O191" s="4"/>
      <c r="P191" s="4"/>
      <c r="Q191" s="4"/>
      <c r="R191" s="7"/>
      <c r="S191" s="4"/>
      <c r="T191" s="4"/>
      <c r="U191" s="4"/>
      <c r="V191" s="7"/>
      <c r="W191" s="4"/>
      <c r="X191" s="4"/>
      <c r="Y191" s="4"/>
      <c r="Z191" s="7"/>
      <c r="AA191" s="4"/>
      <c r="AB191" s="4"/>
      <c r="AC191" s="4"/>
      <c r="AD191" s="7"/>
      <c r="AE191" s="4"/>
      <c r="AF191" s="4"/>
      <c r="AG191" s="4"/>
      <c r="AH191" s="5"/>
    </row>
    <row r="192" spans="2:34" ht="20.100000000000001" customHeight="1" x14ac:dyDescent="0.25">
      <c r="B192" s="3">
        <v>43649</v>
      </c>
      <c r="C192" s="4"/>
      <c r="D192" s="4"/>
      <c r="E192" s="4"/>
      <c r="F192" s="7"/>
      <c r="G192" s="4"/>
      <c r="H192" s="4"/>
      <c r="I192" s="4"/>
      <c r="J192" s="7"/>
      <c r="K192" s="4"/>
      <c r="L192" s="4"/>
      <c r="M192" s="4"/>
      <c r="N192" s="7"/>
      <c r="O192" s="4"/>
      <c r="P192" s="4"/>
      <c r="Q192" s="4"/>
      <c r="R192" s="7"/>
      <c r="S192" s="4"/>
      <c r="T192" s="4"/>
      <c r="U192" s="4"/>
      <c r="V192" s="7"/>
      <c r="W192" s="4"/>
      <c r="X192" s="4"/>
      <c r="Y192" s="4"/>
      <c r="Z192" s="7"/>
      <c r="AA192" s="4"/>
      <c r="AB192" s="4"/>
      <c r="AC192" s="4"/>
      <c r="AD192" s="7"/>
      <c r="AE192" s="4"/>
      <c r="AF192" s="4"/>
      <c r="AG192" s="4"/>
      <c r="AH192" s="5"/>
    </row>
    <row r="193" spans="2:34" ht="20.100000000000001" customHeight="1" x14ac:dyDescent="0.25">
      <c r="B193" s="3">
        <v>43650</v>
      </c>
      <c r="C193" s="4"/>
      <c r="D193" s="4"/>
      <c r="E193" s="4"/>
      <c r="F193" s="7"/>
      <c r="G193" s="4"/>
      <c r="H193" s="4"/>
      <c r="I193" s="4"/>
      <c r="J193" s="7"/>
      <c r="K193" s="4"/>
      <c r="L193" s="4"/>
      <c r="M193" s="4"/>
      <c r="N193" s="7"/>
      <c r="O193" s="4"/>
      <c r="P193" s="4"/>
      <c r="Q193" s="4"/>
      <c r="R193" s="7"/>
      <c r="S193" s="4"/>
      <c r="T193" s="4"/>
      <c r="U193" s="4"/>
      <c r="V193" s="7"/>
      <c r="W193" s="4"/>
      <c r="X193" s="4"/>
      <c r="Y193" s="4"/>
      <c r="Z193" s="7"/>
      <c r="AA193" s="4"/>
      <c r="AB193" s="4"/>
      <c r="AC193" s="4"/>
      <c r="AD193" s="7"/>
      <c r="AE193" s="4"/>
      <c r="AF193" s="4"/>
      <c r="AG193" s="4"/>
      <c r="AH193" s="5"/>
    </row>
    <row r="194" spans="2:34" ht="20.100000000000001" customHeight="1" x14ac:dyDescent="0.25">
      <c r="B194" s="3">
        <v>43651</v>
      </c>
      <c r="C194" s="4"/>
      <c r="D194" s="4"/>
      <c r="E194" s="4"/>
      <c r="F194" s="7"/>
      <c r="G194" s="4"/>
      <c r="H194" s="4"/>
      <c r="I194" s="4"/>
      <c r="J194" s="7"/>
      <c r="K194" s="4"/>
      <c r="L194" s="4"/>
      <c r="M194" s="4"/>
      <c r="N194" s="7"/>
      <c r="O194" s="4"/>
      <c r="P194" s="4"/>
      <c r="Q194" s="4"/>
      <c r="R194" s="7"/>
      <c r="S194" s="4"/>
      <c r="T194" s="4"/>
      <c r="U194" s="4"/>
      <c r="V194" s="7"/>
      <c r="W194" s="4"/>
      <c r="X194" s="4"/>
      <c r="Y194" s="4"/>
      <c r="Z194" s="7"/>
      <c r="AA194" s="4"/>
      <c r="AB194" s="4"/>
      <c r="AC194" s="4"/>
      <c r="AD194" s="7"/>
      <c r="AE194" s="4"/>
      <c r="AF194" s="4"/>
      <c r="AG194" s="4"/>
      <c r="AH194" s="5"/>
    </row>
    <row r="195" spans="2:34" ht="20.100000000000001" customHeight="1" x14ac:dyDescent="0.25">
      <c r="B195" s="3">
        <v>43652</v>
      </c>
      <c r="C195" s="71"/>
      <c r="D195" s="71"/>
      <c r="E195" s="71"/>
      <c r="F195" s="73"/>
      <c r="G195" s="75"/>
      <c r="H195" s="71"/>
      <c r="I195" s="71"/>
      <c r="J195" s="73"/>
      <c r="K195" s="75"/>
      <c r="L195" s="71"/>
      <c r="M195" s="71"/>
      <c r="N195" s="73"/>
      <c r="O195" s="75"/>
      <c r="P195" s="71"/>
      <c r="Q195" s="71"/>
      <c r="R195" s="73"/>
      <c r="S195" s="75"/>
      <c r="T195" s="71"/>
      <c r="U195" s="71"/>
      <c r="V195" s="73"/>
      <c r="W195" s="75"/>
      <c r="X195" s="71"/>
      <c r="Y195" s="71"/>
      <c r="Z195" s="73"/>
      <c r="AA195" s="75"/>
      <c r="AB195" s="71"/>
      <c r="AC195" s="71"/>
      <c r="AD195" s="73"/>
      <c r="AE195" s="75"/>
      <c r="AF195" s="71"/>
      <c r="AG195" s="71"/>
      <c r="AH195" s="77"/>
    </row>
    <row r="196" spans="2:34" ht="20.100000000000001" customHeight="1" x14ac:dyDescent="0.25">
      <c r="B196" s="3">
        <v>43653</v>
      </c>
      <c r="C196" s="85"/>
      <c r="D196" s="85"/>
      <c r="E196" s="85"/>
      <c r="F196" s="86"/>
      <c r="G196" s="87"/>
      <c r="H196" s="85"/>
      <c r="I196" s="85"/>
      <c r="J196" s="86"/>
      <c r="K196" s="87"/>
      <c r="L196" s="85"/>
      <c r="M196" s="85"/>
      <c r="N196" s="86"/>
      <c r="O196" s="87"/>
      <c r="P196" s="85"/>
      <c r="Q196" s="85"/>
      <c r="R196" s="86"/>
      <c r="S196" s="87"/>
      <c r="T196" s="85"/>
      <c r="U196" s="85"/>
      <c r="V196" s="86"/>
      <c r="W196" s="87"/>
      <c r="X196" s="85"/>
      <c r="Y196" s="85"/>
      <c r="Z196" s="86"/>
      <c r="AA196" s="87"/>
      <c r="AB196" s="85"/>
      <c r="AC196" s="85"/>
      <c r="AD196" s="86"/>
      <c r="AE196" s="87"/>
      <c r="AF196" s="85"/>
      <c r="AG196" s="85"/>
      <c r="AH196" s="88"/>
    </row>
    <row r="197" spans="2:34" ht="20.100000000000001" customHeight="1" x14ac:dyDescent="0.25">
      <c r="B197" s="3">
        <v>43654</v>
      </c>
      <c r="C197" s="4"/>
      <c r="D197" s="4"/>
      <c r="E197" s="4"/>
      <c r="F197" s="7"/>
      <c r="G197" s="4"/>
      <c r="H197" s="4"/>
      <c r="I197" s="4"/>
      <c r="J197" s="7"/>
      <c r="K197" s="4"/>
      <c r="L197" s="4"/>
      <c r="M197" s="4"/>
      <c r="N197" s="7"/>
      <c r="O197" s="4"/>
      <c r="P197" s="4"/>
      <c r="Q197" s="4"/>
      <c r="R197" s="7"/>
      <c r="S197" s="4"/>
      <c r="T197" s="4"/>
      <c r="U197" s="4"/>
      <c r="V197" s="7"/>
      <c r="W197" s="4"/>
      <c r="X197" s="4"/>
      <c r="Y197" s="4"/>
      <c r="Z197" s="7"/>
      <c r="AA197" s="4"/>
      <c r="AB197" s="4"/>
      <c r="AC197" s="4"/>
      <c r="AD197" s="7"/>
      <c r="AE197" s="4"/>
      <c r="AF197" s="4"/>
      <c r="AG197" s="4"/>
      <c r="AH197" s="5"/>
    </row>
    <row r="198" spans="2:34" ht="20.100000000000001" customHeight="1" x14ac:dyDescent="0.25">
      <c r="B198" s="3">
        <v>43655</v>
      </c>
      <c r="C198" s="4"/>
      <c r="D198" s="4"/>
      <c r="E198" s="4"/>
      <c r="F198" s="7"/>
      <c r="G198" s="4"/>
      <c r="H198" s="4"/>
      <c r="I198" s="4"/>
      <c r="J198" s="7"/>
      <c r="K198" s="4"/>
      <c r="L198" s="4"/>
      <c r="M198" s="4"/>
      <c r="N198" s="7"/>
      <c r="O198" s="4"/>
      <c r="P198" s="4"/>
      <c r="Q198" s="4"/>
      <c r="R198" s="7"/>
      <c r="S198" s="4"/>
      <c r="T198" s="4"/>
      <c r="U198" s="4"/>
      <c r="V198" s="7"/>
      <c r="W198" s="4"/>
      <c r="X198" s="4"/>
      <c r="Y198" s="4"/>
      <c r="Z198" s="7"/>
      <c r="AA198" s="4"/>
      <c r="AB198" s="4"/>
      <c r="AC198" s="4"/>
      <c r="AD198" s="7"/>
      <c r="AE198" s="4"/>
      <c r="AF198" s="4"/>
      <c r="AG198" s="4"/>
      <c r="AH198" s="5"/>
    </row>
    <row r="199" spans="2:34" ht="20.100000000000001" customHeight="1" x14ac:dyDescent="0.25">
      <c r="B199" s="3">
        <v>43656</v>
      </c>
      <c r="C199" s="4"/>
      <c r="D199" s="4"/>
      <c r="E199" s="4"/>
      <c r="F199" s="7"/>
      <c r="G199" s="4"/>
      <c r="H199" s="4"/>
      <c r="I199" s="4"/>
      <c r="J199" s="7"/>
      <c r="K199" s="4"/>
      <c r="L199" s="4"/>
      <c r="M199" s="4"/>
      <c r="N199" s="7"/>
      <c r="O199" s="4"/>
      <c r="P199" s="4"/>
      <c r="Q199" s="4"/>
      <c r="R199" s="7"/>
      <c r="S199" s="4"/>
      <c r="T199" s="4"/>
      <c r="U199" s="4"/>
      <c r="V199" s="7"/>
      <c r="W199" s="4"/>
      <c r="X199" s="4"/>
      <c r="Y199" s="4"/>
      <c r="Z199" s="7"/>
      <c r="AA199" s="4"/>
      <c r="AB199" s="4"/>
      <c r="AC199" s="4"/>
      <c r="AD199" s="7"/>
      <c r="AE199" s="4"/>
      <c r="AF199" s="4"/>
      <c r="AG199" s="4"/>
      <c r="AH199" s="5"/>
    </row>
    <row r="200" spans="2:34" ht="20.100000000000001" customHeight="1" x14ac:dyDescent="0.25">
      <c r="B200" s="3">
        <v>43657</v>
      </c>
      <c r="C200" s="4"/>
      <c r="D200" s="4"/>
      <c r="E200" s="4"/>
      <c r="F200" s="7"/>
      <c r="G200" s="4"/>
      <c r="H200" s="4"/>
      <c r="I200" s="4"/>
      <c r="J200" s="7"/>
      <c r="K200" s="4"/>
      <c r="L200" s="4"/>
      <c r="M200" s="4"/>
      <c r="N200" s="7"/>
      <c r="O200" s="4"/>
      <c r="P200" s="4"/>
      <c r="Q200" s="4"/>
      <c r="R200" s="7"/>
      <c r="S200" s="4"/>
      <c r="T200" s="4"/>
      <c r="U200" s="4"/>
      <c r="V200" s="7"/>
      <c r="W200" s="4"/>
      <c r="X200" s="4"/>
      <c r="Y200" s="4"/>
      <c r="Z200" s="7"/>
      <c r="AA200" s="4"/>
      <c r="AB200" s="4"/>
      <c r="AC200" s="4"/>
      <c r="AD200" s="7"/>
      <c r="AE200" s="4"/>
      <c r="AF200" s="4"/>
      <c r="AG200" s="4"/>
      <c r="AH200" s="5"/>
    </row>
    <row r="201" spans="2:34" ht="20.100000000000001" customHeight="1" x14ac:dyDescent="0.25">
      <c r="B201" s="3">
        <v>43658</v>
      </c>
      <c r="C201" s="4"/>
      <c r="D201" s="4"/>
      <c r="E201" s="4"/>
      <c r="F201" s="7"/>
      <c r="G201" s="4"/>
      <c r="H201" s="4"/>
      <c r="I201" s="4"/>
      <c r="J201" s="7"/>
      <c r="K201" s="4"/>
      <c r="L201" s="4"/>
      <c r="M201" s="4"/>
      <c r="N201" s="7"/>
      <c r="O201" s="4"/>
      <c r="P201" s="4"/>
      <c r="Q201" s="4"/>
      <c r="R201" s="7"/>
      <c r="S201" s="4"/>
      <c r="T201" s="4"/>
      <c r="U201" s="4"/>
      <c r="V201" s="7"/>
      <c r="W201" s="4"/>
      <c r="X201" s="4"/>
      <c r="Y201" s="4"/>
      <c r="Z201" s="7"/>
      <c r="AA201" s="4"/>
      <c r="AB201" s="4"/>
      <c r="AC201" s="4"/>
      <c r="AD201" s="7"/>
      <c r="AE201" s="4"/>
      <c r="AF201" s="4"/>
      <c r="AG201" s="4"/>
      <c r="AH201" s="5"/>
    </row>
    <row r="202" spans="2:34" ht="20.100000000000001" customHeight="1" x14ac:dyDescent="0.25">
      <c r="B202" s="3">
        <v>43659</v>
      </c>
      <c r="C202" s="71"/>
      <c r="D202" s="71"/>
      <c r="E202" s="71"/>
      <c r="F202" s="73"/>
      <c r="G202" s="75"/>
      <c r="H202" s="71"/>
      <c r="I202" s="71"/>
      <c r="J202" s="73"/>
      <c r="K202" s="75"/>
      <c r="L202" s="71"/>
      <c r="M202" s="71"/>
      <c r="N202" s="73"/>
      <c r="O202" s="75"/>
      <c r="P202" s="71"/>
      <c r="Q202" s="71"/>
      <c r="R202" s="73"/>
      <c r="S202" s="75"/>
      <c r="T202" s="71"/>
      <c r="U202" s="71"/>
      <c r="V202" s="73"/>
      <c r="W202" s="75"/>
      <c r="X202" s="71"/>
      <c r="Y202" s="71"/>
      <c r="Z202" s="73"/>
      <c r="AA202" s="75"/>
      <c r="AB202" s="71"/>
      <c r="AC202" s="71"/>
      <c r="AD202" s="73"/>
      <c r="AE202" s="75"/>
      <c r="AF202" s="71"/>
      <c r="AG202" s="71"/>
      <c r="AH202" s="77"/>
    </row>
    <row r="203" spans="2:34" ht="20.100000000000001" customHeight="1" x14ac:dyDescent="0.25">
      <c r="B203" s="3">
        <v>43660</v>
      </c>
      <c r="C203" s="85"/>
      <c r="D203" s="85"/>
      <c r="E203" s="85"/>
      <c r="F203" s="86"/>
      <c r="G203" s="87"/>
      <c r="H203" s="85"/>
      <c r="I203" s="85"/>
      <c r="J203" s="86"/>
      <c r="K203" s="87"/>
      <c r="L203" s="85"/>
      <c r="M203" s="85"/>
      <c r="N203" s="86"/>
      <c r="O203" s="87"/>
      <c r="P203" s="85"/>
      <c r="Q203" s="85"/>
      <c r="R203" s="86"/>
      <c r="S203" s="87"/>
      <c r="T203" s="85"/>
      <c r="U203" s="85"/>
      <c r="V203" s="86"/>
      <c r="W203" s="87"/>
      <c r="X203" s="85"/>
      <c r="Y203" s="85"/>
      <c r="Z203" s="86"/>
      <c r="AA203" s="87"/>
      <c r="AB203" s="85"/>
      <c r="AC203" s="85"/>
      <c r="AD203" s="86"/>
      <c r="AE203" s="87"/>
      <c r="AF203" s="85"/>
      <c r="AG203" s="85"/>
      <c r="AH203" s="88"/>
    </row>
    <row r="204" spans="2:34" ht="20.100000000000001" customHeight="1" x14ac:dyDescent="0.25">
      <c r="B204" s="3">
        <v>43661</v>
      </c>
      <c r="C204" s="4"/>
      <c r="D204" s="4"/>
      <c r="E204" s="4"/>
      <c r="F204" s="7"/>
      <c r="G204" s="4"/>
      <c r="H204" s="4"/>
      <c r="I204" s="4"/>
      <c r="J204" s="7"/>
      <c r="K204" s="4"/>
      <c r="L204" s="4"/>
      <c r="M204" s="4"/>
      <c r="N204" s="7"/>
      <c r="O204" s="4"/>
      <c r="P204" s="4"/>
      <c r="Q204" s="4"/>
      <c r="R204" s="7"/>
      <c r="S204" s="4"/>
      <c r="T204" s="4"/>
      <c r="U204" s="4"/>
      <c r="V204" s="7"/>
      <c r="W204" s="4"/>
      <c r="X204" s="4"/>
      <c r="Y204" s="4"/>
      <c r="Z204" s="7"/>
      <c r="AA204" s="4"/>
      <c r="AB204" s="4"/>
      <c r="AC204" s="4"/>
      <c r="AD204" s="7"/>
      <c r="AE204" s="4"/>
      <c r="AF204" s="4"/>
      <c r="AG204" s="4"/>
      <c r="AH204" s="5"/>
    </row>
    <row r="205" spans="2:34" ht="20.100000000000001" customHeight="1" x14ac:dyDescent="0.25">
      <c r="B205" s="3">
        <v>43662</v>
      </c>
      <c r="C205" s="4"/>
      <c r="D205" s="4"/>
      <c r="E205" s="4"/>
      <c r="F205" s="7"/>
      <c r="G205" s="4"/>
      <c r="H205" s="4"/>
      <c r="I205" s="4"/>
      <c r="J205" s="7"/>
      <c r="K205" s="4"/>
      <c r="L205" s="4"/>
      <c r="M205" s="4"/>
      <c r="N205" s="7"/>
      <c r="O205" s="4"/>
      <c r="P205" s="4"/>
      <c r="Q205" s="4"/>
      <c r="R205" s="7"/>
      <c r="S205" s="4"/>
      <c r="T205" s="4"/>
      <c r="U205" s="4"/>
      <c r="V205" s="7"/>
      <c r="W205" s="4"/>
      <c r="X205" s="4"/>
      <c r="Y205" s="4"/>
      <c r="Z205" s="7"/>
      <c r="AA205" s="4"/>
      <c r="AB205" s="4"/>
      <c r="AC205" s="4"/>
      <c r="AD205" s="7"/>
      <c r="AE205" s="4"/>
      <c r="AF205" s="4"/>
      <c r="AG205" s="4"/>
      <c r="AH205" s="5"/>
    </row>
    <row r="206" spans="2:34" ht="20.100000000000001" customHeight="1" x14ac:dyDescent="0.25">
      <c r="B206" s="3">
        <v>43663</v>
      </c>
      <c r="C206" s="4"/>
      <c r="D206" s="4"/>
      <c r="E206" s="4"/>
      <c r="F206" s="7"/>
      <c r="G206" s="4"/>
      <c r="H206" s="4"/>
      <c r="I206" s="4"/>
      <c r="J206" s="7"/>
      <c r="K206" s="4"/>
      <c r="L206" s="4"/>
      <c r="M206" s="4"/>
      <c r="N206" s="7"/>
      <c r="O206" s="4"/>
      <c r="P206" s="4"/>
      <c r="Q206" s="4"/>
      <c r="R206" s="7"/>
      <c r="S206" s="4"/>
      <c r="T206" s="4"/>
      <c r="U206" s="4"/>
      <c r="V206" s="7"/>
      <c r="W206" s="4"/>
      <c r="X206" s="4"/>
      <c r="Y206" s="4"/>
      <c r="Z206" s="7"/>
      <c r="AA206" s="4"/>
      <c r="AB206" s="4"/>
      <c r="AC206" s="4"/>
      <c r="AD206" s="7"/>
      <c r="AE206" s="4"/>
      <c r="AF206" s="4"/>
      <c r="AG206" s="4"/>
      <c r="AH206" s="5"/>
    </row>
    <row r="207" spans="2:34" ht="20.100000000000001" customHeight="1" x14ac:dyDescent="0.25">
      <c r="B207" s="3">
        <v>43664</v>
      </c>
      <c r="C207" s="4"/>
      <c r="D207" s="4"/>
      <c r="E207" s="4"/>
      <c r="F207" s="7"/>
      <c r="G207" s="4"/>
      <c r="H207" s="4"/>
      <c r="I207" s="4"/>
      <c r="J207" s="7"/>
      <c r="K207" s="4"/>
      <c r="L207" s="4"/>
      <c r="M207" s="4"/>
      <c r="N207" s="7"/>
      <c r="O207" s="4"/>
      <c r="P207" s="4"/>
      <c r="Q207" s="4"/>
      <c r="R207" s="7"/>
      <c r="S207" s="4"/>
      <c r="T207" s="4"/>
      <c r="U207" s="4"/>
      <c r="V207" s="7"/>
      <c r="W207" s="4"/>
      <c r="X207" s="4"/>
      <c r="Y207" s="4"/>
      <c r="Z207" s="7"/>
      <c r="AA207" s="4"/>
      <c r="AB207" s="4"/>
      <c r="AC207" s="4"/>
      <c r="AD207" s="7"/>
      <c r="AE207" s="4"/>
      <c r="AF207" s="4"/>
      <c r="AG207" s="4"/>
      <c r="AH207" s="5"/>
    </row>
    <row r="208" spans="2:34" ht="20.100000000000001" customHeight="1" x14ac:dyDescent="0.25">
      <c r="B208" s="3">
        <v>43665</v>
      </c>
      <c r="C208" s="4"/>
      <c r="D208" s="4"/>
      <c r="E208" s="4"/>
      <c r="F208" s="7"/>
      <c r="G208" s="4"/>
      <c r="H208" s="4"/>
      <c r="I208" s="4"/>
      <c r="J208" s="7"/>
      <c r="K208" s="4"/>
      <c r="L208" s="4"/>
      <c r="M208" s="4"/>
      <c r="N208" s="7"/>
      <c r="O208" s="4"/>
      <c r="P208" s="4"/>
      <c r="Q208" s="4"/>
      <c r="R208" s="7"/>
      <c r="S208" s="4"/>
      <c r="T208" s="4"/>
      <c r="U208" s="4"/>
      <c r="V208" s="7"/>
      <c r="W208" s="4"/>
      <c r="X208" s="4"/>
      <c r="Y208" s="4"/>
      <c r="Z208" s="7"/>
      <c r="AA208" s="4"/>
      <c r="AB208" s="4"/>
      <c r="AC208" s="4"/>
      <c r="AD208" s="7"/>
      <c r="AE208" s="4"/>
      <c r="AF208" s="4"/>
      <c r="AG208" s="4"/>
      <c r="AH208" s="5"/>
    </row>
    <row r="209" spans="2:34" ht="20.100000000000001" customHeight="1" x14ac:dyDescent="0.25">
      <c r="B209" s="3">
        <v>43666</v>
      </c>
      <c r="C209" s="71"/>
      <c r="D209" s="71"/>
      <c r="E209" s="71"/>
      <c r="F209" s="73"/>
      <c r="G209" s="75"/>
      <c r="H209" s="71"/>
      <c r="I209" s="71"/>
      <c r="J209" s="73"/>
      <c r="K209" s="75"/>
      <c r="L209" s="71"/>
      <c r="M209" s="71"/>
      <c r="N209" s="73"/>
      <c r="O209" s="75"/>
      <c r="P209" s="71"/>
      <c r="Q209" s="71"/>
      <c r="R209" s="73"/>
      <c r="S209" s="75"/>
      <c r="T209" s="71"/>
      <c r="U209" s="71"/>
      <c r="V209" s="73"/>
      <c r="W209" s="75"/>
      <c r="X209" s="71"/>
      <c r="Y209" s="71"/>
      <c r="Z209" s="73"/>
      <c r="AA209" s="75"/>
      <c r="AB209" s="71"/>
      <c r="AC209" s="71"/>
      <c r="AD209" s="73"/>
      <c r="AE209" s="75"/>
      <c r="AF209" s="71"/>
      <c r="AG209" s="71"/>
      <c r="AH209" s="77"/>
    </row>
    <row r="210" spans="2:34" ht="20.100000000000001" customHeight="1" x14ac:dyDescent="0.25">
      <c r="B210" s="3">
        <v>43667</v>
      </c>
      <c r="C210" s="85"/>
      <c r="D210" s="85"/>
      <c r="E210" s="85"/>
      <c r="F210" s="86"/>
      <c r="G210" s="87"/>
      <c r="H210" s="85"/>
      <c r="I210" s="85"/>
      <c r="J210" s="86"/>
      <c r="K210" s="87"/>
      <c r="L210" s="85"/>
      <c r="M210" s="85"/>
      <c r="N210" s="86"/>
      <c r="O210" s="87"/>
      <c r="P210" s="85"/>
      <c r="Q210" s="85"/>
      <c r="R210" s="86"/>
      <c r="S210" s="87"/>
      <c r="T210" s="85"/>
      <c r="U210" s="85"/>
      <c r="V210" s="86"/>
      <c r="W210" s="87"/>
      <c r="X210" s="85"/>
      <c r="Y210" s="85"/>
      <c r="Z210" s="86"/>
      <c r="AA210" s="87"/>
      <c r="AB210" s="85"/>
      <c r="AC210" s="85"/>
      <c r="AD210" s="86"/>
      <c r="AE210" s="87"/>
      <c r="AF210" s="85"/>
      <c r="AG210" s="85"/>
      <c r="AH210" s="88"/>
    </row>
    <row r="211" spans="2:34" ht="20.100000000000001" customHeight="1" x14ac:dyDescent="0.25">
      <c r="B211" s="3">
        <v>43668</v>
      </c>
      <c r="C211" s="4"/>
      <c r="D211" s="4"/>
      <c r="E211" s="4"/>
      <c r="F211" s="7"/>
      <c r="G211" s="4"/>
      <c r="H211" s="4"/>
      <c r="I211" s="4"/>
      <c r="J211" s="7"/>
      <c r="K211" s="4"/>
      <c r="L211" s="4"/>
      <c r="M211" s="4"/>
      <c r="N211" s="7"/>
      <c r="O211" s="4"/>
      <c r="P211" s="4"/>
      <c r="Q211" s="4"/>
      <c r="R211" s="7"/>
      <c r="S211" s="4"/>
      <c r="T211" s="4"/>
      <c r="U211" s="4"/>
      <c r="V211" s="7"/>
      <c r="W211" s="4"/>
      <c r="X211" s="4"/>
      <c r="Y211" s="4"/>
      <c r="Z211" s="7"/>
      <c r="AA211" s="4"/>
      <c r="AB211" s="4"/>
      <c r="AC211" s="4"/>
      <c r="AD211" s="7"/>
      <c r="AE211" s="4"/>
      <c r="AF211" s="4"/>
      <c r="AG211" s="4"/>
      <c r="AH211" s="5"/>
    </row>
    <row r="212" spans="2:34" ht="20.100000000000001" customHeight="1" x14ac:dyDescent="0.25">
      <c r="B212" s="3">
        <v>43669</v>
      </c>
      <c r="C212" s="4"/>
      <c r="D212" s="4"/>
      <c r="E212" s="4"/>
      <c r="F212" s="7"/>
      <c r="G212" s="4"/>
      <c r="H212" s="4"/>
      <c r="I212" s="4"/>
      <c r="J212" s="7"/>
      <c r="K212" s="4"/>
      <c r="L212" s="4"/>
      <c r="M212" s="4"/>
      <c r="N212" s="7"/>
      <c r="O212" s="4"/>
      <c r="P212" s="4"/>
      <c r="Q212" s="4"/>
      <c r="R212" s="7"/>
      <c r="S212" s="4"/>
      <c r="T212" s="4"/>
      <c r="U212" s="4"/>
      <c r="V212" s="7"/>
      <c r="W212" s="4"/>
      <c r="X212" s="4"/>
      <c r="Y212" s="4"/>
      <c r="Z212" s="7"/>
      <c r="AA212" s="4"/>
      <c r="AB212" s="4"/>
      <c r="AC212" s="4"/>
      <c r="AD212" s="7"/>
      <c r="AE212" s="4"/>
      <c r="AF212" s="4"/>
      <c r="AG212" s="4"/>
      <c r="AH212" s="5"/>
    </row>
    <row r="213" spans="2:34" ht="20.100000000000001" customHeight="1" x14ac:dyDescent="0.25">
      <c r="B213" s="3">
        <v>43670</v>
      </c>
      <c r="C213" s="4"/>
      <c r="D213" s="4"/>
      <c r="E213" s="4"/>
      <c r="F213" s="7"/>
      <c r="G213" s="4"/>
      <c r="H213" s="4"/>
      <c r="I213" s="4"/>
      <c r="J213" s="7"/>
      <c r="K213" s="4"/>
      <c r="L213" s="4"/>
      <c r="M213" s="4"/>
      <c r="N213" s="7"/>
      <c r="O213" s="4"/>
      <c r="P213" s="4"/>
      <c r="Q213" s="4"/>
      <c r="R213" s="7"/>
      <c r="S213" s="4"/>
      <c r="T213" s="4"/>
      <c r="U213" s="4"/>
      <c r="V213" s="7"/>
      <c r="W213" s="4"/>
      <c r="X213" s="4"/>
      <c r="Y213" s="4"/>
      <c r="Z213" s="7"/>
      <c r="AA213" s="4"/>
      <c r="AB213" s="4"/>
      <c r="AC213" s="4"/>
      <c r="AD213" s="7"/>
      <c r="AE213" s="4"/>
      <c r="AF213" s="4"/>
      <c r="AG213" s="4"/>
      <c r="AH213" s="5"/>
    </row>
    <row r="214" spans="2:34" ht="20.100000000000001" customHeight="1" x14ac:dyDescent="0.25">
      <c r="B214" s="3">
        <v>43671</v>
      </c>
      <c r="C214" s="4"/>
      <c r="D214" s="4"/>
      <c r="E214" s="4"/>
      <c r="F214" s="7"/>
      <c r="G214" s="4"/>
      <c r="H214" s="4"/>
      <c r="I214" s="4"/>
      <c r="J214" s="7"/>
      <c r="K214" s="4"/>
      <c r="L214" s="4"/>
      <c r="M214" s="4"/>
      <c r="N214" s="7"/>
      <c r="O214" s="4"/>
      <c r="P214" s="4"/>
      <c r="Q214" s="4"/>
      <c r="R214" s="7"/>
      <c r="S214" s="4"/>
      <c r="T214" s="4"/>
      <c r="U214" s="4"/>
      <c r="V214" s="7"/>
      <c r="W214" s="4"/>
      <c r="X214" s="4"/>
      <c r="Y214" s="4"/>
      <c r="Z214" s="7"/>
      <c r="AA214" s="4"/>
      <c r="AB214" s="4"/>
      <c r="AC214" s="4"/>
      <c r="AD214" s="7"/>
      <c r="AE214" s="4"/>
      <c r="AF214" s="4"/>
      <c r="AG214" s="4"/>
      <c r="AH214" s="5"/>
    </row>
    <row r="215" spans="2:34" ht="20.100000000000001" customHeight="1" x14ac:dyDescent="0.25">
      <c r="B215" s="3">
        <v>43672</v>
      </c>
      <c r="C215" s="4"/>
      <c r="D215" s="4"/>
      <c r="E215" s="4"/>
      <c r="F215" s="7"/>
      <c r="G215" s="4"/>
      <c r="H215" s="4"/>
      <c r="I215" s="4"/>
      <c r="J215" s="7"/>
      <c r="K215" s="4"/>
      <c r="L215" s="4"/>
      <c r="M215" s="4"/>
      <c r="N215" s="7"/>
      <c r="O215" s="4"/>
      <c r="P215" s="4"/>
      <c r="Q215" s="4"/>
      <c r="R215" s="7"/>
      <c r="S215" s="4"/>
      <c r="T215" s="4"/>
      <c r="U215" s="4"/>
      <c r="V215" s="7"/>
      <c r="W215" s="4"/>
      <c r="X215" s="4"/>
      <c r="Y215" s="4"/>
      <c r="Z215" s="7"/>
      <c r="AA215" s="4"/>
      <c r="AB215" s="4"/>
      <c r="AC215" s="4"/>
      <c r="AD215" s="7"/>
      <c r="AE215" s="4"/>
      <c r="AF215" s="4"/>
      <c r="AG215" s="4"/>
      <c r="AH215" s="5"/>
    </row>
    <row r="216" spans="2:34" ht="20.100000000000001" customHeight="1" x14ac:dyDescent="0.25">
      <c r="B216" s="3">
        <v>43673</v>
      </c>
      <c r="C216" s="71"/>
      <c r="D216" s="71"/>
      <c r="E216" s="71"/>
      <c r="F216" s="73"/>
      <c r="G216" s="75"/>
      <c r="H216" s="71"/>
      <c r="I216" s="71"/>
      <c r="J216" s="73"/>
      <c r="K216" s="75"/>
      <c r="L216" s="71"/>
      <c r="M216" s="71"/>
      <c r="N216" s="73"/>
      <c r="O216" s="75"/>
      <c r="P216" s="71"/>
      <c r="Q216" s="71"/>
      <c r="R216" s="73"/>
      <c r="S216" s="75"/>
      <c r="T216" s="71"/>
      <c r="U216" s="71"/>
      <c r="V216" s="73"/>
      <c r="W216" s="75"/>
      <c r="X216" s="71"/>
      <c r="Y216" s="71"/>
      <c r="Z216" s="73"/>
      <c r="AA216" s="75"/>
      <c r="AB216" s="71"/>
      <c r="AC216" s="71"/>
      <c r="AD216" s="73"/>
      <c r="AE216" s="75"/>
      <c r="AF216" s="71"/>
      <c r="AG216" s="71"/>
      <c r="AH216" s="77"/>
    </row>
    <row r="217" spans="2:34" ht="20.100000000000001" customHeight="1" x14ac:dyDescent="0.25">
      <c r="B217" s="3">
        <v>43674</v>
      </c>
      <c r="C217" s="85"/>
      <c r="D217" s="85"/>
      <c r="E217" s="85"/>
      <c r="F217" s="86"/>
      <c r="G217" s="87"/>
      <c r="H217" s="85"/>
      <c r="I217" s="85"/>
      <c r="J217" s="86"/>
      <c r="K217" s="87"/>
      <c r="L217" s="85"/>
      <c r="M217" s="85"/>
      <c r="N217" s="86"/>
      <c r="O217" s="87"/>
      <c r="P217" s="85"/>
      <c r="Q217" s="85"/>
      <c r="R217" s="86"/>
      <c r="S217" s="87"/>
      <c r="T217" s="85"/>
      <c r="U217" s="85"/>
      <c r="V217" s="86"/>
      <c r="W217" s="87"/>
      <c r="X217" s="85"/>
      <c r="Y217" s="85"/>
      <c r="Z217" s="86"/>
      <c r="AA217" s="87"/>
      <c r="AB217" s="85"/>
      <c r="AC217" s="85"/>
      <c r="AD217" s="86"/>
      <c r="AE217" s="87"/>
      <c r="AF217" s="85"/>
      <c r="AG217" s="85"/>
      <c r="AH217" s="88"/>
    </row>
    <row r="218" spans="2:34" ht="20.100000000000001" customHeight="1" x14ac:dyDescent="0.25">
      <c r="B218" s="3">
        <v>43675</v>
      </c>
      <c r="C218" s="4"/>
      <c r="D218" s="4"/>
      <c r="E218" s="4"/>
      <c r="F218" s="7"/>
      <c r="G218" s="4"/>
      <c r="H218" s="4"/>
      <c r="I218" s="4"/>
      <c r="J218" s="7"/>
      <c r="K218" s="4"/>
      <c r="L218" s="4"/>
      <c r="M218" s="4"/>
      <c r="N218" s="7"/>
      <c r="O218" s="4"/>
      <c r="P218" s="4"/>
      <c r="Q218" s="4"/>
      <c r="R218" s="7"/>
      <c r="S218" s="4"/>
      <c r="T218" s="4"/>
      <c r="U218" s="4"/>
      <c r="V218" s="7"/>
      <c r="W218" s="4"/>
      <c r="X218" s="4"/>
      <c r="Y218" s="4"/>
      <c r="Z218" s="7"/>
      <c r="AA218" s="4"/>
      <c r="AB218" s="4"/>
      <c r="AC218" s="4"/>
      <c r="AD218" s="7"/>
      <c r="AE218" s="4"/>
      <c r="AF218" s="4"/>
      <c r="AG218" s="4"/>
      <c r="AH218" s="5"/>
    </row>
    <row r="219" spans="2:34" ht="20.100000000000001" customHeight="1" x14ac:dyDescent="0.25">
      <c r="B219" s="3">
        <v>43676</v>
      </c>
      <c r="C219" s="4"/>
      <c r="D219" s="4"/>
      <c r="E219" s="4"/>
      <c r="F219" s="7"/>
      <c r="G219" s="4"/>
      <c r="H219" s="4"/>
      <c r="I219" s="4"/>
      <c r="J219" s="7"/>
      <c r="K219" s="4"/>
      <c r="L219" s="4"/>
      <c r="M219" s="4"/>
      <c r="N219" s="7"/>
      <c r="O219" s="4"/>
      <c r="P219" s="4"/>
      <c r="Q219" s="4"/>
      <c r="R219" s="7"/>
      <c r="S219" s="4"/>
      <c r="T219" s="4"/>
      <c r="U219" s="4"/>
      <c r="V219" s="7"/>
      <c r="W219" s="4"/>
      <c r="X219" s="4"/>
      <c r="Y219" s="4"/>
      <c r="Z219" s="7"/>
      <c r="AA219" s="4"/>
      <c r="AB219" s="4"/>
      <c r="AC219" s="4"/>
      <c r="AD219" s="7"/>
      <c r="AE219" s="4"/>
      <c r="AF219" s="4"/>
      <c r="AG219" s="4"/>
      <c r="AH219" s="5"/>
    </row>
    <row r="220" spans="2:34" ht="20.100000000000001" customHeight="1" x14ac:dyDescent="0.25">
      <c r="B220" s="3">
        <v>43677</v>
      </c>
      <c r="C220" s="4"/>
      <c r="D220" s="4"/>
      <c r="E220" s="4"/>
      <c r="F220" s="7"/>
      <c r="G220" s="4"/>
      <c r="H220" s="4"/>
      <c r="I220" s="4"/>
      <c r="J220" s="7"/>
      <c r="K220" s="4"/>
      <c r="L220" s="4"/>
      <c r="M220" s="4"/>
      <c r="N220" s="7"/>
      <c r="O220" s="4"/>
      <c r="P220" s="4"/>
      <c r="Q220" s="4"/>
      <c r="R220" s="7"/>
      <c r="S220" s="4"/>
      <c r="T220" s="4"/>
      <c r="U220" s="4"/>
      <c r="V220" s="7"/>
      <c r="W220" s="4"/>
      <c r="X220" s="4"/>
      <c r="Y220" s="4"/>
      <c r="Z220" s="7"/>
      <c r="AA220" s="4"/>
      <c r="AB220" s="4"/>
      <c r="AC220" s="4"/>
      <c r="AD220" s="7"/>
      <c r="AE220" s="4"/>
      <c r="AF220" s="4"/>
      <c r="AG220" s="4"/>
      <c r="AH220" s="5"/>
    </row>
    <row r="221" spans="2:34" ht="20.100000000000001" customHeight="1" x14ac:dyDescent="0.25">
      <c r="B221" s="3">
        <v>43678</v>
      </c>
      <c r="C221" s="4"/>
      <c r="D221" s="4"/>
      <c r="E221" s="4"/>
      <c r="F221" s="7"/>
      <c r="G221" s="4"/>
      <c r="H221" s="4"/>
      <c r="I221" s="4"/>
      <c r="J221" s="7"/>
      <c r="K221" s="4"/>
      <c r="L221" s="4"/>
      <c r="M221" s="4"/>
      <c r="N221" s="7"/>
      <c r="O221" s="4"/>
      <c r="P221" s="4"/>
      <c r="Q221" s="4"/>
      <c r="R221" s="7"/>
      <c r="S221" s="4"/>
      <c r="T221" s="4"/>
      <c r="U221" s="4"/>
      <c r="V221" s="7"/>
      <c r="W221" s="4"/>
      <c r="X221" s="4"/>
      <c r="Y221" s="4"/>
      <c r="Z221" s="7"/>
      <c r="AA221" s="4"/>
      <c r="AB221" s="4"/>
      <c r="AC221" s="4"/>
      <c r="AD221" s="7"/>
      <c r="AE221" s="4"/>
      <c r="AF221" s="4"/>
      <c r="AG221" s="4"/>
      <c r="AH221" s="5"/>
    </row>
    <row r="222" spans="2:34" ht="20.100000000000001" customHeight="1" x14ac:dyDescent="0.25">
      <c r="B222" s="3">
        <v>43679</v>
      </c>
      <c r="C222" s="4"/>
      <c r="D222" s="4"/>
      <c r="E222" s="4"/>
      <c r="F222" s="7"/>
      <c r="G222" s="4"/>
      <c r="H222" s="4"/>
      <c r="I222" s="4"/>
      <c r="J222" s="7"/>
      <c r="K222" s="4"/>
      <c r="L222" s="4"/>
      <c r="M222" s="4"/>
      <c r="N222" s="7"/>
      <c r="O222" s="4"/>
      <c r="P222" s="4"/>
      <c r="Q222" s="4"/>
      <c r="R222" s="7"/>
      <c r="S222" s="4"/>
      <c r="T222" s="4"/>
      <c r="U222" s="4"/>
      <c r="V222" s="7"/>
      <c r="W222" s="4"/>
      <c r="X222" s="4"/>
      <c r="Y222" s="4"/>
      <c r="Z222" s="7"/>
      <c r="AA222" s="4"/>
      <c r="AB222" s="4"/>
      <c r="AC222" s="4"/>
      <c r="AD222" s="7"/>
      <c r="AE222" s="4"/>
      <c r="AF222" s="4"/>
      <c r="AG222" s="4"/>
      <c r="AH222" s="5"/>
    </row>
    <row r="223" spans="2:34" ht="20.100000000000001" customHeight="1" x14ac:dyDescent="0.25">
      <c r="B223" s="3">
        <v>43680</v>
      </c>
      <c r="C223" s="71"/>
      <c r="D223" s="71"/>
      <c r="E223" s="71"/>
      <c r="F223" s="73"/>
      <c r="G223" s="75"/>
      <c r="H223" s="71"/>
      <c r="I223" s="71"/>
      <c r="J223" s="73"/>
      <c r="K223" s="75"/>
      <c r="L223" s="71"/>
      <c r="M223" s="71"/>
      <c r="N223" s="73"/>
      <c r="O223" s="75"/>
      <c r="P223" s="71"/>
      <c r="Q223" s="71"/>
      <c r="R223" s="73"/>
      <c r="S223" s="75"/>
      <c r="T223" s="71"/>
      <c r="U223" s="71"/>
      <c r="V223" s="73"/>
      <c r="W223" s="75"/>
      <c r="X223" s="71"/>
      <c r="Y223" s="71"/>
      <c r="Z223" s="73"/>
      <c r="AA223" s="75"/>
      <c r="AB223" s="71"/>
      <c r="AC223" s="71"/>
      <c r="AD223" s="73"/>
      <c r="AE223" s="75"/>
      <c r="AF223" s="71"/>
      <c r="AG223" s="71"/>
      <c r="AH223" s="77"/>
    </row>
    <row r="224" spans="2:34" ht="20.100000000000001" customHeight="1" x14ac:dyDescent="0.25">
      <c r="B224" s="3">
        <v>43681</v>
      </c>
      <c r="C224" s="85"/>
      <c r="D224" s="85"/>
      <c r="E224" s="85"/>
      <c r="F224" s="86"/>
      <c r="G224" s="87"/>
      <c r="H224" s="85"/>
      <c r="I224" s="85"/>
      <c r="J224" s="86"/>
      <c r="K224" s="87"/>
      <c r="L224" s="85"/>
      <c r="M224" s="85"/>
      <c r="N224" s="86"/>
      <c r="O224" s="87"/>
      <c r="P224" s="85"/>
      <c r="Q224" s="85"/>
      <c r="R224" s="86"/>
      <c r="S224" s="87"/>
      <c r="T224" s="85"/>
      <c r="U224" s="85"/>
      <c r="V224" s="86"/>
      <c r="W224" s="87"/>
      <c r="X224" s="85"/>
      <c r="Y224" s="85"/>
      <c r="Z224" s="86"/>
      <c r="AA224" s="87"/>
      <c r="AB224" s="85"/>
      <c r="AC224" s="85"/>
      <c r="AD224" s="86"/>
      <c r="AE224" s="87"/>
      <c r="AF224" s="85"/>
      <c r="AG224" s="85"/>
      <c r="AH224" s="88"/>
    </row>
    <row r="225" spans="2:34" ht="20.100000000000001" customHeight="1" x14ac:dyDescent="0.25">
      <c r="B225" s="3">
        <v>43682</v>
      </c>
      <c r="C225" s="4"/>
      <c r="D225" s="4"/>
      <c r="E225" s="4"/>
      <c r="F225" s="7"/>
      <c r="G225" s="4"/>
      <c r="H225" s="4"/>
      <c r="I225" s="4"/>
      <c r="J225" s="7"/>
      <c r="K225" s="4"/>
      <c r="L225" s="4"/>
      <c r="M225" s="4"/>
      <c r="N225" s="7"/>
      <c r="O225" s="4"/>
      <c r="P225" s="4"/>
      <c r="Q225" s="4"/>
      <c r="R225" s="7"/>
      <c r="S225" s="4"/>
      <c r="T225" s="4"/>
      <c r="U225" s="4"/>
      <c r="V225" s="7"/>
      <c r="W225" s="4"/>
      <c r="X225" s="4"/>
      <c r="Y225" s="4"/>
      <c r="Z225" s="7"/>
      <c r="AA225" s="4"/>
      <c r="AB225" s="4"/>
      <c r="AC225" s="4"/>
      <c r="AD225" s="7"/>
      <c r="AE225" s="4"/>
      <c r="AF225" s="4"/>
      <c r="AG225" s="4"/>
      <c r="AH225" s="5"/>
    </row>
    <row r="226" spans="2:34" ht="20.100000000000001" customHeight="1" x14ac:dyDescent="0.25">
      <c r="B226" s="3">
        <v>43683</v>
      </c>
      <c r="C226" s="4"/>
      <c r="D226" s="4"/>
      <c r="E226" s="4"/>
      <c r="F226" s="7"/>
      <c r="G226" s="4"/>
      <c r="H226" s="4"/>
      <c r="I226" s="4"/>
      <c r="J226" s="7"/>
      <c r="K226" s="4"/>
      <c r="L226" s="4"/>
      <c r="M226" s="4"/>
      <c r="N226" s="7"/>
      <c r="O226" s="4"/>
      <c r="P226" s="4"/>
      <c r="Q226" s="4"/>
      <c r="R226" s="7"/>
      <c r="S226" s="4"/>
      <c r="T226" s="4"/>
      <c r="U226" s="4"/>
      <c r="V226" s="7"/>
      <c r="W226" s="4"/>
      <c r="X226" s="4"/>
      <c r="Y226" s="4"/>
      <c r="Z226" s="7"/>
      <c r="AA226" s="4"/>
      <c r="AB226" s="4"/>
      <c r="AC226" s="4"/>
      <c r="AD226" s="7"/>
      <c r="AE226" s="4"/>
      <c r="AF226" s="4"/>
      <c r="AG226" s="4"/>
      <c r="AH226" s="5"/>
    </row>
    <row r="227" spans="2:34" ht="20.100000000000001" customHeight="1" x14ac:dyDescent="0.25">
      <c r="B227" s="3">
        <v>43684</v>
      </c>
      <c r="C227" s="4"/>
      <c r="D227" s="4"/>
      <c r="E227" s="4"/>
      <c r="F227" s="7"/>
      <c r="G227" s="4"/>
      <c r="H227" s="4"/>
      <c r="I227" s="4"/>
      <c r="J227" s="7"/>
      <c r="K227" s="4"/>
      <c r="L227" s="4"/>
      <c r="M227" s="4"/>
      <c r="N227" s="7"/>
      <c r="O227" s="4"/>
      <c r="P227" s="4"/>
      <c r="Q227" s="4"/>
      <c r="R227" s="7"/>
      <c r="S227" s="4"/>
      <c r="T227" s="4"/>
      <c r="U227" s="4"/>
      <c r="V227" s="7"/>
      <c r="W227" s="4"/>
      <c r="X227" s="4"/>
      <c r="Y227" s="4"/>
      <c r="Z227" s="7"/>
      <c r="AA227" s="4"/>
      <c r="AB227" s="4"/>
      <c r="AC227" s="4"/>
      <c r="AD227" s="7"/>
      <c r="AE227" s="4"/>
      <c r="AF227" s="4"/>
      <c r="AG227" s="4"/>
      <c r="AH227" s="5"/>
    </row>
    <row r="228" spans="2:34" ht="20.100000000000001" customHeight="1" x14ac:dyDescent="0.25">
      <c r="B228" s="3">
        <v>43685</v>
      </c>
      <c r="C228" s="4"/>
      <c r="D228" s="4"/>
      <c r="E228" s="4"/>
      <c r="F228" s="7"/>
      <c r="G228" s="4"/>
      <c r="H228" s="4"/>
      <c r="I228" s="4"/>
      <c r="J228" s="7"/>
      <c r="K228" s="4"/>
      <c r="L228" s="4"/>
      <c r="M228" s="4"/>
      <c r="N228" s="7"/>
      <c r="O228" s="4"/>
      <c r="P228" s="4"/>
      <c r="Q228" s="4"/>
      <c r="R228" s="7"/>
      <c r="S228" s="4"/>
      <c r="T228" s="4"/>
      <c r="U228" s="4"/>
      <c r="V228" s="7"/>
      <c r="W228" s="4"/>
      <c r="X228" s="4"/>
      <c r="Y228" s="4"/>
      <c r="Z228" s="7"/>
      <c r="AA228" s="4"/>
      <c r="AB228" s="4"/>
      <c r="AC228" s="4"/>
      <c r="AD228" s="7"/>
      <c r="AE228" s="4"/>
      <c r="AF228" s="4"/>
      <c r="AG228" s="4"/>
      <c r="AH228" s="5"/>
    </row>
    <row r="229" spans="2:34" ht="20.100000000000001" customHeight="1" x14ac:dyDescent="0.25">
      <c r="B229" s="3">
        <v>43686</v>
      </c>
      <c r="C229" s="4"/>
      <c r="D229" s="4"/>
      <c r="E229" s="4"/>
      <c r="F229" s="7"/>
      <c r="G229" s="4"/>
      <c r="H229" s="4"/>
      <c r="I229" s="4"/>
      <c r="J229" s="7"/>
      <c r="K229" s="4"/>
      <c r="L229" s="4"/>
      <c r="M229" s="4"/>
      <c r="N229" s="7"/>
      <c r="O229" s="4"/>
      <c r="P229" s="4"/>
      <c r="Q229" s="4"/>
      <c r="R229" s="7"/>
      <c r="S229" s="4"/>
      <c r="T229" s="4"/>
      <c r="U229" s="4"/>
      <c r="V229" s="7"/>
      <c r="W229" s="4"/>
      <c r="X229" s="4"/>
      <c r="Y229" s="4"/>
      <c r="Z229" s="7"/>
      <c r="AA229" s="4"/>
      <c r="AB229" s="4"/>
      <c r="AC229" s="4"/>
      <c r="AD229" s="7"/>
      <c r="AE229" s="4"/>
      <c r="AF229" s="4"/>
      <c r="AG229" s="4"/>
      <c r="AH229" s="5"/>
    </row>
    <row r="230" spans="2:34" ht="20.100000000000001" customHeight="1" x14ac:dyDescent="0.25">
      <c r="B230" s="3">
        <v>43687</v>
      </c>
      <c r="C230" s="71"/>
      <c r="D230" s="71"/>
      <c r="E230" s="71"/>
      <c r="F230" s="73"/>
      <c r="G230" s="75"/>
      <c r="H230" s="71"/>
      <c r="I230" s="71"/>
      <c r="J230" s="73"/>
      <c r="K230" s="75"/>
      <c r="L230" s="71"/>
      <c r="M230" s="71"/>
      <c r="N230" s="73"/>
      <c r="O230" s="75"/>
      <c r="P230" s="71"/>
      <c r="Q230" s="71"/>
      <c r="R230" s="73"/>
      <c r="S230" s="75"/>
      <c r="T230" s="71"/>
      <c r="U230" s="71"/>
      <c r="V230" s="73"/>
      <c r="W230" s="75"/>
      <c r="X230" s="71"/>
      <c r="Y230" s="71"/>
      <c r="Z230" s="73"/>
      <c r="AA230" s="75"/>
      <c r="AB230" s="71"/>
      <c r="AC230" s="71"/>
      <c r="AD230" s="73"/>
      <c r="AE230" s="75"/>
      <c r="AF230" s="71"/>
      <c r="AG230" s="71"/>
      <c r="AH230" s="77"/>
    </row>
    <row r="231" spans="2:34" ht="20.100000000000001" customHeight="1" x14ac:dyDescent="0.25">
      <c r="B231" s="3">
        <v>43688</v>
      </c>
      <c r="C231" s="85"/>
      <c r="D231" s="85"/>
      <c r="E231" s="85"/>
      <c r="F231" s="86"/>
      <c r="G231" s="87"/>
      <c r="H231" s="85"/>
      <c r="I231" s="85"/>
      <c r="J231" s="86"/>
      <c r="K231" s="87"/>
      <c r="L231" s="85"/>
      <c r="M231" s="85"/>
      <c r="N231" s="86"/>
      <c r="O231" s="87"/>
      <c r="P231" s="85"/>
      <c r="Q231" s="85"/>
      <c r="R231" s="86"/>
      <c r="S231" s="87"/>
      <c r="T231" s="85"/>
      <c r="U231" s="85"/>
      <c r="V231" s="86"/>
      <c r="W231" s="87"/>
      <c r="X231" s="85"/>
      <c r="Y231" s="85"/>
      <c r="Z231" s="86"/>
      <c r="AA231" s="87"/>
      <c r="AB231" s="85"/>
      <c r="AC231" s="85"/>
      <c r="AD231" s="86"/>
      <c r="AE231" s="87"/>
      <c r="AF231" s="85"/>
      <c r="AG231" s="85"/>
      <c r="AH231" s="88"/>
    </row>
    <row r="232" spans="2:34" ht="20.100000000000001" customHeight="1" x14ac:dyDescent="0.25">
      <c r="B232" s="3">
        <v>43689</v>
      </c>
      <c r="C232" s="4"/>
      <c r="D232" s="4"/>
      <c r="E232" s="4"/>
      <c r="F232" s="7"/>
      <c r="G232" s="4"/>
      <c r="H232" s="4"/>
      <c r="I232" s="4"/>
      <c r="J232" s="7"/>
      <c r="K232" s="4"/>
      <c r="L232" s="4"/>
      <c r="M232" s="4"/>
      <c r="N232" s="7"/>
      <c r="O232" s="4"/>
      <c r="P232" s="4"/>
      <c r="Q232" s="4"/>
      <c r="R232" s="7"/>
      <c r="S232" s="4"/>
      <c r="T232" s="4"/>
      <c r="U232" s="4"/>
      <c r="V232" s="7"/>
      <c r="W232" s="4"/>
      <c r="X232" s="4"/>
      <c r="Y232" s="4"/>
      <c r="Z232" s="7"/>
      <c r="AA232" s="4"/>
      <c r="AB232" s="4"/>
      <c r="AC232" s="4"/>
      <c r="AD232" s="7"/>
      <c r="AE232" s="4"/>
      <c r="AF232" s="4"/>
      <c r="AG232" s="4"/>
      <c r="AH232" s="5"/>
    </row>
    <row r="233" spans="2:34" ht="20.100000000000001" customHeight="1" x14ac:dyDescent="0.25">
      <c r="B233" s="3">
        <v>43690</v>
      </c>
      <c r="C233" s="4"/>
      <c r="D233" s="4"/>
      <c r="E233" s="4"/>
      <c r="F233" s="7"/>
      <c r="G233" s="4"/>
      <c r="H233" s="4"/>
      <c r="I233" s="4"/>
      <c r="J233" s="7"/>
      <c r="K233" s="4"/>
      <c r="L233" s="4"/>
      <c r="M233" s="4"/>
      <c r="N233" s="7"/>
      <c r="O233" s="4"/>
      <c r="P233" s="4"/>
      <c r="Q233" s="4"/>
      <c r="R233" s="7"/>
      <c r="S233" s="4"/>
      <c r="T233" s="4"/>
      <c r="U233" s="4"/>
      <c r="V233" s="7"/>
      <c r="W233" s="4"/>
      <c r="X233" s="4"/>
      <c r="Y233" s="4"/>
      <c r="Z233" s="7"/>
      <c r="AA233" s="4"/>
      <c r="AB233" s="4"/>
      <c r="AC233" s="4"/>
      <c r="AD233" s="7"/>
      <c r="AE233" s="4"/>
      <c r="AF233" s="4"/>
      <c r="AG233" s="4"/>
      <c r="AH233" s="5"/>
    </row>
    <row r="234" spans="2:34" ht="20.100000000000001" customHeight="1" x14ac:dyDescent="0.25">
      <c r="B234" s="3">
        <v>43691</v>
      </c>
      <c r="C234" s="4"/>
      <c r="D234" s="4"/>
      <c r="E234" s="4"/>
      <c r="F234" s="7"/>
      <c r="G234" s="4"/>
      <c r="H234" s="4"/>
      <c r="I234" s="4"/>
      <c r="J234" s="7"/>
      <c r="K234" s="4"/>
      <c r="L234" s="4"/>
      <c r="M234" s="4"/>
      <c r="N234" s="7"/>
      <c r="O234" s="4"/>
      <c r="P234" s="4"/>
      <c r="Q234" s="4"/>
      <c r="R234" s="7"/>
      <c r="S234" s="4"/>
      <c r="T234" s="4"/>
      <c r="U234" s="4"/>
      <c r="V234" s="7"/>
      <c r="W234" s="4"/>
      <c r="X234" s="4"/>
      <c r="Y234" s="4"/>
      <c r="Z234" s="7"/>
      <c r="AA234" s="4"/>
      <c r="AB234" s="4"/>
      <c r="AC234" s="4"/>
      <c r="AD234" s="7"/>
      <c r="AE234" s="4"/>
      <c r="AF234" s="4"/>
      <c r="AG234" s="4"/>
      <c r="AH234" s="5"/>
    </row>
    <row r="235" spans="2:34" ht="20.100000000000001" customHeight="1" x14ac:dyDescent="0.25">
      <c r="B235" s="3">
        <v>43692</v>
      </c>
      <c r="C235" s="4"/>
      <c r="D235" s="4"/>
      <c r="E235" s="4"/>
      <c r="F235" s="7"/>
      <c r="G235" s="4"/>
      <c r="H235" s="4"/>
      <c r="I235" s="4"/>
      <c r="J235" s="7"/>
      <c r="K235" s="4"/>
      <c r="L235" s="4"/>
      <c r="M235" s="4"/>
      <c r="N235" s="7"/>
      <c r="O235" s="4"/>
      <c r="P235" s="4"/>
      <c r="Q235" s="4"/>
      <c r="R235" s="7"/>
      <c r="S235" s="4"/>
      <c r="T235" s="4"/>
      <c r="U235" s="4"/>
      <c r="V235" s="7"/>
      <c r="W235" s="4"/>
      <c r="X235" s="4"/>
      <c r="Y235" s="4"/>
      <c r="Z235" s="7"/>
      <c r="AA235" s="4"/>
      <c r="AB235" s="4"/>
      <c r="AC235" s="4"/>
      <c r="AD235" s="7"/>
      <c r="AE235" s="4"/>
      <c r="AF235" s="4"/>
      <c r="AG235" s="4"/>
      <c r="AH235" s="5"/>
    </row>
    <row r="236" spans="2:34" ht="20.100000000000001" customHeight="1" x14ac:dyDescent="0.25">
      <c r="B236" s="3">
        <v>43693</v>
      </c>
      <c r="C236" s="4"/>
      <c r="D236" s="4"/>
      <c r="E236" s="4"/>
      <c r="F236" s="7"/>
      <c r="G236" s="4"/>
      <c r="H236" s="4"/>
      <c r="I236" s="4"/>
      <c r="J236" s="7"/>
      <c r="K236" s="4"/>
      <c r="L236" s="4"/>
      <c r="M236" s="4"/>
      <c r="N236" s="7"/>
      <c r="O236" s="4"/>
      <c r="P236" s="4"/>
      <c r="Q236" s="4"/>
      <c r="R236" s="7"/>
      <c r="S236" s="4"/>
      <c r="T236" s="4"/>
      <c r="U236" s="4"/>
      <c r="V236" s="7"/>
      <c r="W236" s="4"/>
      <c r="X236" s="4"/>
      <c r="Y236" s="4"/>
      <c r="Z236" s="7"/>
      <c r="AA236" s="4"/>
      <c r="AB236" s="4"/>
      <c r="AC236" s="4"/>
      <c r="AD236" s="7"/>
      <c r="AE236" s="4"/>
      <c r="AF236" s="4"/>
      <c r="AG236" s="4"/>
      <c r="AH236" s="5"/>
    </row>
    <row r="237" spans="2:34" ht="20.100000000000001" customHeight="1" x14ac:dyDescent="0.25">
      <c r="B237" s="3">
        <v>43694</v>
      </c>
      <c r="C237" s="71"/>
      <c r="D237" s="71"/>
      <c r="E237" s="71"/>
      <c r="F237" s="73"/>
      <c r="G237" s="75"/>
      <c r="H237" s="71"/>
      <c r="I237" s="71"/>
      <c r="J237" s="73"/>
      <c r="K237" s="75"/>
      <c r="L237" s="71"/>
      <c r="M237" s="71"/>
      <c r="N237" s="73"/>
      <c r="O237" s="75"/>
      <c r="P237" s="71"/>
      <c r="Q237" s="71"/>
      <c r="R237" s="73"/>
      <c r="S237" s="75"/>
      <c r="T237" s="71"/>
      <c r="U237" s="71"/>
      <c r="V237" s="73"/>
      <c r="W237" s="75"/>
      <c r="X237" s="71"/>
      <c r="Y237" s="71"/>
      <c r="Z237" s="73"/>
      <c r="AA237" s="75"/>
      <c r="AB237" s="71"/>
      <c r="AC237" s="71"/>
      <c r="AD237" s="73"/>
      <c r="AE237" s="75"/>
      <c r="AF237" s="71"/>
      <c r="AG237" s="71"/>
      <c r="AH237" s="77"/>
    </row>
    <row r="238" spans="2:34" ht="20.100000000000001" customHeight="1" x14ac:dyDescent="0.25">
      <c r="B238" s="3">
        <v>43695</v>
      </c>
      <c r="C238" s="85"/>
      <c r="D238" s="85"/>
      <c r="E238" s="85"/>
      <c r="F238" s="86"/>
      <c r="G238" s="87"/>
      <c r="H238" s="85"/>
      <c r="I238" s="85"/>
      <c r="J238" s="86"/>
      <c r="K238" s="87"/>
      <c r="L238" s="85"/>
      <c r="M238" s="85"/>
      <c r="N238" s="86"/>
      <c r="O238" s="87"/>
      <c r="P238" s="85"/>
      <c r="Q238" s="85"/>
      <c r="R238" s="86"/>
      <c r="S238" s="87"/>
      <c r="T238" s="85"/>
      <c r="U238" s="85"/>
      <c r="V238" s="86"/>
      <c r="W238" s="87"/>
      <c r="X238" s="85"/>
      <c r="Y238" s="85"/>
      <c r="Z238" s="86"/>
      <c r="AA238" s="87"/>
      <c r="AB238" s="85"/>
      <c r="AC238" s="85"/>
      <c r="AD238" s="86"/>
      <c r="AE238" s="87"/>
      <c r="AF238" s="85"/>
      <c r="AG238" s="85"/>
      <c r="AH238" s="88"/>
    </row>
    <row r="239" spans="2:34" ht="20.100000000000001" customHeight="1" x14ac:dyDescent="0.25">
      <c r="B239" s="3">
        <v>43696</v>
      </c>
      <c r="C239" s="4"/>
      <c r="D239" s="4"/>
      <c r="E239" s="4"/>
      <c r="F239" s="7"/>
      <c r="G239" s="4"/>
      <c r="H239" s="4"/>
      <c r="I239" s="4"/>
      <c r="J239" s="7"/>
      <c r="K239" s="4"/>
      <c r="L239" s="4"/>
      <c r="M239" s="4"/>
      <c r="N239" s="7"/>
      <c r="O239" s="4"/>
      <c r="P239" s="4"/>
      <c r="Q239" s="4"/>
      <c r="R239" s="7"/>
      <c r="S239" s="4"/>
      <c r="T239" s="4"/>
      <c r="U239" s="4"/>
      <c r="V239" s="7"/>
      <c r="W239" s="4"/>
      <c r="X239" s="4"/>
      <c r="Y239" s="4"/>
      <c r="Z239" s="7"/>
      <c r="AA239" s="4"/>
      <c r="AB239" s="4"/>
      <c r="AC239" s="4"/>
      <c r="AD239" s="7"/>
      <c r="AE239" s="4"/>
      <c r="AF239" s="4"/>
      <c r="AG239" s="4"/>
      <c r="AH239" s="5"/>
    </row>
    <row r="240" spans="2:34" ht="20.100000000000001" customHeight="1" x14ac:dyDescent="0.25">
      <c r="B240" s="3">
        <v>43697</v>
      </c>
      <c r="C240" s="4"/>
      <c r="D240" s="4"/>
      <c r="E240" s="4"/>
      <c r="F240" s="7"/>
      <c r="G240" s="4"/>
      <c r="H240" s="4"/>
      <c r="I240" s="4"/>
      <c r="J240" s="7"/>
      <c r="K240" s="4"/>
      <c r="L240" s="4"/>
      <c r="M240" s="4"/>
      <c r="N240" s="7"/>
      <c r="O240" s="4"/>
      <c r="P240" s="4"/>
      <c r="Q240" s="4"/>
      <c r="R240" s="7"/>
      <c r="S240" s="4"/>
      <c r="T240" s="4"/>
      <c r="U240" s="4"/>
      <c r="V240" s="7"/>
      <c r="W240" s="4"/>
      <c r="X240" s="4"/>
      <c r="Y240" s="4"/>
      <c r="Z240" s="7"/>
      <c r="AA240" s="4"/>
      <c r="AB240" s="4"/>
      <c r="AC240" s="4"/>
      <c r="AD240" s="7"/>
      <c r="AE240" s="4"/>
      <c r="AF240" s="4"/>
      <c r="AG240" s="4"/>
      <c r="AH240" s="5"/>
    </row>
    <row r="241" spans="2:34" ht="20.100000000000001" customHeight="1" x14ac:dyDescent="0.25">
      <c r="B241" s="3">
        <v>43698</v>
      </c>
      <c r="C241" s="4"/>
      <c r="D241" s="4"/>
      <c r="E241" s="4"/>
      <c r="F241" s="7"/>
      <c r="G241" s="4"/>
      <c r="H241" s="4"/>
      <c r="I241" s="4"/>
      <c r="J241" s="7"/>
      <c r="K241" s="4"/>
      <c r="L241" s="4"/>
      <c r="M241" s="4"/>
      <c r="N241" s="7"/>
      <c r="O241" s="4"/>
      <c r="P241" s="4"/>
      <c r="Q241" s="4"/>
      <c r="R241" s="7"/>
      <c r="S241" s="4"/>
      <c r="T241" s="4"/>
      <c r="U241" s="4"/>
      <c r="V241" s="7"/>
      <c r="W241" s="4"/>
      <c r="X241" s="4"/>
      <c r="Y241" s="4"/>
      <c r="Z241" s="7"/>
      <c r="AA241" s="4"/>
      <c r="AB241" s="4"/>
      <c r="AC241" s="4"/>
      <c r="AD241" s="7"/>
      <c r="AE241" s="4"/>
      <c r="AF241" s="4"/>
      <c r="AG241" s="4"/>
      <c r="AH241" s="5"/>
    </row>
    <row r="242" spans="2:34" ht="20.100000000000001" customHeight="1" x14ac:dyDescent="0.25">
      <c r="B242" s="3">
        <v>43699</v>
      </c>
      <c r="C242" s="4"/>
      <c r="D242" s="4"/>
      <c r="E242" s="4"/>
      <c r="F242" s="7"/>
      <c r="G242" s="4"/>
      <c r="H242" s="4"/>
      <c r="I242" s="4"/>
      <c r="J242" s="7"/>
      <c r="K242" s="4"/>
      <c r="L242" s="4"/>
      <c r="M242" s="4"/>
      <c r="N242" s="7"/>
      <c r="O242" s="4"/>
      <c r="P242" s="4"/>
      <c r="Q242" s="4"/>
      <c r="R242" s="7"/>
      <c r="S242" s="4"/>
      <c r="T242" s="4"/>
      <c r="U242" s="4"/>
      <c r="V242" s="7"/>
      <c r="W242" s="4"/>
      <c r="X242" s="4"/>
      <c r="Y242" s="4"/>
      <c r="Z242" s="7"/>
      <c r="AA242" s="4"/>
      <c r="AB242" s="4"/>
      <c r="AC242" s="4"/>
      <c r="AD242" s="7"/>
      <c r="AE242" s="4"/>
      <c r="AF242" s="4"/>
      <c r="AG242" s="4"/>
      <c r="AH242" s="5"/>
    </row>
    <row r="243" spans="2:34" ht="20.100000000000001" customHeight="1" x14ac:dyDescent="0.25">
      <c r="B243" s="3">
        <v>43700</v>
      </c>
      <c r="C243" s="4"/>
      <c r="D243" s="4"/>
      <c r="E243" s="4"/>
      <c r="F243" s="7"/>
      <c r="G243" s="4"/>
      <c r="H243" s="4"/>
      <c r="I243" s="4"/>
      <c r="J243" s="7"/>
      <c r="K243" s="4"/>
      <c r="L243" s="4"/>
      <c r="M243" s="4"/>
      <c r="N243" s="7"/>
      <c r="O243" s="4"/>
      <c r="P243" s="4"/>
      <c r="Q243" s="4"/>
      <c r="R243" s="7"/>
      <c r="S243" s="4"/>
      <c r="T243" s="4"/>
      <c r="U243" s="4"/>
      <c r="V243" s="7"/>
      <c r="W243" s="4"/>
      <c r="X243" s="4"/>
      <c r="Y243" s="4"/>
      <c r="Z243" s="7"/>
      <c r="AA243" s="4"/>
      <c r="AB243" s="4"/>
      <c r="AC243" s="4"/>
      <c r="AD243" s="7"/>
      <c r="AE243" s="4"/>
      <c r="AF243" s="4"/>
      <c r="AG243" s="4"/>
      <c r="AH243" s="5"/>
    </row>
    <row r="244" spans="2:34" ht="20.100000000000001" customHeight="1" x14ac:dyDescent="0.25">
      <c r="B244" s="3">
        <v>43701</v>
      </c>
      <c r="C244" s="71"/>
      <c r="D244" s="71"/>
      <c r="E244" s="71"/>
      <c r="F244" s="73"/>
      <c r="G244" s="75"/>
      <c r="H244" s="71"/>
      <c r="I244" s="71"/>
      <c r="J244" s="73"/>
      <c r="K244" s="75"/>
      <c r="L244" s="71"/>
      <c r="M244" s="71"/>
      <c r="N244" s="73"/>
      <c r="O244" s="75"/>
      <c r="P244" s="71"/>
      <c r="Q244" s="71"/>
      <c r="R244" s="73"/>
      <c r="S244" s="75"/>
      <c r="T244" s="71"/>
      <c r="U244" s="71"/>
      <c r="V244" s="73"/>
      <c r="W244" s="75"/>
      <c r="X244" s="71"/>
      <c r="Y244" s="71"/>
      <c r="Z244" s="73"/>
      <c r="AA244" s="75"/>
      <c r="AB244" s="71"/>
      <c r="AC244" s="71"/>
      <c r="AD244" s="73"/>
      <c r="AE244" s="75"/>
      <c r="AF244" s="71"/>
      <c r="AG244" s="71"/>
      <c r="AH244" s="77"/>
    </row>
    <row r="245" spans="2:34" ht="20.100000000000001" customHeight="1" x14ac:dyDescent="0.25">
      <c r="B245" s="3">
        <v>43702</v>
      </c>
      <c r="C245" s="85"/>
      <c r="D245" s="85"/>
      <c r="E245" s="85"/>
      <c r="F245" s="86"/>
      <c r="G245" s="87"/>
      <c r="H245" s="85"/>
      <c r="I245" s="85"/>
      <c r="J245" s="86"/>
      <c r="K245" s="87"/>
      <c r="L245" s="85"/>
      <c r="M245" s="85"/>
      <c r="N245" s="86"/>
      <c r="O245" s="87"/>
      <c r="P245" s="85"/>
      <c r="Q245" s="85"/>
      <c r="R245" s="86"/>
      <c r="S245" s="87"/>
      <c r="T245" s="85"/>
      <c r="U245" s="85"/>
      <c r="V245" s="86"/>
      <c r="W245" s="87"/>
      <c r="X245" s="85"/>
      <c r="Y245" s="85"/>
      <c r="Z245" s="86"/>
      <c r="AA245" s="87"/>
      <c r="AB245" s="85"/>
      <c r="AC245" s="85"/>
      <c r="AD245" s="86"/>
      <c r="AE245" s="87"/>
      <c r="AF245" s="85"/>
      <c r="AG245" s="85"/>
      <c r="AH245" s="88"/>
    </row>
    <row r="246" spans="2:34" ht="20.100000000000001" customHeight="1" x14ac:dyDescent="0.25">
      <c r="B246" s="3">
        <v>43703</v>
      </c>
      <c r="C246" s="4"/>
      <c r="D246" s="4"/>
      <c r="E246" s="4"/>
      <c r="F246" s="7"/>
      <c r="G246" s="4"/>
      <c r="H246" s="4"/>
      <c r="I246" s="4"/>
      <c r="J246" s="7"/>
      <c r="K246" s="4"/>
      <c r="L246" s="4"/>
      <c r="M246" s="4"/>
      <c r="N246" s="7"/>
      <c r="O246" s="4"/>
      <c r="P246" s="4"/>
      <c r="Q246" s="4"/>
      <c r="R246" s="7"/>
      <c r="S246" s="4"/>
      <c r="T246" s="4"/>
      <c r="U246" s="4"/>
      <c r="V246" s="7"/>
      <c r="W246" s="4"/>
      <c r="X246" s="4"/>
      <c r="Y246" s="4"/>
      <c r="Z246" s="7"/>
      <c r="AA246" s="4"/>
      <c r="AB246" s="4"/>
      <c r="AC246" s="4"/>
      <c r="AD246" s="7"/>
      <c r="AE246" s="4"/>
      <c r="AF246" s="4"/>
      <c r="AG246" s="4"/>
      <c r="AH246" s="5"/>
    </row>
    <row r="247" spans="2:34" ht="20.100000000000001" customHeight="1" x14ac:dyDescent="0.25">
      <c r="B247" s="3">
        <v>43704</v>
      </c>
      <c r="C247" s="4"/>
      <c r="D247" s="4"/>
      <c r="E247" s="4"/>
      <c r="F247" s="7"/>
      <c r="G247" s="4"/>
      <c r="H247" s="4"/>
      <c r="I247" s="4"/>
      <c r="J247" s="7"/>
      <c r="K247" s="4"/>
      <c r="L247" s="4"/>
      <c r="M247" s="4"/>
      <c r="N247" s="7"/>
      <c r="O247" s="4"/>
      <c r="P247" s="4"/>
      <c r="Q247" s="4"/>
      <c r="R247" s="7"/>
      <c r="S247" s="4"/>
      <c r="T247" s="4"/>
      <c r="U247" s="4"/>
      <c r="V247" s="7"/>
      <c r="W247" s="4"/>
      <c r="X247" s="4"/>
      <c r="Y247" s="4"/>
      <c r="Z247" s="7"/>
      <c r="AA247" s="4"/>
      <c r="AB247" s="4"/>
      <c r="AC247" s="4"/>
      <c r="AD247" s="7"/>
      <c r="AE247" s="4"/>
      <c r="AF247" s="4"/>
      <c r="AG247" s="4"/>
      <c r="AH247" s="5"/>
    </row>
    <row r="248" spans="2:34" ht="20.100000000000001" customHeight="1" x14ac:dyDescent="0.25">
      <c r="B248" s="3">
        <v>43705</v>
      </c>
      <c r="C248" s="4"/>
      <c r="D248" s="4"/>
      <c r="E248" s="4"/>
      <c r="F248" s="7"/>
      <c r="G248" s="4"/>
      <c r="H248" s="4"/>
      <c r="I248" s="4"/>
      <c r="J248" s="7"/>
      <c r="K248" s="4"/>
      <c r="L248" s="4"/>
      <c r="M248" s="4"/>
      <c r="N248" s="7"/>
      <c r="O248" s="4"/>
      <c r="P248" s="4"/>
      <c r="Q248" s="4"/>
      <c r="R248" s="7"/>
      <c r="S248" s="4"/>
      <c r="T248" s="4"/>
      <c r="U248" s="4"/>
      <c r="V248" s="7"/>
      <c r="W248" s="4"/>
      <c r="X248" s="4"/>
      <c r="Y248" s="4"/>
      <c r="Z248" s="7"/>
      <c r="AA248" s="4"/>
      <c r="AB248" s="4"/>
      <c r="AC248" s="4"/>
      <c r="AD248" s="7"/>
      <c r="AE248" s="4"/>
      <c r="AF248" s="4"/>
      <c r="AG248" s="4"/>
      <c r="AH248" s="5"/>
    </row>
    <row r="249" spans="2:34" ht="20.100000000000001" customHeight="1" x14ac:dyDescent="0.25">
      <c r="B249" s="3">
        <v>43706</v>
      </c>
      <c r="C249" s="4"/>
      <c r="D249" s="4"/>
      <c r="E249" s="4"/>
      <c r="F249" s="7"/>
      <c r="G249" s="4"/>
      <c r="H249" s="4"/>
      <c r="I249" s="4"/>
      <c r="J249" s="7"/>
      <c r="K249" s="4"/>
      <c r="L249" s="4"/>
      <c r="M249" s="4"/>
      <c r="N249" s="7"/>
      <c r="O249" s="4"/>
      <c r="P249" s="4"/>
      <c r="Q249" s="4"/>
      <c r="R249" s="7"/>
      <c r="S249" s="4"/>
      <c r="T249" s="4"/>
      <c r="U249" s="4"/>
      <c r="V249" s="7"/>
      <c r="W249" s="4"/>
      <c r="X249" s="4"/>
      <c r="Y249" s="4"/>
      <c r="Z249" s="7"/>
      <c r="AA249" s="4"/>
      <c r="AB249" s="4"/>
      <c r="AC249" s="4"/>
      <c r="AD249" s="7"/>
      <c r="AE249" s="4"/>
      <c r="AF249" s="4"/>
      <c r="AG249" s="4"/>
      <c r="AH249" s="5"/>
    </row>
    <row r="250" spans="2:34" ht="20.100000000000001" customHeight="1" x14ac:dyDescent="0.25">
      <c r="B250" s="3">
        <v>43707</v>
      </c>
      <c r="C250" s="4"/>
      <c r="D250" s="4"/>
      <c r="E250" s="4"/>
      <c r="F250" s="7"/>
      <c r="G250" s="4"/>
      <c r="H250" s="4"/>
      <c r="I250" s="4"/>
      <c r="J250" s="7"/>
      <c r="K250" s="4"/>
      <c r="L250" s="4"/>
      <c r="M250" s="4"/>
      <c r="N250" s="7"/>
      <c r="O250" s="4"/>
      <c r="P250" s="4"/>
      <c r="Q250" s="4"/>
      <c r="R250" s="7"/>
      <c r="S250" s="4"/>
      <c r="T250" s="4"/>
      <c r="U250" s="4"/>
      <c r="V250" s="7"/>
      <c r="W250" s="4"/>
      <c r="X250" s="4"/>
      <c r="Y250" s="4"/>
      <c r="Z250" s="7"/>
      <c r="AA250" s="4"/>
      <c r="AB250" s="4"/>
      <c r="AC250" s="4"/>
      <c r="AD250" s="7"/>
      <c r="AE250" s="4"/>
      <c r="AF250" s="4"/>
      <c r="AG250" s="4"/>
      <c r="AH250" s="5"/>
    </row>
    <row r="251" spans="2:34" ht="20.100000000000001" customHeight="1" x14ac:dyDescent="0.25">
      <c r="B251" s="3">
        <v>43708</v>
      </c>
      <c r="C251" s="71"/>
      <c r="D251" s="71"/>
      <c r="E251" s="71"/>
      <c r="F251" s="73"/>
      <c r="G251" s="75"/>
      <c r="H251" s="71"/>
      <c r="I251" s="71"/>
      <c r="J251" s="73"/>
      <c r="K251" s="75"/>
      <c r="L251" s="71"/>
      <c r="M251" s="71"/>
      <c r="N251" s="73"/>
      <c r="O251" s="75"/>
      <c r="P251" s="71"/>
      <c r="Q251" s="71"/>
      <c r="R251" s="73"/>
      <c r="S251" s="75"/>
      <c r="T251" s="71"/>
      <c r="U251" s="71"/>
      <c r="V251" s="73"/>
      <c r="W251" s="75"/>
      <c r="X251" s="71"/>
      <c r="Y251" s="71"/>
      <c r="Z251" s="73"/>
      <c r="AA251" s="75"/>
      <c r="AB251" s="71"/>
      <c r="AC251" s="71"/>
      <c r="AD251" s="73"/>
      <c r="AE251" s="75"/>
      <c r="AF251" s="71"/>
      <c r="AG251" s="71"/>
      <c r="AH251" s="77"/>
    </row>
    <row r="252" spans="2:34" ht="20.100000000000001" customHeight="1" x14ac:dyDescent="0.25">
      <c r="B252" s="3">
        <v>43709</v>
      </c>
      <c r="C252" s="85"/>
      <c r="D252" s="85"/>
      <c r="E252" s="85"/>
      <c r="F252" s="86"/>
      <c r="G252" s="87"/>
      <c r="H252" s="85"/>
      <c r="I252" s="85"/>
      <c r="J252" s="86"/>
      <c r="K252" s="87"/>
      <c r="L252" s="85"/>
      <c r="M252" s="85"/>
      <c r="N252" s="86"/>
      <c r="O252" s="87"/>
      <c r="P252" s="85"/>
      <c r="Q252" s="85"/>
      <c r="R252" s="86"/>
      <c r="S252" s="87"/>
      <c r="T252" s="85"/>
      <c r="U252" s="85"/>
      <c r="V252" s="86"/>
      <c r="W252" s="87"/>
      <c r="X252" s="85"/>
      <c r="Y252" s="85"/>
      <c r="Z252" s="86"/>
      <c r="AA252" s="87"/>
      <c r="AB252" s="85"/>
      <c r="AC252" s="85"/>
      <c r="AD252" s="86"/>
      <c r="AE252" s="87"/>
      <c r="AF252" s="85"/>
      <c r="AG252" s="85"/>
      <c r="AH252" s="88"/>
    </row>
    <row r="253" spans="2:34" ht="20.100000000000001" customHeight="1" x14ac:dyDescent="0.25">
      <c r="B253" s="3">
        <v>43710</v>
      </c>
      <c r="C253" s="4"/>
      <c r="D253" s="4"/>
      <c r="E253" s="4"/>
      <c r="F253" s="7"/>
      <c r="G253" s="4"/>
      <c r="H253" s="4"/>
      <c r="I253" s="4"/>
      <c r="J253" s="7"/>
      <c r="K253" s="4"/>
      <c r="L253" s="4"/>
      <c r="M253" s="4"/>
      <c r="N253" s="7"/>
      <c r="O253" s="4"/>
      <c r="P253" s="4"/>
      <c r="Q253" s="4"/>
      <c r="R253" s="7"/>
      <c r="S253" s="4"/>
      <c r="T253" s="4"/>
      <c r="U253" s="4"/>
      <c r="V253" s="7"/>
      <c r="W253" s="4"/>
      <c r="X253" s="4"/>
      <c r="Y253" s="4"/>
      <c r="Z253" s="7"/>
      <c r="AA253" s="4"/>
      <c r="AB253" s="4"/>
      <c r="AC253" s="4"/>
      <c r="AD253" s="7"/>
      <c r="AE253" s="4"/>
      <c r="AF253" s="4"/>
      <c r="AG253" s="4"/>
      <c r="AH253" s="5"/>
    </row>
    <row r="254" spans="2:34" ht="20.100000000000001" customHeight="1" x14ac:dyDescent="0.25">
      <c r="B254" s="3">
        <v>43711</v>
      </c>
      <c r="C254" s="4"/>
      <c r="D254" s="4"/>
      <c r="E254" s="4"/>
      <c r="F254" s="7"/>
      <c r="G254" s="4"/>
      <c r="H254" s="4"/>
      <c r="I254" s="4"/>
      <c r="J254" s="7"/>
      <c r="K254" s="4"/>
      <c r="L254" s="4"/>
      <c r="M254" s="4"/>
      <c r="N254" s="7"/>
      <c r="O254" s="4"/>
      <c r="P254" s="4"/>
      <c r="Q254" s="4"/>
      <c r="R254" s="7"/>
      <c r="S254" s="4"/>
      <c r="T254" s="4"/>
      <c r="U254" s="4"/>
      <c r="V254" s="7"/>
      <c r="W254" s="4"/>
      <c r="X254" s="4"/>
      <c r="Y254" s="4"/>
      <c r="Z254" s="7"/>
      <c r="AA254" s="4"/>
      <c r="AB254" s="4"/>
      <c r="AC254" s="4"/>
      <c r="AD254" s="7"/>
      <c r="AE254" s="4"/>
      <c r="AF254" s="4"/>
      <c r="AG254" s="4"/>
      <c r="AH254" s="5"/>
    </row>
    <row r="255" spans="2:34" ht="20.100000000000001" customHeight="1" x14ac:dyDescent="0.25">
      <c r="B255" s="3">
        <v>43712</v>
      </c>
      <c r="C255" s="4"/>
      <c r="D255" s="4"/>
      <c r="E255" s="4"/>
      <c r="F255" s="7"/>
      <c r="G255" s="4"/>
      <c r="H255" s="4"/>
      <c r="I255" s="4"/>
      <c r="J255" s="7"/>
      <c r="K255" s="4"/>
      <c r="L255" s="4"/>
      <c r="M255" s="4"/>
      <c r="N255" s="7"/>
      <c r="O255" s="4"/>
      <c r="P255" s="4"/>
      <c r="Q255" s="4"/>
      <c r="R255" s="7"/>
      <c r="S255" s="4"/>
      <c r="T255" s="4"/>
      <c r="U255" s="4"/>
      <c r="V255" s="7"/>
      <c r="W255" s="4"/>
      <c r="X255" s="4"/>
      <c r="Y255" s="4"/>
      <c r="Z255" s="7"/>
      <c r="AA255" s="4"/>
      <c r="AB255" s="4"/>
      <c r="AC255" s="4"/>
      <c r="AD255" s="7"/>
      <c r="AE255" s="4"/>
      <c r="AF255" s="4"/>
      <c r="AG255" s="4"/>
      <c r="AH255" s="5"/>
    </row>
    <row r="256" spans="2:34" ht="20.100000000000001" customHeight="1" x14ac:dyDescent="0.25">
      <c r="B256" s="3">
        <v>43713</v>
      </c>
      <c r="C256" s="4"/>
      <c r="D256" s="4"/>
      <c r="E256" s="4"/>
      <c r="F256" s="7"/>
      <c r="G256" s="4"/>
      <c r="H256" s="4"/>
      <c r="I256" s="4"/>
      <c r="J256" s="7"/>
      <c r="K256" s="4"/>
      <c r="L256" s="4"/>
      <c r="M256" s="4"/>
      <c r="N256" s="7"/>
      <c r="O256" s="4"/>
      <c r="P256" s="4"/>
      <c r="Q256" s="4"/>
      <c r="R256" s="7"/>
      <c r="S256" s="4"/>
      <c r="T256" s="4"/>
      <c r="U256" s="4"/>
      <c r="V256" s="7"/>
      <c r="W256" s="4"/>
      <c r="X256" s="4"/>
      <c r="Y256" s="4"/>
      <c r="Z256" s="7"/>
      <c r="AA256" s="4"/>
      <c r="AB256" s="4"/>
      <c r="AC256" s="4"/>
      <c r="AD256" s="7"/>
      <c r="AE256" s="4"/>
      <c r="AF256" s="4"/>
      <c r="AG256" s="4"/>
      <c r="AH256" s="5"/>
    </row>
    <row r="257" spans="2:34" ht="20.100000000000001" customHeight="1" x14ac:dyDescent="0.25">
      <c r="B257" s="3">
        <v>43714</v>
      </c>
      <c r="C257" s="4"/>
      <c r="D257" s="4"/>
      <c r="E257" s="4"/>
      <c r="F257" s="7"/>
      <c r="G257" s="4"/>
      <c r="H257" s="4"/>
      <c r="I257" s="4"/>
      <c r="J257" s="7"/>
      <c r="K257" s="4"/>
      <c r="L257" s="4"/>
      <c r="M257" s="4"/>
      <c r="N257" s="7"/>
      <c r="O257" s="4"/>
      <c r="P257" s="4"/>
      <c r="Q257" s="4"/>
      <c r="R257" s="7"/>
      <c r="S257" s="4"/>
      <c r="T257" s="4"/>
      <c r="U257" s="4"/>
      <c r="V257" s="7"/>
      <c r="W257" s="4"/>
      <c r="X257" s="4"/>
      <c r="Y257" s="4"/>
      <c r="Z257" s="7"/>
      <c r="AA257" s="4"/>
      <c r="AB257" s="4"/>
      <c r="AC257" s="4"/>
      <c r="AD257" s="7"/>
      <c r="AE257" s="4"/>
      <c r="AF257" s="4"/>
      <c r="AG257" s="4"/>
      <c r="AH257" s="5"/>
    </row>
    <row r="258" spans="2:34" ht="20.100000000000001" customHeight="1" x14ac:dyDescent="0.25">
      <c r="B258" s="3">
        <v>43715</v>
      </c>
      <c r="C258" s="71"/>
      <c r="D258" s="71"/>
      <c r="E258" s="71"/>
      <c r="F258" s="73"/>
      <c r="G258" s="75"/>
      <c r="H258" s="71"/>
      <c r="I258" s="71"/>
      <c r="J258" s="73"/>
      <c r="K258" s="75"/>
      <c r="L258" s="71"/>
      <c r="M258" s="71"/>
      <c r="N258" s="73"/>
      <c r="O258" s="75"/>
      <c r="P258" s="71"/>
      <c r="Q258" s="71"/>
      <c r="R258" s="73"/>
      <c r="S258" s="75"/>
      <c r="T258" s="71"/>
      <c r="U258" s="71"/>
      <c r="V258" s="73"/>
      <c r="W258" s="75"/>
      <c r="X258" s="71"/>
      <c r="Y258" s="71"/>
      <c r="Z258" s="73"/>
      <c r="AA258" s="75"/>
      <c r="AB258" s="71"/>
      <c r="AC258" s="71"/>
      <c r="AD258" s="73"/>
      <c r="AE258" s="75"/>
      <c r="AF258" s="71"/>
      <c r="AG258" s="71"/>
      <c r="AH258" s="77"/>
    </row>
    <row r="259" spans="2:34" ht="20.100000000000001" customHeight="1" x14ac:dyDescent="0.25">
      <c r="B259" s="3">
        <v>43716</v>
      </c>
      <c r="C259" s="85"/>
      <c r="D259" s="85"/>
      <c r="E259" s="85"/>
      <c r="F259" s="86"/>
      <c r="G259" s="87"/>
      <c r="H259" s="85"/>
      <c r="I259" s="85"/>
      <c r="J259" s="86"/>
      <c r="K259" s="87"/>
      <c r="L259" s="85"/>
      <c r="M259" s="85"/>
      <c r="N259" s="86"/>
      <c r="O259" s="87"/>
      <c r="P259" s="85"/>
      <c r="Q259" s="85"/>
      <c r="R259" s="86"/>
      <c r="S259" s="87"/>
      <c r="T259" s="85"/>
      <c r="U259" s="85"/>
      <c r="V259" s="86"/>
      <c r="W259" s="87"/>
      <c r="X259" s="85"/>
      <c r="Y259" s="85"/>
      <c r="Z259" s="86"/>
      <c r="AA259" s="87"/>
      <c r="AB259" s="85"/>
      <c r="AC259" s="85"/>
      <c r="AD259" s="86"/>
      <c r="AE259" s="87"/>
      <c r="AF259" s="85"/>
      <c r="AG259" s="85"/>
      <c r="AH259" s="88"/>
    </row>
    <row r="260" spans="2:34" ht="20.100000000000001" customHeight="1" x14ac:dyDescent="0.25">
      <c r="B260" s="3">
        <v>43717</v>
      </c>
      <c r="C260" s="4"/>
      <c r="D260" s="4"/>
      <c r="E260" s="4"/>
      <c r="F260" s="7"/>
      <c r="G260" s="4"/>
      <c r="H260" s="4"/>
      <c r="I260" s="4"/>
      <c r="J260" s="7"/>
      <c r="K260" s="4"/>
      <c r="L260" s="4"/>
      <c r="M260" s="4"/>
      <c r="N260" s="7"/>
      <c r="O260" s="4"/>
      <c r="P260" s="4"/>
      <c r="Q260" s="4"/>
      <c r="R260" s="7"/>
      <c r="S260" s="4"/>
      <c r="T260" s="4"/>
      <c r="U260" s="4"/>
      <c r="V260" s="7"/>
      <c r="W260" s="4"/>
      <c r="X260" s="4"/>
      <c r="Y260" s="4"/>
      <c r="Z260" s="7"/>
      <c r="AA260" s="4"/>
      <c r="AB260" s="4"/>
      <c r="AC260" s="4"/>
      <c r="AD260" s="7"/>
      <c r="AE260" s="4"/>
      <c r="AF260" s="4"/>
      <c r="AG260" s="4"/>
      <c r="AH260" s="5"/>
    </row>
    <row r="261" spans="2:34" ht="20.100000000000001" customHeight="1" x14ac:dyDescent="0.25">
      <c r="B261" s="3">
        <v>43718</v>
      </c>
      <c r="C261" s="4"/>
      <c r="D261" s="4"/>
      <c r="E261" s="4"/>
      <c r="F261" s="7"/>
      <c r="G261" s="4"/>
      <c r="H261" s="4"/>
      <c r="I261" s="4"/>
      <c r="J261" s="7"/>
      <c r="K261" s="4"/>
      <c r="L261" s="4"/>
      <c r="M261" s="4"/>
      <c r="N261" s="7"/>
      <c r="O261" s="4"/>
      <c r="P261" s="4"/>
      <c r="Q261" s="4"/>
      <c r="R261" s="7"/>
      <c r="S261" s="4"/>
      <c r="T261" s="4"/>
      <c r="U261" s="4"/>
      <c r="V261" s="7"/>
      <c r="W261" s="4"/>
      <c r="X261" s="4"/>
      <c r="Y261" s="4"/>
      <c r="Z261" s="7"/>
      <c r="AA261" s="4"/>
      <c r="AB261" s="4"/>
      <c r="AC261" s="4"/>
      <c r="AD261" s="7"/>
      <c r="AE261" s="4"/>
      <c r="AF261" s="4"/>
      <c r="AG261" s="4"/>
      <c r="AH261" s="5"/>
    </row>
    <row r="262" spans="2:34" ht="20.100000000000001" customHeight="1" x14ac:dyDescent="0.25">
      <c r="B262" s="3">
        <v>43719</v>
      </c>
      <c r="C262" s="4"/>
      <c r="D262" s="4"/>
      <c r="E262" s="4"/>
      <c r="F262" s="7"/>
      <c r="G262" s="4"/>
      <c r="H262" s="4"/>
      <c r="I262" s="4"/>
      <c r="J262" s="7"/>
      <c r="K262" s="4"/>
      <c r="L262" s="4"/>
      <c r="M262" s="4"/>
      <c r="N262" s="7"/>
      <c r="O262" s="4"/>
      <c r="P262" s="4"/>
      <c r="Q262" s="4"/>
      <c r="R262" s="7"/>
      <c r="S262" s="4"/>
      <c r="T262" s="4"/>
      <c r="U262" s="4"/>
      <c r="V262" s="7"/>
      <c r="W262" s="4"/>
      <c r="X262" s="4"/>
      <c r="Y262" s="4"/>
      <c r="Z262" s="7"/>
      <c r="AA262" s="4"/>
      <c r="AB262" s="4"/>
      <c r="AC262" s="4"/>
      <c r="AD262" s="7"/>
      <c r="AE262" s="4"/>
      <c r="AF262" s="4"/>
      <c r="AG262" s="4"/>
      <c r="AH262" s="5"/>
    </row>
    <row r="263" spans="2:34" ht="20.100000000000001" customHeight="1" x14ac:dyDescent="0.25">
      <c r="B263" s="3">
        <v>43720</v>
      </c>
      <c r="C263" s="4"/>
      <c r="D263" s="4"/>
      <c r="E263" s="4"/>
      <c r="F263" s="7"/>
      <c r="G263" s="4"/>
      <c r="H263" s="4"/>
      <c r="I263" s="4"/>
      <c r="J263" s="7"/>
      <c r="K263" s="4"/>
      <c r="L263" s="4"/>
      <c r="M263" s="4"/>
      <c r="N263" s="7"/>
      <c r="O263" s="4"/>
      <c r="P263" s="4"/>
      <c r="Q263" s="4"/>
      <c r="R263" s="7"/>
      <c r="S263" s="4"/>
      <c r="T263" s="4"/>
      <c r="U263" s="4"/>
      <c r="V263" s="7"/>
      <c r="W263" s="4"/>
      <c r="X263" s="4"/>
      <c r="Y263" s="4"/>
      <c r="Z263" s="7"/>
      <c r="AA263" s="4"/>
      <c r="AB263" s="4"/>
      <c r="AC263" s="4"/>
      <c r="AD263" s="7"/>
      <c r="AE263" s="4"/>
      <c r="AF263" s="4"/>
      <c r="AG263" s="4"/>
      <c r="AH263" s="5"/>
    </row>
    <row r="264" spans="2:34" ht="20.100000000000001" customHeight="1" x14ac:dyDescent="0.25">
      <c r="B264" s="3">
        <v>43721</v>
      </c>
      <c r="C264" s="4"/>
      <c r="D264" s="4"/>
      <c r="E264" s="4"/>
      <c r="F264" s="7"/>
      <c r="G264" s="4"/>
      <c r="H264" s="4"/>
      <c r="I264" s="4"/>
      <c r="J264" s="7"/>
      <c r="K264" s="4"/>
      <c r="L264" s="4"/>
      <c r="M264" s="4"/>
      <c r="N264" s="7"/>
      <c r="O264" s="4"/>
      <c r="P264" s="4"/>
      <c r="Q264" s="4"/>
      <c r="R264" s="7"/>
      <c r="S264" s="4"/>
      <c r="T264" s="4"/>
      <c r="U264" s="4"/>
      <c r="V264" s="7"/>
      <c r="W264" s="4"/>
      <c r="X264" s="4"/>
      <c r="Y264" s="4"/>
      <c r="Z264" s="7"/>
      <c r="AA264" s="4"/>
      <c r="AB264" s="4"/>
      <c r="AC264" s="4"/>
      <c r="AD264" s="7"/>
      <c r="AE264" s="4"/>
      <c r="AF264" s="4"/>
      <c r="AG264" s="4"/>
      <c r="AH264" s="5"/>
    </row>
    <row r="265" spans="2:34" ht="20.100000000000001" customHeight="1" x14ac:dyDescent="0.25">
      <c r="B265" s="3">
        <v>43722</v>
      </c>
      <c r="C265" s="71"/>
      <c r="D265" s="71"/>
      <c r="E265" s="71"/>
      <c r="F265" s="73"/>
      <c r="G265" s="75"/>
      <c r="H265" s="71"/>
      <c r="I265" s="71"/>
      <c r="J265" s="73"/>
      <c r="K265" s="75"/>
      <c r="L265" s="71"/>
      <c r="M265" s="71"/>
      <c r="N265" s="73"/>
      <c r="O265" s="75"/>
      <c r="P265" s="71"/>
      <c r="Q265" s="71"/>
      <c r="R265" s="73"/>
      <c r="S265" s="75"/>
      <c r="T265" s="71"/>
      <c r="U265" s="71"/>
      <c r="V265" s="73"/>
      <c r="W265" s="75"/>
      <c r="X265" s="71"/>
      <c r="Y265" s="71"/>
      <c r="Z265" s="73"/>
      <c r="AA265" s="75"/>
      <c r="AB265" s="71"/>
      <c r="AC265" s="71"/>
      <c r="AD265" s="73"/>
      <c r="AE265" s="75"/>
      <c r="AF265" s="71"/>
      <c r="AG265" s="71"/>
      <c r="AH265" s="77"/>
    </row>
    <row r="266" spans="2:34" ht="20.100000000000001" customHeight="1" x14ac:dyDescent="0.25">
      <c r="B266" s="3">
        <v>43723</v>
      </c>
      <c r="C266" s="85"/>
      <c r="D266" s="85"/>
      <c r="E266" s="85"/>
      <c r="F266" s="86"/>
      <c r="G266" s="87"/>
      <c r="H266" s="85"/>
      <c r="I266" s="85"/>
      <c r="J266" s="86"/>
      <c r="K266" s="87"/>
      <c r="L266" s="85"/>
      <c r="M266" s="85"/>
      <c r="N266" s="86"/>
      <c r="O266" s="87"/>
      <c r="P266" s="85"/>
      <c r="Q266" s="85"/>
      <c r="R266" s="86"/>
      <c r="S266" s="87"/>
      <c r="T266" s="85"/>
      <c r="U266" s="85"/>
      <c r="V266" s="86"/>
      <c r="W266" s="87"/>
      <c r="X266" s="85"/>
      <c r="Y266" s="85"/>
      <c r="Z266" s="86"/>
      <c r="AA266" s="87"/>
      <c r="AB266" s="85"/>
      <c r="AC266" s="85"/>
      <c r="AD266" s="86"/>
      <c r="AE266" s="87"/>
      <c r="AF266" s="85"/>
      <c r="AG266" s="85"/>
      <c r="AH266" s="88"/>
    </row>
    <row r="267" spans="2:34" ht="20.100000000000001" customHeight="1" x14ac:dyDescent="0.25">
      <c r="B267" s="3">
        <v>43724</v>
      </c>
      <c r="C267" s="4"/>
      <c r="D267" s="4"/>
      <c r="E267" s="4"/>
      <c r="F267" s="7"/>
      <c r="G267" s="4"/>
      <c r="H267" s="4"/>
      <c r="I267" s="4"/>
      <c r="J267" s="7"/>
      <c r="K267" s="4"/>
      <c r="L267" s="4"/>
      <c r="M267" s="4"/>
      <c r="N267" s="7"/>
      <c r="O267" s="4"/>
      <c r="P267" s="4"/>
      <c r="Q267" s="4"/>
      <c r="R267" s="7"/>
      <c r="S267" s="4"/>
      <c r="T267" s="4"/>
      <c r="U267" s="4"/>
      <c r="V267" s="7"/>
      <c r="W267" s="4"/>
      <c r="X267" s="4"/>
      <c r="Y267" s="4"/>
      <c r="Z267" s="7"/>
      <c r="AA267" s="4"/>
      <c r="AB267" s="4"/>
      <c r="AC267" s="4"/>
      <c r="AD267" s="7"/>
      <c r="AE267" s="4"/>
      <c r="AF267" s="4"/>
      <c r="AG267" s="4"/>
      <c r="AH267" s="5"/>
    </row>
    <row r="268" spans="2:34" ht="20.100000000000001" customHeight="1" x14ac:dyDescent="0.25">
      <c r="B268" s="3">
        <v>43725</v>
      </c>
      <c r="C268" s="4"/>
      <c r="D268" s="4"/>
      <c r="E268" s="4"/>
      <c r="F268" s="7"/>
      <c r="G268" s="4"/>
      <c r="H268" s="4"/>
      <c r="I268" s="4"/>
      <c r="J268" s="7"/>
      <c r="K268" s="4"/>
      <c r="L268" s="4"/>
      <c r="M268" s="4"/>
      <c r="N268" s="7"/>
      <c r="O268" s="4"/>
      <c r="P268" s="4"/>
      <c r="Q268" s="4"/>
      <c r="R268" s="7"/>
      <c r="S268" s="4"/>
      <c r="T268" s="4"/>
      <c r="U268" s="4"/>
      <c r="V268" s="7"/>
      <c r="W268" s="4"/>
      <c r="X268" s="4"/>
      <c r="Y268" s="4"/>
      <c r="Z268" s="7"/>
      <c r="AA268" s="4"/>
      <c r="AB268" s="4"/>
      <c r="AC268" s="4"/>
      <c r="AD268" s="7"/>
      <c r="AE268" s="4"/>
      <c r="AF268" s="4"/>
      <c r="AG268" s="4"/>
      <c r="AH268" s="5"/>
    </row>
    <row r="269" spans="2:34" ht="20.100000000000001" customHeight="1" x14ac:dyDescent="0.25">
      <c r="B269" s="3">
        <v>43726</v>
      </c>
      <c r="C269" s="4"/>
      <c r="D269" s="4"/>
      <c r="E269" s="4"/>
      <c r="F269" s="7"/>
      <c r="G269" s="4"/>
      <c r="H269" s="4"/>
      <c r="I269" s="4"/>
      <c r="J269" s="7"/>
      <c r="K269" s="4"/>
      <c r="L269" s="4"/>
      <c r="M269" s="4"/>
      <c r="N269" s="7"/>
      <c r="O269" s="4"/>
      <c r="P269" s="4"/>
      <c r="Q269" s="4"/>
      <c r="R269" s="7"/>
      <c r="S269" s="4"/>
      <c r="T269" s="4"/>
      <c r="U269" s="4"/>
      <c r="V269" s="7"/>
      <c r="W269" s="4"/>
      <c r="X269" s="4"/>
      <c r="Y269" s="4"/>
      <c r="Z269" s="7"/>
      <c r="AA269" s="4"/>
      <c r="AB269" s="4"/>
      <c r="AC269" s="4"/>
      <c r="AD269" s="7"/>
      <c r="AE269" s="4"/>
      <c r="AF269" s="4"/>
      <c r="AG269" s="4"/>
      <c r="AH269" s="5"/>
    </row>
    <row r="270" spans="2:34" ht="20.100000000000001" customHeight="1" x14ac:dyDescent="0.25">
      <c r="B270" s="3">
        <v>43727</v>
      </c>
      <c r="C270" s="4"/>
      <c r="D270" s="4"/>
      <c r="E270" s="4"/>
      <c r="F270" s="7"/>
      <c r="G270" s="4"/>
      <c r="H270" s="4"/>
      <c r="I270" s="4"/>
      <c r="J270" s="7"/>
      <c r="K270" s="4"/>
      <c r="L270" s="4"/>
      <c r="M270" s="4"/>
      <c r="N270" s="7"/>
      <c r="O270" s="4"/>
      <c r="P270" s="4"/>
      <c r="Q270" s="4"/>
      <c r="R270" s="7"/>
      <c r="S270" s="4"/>
      <c r="T270" s="4"/>
      <c r="U270" s="4"/>
      <c r="V270" s="7"/>
      <c r="W270" s="4"/>
      <c r="X270" s="4"/>
      <c r="Y270" s="4"/>
      <c r="Z270" s="7"/>
      <c r="AA270" s="4"/>
      <c r="AB270" s="4"/>
      <c r="AC270" s="4"/>
      <c r="AD270" s="7"/>
      <c r="AE270" s="4"/>
      <c r="AF270" s="4"/>
      <c r="AG270" s="4"/>
      <c r="AH270" s="5"/>
    </row>
    <row r="271" spans="2:34" ht="20.100000000000001" customHeight="1" x14ac:dyDescent="0.25">
      <c r="B271" s="3">
        <v>43728</v>
      </c>
      <c r="C271" s="4"/>
      <c r="D271" s="4"/>
      <c r="E271" s="4"/>
      <c r="F271" s="7"/>
      <c r="G271" s="4"/>
      <c r="H271" s="4"/>
      <c r="I271" s="4"/>
      <c r="J271" s="7"/>
      <c r="K271" s="4"/>
      <c r="L271" s="4"/>
      <c r="M271" s="4"/>
      <c r="N271" s="7"/>
      <c r="O271" s="4"/>
      <c r="P271" s="4"/>
      <c r="Q271" s="4"/>
      <c r="R271" s="7"/>
      <c r="S271" s="4"/>
      <c r="T271" s="4"/>
      <c r="U271" s="4"/>
      <c r="V271" s="7"/>
      <c r="W271" s="4"/>
      <c r="X271" s="4"/>
      <c r="Y271" s="4"/>
      <c r="Z271" s="7"/>
      <c r="AA271" s="4"/>
      <c r="AB271" s="4"/>
      <c r="AC271" s="4"/>
      <c r="AD271" s="7"/>
      <c r="AE271" s="4"/>
      <c r="AF271" s="4"/>
      <c r="AG271" s="4"/>
      <c r="AH271" s="5"/>
    </row>
    <row r="272" spans="2:34" ht="20.100000000000001" customHeight="1" x14ac:dyDescent="0.25">
      <c r="B272" s="3">
        <v>43729</v>
      </c>
      <c r="C272" s="71"/>
      <c r="D272" s="71"/>
      <c r="E272" s="71"/>
      <c r="F272" s="73"/>
      <c r="G272" s="75"/>
      <c r="H272" s="71"/>
      <c r="I272" s="71"/>
      <c r="J272" s="73"/>
      <c r="K272" s="75"/>
      <c r="L272" s="71"/>
      <c r="M272" s="71"/>
      <c r="N272" s="73"/>
      <c r="O272" s="75"/>
      <c r="P272" s="71"/>
      <c r="Q272" s="71"/>
      <c r="R272" s="73"/>
      <c r="S272" s="75"/>
      <c r="T272" s="71"/>
      <c r="U272" s="71"/>
      <c r="V272" s="73"/>
      <c r="W272" s="75"/>
      <c r="X272" s="71"/>
      <c r="Y272" s="71"/>
      <c r="Z272" s="73"/>
      <c r="AA272" s="75"/>
      <c r="AB272" s="71"/>
      <c r="AC272" s="71"/>
      <c r="AD272" s="73"/>
      <c r="AE272" s="75"/>
      <c r="AF272" s="71"/>
      <c r="AG272" s="71"/>
      <c r="AH272" s="77"/>
    </row>
    <row r="273" spans="2:34" ht="20.100000000000001" customHeight="1" x14ac:dyDescent="0.25">
      <c r="B273" s="3">
        <v>43730</v>
      </c>
      <c r="C273" s="85"/>
      <c r="D273" s="85"/>
      <c r="E273" s="85"/>
      <c r="F273" s="86"/>
      <c r="G273" s="87"/>
      <c r="H273" s="85"/>
      <c r="I273" s="85"/>
      <c r="J273" s="86"/>
      <c r="K273" s="87"/>
      <c r="L273" s="85"/>
      <c r="M273" s="85"/>
      <c r="N273" s="86"/>
      <c r="O273" s="87"/>
      <c r="P273" s="85"/>
      <c r="Q273" s="85"/>
      <c r="R273" s="86"/>
      <c r="S273" s="87"/>
      <c r="T273" s="85"/>
      <c r="U273" s="85"/>
      <c r="V273" s="86"/>
      <c r="W273" s="87"/>
      <c r="X273" s="85"/>
      <c r="Y273" s="85"/>
      <c r="Z273" s="86"/>
      <c r="AA273" s="87"/>
      <c r="AB273" s="85"/>
      <c r="AC273" s="85"/>
      <c r="AD273" s="86"/>
      <c r="AE273" s="87"/>
      <c r="AF273" s="85"/>
      <c r="AG273" s="85"/>
      <c r="AH273" s="88"/>
    </row>
    <row r="274" spans="2:34" ht="20.100000000000001" customHeight="1" x14ac:dyDescent="0.25">
      <c r="B274" s="3">
        <v>43731</v>
      </c>
      <c r="C274" s="4"/>
      <c r="D274" s="4"/>
      <c r="E274" s="4"/>
      <c r="F274" s="7"/>
      <c r="G274" s="4"/>
      <c r="H274" s="4"/>
      <c r="I274" s="4"/>
      <c r="J274" s="7"/>
      <c r="K274" s="4"/>
      <c r="L274" s="4"/>
      <c r="M274" s="4"/>
      <c r="N274" s="7"/>
      <c r="O274" s="4"/>
      <c r="P274" s="4"/>
      <c r="Q274" s="4"/>
      <c r="R274" s="7"/>
      <c r="S274" s="4"/>
      <c r="T274" s="4"/>
      <c r="U274" s="4"/>
      <c r="V274" s="7"/>
      <c r="W274" s="4"/>
      <c r="X274" s="4"/>
      <c r="Y274" s="4"/>
      <c r="Z274" s="7"/>
      <c r="AA274" s="4"/>
      <c r="AB274" s="4"/>
      <c r="AC274" s="4"/>
      <c r="AD274" s="7"/>
      <c r="AE274" s="4"/>
      <c r="AF274" s="4"/>
      <c r="AG274" s="4"/>
      <c r="AH274" s="5"/>
    </row>
    <row r="275" spans="2:34" ht="20.100000000000001" customHeight="1" x14ac:dyDescent="0.25">
      <c r="B275" s="3">
        <v>43732</v>
      </c>
      <c r="C275" s="4"/>
      <c r="D275" s="4"/>
      <c r="E275" s="4"/>
      <c r="F275" s="7"/>
      <c r="G275" s="4"/>
      <c r="H275" s="4"/>
      <c r="I275" s="4"/>
      <c r="J275" s="7"/>
      <c r="K275" s="4"/>
      <c r="L275" s="4"/>
      <c r="M275" s="4"/>
      <c r="N275" s="7"/>
      <c r="O275" s="4"/>
      <c r="P275" s="4"/>
      <c r="Q275" s="4"/>
      <c r="R275" s="7"/>
      <c r="S275" s="4"/>
      <c r="T275" s="4"/>
      <c r="U275" s="4"/>
      <c r="V275" s="7"/>
      <c r="W275" s="4"/>
      <c r="X275" s="4"/>
      <c r="Y275" s="4"/>
      <c r="Z275" s="7"/>
      <c r="AA275" s="4"/>
      <c r="AB275" s="4"/>
      <c r="AC275" s="4"/>
      <c r="AD275" s="7"/>
      <c r="AE275" s="4"/>
      <c r="AF275" s="4"/>
      <c r="AG275" s="4"/>
      <c r="AH275" s="5"/>
    </row>
    <row r="276" spans="2:34" ht="20.100000000000001" customHeight="1" x14ac:dyDescent="0.25">
      <c r="B276" s="3">
        <v>43733</v>
      </c>
      <c r="C276" s="4"/>
      <c r="D276" s="4"/>
      <c r="E276" s="4"/>
      <c r="F276" s="7"/>
      <c r="G276" s="4"/>
      <c r="H276" s="4"/>
      <c r="I276" s="4"/>
      <c r="J276" s="7"/>
      <c r="K276" s="4"/>
      <c r="L276" s="4"/>
      <c r="M276" s="4"/>
      <c r="N276" s="7"/>
      <c r="O276" s="4"/>
      <c r="P276" s="4"/>
      <c r="Q276" s="4"/>
      <c r="R276" s="7"/>
      <c r="S276" s="4"/>
      <c r="T276" s="4"/>
      <c r="U276" s="4"/>
      <c r="V276" s="7"/>
      <c r="W276" s="4"/>
      <c r="X276" s="4"/>
      <c r="Y276" s="4"/>
      <c r="Z276" s="7"/>
      <c r="AA276" s="4"/>
      <c r="AB276" s="4"/>
      <c r="AC276" s="4"/>
      <c r="AD276" s="7"/>
      <c r="AE276" s="4"/>
      <c r="AF276" s="4"/>
      <c r="AG276" s="4"/>
      <c r="AH276" s="5"/>
    </row>
    <row r="277" spans="2:34" ht="20.100000000000001" customHeight="1" x14ac:dyDescent="0.25">
      <c r="B277" s="3">
        <v>43734</v>
      </c>
      <c r="C277" s="4"/>
      <c r="D277" s="4"/>
      <c r="E277" s="4"/>
      <c r="F277" s="7"/>
      <c r="G277" s="4"/>
      <c r="H277" s="4"/>
      <c r="I277" s="4"/>
      <c r="J277" s="7"/>
      <c r="K277" s="4"/>
      <c r="L277" s="4"/>
      <c r="M277" s="4"/>
      <c r="N277" s="7"/>
      <c r="O277" s="4"/>
      <c r="P277" s="4"/>
      <c r="Q277" s="4"/>
      <c r="R277" s="7"/>
      <c r="S277" s="4"/>
      <c r="T277" s="4"/>
      <c r="U277" s="4"/>
      <c r="V277" s="7"/>
      <c r="W277" s="4"/>
      <c r="X277" s="4"/>
      <c r="Y277" s="4"/>
      <c r="Z277" s="7"/>
      <c r="AA277" s="4"/>
      <c r="AB277" s="4"/>
      <c r="AC277" s="4"/>
      <c r="AD277" s="7"/>
      <c r="AE277" s="4"/>
      <c r="AF277" s="4"/>
      <c r="AG277" s="4"/>
      <c r="AH277" s="5"/>
    </row>
    <row r="278" spans="2:34" ht="20.100000000000001" customHeight="1" x14ac:dyDescent="0.25">
      <c r="B278" s="3">
        <v>43735</v>
      </c>
      <c r="C278" s="4"/>
      <c r="D278" s="4"/>
      <c r="E278" s="4"/>
      <c r="F278" s="7"/>
      <c r="G278" s="4"/>
      <c r="H278" s="4"/>
      <c r="I278" s="4"/>
      <c r="J278" s="7"/>
      <c r="K278" s="4"/>
      <c r="L278" s="4"/>
      <c r="M278" s="4"/>
      <c r="N278" s="7"/>
      <c r="O278" s="4"/>
      <c r="P278" s="4"/>
      <c r="Q278" s="4"/>
      <c r="R278" s="7"/>
      <c r="S278" s="4"/>
      <c r="T278" s="4"/>
      <c r="U278" s="4"/>
      <c r="V278" s="7"/>
      <c r="W278" s="4"/>
      <c r="X278" s="4"/>
      <c r="Y278" s="4"/>
      <c r="Z278" s="7"/>
      <c r="AA278" s="4"/>
      <c r="AB278" s="4"/>
      <c r="AC278" s="4"/>
      <c r="AD278" s="7"/>
      <c r="AE278" s="4"/>
      <c r="AF278" s="4"/>
      <c r="AG278" s="4"/>
      <c r="AH278" s="5"/>
    </row>
    <row r="279" spans="2:34" ht="20.100000000000001" customHeight="1" x14ac:dyDescent="0.25">
      <c r="B279" s="3">
        <v>43736</v>
      </c>
      <c r="C279" s="71"/>
      <c r="D279" s="71"/>
      <c r="E279" s="71"/>
      <c r="F279" s="73"/>
      <c r="G279" s="75"/>
      <c r="H279" s="71"/>
      <c r="I279" s="71"/>
      <c r="J279" s="73"/>
      <c r="K279" s="75"/>
      <c r="L279" s="71"/>
      <c r="M279" s="71"/>
      <c r="N279" s="73"/>
      <c r="O279" s="75"/>
      <c r="P279" s="71"/>
      <c r="Q279" s="71"/>
      <c r="R279" s="73"/>
      <c r="S279" s="75"/>
      <c r="T279" s="71"/>
      <c r="U279" s="71"/>
      <c r="V279" s="73"/>
      <c r="W279" s="75"/>
      <c r="X279" s="71"/>
      <c r="Y279" s="71"/>
      <c r="Z279" s="73"/>
      <c r="AA279" s="75"/>
      <c r="AB279" s="71"/>
      <c r="AC279" s="71"/>
      <c r="AD279" s="73"/>
      <c r="AE279" s="75"/>
      <c r="AF279" s="71"/>
      <c r="AG279" s="71"/>
      <c r="AH279" s="77"/>
    </row>
    <row r="280" spans="2:34" ht="20.100000000000001" customHeight="1" x14ac:dyDescent="0.25">
      <c r="B280" s="3">
        <v>43737</v>
      </c>
      <c r="C280" s="85"/>
      <c r="D280" s="85"/>
      <c r="E280" s="85"/>
      <c r="F280" s="86"/>
      <c r="G280" s="87"/>
      <c r="H280" s="85"/>
      <c r="I280" s="85"/>
      <c r="J280" s="86"/>
      <c r="K280" s="87"/>
      <c r="L280" s="85"/>
      <c r="M280" s="85"/>
      <c r="N280" s="86"/>
      <c r="O280" s="87"/>
      <c r="P280" s="85"/>
      <c r="Q280" s="85"/>
      <c r="R280" s="86"/>
      <c r="S280" s="87"/>
      <c r="T280" s="85"/>
      <c r="U280" s="85"/>
      <c r="V280" s="86"/>
      <c r="W280" s="87"/>
      <c r="X280" s="85"/>
      <c r="Y280" s="85"/>
      <c r="Z280" s="86"/>
      <c r="AA280" s="87"/>
      <c r="AB280" s="85"/>
      <c r="AC280" s="85"/>
      <c r="AD280" s="86"/>
      <c r="AE280" s="87"/>
      <c r="AF280" s="85"/>
      <c r="AG280" s="85"/>
      <c r="AH280" s="88"/>
    </row>
    <row r="281" spans="2:34" ht="20.100000000000001" customHeight="1" x14ac:dyDescent="0.25">
      <c r="B281" s="3">
        <v>43738</v>
      </c>
      <c r="C281" s="4"/>
      <c r="D281" s="4"/>
      <c r="E281" s="4"/>
      <c r="F281" s="7"/>
      <c r="G281" s="4"/>
      <c r="H281" s="4"/>
      <c r="I281" s="4"/>
      <c r="J281" s="7"/>
      <c r="K281" s="4"/>
      <c r="L281" s="4"/>
      <c r="M281" s="4"/>
      <c r="N281" s="7"/>
      <c r="O281" s="4"/>
      <c r="P281" s="4"/>
      <c r="Q281" s="4"/>
      <c r="R281" s="7"/>
      <c r="S281" s="4"/>
      <c r="T281" s="4"/>
      <c r="U281" s="4"/>
      <c r="V281" s="7"/>
      <c r="W281" s="4"/>
      <c r="X281" s="4"/>
      <c r="Y281" s="4"/>
      <c r="Z281" s="7"/>
      <c r="AA281" s="4"/>
      <c r="AB281" s="4"/>
      <c r="AC281" s="4"/>
      <c r="AD281" s="7"/>
      <c r="AE281" s="4"/>
      <c r="AF281" s="4"/>
      <c r="AG281" s="4"/>
      <c r="AH281" s="5"/>
    </row>
    <row r="282" spans="2:34" ht="20.100000000000001" customHeight="1" x14ac:dyDescent="0.25">
      <c r="B282" s="3">
        <v>43739</v>
      </c>
      <c r="C282" s="4"/>
      <c r="D282" s="4"/>
      <c r="E282" s="4"/>
      <c r="F282" s="7"/>
      <c r="G282" s="4"/>
      <c r="H282" s="4"/>
      <c r="I282" s="4"/>
      <c r="J282" s="7"/>
      <c r="K282" s="4"/>
      <c r="L282" s="4"/>
      <c r="M282" s="4"/>
      <c r="N282" s="7"/>
      <c r="O282" s="4"/>
      <c r="P282" s="4"/>
      <c r="Q282" s="4"/>
      <c r="R282" s="7"/>
      <c r="S282" s="4"/>
      <c r="T282" s="4"/>
      <c r="U282" s="4"/>
      <c r="V282" s="7"/>
      <c r="W282" s="4"/>
      <c r="X282" s="4"/>
      <c r="Y282" s="4"/>
      <c r="Z282" s="7"/>
      <c r="AA282" s="4"/>
      <c r="AB282" s="4"/>
      <c r="AC282" s="4"/>
      <c r="AD282" s="7"/>
      <c r="AE282" s="4"/>
      <c r="AF282" s="4"/>
      <c r="AG282" s="4"/>
      <c r="AH282" s="5"/>
    </row>
    <row r="283" spans="2:34" ht="20.100000000000001" customHeight="1" x14ac:dyDescent="0.25">
      <c r="B283" s="3">
        <v>43740</v>
      </c>
      <c r="C283" s="4"/>
      <c r="D283" s="4"/>
      <c r="E283" s="4"/>
      <c r="F283" s="7"/>
      <c r="G283" s="4"/>
      <c r="H283" s="4"/>
      <c r="I283" s="4"/>
      <c r="J283" s="7"/>
      <c r="K283" s="4"/>
      <c r="L283" s="4"/>
      <c r="M283" s="4"/>
      <c r="N283" s="7"/>
      <c r="O283" s="4"/>
      <c r="P283" s="4"/>
      <c r="Q283" s="4"/>
      <c r="R283" s="7"/>
      <c r="S283" s="4"/>
      <c r="T283" s="4"/>
      <c r="U283" s="4"/>
      <c r="V283" s="7"/>
      <c r="W283" s="4"/>
      <c r="X283" s="4"/>
      <c r="Y283" s="4"/>
      <c r="Z283" s="7"/>
      <c r="AA283" s="4"/>
      <c r="AB283" s="4"/>
      <c r="AC283" s="4"/>
      <c r="AD283" s="7"/>
      <c r="AE283" s="4"/>
      <c r="AF283" s="4"/>
      <c r="AG283" s="4"/>
      <c r="AH283" s="5"/>
    </row>
    <row r="284" spans="2:34" ht="20.100000000000001" customHeight="1" x14ac:dyDescent="0.25">
      <c r="B284" s="3">
        <v>43741</v>
      </c>
      <c r="C284" s="4"/>
      <c r="D284" s="4"/>
      <c r="E284" s="4"/>
      <c r="F284" s="7"/>
      <c r="G284" s="4"/>
      <c r="H284" s="4"/>
      <c r="I284" s="4"/>
      <c r="J284" s="7"/>
      <c r="K284" s="4"/>
      <c r="L284" s="4"/>
      <c r="M284" s="4"/>
      <c r="N284" s="7"/>
      <c r="O284" s="4"/>
      <c r="P284" s="4"/>
      <c r="Q284" s="4"/>
      <c r="R284" s="7"/>
      <c r="S284" s="4"/>
      <c r="T284" s="4"/>
      <c r="U284" s="4"/>
      <c r="V284" s="7"/>
      <c r="W284" s="4"/>
      <c r="X284" s="4"/>
      <c r="Y284" s="4"/>
      <c r="Z284" s="7"/>
      <c r="AA284" s="4"/>
      <c r="AB284" s="4"/>
      <c r="AC284" s="4"/>
      <c r="AD284" s="7"/>
      <c r="AE284" s="4"/>
      <c r="AF284" s="4"/>
      <c r="AG284" s="4"/>
      <c r="AH284" s="5"/>
    </row>
    <row r="285" spans="2:34" ht="20.100000000000001" customHeight="1" x14ac:dyDescent="0.25">
      <c r="B285" s="3">
        <v>43742</v>
      </c>
      <c r="C285" s="4"/>
      <c r="D285" s="4"/>
      <c r="E285" s="4"/>
      <c r="F285" s="7"/>
      <c r="G285" s="4"/>
      <c r="H285" s="4"/>
      <c r="I285" s="4"/>
      <c r="J285" s="7"/>
      <c r="K285" s="4"/>
      <c r="L285" s="4"/>
      <c r="M285" s="4"/>
      <c r="N285" s="7"/>
      <c r="O285" s="4"/>
      <c r="P285" s="4"/>
      <c r="Q285" s="4"/>
      <c r="R285" s="7"/>
      <c r="S285" s="4"/>
      <c r="T285" s="4"/>
      <c r="U285" s="4"/>
      <c r="V285" s="7"/>
      <c r="W285" s="4"/>
      <c r="X285" s="4"/>
      <c r="Y285" s="4"/>
      <c r="Z285" s="7"/>
      <c r="AA285" s="4"/>
      <c r="AB285" s="4"/>
      <c r="AC285" s="4"/>
      <c r="AD285" s="7"/>
      <c r="AE285" s="4"/>
      <c r="AF285" s="4"/>
      <c r="AG285" s="4"/>
      <c r="AH285" s="5"/>
    </row>
    <row r="286" spans="2:34" ht="20.100000000000001" customHeight="1" x14ac:dyDescent="0.25">
      <c r="B286" s="3">
        <v>43743</v>
      </c>
      <c r="C286" s="71"/>
      <c r="D286" s="71"/>
      <c r="E286" s="71"/>
      <c r="F286" s="73"/>
      <c r="G286" s="75"/>
      <c r="H286" s="71"/>
      <c r="I286" s="71"/>
      <c r="J286" s="73"/>
      <c r="K286" s="75"/>
      <c r="L286" s="71"/>
      <c r="M286" s="71"/>
      <c r="N286" s="73"/>
      <c r="O286" s="75"/>
      <c r="P286" s="71"/>
      <c r="Q286" s="71"/>
      <c r="R286" s="73"/>
      <c r="S286" s="75"/>
      <c r="T286" s="71"/>
      <c r="U286" s="71"/>
      <c r="V286" s="73"/>
      <c r="W286" s="75"/>
      <c r="X286" s="71"/>
      <c r="Y286" s="71"/>
      <c r="Z286" s="73"/>
      <c r="AA286" s="75"/>
      <c r="AB286" s="71"/>
      <c r="AC286" s="71"/>
      <c r="AD286" s="73"/>
      <c r="AE286" s="75"/>
      <c r="AF286" s="71"/>
      <c r="AG286" s="71"/>
      <c r="AH286" s="77"/>
    </row>
    <row r="287" spans="2:34" ht="20.100000000000001" customHeight="1" x14ac:dyDescent="0.25">
      <c r="B287" s="3">
        <v>43744</v>
      </c>
      <c r="C287" s="85"/>
      <c r="D287" s="85"/>
      <c r="E287" s="85"/>
      <c r="F287" s="86"/>
      <c r="G287" s="87"/>
      <c r="H287" s="85"/>
      <c r="I287" s="85"/>
      <c r="J287" s="86"/>
      <c r="K287" s="87"/>
      <c r="L287" s="85"/>
      <c r="M287" s="85"/>
      <c r="N287" s="86"/>
      <c r="O287" s="87"/>
      <c r="P287" s="85"/>
      <c r="Q287" s="85"/>
      <c r="R287" s="86"/>
      <c r="S287" s="87"/>
      <c r="T287" s="85"/>
      <c r="U287" s="85"/>
      <c r="V287" s="86"/>
      <c r="W287" s="87"/>
      <c r="X287" s="85"/>
      <c r="Y287" s="85"/>
      <c r="Z287" s="86"/>
      <c r="AA287" s="87"/>
      <c r="AB287" s="85"/>
      <c r="AC287" s="85"/>
      <c r="AD287" s="86"/>
      <c r="AE287" s="87"/>
      <c r="AF287" s="85"/>
      <c r="AG287" s="85"/>
      <c r="AH287" s="88"/>
    </row>
    <row r="288" spans="2:34" ht="20.100000000000001" customHeight="1" x14ac:dyDescent="0.25">
      <c r="B288" s="3">
        <v>43745</v>
      </c>
      <c r="C288" s="4"/>
      <c r="D288" s="4"/>
      <c r="E288" s="4"/>
      <c r="F288" s="7"/>
      <c r="G288" s="4"/>
      <c r="H288" s="4"/>
      <c r="I288" s="4"/>
      <c r="J288" s="7"/>
      <c r="K288" s="4"/>
      <c r="L288" s="4"/>
      <c r="M288" s="4"/>
      <c r="N288" s="7"/>
      <c r="O288" s="4"/>
      <c r="P288" s="4"/>
      <c r="Q288" s="4"/>
      <c r="R288" s="7"/>
      <c r="S288" s="4"/>
      <c r="T288" s="4"/>
      <c r="U288" s="4"/>
      <c r="V288" s="7"/>
      <c r="W288" s="4"/>
      <c r="X288" s="4"/>
      <c r="Y288" s="4"/>
      <c r="Z288" s="7"/>
      <c r="AA288" s="4"/>
      <c r="AB288" s="4"/>
      <c r="AC288" s="4"/>
      <c r="AD288" s="7"/>
      <c r="AE288" s="4"/>
      <c r="AF288" s="4"/>
      <c r="AG288" s="4"/>
      <c r="AH288" s="5"/>
    </row>
    <row r="289" spans="2:34" ht="20.100000000000001" customHeight="1" x14ac:dyDescent="0.25">
      <c r="B289" s="3">
        <v>43746</v>
      </c>
      <c r="C289" s="4"/>
      <c r="D289" s="4"/>
      <c r="E289" s="4"/>
      <c r="F289" s="7"/>
      <c r="G289" s="4"/>
      <c r="H289" s="4"/>
      <c r="I289" s="4"/>
      <c r="J289" s="7"/>
      <c r="K289" s="4"/>
      <c r="L289" s="4"/>
      <c r="M289" s="4"/>
      <c r="N289" s="7"/>
      <c r="O289" s="4"/>
      <c r="P289" s="4"/>
      <c r="Q289" s="4"/>
      <c r="R289" s="7"/>
      <c r="S289" s="4"/>
      <c r="T289" s="4"/>
      <c r="U289" s="4"/>
      <c r="V289" s="7"/>
      <c r="W289" s="4"/>
      <c r="X289" s="4"/>
      <c r="Y289" s="4"/>
      <c r="Z289" s="7"/>
      <c r="AA289" s="4"/>
      <c r="AB289" s="4"/>
      <c r="AC289" s="4"/>
      <c r="AD289" s="7"/>
      <c r="AE289" s="4"/>
      <c r="AF289" s="4"/>
      <c r="AG289" s="4"/>
      <c r="AH289" s="5"/>
    </row>
    <row r="290" spans="2:34" ht="20.100000000000001" customHeight="1" x14ac:dyDescent="0.25">
      <c r="B290" s="3">
        <v>43747</v>
      </c>
      <c r="C290" s="4"/>
      <c r="D290" s="4"/>
      <c r="E290" s="4"/>
      <c r="F290" s="7"/>
      <c r="G290" s="4"/>
      <c r="H290" s="4"/>
      <c r="I290" s="4"/>
      <c r="J290" s="7"/>
      <c r="K290" s="4"/>
      <c r="L290" s="4"/>
      <c r="M290" s="4"/>
      <c r="N290" s="7"/>
      <c r="O290" s="4"/>
      <c r="P290" s="4"/>
      <c r="Q290" s="4"/>
      <c r="R290" s="7"/>
      <c r="S290" s="4"/>
      <c r="T290" s="4"/>
      <c r="U290" s="4"/>
      <c r="V290" s="7"/>
      <c r="W290" s="4"/>
      <c r="X290" s="4"/>
      <c r="Y290" s="4"/>
      <c r="Z290" s="7"/>
      <c r="AA290" s="4"/>
      <c r="AB290" s="4"/>
      <c r="AC290" s="4"/>
      <c r="AD290" s="7"/>
      <c r="AE290" s="4"/>
      <c r="AF290" s="4"/>
      <c r="AG290" s="4"/>
      <c r="AH290" s="5"/>
    </row>
    <row r="291" spans="2:34" ht="20.100000000000001" customHeight="1" x14ac:dyDescent="0.25">
      <c r="B291" s="3">
        <v>43748</v>
      </c>
      <c r="C291" s="4"/>
      <c r="D291" s="4"/>
      <c r="E291" s="4"/>
      <c r="F291" s="7"/>
      <c r="G291" s="4"/>
      <c r="H291" s="4"/>
      <c r="I291" s="4"/>
      <c r="J291" s="7"/>
      <c r="K291" s="4"/>
      <c r="L291" s="4"/>
      <c r="M291" s="4"/>
      <c r="N291" s="7"/>
      <c r="O291" s="4"/>
      <c r="P291" s="4"/>
      <c r="Q291" s="4"/>
      <c r="R291" s="7"/>
      <c r="S291" s="4"/>
      <c r="T291" s="4"/>
      <c r="U291" s="4"/>
      <c r="V291" s="7"/>
      <c r="W291" s="4"/>
      <c r="X291" s="4"/>
      <c r="Y291" s="4"/>
      <c r="Z291" s="7"/>
      <c r="AA291" s="4"/>
      <c r="AB291" s="4"/>
      <c r="AC291" s="4"/>
      <c r="AD291" s="7"/>
      <c r="AE291" s="4"/>
      <c r="AF291" s="4"/>
      <c r="AG291" s="4"/>
      <c r="AH291" s="5"/>
    </row>
    <row r="292" spans="2:34" ht="20.100000000000001" customHeight="1" x14ac:dyDescent="0.25">
      <c r="B292" s="3">
        <v>43749</v>
      </c>
      <c r="C292" s="4"/>
      <c r="D292" s="4"/>
      <c r="E292" s="4"/>
      <c r="F292" s="7"/>
      <c r="G292" s="4"/>
      <c r="H292" s="4"/>
      <c r="I292" s="4"/>
      <c r="J292" s="7"/>
      <c r="K292" s="4"/>
      <c r="L292" s="4"/>
      <c r="M292" s="4"/>
      <c r="N292" s="7"/>
      <c r="O292" s="4"/>
      <c r="P292" s="4"/>
      <c r="Q292" s="4"/>
      <c r="R292" s="7"/>
      <c r="S292" s="4"/>
      <c r="T292" s="4"/>
      <c r="U292" s="4"/>
      <c r="V292" s="7"/>
      <c r="W292" s="4"/>
      <c r="X292" s="4"/>
      <c r="Y292" s="4"/>
      <c r="Z292" s="7"/>
      <c r="AA292" s="4"/>
      <c r="AB292" s="4"/>
      <c r="AC292" s="4"/>
      <c r="AD292" s="7"/>
      <c r="AE292" s="4"/>
      <c r="AF292" s="4"/>
      <c r="AG292" s="4"/>
      <c r="AH292" s="5"/>
    </row>
    <row r="293" spans="2:34" ht="20.100000000000001" customHeight="1" x14ac:dyDescent="0.25">
      <c r="B293" s="3">
        <v>43750</v>
      </c>
      <c r="C293" s="71"/>
      <c r="D293" s="71"/>
      <c r="E293" s="71"/>
      <c r="F293" s="73"/>
      <c r="G293" s="75"/>
      <c r="H293" s="71"/>
      <c r="I293" s="71"/>
      <c r="J293" s="73"/>
      <c r="K293" s="75"/>
      <c r="L293" s="71"/>
      <c r="M293" s="71"/>
      <c r="N293" s="73"/>
      <c r="O293" s="75"/>
      <c r="P293" s="71"/>
      <c r="Q293" s="71"/>
      <c r="R293" s="73"/>
      <c r="S293" s="75"/>
      <c r="T293" s="71"/>
      <c r="U293" s="71"/>
      <c r="V293" s="73"/>
      <c r="W293" s="75"/>
      <c r="X293" s="71"/>
      <c r="Y293" s="71"/>
      <c r="Z293" s="73"/>
      <c r="AA293" s="75"/>
      <c r="AB293" s="71"/>
      <c r="AC293" s="71"/>
      <c r="AD293" s="73"/>
      <c r="AE293" s="75"/>
      <c r="AF293" s="71"/>
      <c r="AG293" s="71"/>
      <c r="AH293" s="77"/>
    </row>
    <row r="294" spans="2:34" ht="20.100000000000001" customHeight="1" x14ac:dyDescent="0.25">
      <c r="B294" s="3">
        <v>43751</v>
      </c>
      <c r="C294" s="85"/>
      <c r="D294" s="85"/>
      <c r="E294" s="85"/>
      <c r="F294" s="86"/>
      <c r="G294" s="87"/>
      <c r="H294" s="85"/>
      <c r="I294" s="85"/>
      <c r="J294" s="86"/>
      <c r="K294" s="87"/>
      <c r="L294" s="85"/>
      <c r="M294" s="85"/>
      <c r="N294" s="86"/>
      <c r="O294" s="87"/>
      <c r="P294" s="85"/>
      <c r="Q294" s="85"/>
      <c r="R294" s="86"/>
      <c r="S294" s="87"/>
      <c r="T294" s="85"/>
      <c r="U294" s="85"/>
      <c r="V294" s="86"/>
      <c r="W294" s="87"/>
      <c r="X294" s="85"/>
      <c r="Y294" s="85"/>
      <c r="Z294" s="86"/>
      <c r="AA294" s="87"/>
      <c r="AB294" s="85"/>
      <c r="AC294" s="85"/>
      <c r="AD294" s="86"/>
      <c r="AE294" s="87"/>
      <c r="AF294" s="85"/>
      <c r="AG294" s="85"/>
      <c r="AH294" s="88"/>
    </row>
    <row r="295" spans="2:34" ht="20.100000000000001" customHeight="1" x14ac:dyDescent="0.25">
      <c r="B295" s="3">
        <v>43752</v>
      </c>
      <c r="C295" s="4"/>
      <c r="D295" s="4"/>
      <c r="E295" s="4"/>
      <c r="F295" s="7"/>
      <c r="G295" s="4"/>
      <c r="H295" s="4"/>
      <c r="I295" s="4"/>
      <c r="J295" s="7"/>
      <c r="K295" s="4"/>
      <c r="L295" s="4"/>
      <c r="M295" s="4"/>
      <c r="N295" s="7"/>
      <c r="O295" s="4"/>
      <c r="P295" s="4"/>
      <c r="Q295" s="4"/>
      <c r="R295" s="7"/>
      <c r="S295" s="4"/>
      <c r="T295" s="4"/>
      <c r="U295" s="4"/>
      <c r="V295" s="7"/>
      <c r="W295" s="4"/>
      <c r="X295" s="4"/>
      <c r="Y295" s="4"/>
      <c r="Z295" s="7"/>
      <c r="AA295" s="4"/>
      <c r="AB295" s="4"/>
      <c r="AC295" s="4"/>
      <c r="AD295" s="7"/>
      <c r="AE295" s="4"/>
      <c r="AF295" s="4"/>
      <c r="AG295" s="4"/>
      <c r="AH295" s="5"/>
    </row>
    <row r="296" spans="2:34" ht="20.100000000000001" customHeight="1" x14ac:dyDescent="0.25">
      <c r="B296" s="3">
        <v>43753</v>
      </c>
      <c r="C296" s="4"/>
      <c r="D296" s="4"/>
      <c r="E296" s="4"/>
      <c r="F296" s="7"/>
      <c r="G296" s="4"/>
      <c r="H296" s="4"/>
      <c r="I296" s="4"/>
      <c r="J296" s="7"/>
      <c r="K296" s="4"/>
      <c r="L296" s="4"/>
      <c r="M296" s="4"/>
      <c r="N296" s="7"/>
      <c r="O296" s="4"/>
      <c r="P296" s="4"/>
      <c r="Q296" s="4"/>
      <c r="R296" s="7"/>
      <c r="S296" s="4"/>
      <c r="T296" s="4"/>
      <c r="U296" s="4"/>
      <c r="V296" s="7"/>
      <c r="W296" s="4"/>
      <c r="X296" s="4"/>
      <c r="Y296" s="4"/>
      <c r="Z296" s="7"/>
      <c r="AA296" s="4"/>
      <c r="AB296" s="4"/>
      <c r="AC296" s="4"/>
      <c r="AD296" s="7"/>
      <c r="AE296" s="4"/>
      <c r="AF296" s="4"/>
      <c r="AG296" s="4"/>
      <c r="AH296" s="5"/>
    </row>
    <row r="297" spans="2:34" ht="20.100000000000001" customHeight="1" x14ac:dyDescent="0.25">
      <c r="B297" s="3">
        <v>43754</v>
      </c>
      <c r="C297" s="4"/>
      <c r="D297" s="4"/>
      <c r="E297" s="4"/>
      <c r="F297" s="7"/>
      <c r="G297" s="4"/>
      <c r="H297" s="4"/>
      <c r="I297" s="4"/>
      <c r="J297" s="7"/>
      <c r="K297" s="4"/>
      <c r="L297" s="4"/>
      <c r="M297" s="4"/>
      <c r="N297" s="7"/>
      <c r="O297" s="4"/>
      <c r="P297" s="4"/>
      <c r="Q297" s="4"/>
      <c r="R297" s="7"/>
      <c r="S297" s="4"/>
      <c r="T297" s="4"/>
      <c r="U297" s="4"/>
      <c r="V297" s="7"/>
      <c r="W297" s="4"/>
      <c r="X297" s="4"/>
      <c r="Y297" s="4"/>
      <c r="Z297" s="7"/>
      <c r="AA297" s="4"/>
      <c r="AB297" s="4"/>
      <c r="AC297" s="4"/>
      <c r="AD297" s="7"/>
      <c r="AE297" s="4"/>
      <c r="AF297" s="4"/>
      <c r="AG297" s="4"/>
      <c r="AH297" s="5"/>
    </row>
    <row r="298" spans="2:34" ht="20.100000000000001" customHeight="1" x14ac:dyDescent="0.25">
      <c r="B298" s="3">
        <v>43755</v>
      </c>
      <c r="C298" s="4"/>
      <c r="D298" s="4"/>
      <c r="E298" s="4"/>
      <c r="F298" s="7"/>
      <c r="G298" s="4"/>
      <c r="H298" s="4"/>
      <c r="I298" s="4"/>
      <c r="J298" s="7"/>
      <c r="K298" s="4"/>
      <c r="L298" s="4"/>
      <c r="M298" s="4"/>
      <c r="N298" s="7"/>
      <c r="O298" s="4"/>
      <c r="P298" s="4"/>
      <c r="Q298" s="4"/>
      <c r="R298" s="7"/>
      <c r="S298" s="4"/>
      <c r="T298" s="4"/>
      <c r="U298" s="4"/>
      <c r="V298" s="7"/>
      <c r="W298" s="4"/>
      <c r="X298" s="4"/>
      <c r="Y298" s="4"/>
      <c r="Z298" s="7"/>
      <c r="AA298" s="4"/>
      <c r="AB298" s="4"/>
      <c r="AC298" s="4"/>
      <c r="AD298" s="7"/>
      <c r="AE298" s="4"/>
      <c r="AF298" s="4"/>
      <c r="AG298" s="4"/>
      <c r="AH298" s="5"/>
    </row>
    <row r="299" spans="2:34" ht="20.100000000000001" customHeight="1" x14ac:dyDescent="0.25">
      <c r="B299" s="3">
        <v>43756</v>
      </c>
      <c r="C299" s="4"/>
      <c r="D299" s="4"/>
      <c r="E299" s="4"/>
      <c r="F299" s="7"/>
      <c r="G299" s="4"/>
      <c r="H299" s="4"/>
      <c r="I299" s="4"/>
      <c r="J299" s="7"/>
      <c r="K299" s="4"/>
      <c r="L299" s="4"/>
      <c r="M299" s="4"/>
      <c r="N299" s="7"/>
      <c r="O299" s="4"/>
      <c r="P299" s="4"/>
      <c r="Q299" s="4"/>
      <c r="R299" s="7"/>
      <c r="S299" s="4"/>
      <c r="T299" s="4"/>
      <c r="U299" s="4"/>
      <c r="V299" s="7"/>
      <c r="W299" s="4"/>
      <c r="X299" s="4"/>
      <c r="Y299" s="4"/>
      <c r="Z299" s="7"/>
      <c r="AA299" s="4"/>
      <c r="AB299" s="4"/>
      <c r="AC299" s="4"/>
      <c r="AD299" s="7"/>
      <c r="AE299" s="4"/>
      <c r="AF299" s="4"/>
      <c r="AG299" s="4"/>
      <c r="AH299" s="5"/>
    </row>
    <row r="300" spans="2:34" ht="20.100000000000001" customHeight="1" x14ac:dyDescent="0.25">
      <c r="B300" s="3">
        <v>43757</v>
      </c>
      <c r="C300" s="71"/>
      <c r="D300" s="71"/>
      <c r="E300" s="71"/>
      <c r="F300" s="73"/>
      <c r="G300" s="75"/>
      <c r="H300" s="71"/>
      <c r="I300" s="71"/>
      <c r="J300" s="73"/>
      <c r="K300" s="75"/>
      <c r="L300" s="71"/>
      <c r="M300" s="71"/>
      <c r="N300" s="73"/>
      <c r="O300" s="75"/>
      <c r="P300" s="71"/>
      <c r="Q300" s="71"/>
      <c r="R300" s="73"/>
      <c r="S300" s="75"/>
      <c r="T300" s="71"/>
      <c r="U300" s="71"/>
      <c r="V300" s="73"/>
      <c r="W300" s="75"/>
      <c r="X300" s="71"/>
      <c r="Y300" s="71"/>
      <c r="Z300" s="73"/>
      <c r="AA300" s="75"/>
      <c r="AB300" s="71"/>
      <c r="AC300" s="71"/>
      <c r="AD300" s="73"/>
      <c r="AE300" s="75"/>
      <c r="AF300" s="71"/>
      <c r="AG300" s="71"/>
      <c r="AH300" s="77"/>
    </row>
    <row r="301" spans="2:34" ht="20.100000000000001" customHeight="1" x14ac:dyDescent="0.25">
      <c r="B301" s="3">
        <v>43758</v>
      </c>
      <c r="C301" s="85"/>
      <c r="D301" s="85"/>
      <c r="E301" s="85"/>
      <c r="F301" s="86"/>
      <c r="G301" s="87"/>
      <c r="H301" s="85"/>
      <c r="I301" s="85"/>
      <c r="J301" s="86"/>
      <c r="K301" s="87"/>
      <c r="L301" s="85"/>
      <c r="M301" s="85"/>
      <c r="N301" s="86"/>
      <c r="O301" s="87"/>
      <c r="P301" s="85"/>
      <c r="Q301" s="85"/>
      <c r="R301" s="86"/>
      <c r="S301" s="87"/>
      <c r="T301" s="85"/>
      <c r="U301" s="85"/>
      <c r="V301" s="86"/>
      <c r="W301" s="87"/>
      <c r="X301" s="85"/>
      <c r="Y301" s="85"/>
      <c r="Z301" s="86"/>
      <c r="AA301" s="87"/>
      <c r="AB301" s="85"/>
      <c r="AC301" s="85"/>
      <c r="AD301" s="86"/>
      <c r="AE301" s="87"/>
      <c r="AF301" s="85"/>
      <c r="AG301" s="85"/>
      <c r="AH301" s="88"/>
    </row>
    <row r="302" spans="2:34" ht="20.100000000000001" customHeight="1" x14ac:dyDescent="0.25">
      <c r="B302" s="3">
        <v>43759</v>
      </c>
      <c r="C302" s="4"/>
      <c r="D302" s="4"/>
      <c r="E302" s="4"/>
      <c r="F302" s="7"/>
      <c r="G302" s="4"/>
      <c r="H302" s="4"/>
      <c r="I302" s="4"/>
      <c r="J302" s="7"/>
      <c r="K302" s="4"/>
      <c r="L302" s="4"/>
      <c r="M302" s="4"/>
      <c r="N302" s="7"/>
      <c r="O302" s="4"/>
      <c r="P302" s="4"/>
      <c r="Q302" s="4"/>
      <c r="R302" s="7"/>
      <c r="S302" s="4"/>
      <c r="T302" s="4"/>
      <c r="U302" s="4"/>
      <c r="V302" s="7"/>
      <c r="W302" s="4"/>
      <c r="X302" s="4"/>
      <c r="Y302" s="4"/>
      <c r="Z302" s="7"/>
      <c r="AA302" s="4"/>
      <c r="AB302" s="4"/>
      <c r="AC302" s="4"/>
      <c r="AD302" s="7"/>
      <c r="AE302" s="4"/>
      <c r="AF302" s="4"/>
      <c r="AG302" s="4"/>
      <c r="AH302" s="5"/>
    </row>
    <row r="303" spans="2:34" ht="20.100000000000001" customHeight="1" x14ac:dyDescent="0.25">
      <c r="B303" s="3">
        <v>43760</v>
      </c>
      <c r="C303" s="4"/>
      <c r="D303" s="4"/>
      <c r="E303" s="4"/>
      <c r="F303" s="7"/>
      <c r="G303" s="4"/>
      <c r="H303" s="4"/>
      <c r="I303" s="4"/>
      <c r="J303" s="7"/>
      <c r="K303" s="4"/>
      <c r="L303" s="4"/>
      <c r="M303" s="4"/>
      <c r="N303" s="7"/>
      <c r="O303" s="4"/>
      <c r="P303" s="4"/>
      <c r="Q303" s="4"/>
      <c r="R303" s="7"/>
      <c r="S303" s="4"/>
      <c r="T303" s="4"/>
      <c r="U303" s="4"/>
      <c r="V303" s="7"/>
      <c r="W303" s="4"/>
      <c r="X303" s="4"/>
      <c r="Y303" s="4"/>
      <c r="Z303" s="7"/>
      <c r="AA303" s="4"/>
      <c r="AB303" s="4"/>
      <c r="AC303" s="4"/>
      <c r="AD303" s="7"/>
      <c r="AE303" s="4"/>
      <c r="AF303" s="4"/>
      <c r="AG303" s="4"/>
      <c r="AH303" s="5"/>
    </row>
    <row r="304" spans="2:34" ht="20.100000000000001" customHeight="1" x14ac:dyDescent="0.25">
      <c r="B304" s="3">
        <v>43761</v>
      </c>
      <c r="C304" s="4"/>
      <c r="D304" s="4"/>
      <c r="E304" s="4"/>
      <c r="F304" s="7"/>
      <c r="G304" s="4"/>
      <c r="H304" s="4"/>
      <c r="I304" s="4"/>
      <c r="J304" s="7"/>
      <c r="K304" s="4"/>
      <c r="L304" s="4"/>
      <c r="M304" s="4"/>
      <c r="N304" s="7"/>
      <c r="O304" s="4"/>
      <c r="P304" s="4"/>
      <c r="Q304" s="4"/>
      <c r="R304" s="7"/>
      <c r="S304" s="4"/>
      <c r="T304" s="4"/>
      <c r="U304" s="4"/>
      <c r="V304" s="7"/>
      <c r="W304" s="4"/>
      <c r="X304" s="4"/>
      <c r="Y304" s="4"/>
      <c r="Z304" s="7"/>
      <c r="AA304" s="4"/>
      <c r="AB304" s="4"/>
      <c r="AC304" s="4"/>
      <c r="AD304" s="7"/>
      <c r="AE304" s="4"/>
      <c r="AF304" s="4"/>
      <c r="AG304" s="4"/>
      <c r="AH304" s="5"/>
    </row>
    <row r="305" spans="2:34" ht="20.100000000000001" customHeight="1" x14ac:dyDescent="0.25">
      <c r="B305" s="3">
        <v>43762</v>
      </c>
      <c r="C305" s="4"/>
      <c r="D305" s="4"/>
      <c r="E305" s="4"/>
      <c r="F305" s="7"/>
      <c r="G305" s="4"/>
      <c r="H305" s="4"/>
      <c r="I305" s="4"/>
      <c r="J305" s="7"/>
      <c r="K305" s="4"/>
      <c r="L305" s="4"/>
      <c r="M305" s="4"/>
      <c r="N305" s="7"/>
      <c r="O305" s="4"/>
      <c r="P305" s="4"/>
      <c r="Q305" s="4"/>
      <c r="R305" s="7"/>
      <c r="S305" s="4"/>
      <c r="T305" s="4"/>
      <c r="U305" s="4"/>
      <c r="V305" s="7"/>
      <c r="W305" s="4"/>
      <c r="X305" s="4"/>
      <c r="Y305" s="4"/>
      <c r="Z305" s="7"/>
      <c r="AA305" s="4"/>
      <c r="AB305" s="4"/>
      <c r="AC305" s="4"/>
      <c r="AD305" s="7"/>
      <c r="AE305" s="4"/>
      <c r="AF305" s="4"/>
      <c r="AG305" s="4"/>
      <c r="AH305" s="5"/>
    </row>
    <row r="306" spans="2:34" ht="20.100000000000001" customHeight="1" x14ac:dyDescent="0.25">
      <c r="B306" s="3">
        <v>43763</v>
      </c>
      <c r="C306" s="4"/>
      <c r="D306" s="4"/>
      <c r="E306" s="4"/>
      <c r="F306" s="7"/>
      <c r="G306" s="4"/>
      <c r="H306" s="4"/>
      <c r="I306" s="4"/>
      <c r="J306" s="7"/>
      <c r="K306" s="4"/>
      <c r="L306" s="4"/>
      <c r="M306" s="4"/>
      <c r="N306" s="7"/>
      <c r="O306" s="4"/>
      <c r="P306" s="4"/>
      <c r="Q306" s="4"/>
      <c r="R306" s="7"/>
      <c r="S306" s="4"/>
      <c r="T306" s="4"/>
      <c r="U306" s="4"/>
      <c r="V306" s="7"/>
      <c r="W306" s="4"/>
      <c r="X306" s="4"/>
      <c r="Y306" s="4"/>
      <c r="Z306" s="7"/>
      <c r="AA306" s="4"/>
      <c r="AB306" s="4"/>
      <c r="AC306" s="4"/>
      <c r="AD306" s="7"/>
      <c r="AE306" s="4"/>
      <c r="AF306" s="4"/>
      <c r="AG306" s="4"/>
      <c r="AH306" s="5"/>
    </row>
    <row r="307" spans="2:34" ht="20.100000000000001" customHeight="1" x14ac:dyDescent="0.25">
      <c r="B307" s="3">
        <v>43764</v>
      </c>
      <c r="C307" s="71"/>
      <c r="D307" s="71"/>
      <c r="E307" s="71"/>
      <c r="F307" s="73"/>
      <c r="G307" s="75"/>
      <c r="H307" s="71"/>
      <c r="I307" s="71"/>
      <c r="J307" s="73"/>
      <c r="K307" s="75"/>
      <c r="L307" s="71"/>
      <c r="M307" s="71"/>
      <c r="N307" s="73"/>
      <c r="O307" s="75"/>
      <c r="P307" s="71"/>
      <c r="Q307" s="71"/>
      <c r="R307" s="73"/>
      <c r="S307" s="75"/>
      <c r="T307" s="71"/>
      <c r="U307" s="71"/>
      <c r="V307" s="73"/>
      <c r="W307" s="75"/>
      <c r="X307" s="71"/>
      <c r="Y307" s="71"/>
      <c r="Z307" s="73"/>
      <c r="AA307" s="75"/>
      <c r="AB307" s="71"/>
      <c r="AC307" s="71"/>
      <c r="AD307" s="73"/>
      <c r="AE307" s="75"/>
      <c r="AF307" s="71"/>
      <c r="AG307" s="71"/>
      <c r="AH307" s="77"/>
    </row>
    <row r="308" spans="2:34" ht="20.100000000000001" customHeight="1" x14ac:dyDescent="0.25">
      <c r="B308" s="3">
        <v>43765</v>
      </c>
      <c r="C308" s="85"/>
      <c r="D308" s="85"/>
      <c r="E308" s="85"/>
      <c r="F308" s="86"/>
      <c r="G308" s="87"/>
      <c r="H308" s="85"/>
      <c r="I308" s="85"/>
      <c r="J308" s="86"/>
      <c r="K308" s="87"/>
      <c r="L308" s="85"/>
      <c r="M308" s="85"/>
      <c r="N308" s="86"/>
      <c r="O308" s="87"/>
      <c r="P308" s="85"/>
      <c r="Q308" s="85"/>
      <c r="R308" s="86"/>
      <c r="S308" s="87"/>
      <c r="T308" s="85"/>
      <c r="U308" s="85"/>
      <c r="V308" s="86"/>
      <c r="W308" s="87"/>
      <c r="X308" s="85"/>
      <c r="Y308" s="85"/>
      <c r="Z308" s="86"/>
      <c r="AA308" s="87"/>
      <c r="AB308" s="85"/>
      <c r="AC308" s="85"/>
      <c r="AD308" s="86"/>
      <c r="AE308" s="87"/>
      <c r="AF308" s="85"/>
      <c r="AG308" s="85"/>
      <c r="AH308" s="88"/>
    </row>
    <row r="309" spans="2:34" ht="20.100000000000001" customHeight="1" x14ac:dyDescent="0.25">
      <c r="B309" s="3">
        <v>43766</v>
      </c>
      <c r="C309" s="4"/>
      <c r="D309" s="4"/>
      <c r="E309" s="4"/>
      <c r="F309" s="7"/>
      <c r="G309" s="4"/>
      <c r="H309" s="4"/>
      <c r="I309" s="4"/>
      <c r="J309" s="7"/>
      <c r="K309" s="4"/>
      <c r="L309" s="4"/>
      <c r="M309" s="4"/>
      <c r="N309" s="7"/>
      <c r="O309" s="4"/>
      <c r="P309" s="4"/>
      <c r="Q309" s="4"/>
      <c r="R309" s="7"/>
      <c r="S309" s="4"/>
      <c r="T309" s="4"/>
      <c r="U309" s="4"/>
      <c r="V309" s="7"/>
      <c r="W309" s="4"/>
      <c r="X309" s="4"/>
      <c r="Y309" s="4"/>
      <c r="Z309" s="7"/>
      <c r="AA309" s="4"/>
      <c r="AB309" s="4"/>
      <c r="AC309" s="4"/>
      <c r="AD309" s="7"/>
      <c r="AE309" s="4"/>
      <c r="AF309" s="4"/>
      <c r="AG309" s="4"/>
      <c r="AH309" s="5"/>
    </row>
    <row r="310" spans="2:34" ht="20.100000000000001" customHeight="1" x14ac:dyDescent="0.25">
      <c r="B310" s="3">
        <v>43767</v>
      </c>
      <c r="C310" s="4"/>
      <c r="D310" s="4"/>
      <c r="E310" s="4"/>
      <c r="F310" s="7"/>
      <c r="G310" s="4"/>
      <c r="H310" s="4"/>
      <c r="I310" s="4"/>
      <c r="J310" s="7"/>
      <c r="K310" s="4"/>
      <c r="L310" s="4"/>
      <c r="M310" s="4"/>
      <c r="N310" s="7"/>
      <c r="O310" s="4"/>
      <c r="P310" s="4"/>
      <c r="Q310" s="4"/>
      <c r="R310" s="7"/>
      <c r="S310" s="4"/>
      <c r="T310" s="4"/>
      <c r="U310" s="4"/>
      <c r="V310" s="7"/>
      <c r="W310" s="4"/>
      <c r="X310" s="4"/>
      <c r="Y310" s="4"/>
      <c r="Z310" s="7"/>
      <c r="AA310" s="4"/>
      <c r="AB310" s="4"/>
      <c r="AC310" s="4"/>
      <c r="AD310" s="7"/>
      <c r="AE310" s="4"/>
      <c r="AF310" s="4"/>
      <c r="AG310" s="4"/>
      <c r="AH310" s="5"/>
    </row>
    <row r="311" spans="2:34" ht="20.100000000000001" customHeight="1" x14ac:dyDescent="0.25">
      <c r="B311" s="3">
        <v>43768</v>
      </c>
      <c r="C311" s="4"/>
      <c r="D311" s="4"/>
      <c r="E311" s="4"/>
      <c r="F311" s="7"/>
      <c r="G311" s="4"/>
      <c r="H311" s="4"/>
      <c r="I311" s="4"/>
      <c r="J311" s="7"/>
      <c r="K311" s="4"/>
      <c r="L311" s="4"/>
      <c r="M311" s="4"/>
      <c r="N311" s="7"/>
      <c r="O311" s="4"/>
      <c r="P311" s="4"/>
      <c r="Q311" s="4"/>
      <c r="R311" s="7"/>
      <c r="S311" s="4"/>
      <c r="T311" s="4"/>
      <c r="U311" s="4"/>
      <c r="V311" s="7"/>
      <c r="W311" s="4"/>
      <c r="X311" s="4"/>
      <c r="Y311" s="4"/>
      <c r="Z311" s="7"/>
      <c r="AA311" s="4"/>
      <c r="AB311" s="4"/>
      <c r="AC311" s="4"/>
      <c r="AD311" s="7"/>
      <c r="AE311" s="4"/>
      <c r="AF311" s="4"/>
      <c r="AG311" s="4"/>
      <c r="AH311" s="5"/>
    </row>
    <row r="312" spans="2:34" ht="20.100000000000001" customHeight="1" x14ac:dyDescent="0.25">
      <c r="B312" s="3">
        <v>43769</v>
      </c>
      <c r="C312" s="4"/>
      <c r="D312" s="4"/>
      <c r="E312" s="4"/>
      <c r="F312" s="7"/>
      <c r="G312" s="4"/>
      <c r="H312" s="4"/>
      <c r="I312" s="4"/>
      <c r="J312" s="7"/>
      <c r="K312" s="4"/>
      <c r="L312" s="4"/>
      <c r="M312" s="4"/>
      <c r="N312" s="7"/>
      <c r="O312" s="4"/>
      <c r="P312" s="4"/>
      <c r="Q312" s="4"/>
      <c r="R312" s="7"/>
      <c r="S312" s="4"/>
      <c r="T312" s="4"/>
      <c r="U312" s="4"/>
      <c r="V312" s="7"/>
      <c r="W312" s="4"/>
      <c r="X312" s="4"/>
      <c r="Y312" s="4"/>
      <c r="Z312" s="7"/>
      <c r="AA312" s="4"/>
      <c r="AB312" s="4"/>
      <c r="AC312" s="4"/>
      <c r="AD312" s="7"/>
      <c r="AE312" s="4"/>
      <c r="AF312" s="4"/>
      <c r="AG312" s="4"/>
      <c r="AH312" s="5"/>
    </row>
    <row r="313" spans="2:34" ht="20.100000000000001" customHeight="1" x14ac:dyDescent="0.25">
      <c r="B313" s="3">
        <v>43770</v>
      </c>
      <c r="C313" s="4"/>
      <c r="D313" s="4"/>
      <c r="E313" s="4"/>
      <c r="F313" s="7"/>
      <c r="G313" s="4"/>
      <c r="H313" s="4"/>
      <c r="I313" s="4"/>
      <c r="J313" s="7"/>
      <c r="K313" s="4"/>
      <c r="L313" s="4"/>
      <c r="M313" s="4"/>
      <c r="N313" s="7"/>
      <c r="O313" s="4"/>
      <c r="P313" s="4"/>
      <c r="Q313" s="4"/>
      <c r="R313" s="7"/>
      <c r="S313" s="4"/>
      <c r="T313" s="4"/>
      <c r="U313" s="4"/>
      <c r="V313" s="7"/>
      <c r="W313" s="4"/>
      <c r="X313" s="4"/>
      <c r="Y313" s="4"/>
      <c r="Z313" s="7"/>
      <c r="AA313" s="4"/>
      <c r="AB313" s="4"/>
      <c r="AC313" s="4"/>
      <c r="AD313" s="7"/>
      <c r="AE313" s="4"/>
      <c r="AF313" s="4"/>
      <c r="AG313" s="4"/>
      <c r="AH313" s="5"/>
    </row>
    <row r="314" spans="2:34" ht="20.100000000000001" customHeight="1" x14ac:dyDescent="0.25">
      <c r="B314" s="3">
        <v>43771</v>
      </c>
      <c r="C314" s="71"/>
      <c r="D314" s="71"/>
      <c r="E314" s="71"/>
      <c r="F314" s="73"/>
      <c r="G314" s="75"/>
      <c r="H314" s="71"/>
      <c r="I314" s="71"/>
      <c r="J314" s="73"/>
      <c r="K314" s="75"/>
      <c r="L314" s="71"/>
      <c r="M314" s="71"/>
      <c r="N314" s="73"/>
      <c r="O314" s="75"/>
      <c r="P314" s="71"/>
      <c r="Q314" s="71"/>
      <c r="R314" s="73"/>
      <c r="S314" s="75"/>
      <c r="T314" s="71"/>
      <c r="U314" s="71"/>
      <c r="V314" s="73"/>
      <c r="W314" s="75"/>
      <c r="X314" s="71"/>
      <c r="Y314" s="71"/>
      <c r="Z314" s="73"/>
      <c r="AA314" s="75"/>
      <c r="AB314" s="71"/>
      <c r="AC314" s="71"/>
      <c r="AD314" s="73"/>
      <c r="AE314" s="75"/>
      <c r="AF314" s="71"/>
      <c r="AG314" s="71"/>
      <c r="AH314" s="77"/>
    </row>
    <row r="315" spans="2:34" ht="20.100000000000001" customHeight="1" x14ac:dyDescent="0.25">
      <c r="B315" s="3">
        <v>43772</v>
      </c>
      <c r="C315" s="85"/>
      <c r="D315" s="85"/>
      <c r="E315" s="85"/>
      <c r="F315" s="86"/>
      <c r="G315" s="87"/>
      <c r="H315" s="85"/>
      <c r="I315" s="85"/>
      <c r="J315" s="86"/>
      <c r="K315" s="87"/>
      <c r="L315" s="85"/>
      <c r="M315" s="85"/>
      <c r="N315" s="86"/>
      <c r="O315" s="87"/>
      <c r="P315" s="85"/>
      <c r="Q315" s="85"/>
      <c r="R315" s="86"/>
      <c r="S315" s="87"/>
      <c r="T315" s="85"/>
      <c r="U315" s="85"/>
      <c r="V315" s="86"/>
      <c r="W315" s="87"/>
      <c r="X315" s="85"/>
      <c r="Y315" s="85"/>
      <c r="Z315" s="86"/>
      <c r="AA315" s="87"/>
      <c r="AB315" s="85"/>
      <c r="AC315" s="85"/>
      <c r="AD315" s="86"/>
      <c r="AE315" s="87"/>
      <c r="AF315" s="85"/>
      <c r="AG315" s="85"/>
      <c r="AH315" s="88"/>
    </row>
    <row r="316" spans="2:34" ht="20.100000000000001" customHeight="1" x14ac:dyDescent="0.25">
      <c r="B316" s="3">
        <v>43773</v>
      </c>
      <c r="C316" s="4"/>
      <c r="D316" s="4"/>
      <c r="E316" s="4"/>
      <c r="F316" s="7"/>
      <c r="G316" s="4"/>
      <c r="H316" s="4"/>
      <c r="I316" s="4"/>
      <c r="J316" s="7"/>
      <c r="K316" s="4"/>
      <c r="L316" s="4"/>
      <c r="M316" s="4"/>
      <c r="N316" s="7"/>
      <c r="O316" s="4"/>
      <c r="P316" s="4"/>
      <c r="Q316" s="4"/>
      <c r="R316" s="7"/>
      <c r="S316" s="4"/>
      <c r="T316" s="4"/>
      <c r="U316" s="4"/>
      <c r="V316" s="7"/>
      <c r="W316" s="4"/>
      <c r="X316" s="4"/>
      <c r="Y316" s="4"/>
      <c r="Z316" s="7"/>
      <c r="AA316" s="4"/>
      <c r="AB316" s="4"/>
      <c r="AC316" s="4"/>
      <c r="AD316" s="7"/>
      <c r="AE316" s="4"/>
      <c r="AF316" s="4"/>
      <c r="AG316" s="4"/>
      <c r="AH316" s="5"/>
    </row>
    <row r="317" spans="2:34" ht="20.100000000000001" customHeight="1" x14ac:dyDescent="0.25">
      <c r="B317" s="3">
        <v>43774</v>
      </c>
      <c r="C317" s="4"/>
      <c r="D317" s="4"/>
      <c r="E317" s="4"/>
      <c r="F317" s="7"/>
      <c r="G317" s="4"/>
      <c r="H317" s="4"/>
      <c r="I317" s="4"/>
      <c r="J317" s="7"/>
      <c r="K317" s="4"/>
      <c r="L317" s="4"/>
      <c r="M317" s="4"/>
      <c r="N317" s="7"/>
      <c r="O317" s="4"/>
      <c r="P317" s="4"/>
      <c r="Q317" s="4"/>
      <c r="R317" s="7"/>
      <c r="S317" s="4"/>
      <c r="T317" s="4"/>
      <c r="U317" s="4"/>
      <c r="V317" s="7"/>
      <c r="W317" s="4"/>
      <c r="X317" s="4"/>
      <c r="Y317" s="4"/>
      <c r="Z317" s="7"/>
      <c r="AA317" s="4"/>
      <c r="AB317" s="4"/>
      <c r="AC317" s="4"/>
      <c r="AD317" s="7"/>
      <c r="AE317" s="4"/>
      <c r="AF317" s="4"/>
      <c r="AG317" s="4"/>
      <c r="AH317" s="5"/>
    </row>
    <row r="318" spans="2:34" ht="20.100000000000001" customHeight="1" x14ac:dyDescent="0.25">
      <c r="B318" s="3">
        <v>43775</v>
      </c>
      <c r="C318" s="4"/>
      <c r="D318" s="4"/>
      <c r="E318" s="4"/>
      <c r="F318" s="7"/>
      <c r="G318" s="4"/>
      <c r="H318" s="4"/>
      <c r="I318" s="4"/>
      <c r="J318" s="7"/>
      <c r="K318" s="4"/>
      <c r="L318" s="4"/>
      <c r="M318" s="4"/>
      <c r="N318" s="7"/>
      <c r="O318" s="4"/>
      <c r="P318" s="4"/>
      <c r="Q318" s="4"/>
      <c r="R318" s="7"/>
      <c r="S318" s="4"/>
      <c r="T318" s="4"/>
      <c r="U318" s="4"/>
      <c r="V318" s="7"/>
      <c r="W318" s="4"/>
      <c r="X318" s="4"/>
      <c r="Y318" s="4"/>
      <c r="Z318" s="7"/>
      <c r="AA318" s="4"/>
      <c r="AB318" s="4"/>
      <c r="AC318" s="4"/>
      <c r="AD318" s="7"/>
      <c r="AE318" s="4"/>
      <c r="AF318" s="4"/>
      <c r="AG318" s="4"/>
      <c r="AH318" s="5"/>
    </row>
    <row r="319" spans="2:34" ht="20.100000000000001" customHeight="1" x14ac:dyDescent="0.25">
      <c r="B319" s="3">
        <v>43776</v>
      </c>
      <c r="C319" s="4"/>
      <c r="D319" s="4"/>
      <c r="E319" s="4"/>
      <c r="F319" s="7"/>
      <c r="G319" s="4"/>
      <c r="H319" s="4"/>
      <c r="I319" s="4"/>
      <c r="J319" s="7"/>
      <c r="K319" s="4"/>
      <c r="L319" s="4"/>
      <c r="M319" s="4"/>
      <c r="N319" s="7"/>
      <c r="O319" s="4"/>
      <c r="P319" s="4"/>
      <c r="Q319" s="4"/>
      <c r="R319" s="7"/>
      <c r="S319" s="4"/>
      <c r="T319" s="4"/>
      <c r="U319" s="4"/>
      <c r="V319" s="7"/>
      <c r="W319" s="4"/>
      <c r="X319" s="4"/>
      <c r="Y319" s="4"/>
      <c r="Z319" s="7"/>
      <c r="AA319" s="4"/>
      <c r="AB319" s="4"/>
      <c r="AC319" s="4"/>
      <c r="AD319" s="7"/>
      <c r="AE319" s="4"/>
      <c r="AF319" s="4"/>
      <c r="AG319" s="4"/>
      <c r="AH319" s="5"/>
    </row>
    <row r="320" spans="2:34" ht="20.100000000000001" customHeight="1" x14ac:dyDescent="0.25">
      <c r="B320" s="3">
        <v>43777</v>
      </c>
      <c r="C320" s="4"/>
      <c r="D320" s="4"/>
      <c r="E320" s="4"/>
      <c r="F320" s="7"/>
      <c r="G320" s="4"/>
      <c r="H320" s="4"/>
      <c r="I320" s="4"/>
      <c r="J320" s="7"/>
      <c r="K320" s="4"/>
      <c r="L320" s="4"/>
      <c r="M320" s="4"/>
      <c r="N320" s="7"/>
      <c r="O320" s="4"/>
      <c r="P320" s="4"/>
      <c r="Q320" s="4"/>
      <c r="R320" s="7"/>
      <c r="S320" s="4"/>
      <c r="T320" s="4"/>
      <c r="U320" s="4"/>
      <c r="V320" s="7"/>
      <c r="W320" s="4"/>
      <c r="X320" s="4"/>
      <c r="Y320" s="4"/>
      <c r="Z320" s="7"/>
      <c r="AA320" s="4"/>
      <c r="AB320" s="4"/>
      <c r="AC320" s="4"/>
      <c r="AD320" s="7"/>
      <c r="AE320" s="4"/>
      <c r="AF320" s="4"/>
      <c r="AG320" s="4"/>
      <c r="AH320" s="5"/>
    </row>
    <row r="321" spans="2:34" ht="20.100000000000001" customHeight="1" x14ac:dyDescent="0.25">
      <c r="B321" s="3">
        <v>43778</v>
      </c>
      <c r="C321" s="71"/>
      <c r="D321" s="71"/>
      <c r="E321" s="71"/>
      <c r="F321" s="73"/>
      <c r="G321" s="75"/>
      <c r="H321" s="71"/>
      <c r="I321" s="71"/>
      <c r="J321" s="73"/>
      <c r="K321" s="75"/>
      <c r="L321" s="71"/>
      <c r="M321" s="71"/>
      <c r="N321" s="73"/>
      <c r="O321" s="75"/>
      <c r="P321" s="71"/>
      <c r="Q321" s="71"/>
      <c r="R321" s="73"/>
      <c r="S321" s="75"/>
      <c r="T321" s="71"/>
      <c r="U321" s="71"/>
      <c r="V321" s="73"/>
      <c r="W321" s="75"/>
      <c r="X321" s="71"/>
      <c r="Y321" s="71"/>
      <c r="Z321" s="73"/>
      <c r="AA321" s="75"/>
      <c r="AB321" s="71"/>
      <c r="AC321" s="71"/>
      <c r="AD321" s="73"/>
      <c r="AE321" s="75"/>
      <c r="AF321" s="71"/>
      <c r="AG321" s="71"/>
      <c r="AH321" s="77"/>
    </row>
    <row r="322" spans="2:34" ht="20.100000000000001" customHeight="1" x14ac:dyDescent="0.25">
      <c r="B322" s="3">
        <v>43779</v>
      </c>
      <c r="C322" s="85"/>
      <c r="D322" s="85"/>
      <c r="E322" s="85"/>
      <c r="F322" s="86"/>
      <c r="G322" s="87"/>
      <c r="H322" s="85"/>
      <c r="I322" s="85"/>
      <c r="J322" s="86"/>
      <c r="K322" s="87"/>
      <c r="L322" s="85"/>
      <c r="M322" s="85"/>
      <c r="N322" s="86"/>
      <c r="O322" s="87"/>
      <c r="P322" s="85"/>
      <c r="Q322" s="85"/>
      <c r="R322" s="86"/>
      <c r="S322" s="87"/>
      <c r="T322" s="85"/>
      <c r="U322" s="85"/>
      <c r="V322" s="86"/>
      <c r="W322" s="87"/>
      <c r="X322" s="85"/>
      <c r="Y322" s="85"/>
      <c r="Z322" s="86"/>
      <c r="AA322" s="87"/>
      <c r="AB322" s="85"/>
      <c r="AC322" s="85"/>
      <c r="AD322" s="86"/>
      <c r="AE322" s="87"/>
      <c r="AF322" s="85"/>
      <c r="AG322" s="85"/>
      <c r="AH322" s="88"/>
    </row>
    <row r="323" spans="2:34" ht="20.100000000000001" customHeight="1" x14ac:dyDescent="0.25">
      <c r="B323" s="3">
        <v>43780</v>
      </c>
      <c r="C323" s="4"/>
      <c r="D323" s="4"/>
      <c r="E323" s="4"/>
      <c r="F323" s="7"/>
      <c r="G323" s="4"/>
      <c r="H323" s="4"/>
      <c r="I323" s="4"/>
      <c r="J323" s="7"/>
      <c r="K323" s="4"/>
      <c r="L323" s="4"/>
      <c r="M323" s="4"/>
      <c r="N323" s="7"/>
      <c r="O323" s="4"/>
      <c r="P323" s="4"/>
      <c r="Q323" s="4"/>
      <c r="R323" s="7"/>
      <c r="S323" s="4"/>
      <c r="T323" s="4"/>
      <c r="U323" s="4"/>
      <c r="V323" s="7"/>
      <c r="W323" s="4"/>
      <c r="X323" s="4"/>
      <c r="Y323" s="4"/>
      <c r="Z323" s="7"/>
      <c r="AA323" s="4"/>
      <c r="AB323" s="4"/>
      <c r="AC323" s="4"/>
      <c r="AD323" s="7"/>
      <c r="AE323" s="4"/>
      <c r="AF323" s="4"/>
      <c r="AG323" s="4"/>
      <c r="AH323" s="5"/>
    </row>
    <row r="324" spans="2:34" ht="20.100000000000001" customHeight="1" x14ac:dyDescent="0.25">
      <c r="B324" s="3">
        <v>43781</v>
      </c>
      <c r="C324" s="4"/>
      <c r="D324" s="4"/>
      <c r="E324" s="4"/>
      <c r="F324" s="7"/>
      <c r="G324" s="4"/>
      <c r="H324" s="4"/>
      <c r="I324" s="4"/>
      <c r="J324" s="7"/>
      <c r="K324" s="4"/>
      <c r="L324" s="4"/>
      <c r="M324" s="4"/>
      <c r="N324" s="7"/>
      <c r="O324" s="4"/>
      <c r="P324" s="4"/>
      <c r="Q324" s="4"/>
      <c r="R324" s="7"/>
      <c r="S324" s="4"/>
      <c r="T324" s="4"/>
      <c r="U324" s="4"/>
      <c r="V324" s="7"/>
      <c r="W324" s="4"/>
      <c r="X324" s="4"/>
      <c r="Y324" s="4"/>
      <c r="Z324" s="7"/>
      <c r="AA324" s="4"/>
      <c r="AB324" s="4"/>
      <c r="AC324" s="4"/>
      <c r="AD324" s="7"/>
      <c r="AE324" s="4"/>
      <c r="AF324" s="4"/>
      <c r="AG324" s="4"/>
      <c r="AH324" s="5"/>
    </row>
    <row r="325" spans="2:34" ht="20.100000000000001" customHeight="1" x14ac:dyDescent="0.25">
      <c r="B325" s="3">
        <v>43782</v>
      </c>
      <c r="C325" s="4"/>
      <c r="D325" s="4"/>
      <c r="E325" s="4"/>
      <c r="F325" s="7"/>
      <c r="G325" s="4"/>
      <c r="H325" s="4"/>
      <c r="I325" s="4"/>
      <c r="J325" s="7"/>
      <c r="K325" s="4"/>
      <c r="L325" s="4"/>
      <c r="M325" s="4"/>
      <c r="N325" s="7"/>
      <c r="O325" s="4"/>
      <c r="P325" s="4"/>
      <c r="Q325" s="4"/>
      <c r="R325" s="7"/>
      <c r="S325" s="4"/>
      <c r="T325" s="4"/>
      <c r="U325" s="4"/>
      <c r="V325" s="7"/>
      <c r="W325" s="4"/>
      <c r="X325" s="4"/>
      <c r="Y325" s="4"/>
      <c r="Z325" s="7"/>
      <c r="AA325" s="4"/>
      <c r="AB325" s="4"/>
      <c r="AC325" s="4"/>
      <c r="AD325" s="7"/>
      <c r="AE325" s="4"/>
      <c r="AF325" s="4"/>
      <c r="AG325" s="4"/>
      <c r="AH325" s="5"/>
    </row>
    <row r="326" spans="2:34" ht="20.100000000000001" customHeight="1" x14ac:dyDescent="0.25">
      <c r="B326" s="3">
        <v>43783</v>
      </c>
      <c r="C326" s="4"/>
      <c r="D326" s="4"/>
      <c r="E326" s="4"/>
      <c r="F326" s="7"/>
      <c r="G326" s="4"/>
      <c r="H326" s="4"/>
      <c r="I326" s="4"/>
      <c r="J326" s="7"/>
      <c r="K326" s="4"/>
      <c r="L326" s="4"/>
      <c r="M326" s="4"/>
      <c r="N326" s="7"/>
      <c r="O326" s="4"/>
      <c r="P326" s="4"/>
      <c r="Q326" s="4"/>
      <c r="R326" s="7"/>
      <c r="S326" s="4"/>
      <c r="T326" s="4"/>
      <c r="U326" s="4"/>
      <c r="V326" s="7"/>
      <c r="W326" s="4"/>
      <c r="X326" s="4"/>
      <c r="Y326" s="4"/>
      <c r="Z326" s="7"/>
      <c r="AA326" s="4"/>
      <c r="AB326" s="4"/>
      <c r="AC326" s="4"/>
      <c r="AD326" s="7"/>
      <c r="AE326" s="4"/>
      <c r="AF326" s="4"/>
      <c r="AG326" s="4"/>
      <c r="AH326" s="5"/>
    </row>
    <row r="327" spans="2:34" ht="20.100000000000001" customHeight="1" x14ac:dyDescent="0.25">
      <c r="B327" s="3">
        <v>43784</v>
      </c>
      <c r="C327" s="4"/>
      <c r="D327" s="4"/>
      <c r="E327" s="4"/>
      <c r="F327" s="7"/>
      <c r="G327" s="4"/>
      <c r="H327" s="4"/>
      <c r="I327" s="4"/>
      <c r="J327" s="7"/>
      <c r="K327" s="4"/>
      <c r="L327" s="4"/>
      <c r="M327" s="4"/>
      <c r="N327" s="7"/>
      <c r="O327" s="4"/>
      <c r="P327" s="4"/>
      <c r="Q327" s="4"/>
      <c r="R327" s="7"/>
      <c r="S327" s="4"/>
      <c r="T327" s="4"/>
      <c r="U327" s="4"/>
      <c r="V327" s="7"/>
      <c r="W327" s="4"/>
      <c r="X327" s="4"/>
      <c r="Y327" s="4"/>
      <c r="Z327" s="7"/>
      <c r="AA327" s="4"/>
      <c r="AB327" s="4"/>
      <c r="AC327" s="4"/>
      <c r="AD327" s="7"/>
      <c r="AE327" s="4"/>
      <c r="AF327" s="4"/>
      <c r="AG327" s="4"/>
      <c r="AH327" s="5"/>
    </row>
    <row r="328" spans="2:34" ht="20.100000000000001" customHeight="1" x14ac:dyDescent="0.25">
      <c r="B328" s="3">
        <v>43785</v>
      </c>
      <c r="C328" s="71"/>
      <c r="D328" s="71"/>
      <c r="E328" s="71"/>
      <c r="F328" s="73"/>
      <c r="G328" s="75"/>
      <c r="H328" s="71"/>
      <c r="I328" s="71"/>
      <c r="J328" s="73"/>
      <c r="K328" s="75"/>
      <c r="L328" s="71"/>
      <c r="M328" s="71"/>
      <c r="N328" s="73"/>
      <c r="O328" s="75"/>
      <c r="P328" s="71"/>
      <c r="Q328" s="71"/>
      <c r="R328" s="73"/>
      <c r="S328" s="75"/>
      <c r="T328" s="71"/>
      <c r="U328" s="71"/>
      <c r="V328" s="73"/>
      <c r="W328" s="75"/>
      <c r="X328" s="71"/>
      <c r="Y328" s="71"/>
      <c r="Z328" s="73"/>
      <c r="AA328" s="75"/>
      <c r="AB328" s="71"/>
      <c r="AC328" s="71"/>
      <c r="AD328" s="73"/>
      <c r="AE328" s="75"/>
      <c r="AF328" s="71"/>
      <c r="AG328" s="71"/>
      <c r="AH328" s="77"/>
    </row>
    <row r="329" spans="2:34" ht="20.100000000000001" customHeight="1" x14ac:dyDescent="0.25">
      <c r="B329" s="3">
        <v>43786</v>
      </c>
      <c r="C329" s="85"/>
      <c r="D329" s="85"/>
      <c r="E329" s="85"/>
      <c r="F329" s="86"/>
      <c r="G329" s="87"/>
      <c r="H329" s="85"/>
      <c r="I329" s="85"/>
      <c r="J329" s="86"/>
      <c r="K329" s="87"/>
      <c r="L329" s="85"/>
      <c r="M329" s="85"/>
      <c r="N329" s="86"/>
      <c r="O329" s="87"/>
      <c r="P329" s="85"/>
      <c r="Q329" s="85"/>
      <c r="R329" s="86"/>
      <c r="S329" s="87"/>
      <c r="T329" s="85"/>
      <c r="U329" s="85"/>
      <c r="V329" s="86"/>
      <c r="W329" s="87"/>
      <c r="X329" s="85"/>
      <c r="Y329" s="85"/>
      <c r="Z329" s="86"/>
      <c r="AA329" s="87"/>
      <c r="AB329" s="85"/>
      <c r="AC329" s="85"/>
      <c r="AD329" s="86"/>
      <c r="AE329" s="87"/>
      <c r="AF329" s="85"/>
      <c r="AG329" s="85"/>
      <c r="AH329" s="88"/>
    </row>
    <row r="330" spans="2:34" ht="20.100000000000001" customHeight="1" x14ac:dyDescent="0.25">
      <c r="B330" s="3">
        <v>43787</v>
      </c>
      <c r="C330" s="4"/>
      <c r="D330" s="4"/>
      <c r="E330" s="4"/>
      <c r="F330" s="7"/>
      <c r="G330" s="4"/>
      <c r="H330" s="4"/>
      <c r="I330" s="4"/>
      <c r="J330" s="7"/>
      <c r="K330" s="4"/>
      <c r="L330" s="4"/>
      <c r="M330" s="4"/>
      <c r="N330" s="7"/>
      <c r="O330" s="4"/>
      <c r="P330" s="4"/>
      <c r="Q330" s="4"/>
      <c r="R330" s="7"/>
      <c r="S330" s="4"/>
      <c r="T330" s="4"/>
      <c r="U330" s="4"/>
      <c r="V330" s="7"/>
      <c r="W330" s="4"/>
      <c r="X330" s="4"/>
      <c r="Y330" s="4"/>
      <c r="Z330" s="7"/>
      <c r="AA330" s="4"/>
      <c r="AB330" s="4"/>
      <c r="AC330" s="4"/>
      <c r="AD330" s="7"/>
      <c r="AE330" s="4"/>
      <c r="AF330" s="4"/>
      <c r="AG330" s="4"/>
      <c r="AH330" s="5"/>
    </row>
    <row r="331" spans="2:34" ht="20.100000000000001" customHeight="1" x14ac:dyDescent="0.25">
      <c r="B331" s="3">
        <v>43788</v>
      </c>
      <c r="C331" s="4"/>
      <c r="D331" s="4"/>
      <c r="E331" s="4"/>
      <c r="F331" s="7"/>
      <c r="G331" s="4"/>
      <c r="H331" s="4"/>
      <c r="I331" s="4"/>
      <c r="J331" s="7"/>
      <c r="K331" s="4"/>
      <c r="L331" s="4"/>
      <c r="M331" s="4"/>
      <c r="N331" s="7"/>
      <c r="O331" s="4"/>
      <c r="P331" s="4"/>
      <c r="Q331" s="4"/>
      <c r="R331" s="7"/>
      <c r="S331" s="4"/>
      <c r="T331" s="4"/>
      <c r="U331" s="4"/>
      <c r="V331" s="7"/>
      <c r="W331" s="4"/>
      <c r="X331" s="4"/>
      <c r="Y331" s="4"/>
      <c r="Z331" s="7"/>
      <c r="AA331" s="4"/>
      <c r="AB331" s="4"/>
      <c r="AC331" s="4"/>
      <c r="AD331" s="7"/>
      <c r="AE331" s="4"/>
      <c r="AF331" s="4"/>
      <c r="AG331" s="4"/>
      <c r="AH331" s="5"/>
    </row>
    <row r="332" spans="2:34" ht="20.100000000000001" customHeight="1" x14ac:dyDescent="0.25">
      <c r="B332" s="3">
        <v>43789</v>
      </c>
      <c r="C332" s="4"/>
      <c r="D332" s="4"/>
      <c r="E332" s="4"/>
      <c r="F332" s="7"/>
      <c r="G332" s="4"/>
      <c r="H332" s="4"/>
      <c r="I332" s="4"/>
      <c r="J332" s="7"/>
      <c r="K332" s="4"/>
      <c r="L332" s="4"/>
      <c r="M332" s="4"/>
      <c r="N332" s="7"/>
      <c r="O332" s="4"/>
      <c r="P332" s="4"/>
      <c r="Q332" s="4"/>
      <c r="R332" s="7"/>
      <c r="S332" s="4"/>
      <c r="T332" s="4"/>
      <c r="U332" s="4"/>
      <c r="V332" s="7"/>
      <c r="W332" s="4"/>
      <c r="X332" s="4"/>
      <c r="Y332" s="4"/>
      <c r="Z332" s="7"/>
      <c r="AA332" s="4"/>
      <c r="AB332" s="4"/>
      <c r="AC332" s="4"/>
      <c r="AD332" s="7"/>
      <c r="AE332" s="4"/>
      <c r="AF332" s="4"/>
      <c r="AG332" s="4"/>
      <c r="AH332" s="5"/>
    </row>
    <row r="333" spans="2:34" ht="20.100000000000001" customHeight="1" x14ac:dyDescent="0.25">
      <c r="B333" s="3">
        <v>43790</v>
      </c>
      <c r="C333" s="4"/>
      <c r="D333" s="4"/>
      <c r="E333" s="4"/>
      <c r="F333" s="7"/>
      <c r="G333" s="4"/>
      <c r="H333" s="4"/>
      <c r="I333" s="4"/>
      <c r="J333" s="7"/>
      <c r="K333" s="4"/>
      <c r="L333" s="4"/>
      <c r="M333" s="4"/>
      <c r="N333" s="7"/>
      <c r="O333" s="4"/>
      <c r="P333" s="4"/>
      <c r="Q333" s="4"/>
      <c r="R333" s="7"/>
      <c r="S333" s="4"/>
      <c r="T333" s="4"/>
      <c r="U333" s="4"/>
      <c r="V333" s="7"/>
      <c r="W333" s="4"/>
      <c r="X333" s="4"/>
      <c r="Y333" s="4"/>
      <c r="Z333" s="7"/>
      <c r="AA333" s="4"/>
      <c r="AB333" s="4"/>
      <c r="AC333" s="4"/>
      <c r="AD333" s="7"/>
      <c r="AE333" s="4"/>
      <c r="AF333" s="4"/>
      <c r="AG333" s="4"/>
      <c r="AH333" s="5"/>
    </row>
    <row r="334" spans="2:34" ht="20.100000000000001" customHeight="1" x14ac:dyDescent="0.25">
      <c r="B334" s="3">
        <v>43791</v>
      </c>
      <c r="C334" s="4"/>
      <c r="D334" s="4"/>
      <c r="E334" s="4"/>
      <c r="F334" s="7"/>
      <c r="G334" s="4"/>
      <c r="H334" s="4"/>
      <c r="I334" s="4"/>
      <c r="J334" s="7"/>
      <c r="K334" s="4"/>
      <c r="L334" s="4"/>
      <c r="M334" s="4"/>
      <c r="N334" s="7"/>
      <c r="O334" s="4"/>
      <c r="P334" s="4"/>
      <c r="Q334" s="4"/>
      <c r="R334" s="7"/>
      <c r="S334" s="4"/>
      <c r="T334" s="4"/>
      <c r="U334" s="4"/>
      <c r="V334" s="7"/>
      <c r="W334" s="4"/>
      <c r="X334" s="4"/>
      <c r="Y334" s="4"/>
      <c r="Z334" s="7"/>
      <c r="AA334" s="4"/>
      <c r="AB334" s="4"/>
      <c r="AC334" s="4"/>
      <c r="AD334" s="7"/>
      <c r="AE334" s="4"/>
      <c r="AF334" s="4"/>
      <c r="AG334" s="4"/>
      <c r="AH334" s="5"/>
    </row>
    <row r="335" spans="2:34" ht="20.100000000000001" customHeight="1" x14ac:dyDescent="0.25">
      <c r="B335" s="3">
        <v>43792</v>
      </c>
      <c r="C335" s="71"/>
      <c r="D335" s="71"/>
      <c r="E335" s="71"/>
      <c r="F335" s="73"/>
      <c r="G335" s="75"/>
      <c r="H335" s="71"/>
      <c r="I335" s="71"/>
      <c r="J335" s="73"/>
      <c r="K335" s="75"/>
      <c r="L335" s="71"/>
      <c r="M335" s="71"/>
      <c r="N335" s="73"/>
      <c r="O335" s="75"/>
      <c r="P335" s="71"/>
      <c r="Q335" s="71"/>
      <c r="R335" s="73"/>
      <c r="S335" s="75"/>
      <c r="T335" s="71"/>
      <c r="U335" s="71"/>
      <c r="V335" s="73"/>
      <c r="W335" s="75"/>
      <c r="X335" s="71"/>
      <c r="Y335" s="71"/>
      <c r="Z335" s="73"/>
      <c r="AA335" s="75"/>
      <c r="AB335" s="71"/>
      <c r="AC335" s="71"/>
      <c r="AD335" s="73"/>
      <c r="AE335" s="75"/>
      <c r="AF335" s="71"/>
      <c r="AG335" s="71"/>
      <c r="AH335" s="77"/>
    </row>
    <row r="336" spans="2:34" ht="20.100000000000001" customHeight="1" x14ac:dyDescent="0.25">
      <c r="B336" s="3">
        <v>43793</v>
      </c>
      <c r="C336" s="85"/>
      <c r="D336" s="85"/>
      <c r="E336" s="85"/>
      <c r="F336" s="86"/>
      <c r="G336" s="87"/>
      <c r="H336" s="85"/>
      <c r="I336" s="85"/>
      <c r="J336" s="86"/>
      <c r="K336" s="87"/>
      <c r="L336" s="85"/>
      <c r="M336" s="85"/>
      <c r="N336" s="86"/>
      <c r="O336" s="87"/>
      <c r="P336" s="85"/>
      <c r="Q336" s="85"/>
      <c r="R336" s="86"/>
      <c r="S336" s="87"/>
      <c r="T336" s="85"/>
      <c r="U336" s="85"/>
      <c r="V336" s="86"/>
      <c r="W336" s="87"/>
      <c r="X336" s="85"/>
      <c r="Y336" s="85"/>
      <c r="Z336" s="86"/>
      <c r="AA336" s="87"/>
      <c r="AB336" s="85"/>
      <c r="AC336" s="85"/>
      <c r="AD336" s="86"/>
      <c r="AE336" s="87"/>
      <c r="AF336" s="85"/>
      <c r="AG336" s="85"/>
      <c r="AH336" s="88"/>
    </row>
    <row r="337" spans="2:34" ht="20.100000000000001" customHeight="1" x14ac:dyDescent="0.25">
      <c r="B337" s="3">
        <v>43794</v>
      </c>
      <c r="C337" s="4"/>
      <c r="D337" s="4"/>
      <c r="E337" s="4"/>
      <c r="F337" s="7"/>
      <c r="G337" s="4"/>
      <c r="H337" s="4"/>
      <c r="I337" s="4"/>
      <c r="J337" s="7"/>
      <c r="K337" s="4"/>
      <c r="L337" s="4"/>
      <c r="M337" s="4"/>
      <c r="N337" s="7"/>
      <c r="O337" s="4"/>
      <c r="P337" s="4"/>
      <c r="Q337" s="4"/>
      <c r="R337" s="7"/>
      <c r="S337" s="4"/>
      <c r="T337" s="4"/>
      <c r="U337" s="4"/>
      <c r="V337" s="7"/>
      <c r="W337" s="4"/>
      <c r="X337" s="4"/>
      <c r="Y337" s="4"/>
      <c r="Z337" s="7"/>
      <c r="AA337" s="4"/>
      <c r="AB337" s="4"/>
      <c r="AC337" s="4"/>
      <c r="AD337" s="7"/>
      <c r="AE337" s="4"/>
      <c r="AF337" s="4"/>
      <c r="AG337" s="4"/>
      <c r="AH337" s="5"/>
    </row>
    <row r="338" spans="2:34" ht="20.100000000000001" customHeight="1" x14ac:dyDescent="0.25">
      <c r="B338" s="3">
        <v>43795</v>
      </c>
      <c r="C338" s="4"/>
      <c r="D338" s="4"/>
      <c r="E338" s="4"/>
      <c r="F338" s="7"/>
      <c r="G338" s="4"/>
      <c r="H338" s="4"/>
      <c r="I338" s="4"/>
      <c r="J338" s="7"/>
      <c r="K338" s="4"/>
      <c r="L338" s="4"/>
      <c r="M338" s="4"/>
      <c r="N338" s="7"/>
      <c r="O338" s="4"/>
      <c r="P338" s="4"/>
      <c r="Q338" s="4"/>
      <c r="R338" s="7"/>
      <c r="S338" s="4"/>
      <c r="T338" s="4"/>
      <c r="U338" s="4"/>
      <c r="V338" s="7"/>
      <c r="W338" s="4"/>
      <c r="X338" s="4"/>
      <c r="Y338" s="4"/>
      <c r="Z338" s="7"/>
      <c r="AA338" s="4"/>
      <c r="AB338" s="4"/>
      <c r="AC338" s="4"/>
      <c r="AD338" s="7"/>
      <c r="AE338" s="4"/>
      <c r="AF338" s="4"/>
      <c r="AG338" s="4"/>
      <c r="AH338" s="5"/>
    </row>
    <row r="339" spans="2:34" ht="20.100000000000001" customHeight="1" x14ac:dyDescent="0.25">
      <c r="B339" s="3">
        <v>43796</v>
      </c>
      <c r="C339" s="4"/>
      <c r="D339" s="4"/>
      <c r="E339" s="4"/>
      <c r="F339" s="7"/>
      <c r="G339" s="4"/>
      <c r="H339" s="4"/>
      <c r="I339" s="4"/>
      <c r="J339" s="7"/>
      <c r="K339" s="4"/>
      <c r="L339" s="4"/>
      <c r="M339" s="4"/>
      <c r="N339" s="7"/>
      <c r="O339" s="4"/>
      <c r="P339" s="4"/>
      <c r="Q339" s="4"/>
      <c r="R339" s="7"/>
      <c r="S339" s="4"/>
      <c r="T339" s="4"/>
      <c r="U339" s="4"/>
      <c r="V339" s="7"/>
      <c r="W339" s="4"/>
      <c r="X339" s="4"/>
      <c r="Y339" s="4"/>
      <c r="Z339" s="7"/>
      <c r="AA339" s="4"/>
      <c r="AB339" s="4"/>
      <c r="AC339" s="4"/>
      <c r="AD339" s="7"/>
      <c r="AE339" s="4"/>
      <c r="AF339" s="4"/>
      <c r="AG339" s="4"/>
      <c r="AH339" s="5"/>
    </row>
    <row r="340" spans="2:34" ht="20.100000000000001" customHeight="1" x14ac:dyDescent="0.25">
      <c r="B340" s="3">
        <v>43797</v>
      </c>
      <c r="C340" s="4"/>
      <c r="D340" s="4"/>
      <c r="E340" s="4"/>
      <c r="F340" s="7"/>
      <c r="G340" s="4"/>
      <c r="H340" s="4"/>
      <c r="I340" s="4"/>
      <c r="J340" s="7"/>
      <c r="K340" s="4"/>
      <c r="L340" s="4"/>
      <c r="M340" s="4"/>
      <c r="N340" s="7"/>
      <c r="O340" s="4"/>
      <c r="P340" s="4"/>
      <c r="Q340" s="4"/>
      <c r="R340" s="7"/>
      <c r="S340" s="4"/>
      <c r="T340" s="4"/>
      <c r="U340" s="4"/>
      <c r="V340" s="7"/>
      <c r="W340" s="4"/>
      <c r="X340" s="4"/>
      <c r="Y340" s="4"/>
      <c r="Z340" s="7"/>
      <c r="AA340" s="4"/>
      <c r="AB340" s="4"/>
      <c r="AC340" s="4"/>
      <c r="AD340" s="7"/>
      <c r="AE340" s="4"/>
      <c r="AF340" s="4"/>
      <c r="AG340" s="4"/>
      <c r="AH340" s="5"/>
    </row>
    <row r="341" spans="2:34" ht="20.100000000000001" customHeight="1" x14ac:dyDescent="0.25">
      <c r="B341" s="3">
        <v>43798</v>
      </c>
      <c r="C341" s="4"/>
      <c r="D341" s="4"/>
      <c r="E341" s="4"/>
      <c r="F341" s="7"/>
      <c r="G341" s="4"/>
      <c r="H341" s="4"/>
      <c r="I341" s="4"/>
      <c r="J341" s="7"/>
      <c r="K341" s="4"/>
      <c r="L341" s="4"/>
      <c r="M341" s="4"/>
      <c r="N341" s="7"/>
      <c r="O341" s="4"/>
      <c r="P341" s="4"/>
      <c r="Q341" s="4"/>
      <c r="R341" s="7"/>
      <c r="S341" s="4"/>
      <c r="T341" s="4"/>
      <c r="U341" s="4"/>
      <c r="V341" s="7"/>
      <c r="W341" s="4"/>
      <c r="X341" s="4"/>
      <c r="Y341" s="4"/>
      <c r="Z341" s="7"/>
      <c r="AA341" s="4"/>
      <c r="AB341" s="4"/>
      <c r="AC341" s="4"/>
      <c r="AD341" s="7"/>
      <c r="AE341" s="4"/>
      <c r="AF341" s="4"/>
      <c r="AG341" s="4"/>
      <c r="AH341" s="5"/>
    </row>
    <row r="342" spans="2:34" ht="20.100000000000001" customHeight="1" x14ac:dyDescent="0.25">
      <c r="B342" s="3">
        <v>43799</v>
      </c>
      <c r="C342" s="71"/>
      <c r="D342" s="71"/>
      <c r="E342" s="71"/>
      <c r="F342" s="73"/>
      <c r="G342" s="75"/>
      <c r="H342" s="71"/>
      <c r="I342" s="71"/>
      <c r="J342" s="73"/>
      <c r="K342" s="75"/>
      <c r="L342" s="71"/>
      <c r="M342" s="71"/>
      <c r="N342" s="73"/>
      <c r="O342" s="75"/>
      <c r="P342" s="71"/>
      <c r="Q342" s="71"/>
      <c r="R342" s="73"/>
      <c r="S342" s="75"/>
      <c r="T342" s="71"/>
      <c r="U342" s="71"/>
      <c r="V342" s="73"/>
      <c r="W342" s="75"/>
      <c r="X342" s="71"/>
      <c r="Y342" s="71"/>
      <c r="Z342" s="73"/>
      <c r="AA342" s="75"/>
      <c r="AB342" s="71"/>
      <c r="AC342" s="71"/>
      <c r="AD342" s="73"/>
      <c r="AE342" s="75"/>
      <c r="AF342" s="71"/>
      <c r="AG342" s="71"/>
      <c r="AH342" s="77"/>
    </row>
    <row r="343" spans="2:34" ht="20.100000000000001" customHeight="1" x14ac:dyDescent="0.25">
      <c r="B343" s="3">
        <v>43800</v>
      </c>
      <c r="C343" s="85"/>
      <c r="D343" s="85"/>
      <c r="E343" s="85"/>
      <c r="F343" s="86"/>
      <c r="G343" s="87"/>
      <c r="H343" s="85"/>
      <c r="I343" s="85"/>
      <c r="J343" s="86"/>
      <c r="K343" s="87"/>
      <c r="L343" s="85"/>
      <c r="M343" s="85"/>
      <c r="N343" s="86"/>
      <c r="O343" s="87"/>
      <c r="P343" s="85"/>
      <c r="Q343" s="85"/>
      <c r="R343" s="86"/>
      <c r="S343" s="87"/>
      <c r="T343" s="85"/>
      <c r="U343" s="85"/>
      <c r="V343" s="86"/>
      <c r="W343" s="87"/>
      <c r="X343" s="85"/>
      <c r="Y343" s="85"/>
      <c r="Z343" s="86"/>
      <c r="AA343" s="87"/>
      <c r="AB343" s="85"/>
      <c r="AC343" s="85"/>
      <c r="AD343" s="86"/>
      <c r="AE343" s="87"/>
      <c r="AF343" s="85"/>
      <c r="AG343" s="85"/>
      <c r="AH343" s="88"/>
    </row>
    <row r="344" spans="2:34" ht="20.100000000000001" customHeight="1" x14ac:dyDescent="0.25">
      <c r="B344" s="3">
        <v>43801</v>
      </c>
      <c r="C344" s="4"/>
      <c r="D344" s="4"/>
      <c r="E344" s="4"/>
      <c r="F344" s="7"/>
      <c r="G344" s="4"/>
      <c r="H344" s="4"/>
      <c r="I344" s="4"/>
      <c r="J344" s="7"/>
      <c r="K344" s="4"/>
      <c r="L344" s="4"/>
      <c r="M344" s="4"/>
      <c r="N344" s="7"/>
      <c r="O344" s="4"/>
      <c r="P344" s="4"/>
      <c r="Q344" s="4"/>
      <c r="R344" s="7"/>
      <c r="S344" s="4"/>
      <c r="T344" s="4"/>
      <c r="U344" s="4"/>
      <c r="V344" s="7"/>
      <c r="W344" s="4"/>
      <c r="X344" s="4"/>
      <c r="Y344" s="4"/>
      <c r="Z344" s="7"/>
      <c r="AA344" s="4"/>
      <c r="AB344" s="4"/>
      <c r="AC344" s="4"/>
      <c r="AD344" s="7"/>
      <c r="AE344" s="4"/>
      <c r="AF344" s="4"/>
      <c r="AG344" s="4"/>
      <c r="AH344" s="5"/>
    </row>
    <row r="345" spans="2:34" ht="20.100000000000001" customHeight="1" x14ac:dyDescent="0.25">
      <c r="B345" s="3">
        <v>43802</v>
      </c>
      <c r="C345" s="4"/>
      <c r="D345" s="4"/>
      <c r="E345" s="4"/>
      <c r="F345" s="7"/>
      <c r="G345" s="4"/>
      <c r="H345" s="4"/>
      <c r="I345" s="4"/>
      <c r="J345" s="7"/>
      <c r="K345" s="4"/>
      <c r="L345" s="4"/>
      <c r="M345" s="4"/>
      <c r="N345" s="7"/>
      <c r="O345" s="4"/>
      <c r="P345" s="4"/>
      <c r="Q345" s="4"/>
      <c r="R345" s="7"/>
      <c r="S345" s="4"/>
      <c r="T345" s="4"/>
      <c r="U345" s="4"/>
      <c r="V345" s="7"/>
      <c r="W345" s="4"/>
      <c r="X345" s="4"/>
      <c r="Y345" s="4"/>
      <c r="Z345" s="7"/>
      <c r="AA345" s="4"/>
      <c r="AB345" s="4"/>
      <c r="AC345" s="4"/>
      <c r="AD345" s="7"/>
      <c r="AE345" s="4"/>
      <c r="AF345" s="4"/>
      <c r="AG345" s="4"/>
      <c r="AH345" s="5"/>
    </row>
    <row r="346" spans="2:34" ht="20.100000000000001" customHeight="1" x14ac:dyDescent="0.25">
      <c r="B346" s="3">
        <v>43803</v>
      </c>
      <c r="C346" s="4"/>
      <c r="D346" s="4"/>
      <c r="E346" s="4"/>
      <c r="F346" s="7"/>
      <c r="G346" s="4"/>
      <c r="H346" s="4"/>
      <c r="I346" s="4"/>
      <c r="J346" s="7"/>
      <c r="K346" s="4"/>
      <c r="L346" s="4"/>
      <c r="M346" s="4"/>
      <c r="N346" s="7"/>
      <c r="O346" s="4"/>
      <c r="P346" s="4"/>
      <c r="Q346" s="4"/>
      <c r="R346" s="7"/>
      <c r="S346" s="4"/>
      <c r="T346" s="4"/>
      <c r="U346" s="4"/>
      <c r="V346" s="7"/>
      <c r="W346" s="4"/>
      <c r="X346" s="4"/>
      <c r="Y346" s="4"/>
      <c r="Z346" s="7"/>
      <c r="AA346" s="4"/>
      <c r="AB346" s="4"/>
      <c r="AC346" s="4"/>
      <c r="AD346" s="7"/>
      <c r="AE346" s="4"/>
      <c r="AF346" s="4"/>
      <c r="AG346" s="4"/>
      <c r="AH346" s="5"/>
    </row>
    <row r="347" spans="2:34" ht="20.100000000000001" customHeight="1" x14ac:dyDescent="0.25">
      <c r="B347" s="3">
        <v>43804</v>
      </c>
      <c r="C347" s="4"/>
      <c r="D347" s="4"/>
      <c r="E347" s="4"/>
      <c r="F347" s="7"/>
      <c r="G347" s="4"/>
      <c r="H347" s="4"/>
      <c r="I347" s="4"/>
      <c r="J347" s="7"/>
      <c r="K347" s="4"/>
      <c r="L347" s="4"/>
      <c r="M347" s="4"/>
      <c r="N347" s="7"/>
      <c r="O347" s="4"/>
      <c r="P347" s="4"/>
      <c r="Q347" s="4"/>
      <c r="R347" s="7"/>
      <c r="S347" s="4"/>
      <c r="T347" s="4"/>
      <c r="U347" s="4"/>
      <c r="V347" s="7"/>
      <c r="W347" s="4"/>
      <c r="X347" s="4"/>
      <c r="Y347" s="4"/>
      <c r="Z347" s="7"/>
      <c r="AA347" s="4"/>
      <c r="AB347" s="4"/>
      <c r="AC347" s="4"/>
      <c r="AD347" s="7"/>
      <c r="AE347" s="4"/>
      <c r="AF347" s="4"/>
      <c r="AG347" s="4"/>
      <c r="AH347" s="5"/>
    </row>
    <row r="348" spans="2:34" ht="20.100000000000001" customHeight="1" x14ac:dyDescent="0.25">
      <c r="B348" s="3">
        <v>43805</v>
      </c>
      <c r="C348" s="4"/>
      <c r="D348" s="4"/>
      <c r="E348" s="4"/>
      <c r="F348" s="7"/>
      <c r="G348" s="4"/>
      <c r="H348" s="4"/>
      <c r="I348" s="4"/>
      <c r="J348" s="7"/>
      <c r="K348" s="4"/>
      <c r="L348" s="4"/>
      <c r="M348" s="4"/>
      <c r="N348" s="7"/>
      <c r="O348" s="4"/>
      <c r="P348" s="4"/>
      <c r="Q348" s="4"/>
      <c r="R348" s="7"/>
      <c r="S348" s="4"/>
      <c r="T348" s="4"/>
      <c r="U348" s="4"/>
      <c r="V348" s="7"/>
      <c r="W348" s="4"/>
      <c r="X348" s="4"/>
      <c r="Y348" s="4"/>
      <c r="Z348" s="7"/>
      <c r="AA348" s="4"/>
      <c r="AB348" s="4"/>
      <c r="AC348" s="4"/>
      <c r="AD348" s="7"/>
      <c r="AE348" s="4"/>
      <c r="AF348" s="4"/>
      <c r="AG348" s="4"/>
      <c r="AH348" s="5"/>
    </row>
    <row r="349" spans="2:34" ht="20.100000000000001" customHeight="1" x14ac:dyDescent="0.25">
      <c r="B349" s="3">
        <v>43806</v>
      </c>
      <c r="C349" s="71"/>
      <c r="D349" s="71"/>
      <c r="E349" s="71"/>
      <c r="F349" s="73"/>
      <c r="G349" s="75"/>
      <c r="H349" s="71"/>
      <c r="I349" s="71"/>
      <c r="J349" s="73"/>
      <c r="K349" s="75"/>
      <c r="L349" s="71"/>
      <c r="M349" s="71"/>
      <c r="N349" s="73"/>
      <c r="O349" s="75"/>
      <c r="P349" s="71"/>
      <c r="Q349" s="71"/>
      <c r="R349" s="73"/>
      <c r="S349" s="75"/>
      <c r="T349" s="71"/>
      <c r="U349" s="71"/>
      <c r="V349" s="73"/>
      <c r="W349" s="75"/>
      <c r="X349" s="71"/>
      <c r="Y349" s="71"/>
      <c r="Z349" s="73"/>
      <c r="AA349" s="75"/>
      <c r="AB349" s="71"/>
      <c r="AC349" s="71"/>
      <c r="AD349" s="73"/>
      <c r="AE349" s="75"/>
      <c r="AF349" s="71"/>
      <c r="AG349" s="71"/>
      <c r="AH349" s="77"/>
    </row>
    <row r="350" spans="2:34" ht="20.100000000000001" customHeight="1" x14ac:dyDescent="0.25">
      <c r="B350" s="3">
        <v>43807</v>
      </c>
      <c r="C350" s="85"/>
      <c r="D350" s="85"/>
      <c r="E350" s="85"/>
      <c r="F350" s="86"/>
      <c r="G350" s="87"/>
      <c r="H350" s="85"/>
      <c r="I350" s="85"/>
      <c r="J350" s="86"/>
      <c r="K350" s="87"/>
      <c r="L350" s="85"/>
      <c r="M350" s="85"/>
      <c r="N350" s="86"/>
      <c r="O350" s="87"/>
      <c r="P350" s="85"/>
      <c r="Q350" s="85"/>
      <c r="R350" s="86"/>
      <c r="S350" s="87"/>
      <c r="T350" s="85"/>
      <c r="U350" s="85"/>
      <c r="V350" s="86"/>
      <c r="W350" s="87"/>
      <c r="X350" s="85"/>
      <c r="Y350" s="85"/>
      <c r="Z350" s="86"/>
      <c r="AA350" s="87"/>
      <c r="AB350" s="85"/>
      <c r="AC350" s="85"/>
      <c r="AD350" s="86"/>
      <c r="AE350" s="87"/>
      <c r="AF350" s="85"/>
      <c r="AG350" s="85"/>
      <c r="AH350" s="88"/>
    </row>
    <row r="351" spans="2:34" ht="20.100000000000001" customHeight="1" x14ac:dyDescent="0.25">
      <c r="B351" s="3">
        <v>43808</v>
      </c>
      <c r="C351" s="4"/>
      <c r="D351" s="4"/>
      <c r="E351" s="4"/>
      <c r="F351" s="7"/>
      <c r="G351" s="4"/>
      <c r="H351" s="4"/>
      <c r="I351" s="4"/>
      <c r="J351" s="7"/>
      <c r="K351" s="4"/>
      <c r="L351" s="4"/>
      <c r="M351" s="4"/>
      <c r="N351" s="7"/>
      <c r="O351" s="4"/>
      <c r="P351" s="4"/>
      <c r="Q351" s="4"/>
      <c r="R351" s="7"/>
      <c r="S351" s="4"/>
      <c r="T351" s="4"/>
      <c r="U351" s="4"/>
      <c r="V351" s="7"/>
      <c r="W351" s="4"/>
      <c r="X351" s="4"/>
      <c r="Y351" s="4"/>
      <c r="Z351" s="7"/>
      <c r="AA351" s="4"/>
      <c r="AB351" s="4"/>
      <c r="AC351" s="4"/>
      <c r="AD351" s="7"/>
      <c r="AE351" s="4"/>
      <c r="AF351" s="4"/>
      <c r="AG351" s="4"/>
      <c r="AH351" s="5"/>
    </row>
    <row r="352" spans="2:34" ht="20.100000000000001" customHeight="1" x14ac:dyDescent="0.25">
      <c r="B352" s="3">
        <v>43809</v>
      </c>
      <c r="C352" s="4"/>
      <c r="D352" s="4"/>
      <c r="E352" s="4"/>
      <c r="F352" s="7"/>
      <c r="G352" s="4"/>
      <c r="H352" s="4"/>
      <c r="I352" s="4"/>
      <c r="J352" s="7"/>
      <c r="K352" s="4"/>
      <c r="L352" s="4"/>
      <c r="M352" s="4"/>
      <c r="N352" s="7"/>
      <c r="O352" s="4"/>
      <c r="P352" s="4"/>
      <c r="Q352" s="4"/>
      <c r="R352" s="7"/>
      <c r="S352" s="4"/>
      <c r="T352" s="4"/>
      <c r="U352" s="4"/>
      <c r="V352" s="7"/>
      <c r="W352" s="4"/>
      <c r="X352" s="4"/>
      <c r="Y352" s="4"/>
      <c r="Z352" s="7"/>
      <c r="AA352" s="4"/>
      <c r="AB352" s="4"/>
      <c r="AC352" s="4"/>
      <c r="AD352" s="7"/>
      <c r="AE352" s="4"/>
      <c r="AF352" s="4"/>
      <c r="AG352" s="4"/>
      <c r="AH352" s="5"/>
    </row>
    <row r="353" spans="2:34" ht="20.100000000000001" customHeight="1" x14ac:dyDescent="0.25">
      <c r="B353" s="3">
        <v>43810</v>
      </c>
      <c r="C353" s="4"/>
      <c r="D353" s="4"/>
      <c r="E353" s="4"/>
      <c r="F353" s="7"/>
      <c r="G353" s="4"/>
      <c r="H353" s="4"/>
      <c r="I353" s="4"/>
      <c r="J353" s="7"/>
      <c r="K353" s="4"/>
      <c r="L353" s="4"/>
      <c r="M353" s="4"/>
      <c r="N353" s="7"/>
      <c r="O353" s="4"/>
      <c r="P353" s="4"/>
      <c r="Q353" s="4"/>
      <c r="R353" s="7"/>
      <c r="S353" s="4"/>
      <c r="T353" s="4"/>
      <c r="U353" s="4"/>
      <c r="V353" s="7"/>
      <c r="W353" s="4"/>
      <c r="X353" s="4"/>
      <c r="Y353" s="4"/>
      <c r="Z353" s="7"/>
      <c r="AA353" s="4"/>
      <c r="AB353" s="4"/>
      <c r="AC353" s="4"/>
      <c r="AD353" s="7"/>
      <c r="AE353" s="4"/>
      <c r="AF353" s="4"/>
      <c r="AG353" s="4"/>
      <c r="AH353" s="5"/>
    </row>
    <row r="354" spans="2:34" ht="20.100000000000001" customHeight="1" x14ac:dyDescent="0.25">
      <c r="B354" s="3">
        <v>43811</v>
      </c>
      <c r="C354" s="4"/>
      <c r="D354" s="4"/>
      <c r="E354" s="4"/>
      <c r="F354" s="7"/>
      <c r="G354" s="4"/>
      <c r="H354" s="4"/>
      <c r="I354" s="4"/>
      <c r="J354" s="7"/>
      <c r="K354" s="4"/>
      <c r="L354" s="4"/>
      <c r="M354" s="4"/>
      <c r="N354" s="7"/>
      <c r="O354" s="4"/>
      <c r="P354" s="4"/>
      <c r="Q354" s="4"/>
      <c r="R354" s="7"/>
      <c r="S354" s="4"/>
      <c r="T354" s="4"/>
      <c r="U354" s="4"/>
      <c r="V354" s="7"/>
      <c r="W354" s="4"/>
      <c r="X354" s="4"/>
      <c r="Y354" s="4"/>
      <c r="Z354" s="7"/>
      <c r="AA354" s="4"/>
      <c r="AB354" s="4"/>
      <c r="AC354" s="4"/>
      <c r="AD354" s="7"/>
      <c r="AE354" s="4"/>
      <c r="AF354" s="4"/>
      <c r="AG354" s="4"/>
      <c r="AH354" s="5"/>
    </row>
    <row r="355" spans="2:34" ht="20.100000000000001" customHeight="1" x14ac:dyDescent="0.25">
      <c r="B355" s="3">
        <v>43812</v>
      </c>
      <c r="C355" s="4"/>
      <c r="D355" s="4"/>
      <c r="E355" s="4"/>
      <c r="F355" s="7"/>
      <c r="G355" s="4"/>
      <c r="H355" s="4"/>
      <c r="I355" s="4"/>
      <c r="J355" s="7"/>
      <c r="K355" s="4"/>
      <c r="L355" s="4"/>
      <c r="M355" s="4"/>
      <c r="N355" s="7"/>
      <c r="O355" s="4"/>
      <c r="P355" s="4"/>
      <c r="Q355" s="4"/>
      <c r="R355" s="7"/>
      <c r="S355" s="4"/>
      <c r="T355" s="4"/>
      <c r="U355" s="4"/>
      <c r="V355" s="7"/>
      <c r="W355" s="4"/>
      <c r="X355" s="4"/>
      <c r="Y355" s="4"/>
      <c r="Z355" s="7"/>
      <c r="AA355" s="4"/>
      <c r="AB355" s="4"/>
      <c r="AC355" s="4"/>
      <c r="AD355" s="7"/>
      <c r="AE355" s="4"/>
      <c r="AF355" s="4"/>
      <c r="AG355" s="4"/>
      <c r="AH355" s="5"/>
    </row>
    <row r="356" spans="2:34" ht="20.100000000000001" customHeight="1" x14ac:dyDescent="0.25">
      <c r="B356" s="3">
        <v>43813</v>
      </c>
      <c r="C356" s="71"/>
      <c r="D356" s="71"/>
      <c r="E356" s="71"/>
      <c r="F356" s="73"/>
      <c r="G356" s="75"/>
      <c r="H356" s="71"/>
      <c r="I356" s="71"/>
      <c r="J356" s="73"/>
      <c r="K356" s="75"/>
      <c r="L356" s="71"/>
      <c r="M356" s="71"/>
      <c r="N356" s="73"/>
      <c r="O356" s="75"/>
      <c r="P356" s="71"/>
      <c r="Q356" s="71"/>
      <c r="R356" s="73"/>
      <c r="S356" s="75"/>
      <c r="T356" s="71"/>
      <c r="U356" s="71"/>
      <c r="V356" s="73"/>
      <c r="W356" s="75"/>
      <c r="X356" s="71"/>
      <c r="Y356" s="71"/>
      <c r="Z356" s="73"/>
      <c r="AA356" s="75"/>
      <c r="AB356" s="71"/>
      <c r="AC356" s="71"/>
      <c r="AD356" s="73"/>
      <c r="AE356" s="75"/>
      <c r="AF356" s="71"/>
      <c r="AG356" s="71"/>
      <c r="AH356" s="77"/>
    </row>
    <row r="357" spans="2:34" ht="20.100000000000001" customHeight="1" x14ac:dyDescent="0.25">
      <c r="B357" s="3">
        <v>43814</v>
      </c>
      <c r="C357" s="85"/>
      <c r="D357" s="85"/>
      <c r="E357" s="85"/>
      <c r="F357" s="86"/>
      <c r="G357" s="87"/>
      <c r="H357" s="85"/>
      <c r="I357" s="85"/>
      <c r="J357" s="86"/>
      <c r="K357" s="87"/>
      <c r="L357" s="85"/>
      <c r="M357" s="85"/>
      <c r="N357" s="86"/>
      <c r="O357" s="87"/>
      <c r="P357" s="85"/>
      <c r="Q357" s="85"/>
      <c r="R357" s="86"/>
      <c r="S357" s="87"/>
      <c r="T357" s="85"/>
      <c r="U357" s="85"/>
      <c r="V357" s="86"/>
      <c r="W357" s="87"/>
      <c r="X357" s="85"/>
      <c r="Y357" s="85"/>
      <c r="Z357" s="86"/>
      <c r="AA357" s="87"/>
      <c r="AB357" s="85"/>
      <c r="AC357" s="85"/>
      <c r="AD357" s="86"/>
      <c r="AE357" s="87"/>
      <c r="AF357" s="85"/>
      <c r="AG357" s="85"/>
      <c r="AH357" s="88"/>
    </row>
    <row r="358" spans="2:34" ht="20.100000000000001" customHeight="1" x14ac:dyDescent="0.25">
      <c r="B358" s="3">
        <v>43815</v>
      </c>
      <c r="C358" s="4"/>
      <c r="D358" s="4"/>
      <c r="E358" s="4"/>
      <c r="F358" s="7"/>
      <c r="G358" s="4"/>
      <c r="H358" s="4"/>
      <c r="I358" s="4"/>
      <c r="J358" s="7"/>
      <c r="K358" s="4"/>
      <c r="L358" s="4"/>
      <c r="M358" s="4"/>
      <c r="N358" s="7"/>
      <c r="O358" s="4"/>
      <c r="P358" s="4"/>
      <c r="Q358" s="4"/>
      <c r="R358" s="7"/>
      <c r="S358" s="4"/>
      <c r="T358" s="4"/>
      <c r="U358" s="4"/>
      <c r="V358" s="7"/>
      <c r="W358" s="4"/>
      <c r="X358" s="4"/>
      <c r="Y358" s="4"/>
      <c r="Z358" s="7"/>
      <c r="AA358" s="4"/>
      <c r="AB358" s="4"/>
      <c r="AC358" s="4"/>
      <c r="AD358" s="7"/>
      <c r="AE358" s="4"/>
      <c r="AF358" s="4"/>
      <c r="AG358" s="4"/>
      <c r="AH358" s="5"/>
    </row>
    <row r="359" spans="2:34" ht="20.100000000000001" customHeight="1" x14ac:dyDescent="0.25">
      <c r="B359" s="3">
        <v>43816</v>
      </c>
      <c r="C359" s="4"/>
      <c r="D359" s="4"/>
      <c r="E359" s="4"/>
      <c r="F359" s="7"/>
      <c r="G359" s="4"/>
      <c r="H359" s="4"/>
      <c r="I359" s="4"/>
      <c r="J359" s="7"/>
      <c r="K359" s="4"/>
      <c r="L359" s="4"/>
      <c r="M359" s="4"/>
      <c r="N359" s="7"/>
      <c r="O359" s="4"/>
      <c r="P359" s="4"/>
      <c r="Q359" s="4"/>
      <c r="R359" s="7"/>
      <c r="S359" s="4"/>
      <c r="T359" s="4"/>
      <c r="U359" s="4"/>
      <c r="V359" s="7"/>
      <c r="W359" s="4"/>
      <c r="X359" s="4"/>
      <c r="Y359" s="4"/>
      <c r="Z359" s="7"/>
      <c r="AA359" s="4"/>
      <c r="AB359" s="4"/>
      <c r="AC359" s="4"/>
      <c r="AD359" s="7"/>
      <c r="AE359" s="4"/>
      <c r="AF359" s="4"/>
      <c r="AG359" s="4"/>
      <c r="AH359" s="5"/>
    </row>
    <row r="360" spans="2:34" ht="20.100000000000001" customHeight="1" x14ac:dyDescent="0.25">
      <c r="B360" s="3">
        <v>43817</v>
      </c>
      <c r="C360" s="4"/>
      <c r="D360" s="4"/>
      <c r="E360" s="4"/>
      <c r="F360" s="7"/>
      <c r="G360" s="4"/>
      <c r="H360" s="4"/>
      <c r="I360" s="4"/>
      <c r="J360" s="7"/>
      <c r="K360" s="4"/>
      <c r="L360" s="4"/>
      <c r="M360" s="4"/>
      <c r="N360" s="7"/>
      <c r="O360" s="4"/>
      <c r="P360" s="4"/>
      <c r="Q360" s="4"/>
      <c r="R360" s="7"/>
      <c r="S360" s="4"/>
      <c r="T360" s="4"/>
      <c r="U360" s="4"/>
      <c r="V360" s="7"/>
      <c r="W360" s="4"/>
      <c r="X360" s="4"/>
      <c r="Y360" s="4"/>
      <c r="Z360" s="7"/>
      <c r="AA360" s="4"/>
      <c r="AB360" s="4"/>
      <c r="AC360" s="4"/>
      <c r="AD360" s="7"/>
      <c r="AE360" s="4"/>
      <c r="AF360" s="4"/>
      <c r="AG360" s="4"/>
      <c r="AH360" s="5"/>
    </row>
    <row r="361" spans="2:34" ht="20.100000000000001" customHeight="1" x14ac:dyDescent="0.25">
      <c r="B361" s="3">
        <v>43818</v>
      </c>
      <c r="C361" s="4"/>
      <c r="D361" s="4"/>
      <c r="E361" s="4"/>
      <c r="F361" s="7"/>
      <c r="G361" s="4"/>
      <c r="H361" s="4"/>
      <c r="I361" s="4"/>
      <c r="J361" s="7"/>
      <c r="K361" s="4"/>
      <c r="L361" s="4"/>
      <c r="M361" s="4"/>
      <c r="N361" s="7"/>
      <c r="O361" s="4"/>
      <c r="P361" s="4"/>
      <c r="Q361" s="4"/>
      <c r="R361" s="7"/>
      <c r="S361" s="4"/>
      <c r="T361" s="4"/>
      <c r="U361" s="4"/>
      <c r="V361" s="7"/>
      <c r="W361" s="4"/>
      <c r="X361" s="4"/>
      <c r="Y361" s="4"/>
      <c r="Z361" s="7"/>
      <c r="AA361" s="4"/>
      <c r="AB361" s="4"/>
      <c r="AC361" s="4"/>
      <c r="AD361" s="7"/>
      <c r="AE361" s="4"/>
      <c r="AF361" s="4"/>
      <c r="AG361" s="4"/>
      <c r="AH361" s="5"/>
    </row>
    <row r="362" spans="2:34" ht="20.100000000000001" customHeight="1" x14ac:dyDescent="0.25">
      <c r="B362" s="3">
        <v>43819</v>
      </c>
      <c r="C362" s="4"/>
      <c r="D362" s="4"/>
      <c r="E362" s="4"/>
      <c r="F362" s="7"/>
      <c r="G362" s="4"/>
      <c r="H362" s="4"/>
      <c r="I362" s="4"/>
      <c r="J362" s="7"/>
      <c r="K362" s="4"/>
      <c r="L362" s="4"/>
      <c r="M362" s="4"/>
      <c r="N362" s="7"/>
      <c r="O362" s="4"/>
      <c r="P362" s="4"/>
      <c r="Q362" s="4"/>
      <c r="R362" s="7"/>
      <c r="S362" s="4"/>
      <c r="T362" s="4"/>
      <c r="U362" s="4"/>
      <c r="V362" s="7"/>
      <c r="W362" s="4"/>
      <c r="X362" s="4"/>
      <c r="Y362" s="4"/>
      <c r="Z362" s="7"/>
      <c r="AA362" s="4"/>
      <c r="AB362" s="4"/>
      <c r="AC362" s="4"/>
      <c r="AD362" s="7"/>
      <c r="AE362" s="4"/>
      <c r="AF362" s="4"/>
      <c r="AG362" s="4"/>
      <c r="AH362" s="5"/>
    </row>
    <row r="363" spans="2:34" ht="20.100000000000001" customHeight="1" x14ac:dyDescent="0.25">
      <c r="B363" s="3">
        <v>43820</v>
      </c>
      <c r="C363" s="71"/>
      <c r="D363" s="71"/>
      <c r="E363" s="71"/>
      <c r="F363" s="73"/>
      <c r="G363" s="75"/>
      <c r="H363" s="71"/>
      <c r="I363" s="71"/>
      <c r="J363" s="73"/>
      <c r="K363" s="75"/>
      <c r="L363" s="71"/>
      <c r="M363" s="71"/>
      <c r="N363" s="73"/>
      <c r="O363" s="75"/>
      <c r="P363" s="71"/>
      <c r="Q363" s="71"/>
      <c r="R363" s="73"/>
      <c r="S363" s="75"/>
      <c r="T363" s="71"/>
      <c r="U363" s="71"/>
      <c r="V363" s="73"/>
      <c r="W363" s="75"/>
      <c r="X363" s="71"/>
      <c r="Y363" s="71"/>
      <c r="Z363" s="73"/>
      <c r="AA363" s="75"/>
      <c r="AB363" s="71"/>
      <c r="AC363" s="71"/>
      <c r="AD363" s="73"/>
      <c r="AE363" s="75"/>
      <c r="AF363" s="71"/>
      <c r="AG363" s="71"/>
      <c r="AH363" s="77"/>
    </row>
    <row r="364" spans="2:34" ht="20.100000000000001" customHeight="1" x14ac:dyDescent="0.25">
      <c r="B364" s="3">
        <v>43821</v>
      </c>
      <c r="C364" s="85"/>
      <c r="D364" s="85"/>
      <c r="E364" s="85"/>
      <c r="F364" s="86"/>
      <c r="G364" s="87"/>
      <c r="H364" s="85"/>
      <c r="I364" s="85"/>
      <c r="J364" s="86"/>
      <c r="K364" s="87"/>
      <c r="L364" s="85"/>
      <c r="M364" s="85"/>
      <c r="N364" s="86"/>
      <c r="O364" s="87"/>
      <c r="P364" s="85"/>
      <c r="Q364" s="85"/>
      <c r="R364" s="86"/>
      <c r="S364" s="87"/>
      <c r="T364" s="85"/>
      <c r="U364" s="85"/>
      <c r="V364" s="86"/>
      <c r="W364" s="87"/>
      <c r="X364" s="85"/>
      <c r="Y364" s="85"/>
      <c r="Z364" s="86"/>
      <c r="AA364" s="87"/>
      <c r="AB364" s="85"/>
      <c r="AC364" s="85"/>
      <c r="AD364" s="86"/>
      <c r="AE364" s="87"/>
      <c r="AF364" s="85"/>
      <c r="AG364" s="85"/>
      <c r="AH364" s="88"/>
    </row>
    <row r="365" spans="2:34" ht="20.100000000000001" customHeight="1" x14ac:dyDescent="0.25">
      <c r="B365" s="3">
        <v>43822</v>
      </c>
      <c r="C365" s="4"/>
      <c r="D365" s="4"/>
      <c r="E365" s="4"/>
      <c r="F365" s="7"/>
      <c r="G365" s="4"/>
      <c r="H365" s="4"/>
      <c r="I365" s="4"/>
      <c r="J365" s="7"/>
      <c r="K365" s="4"/>
      <c r="L365" s="4"/>
      <c r="M365" s="4"/>
      <c r="N365" s="7"/>
      <c r="O365" s="4"/>
      <c r="P365" s="4"/>
      <c r="Q365" s="4"/>
      <c r="R365" s="7"/>
      <c r="S365" s="4"/>
      <c r="T365" s="4"/>
      <c r="U365" s="4"/>
      <c r="V365" s="7"/>
      <c r="W365" s="4"/>
      <c r="X365" s="4"/>
      <c r="Y365" s="4"/>
      <c r="Z365" s="7"/>
      <c r="AA365" s="4"/>
      <c r="AB365" s="4"/>
      <c r="AC365" s="4"/>
      <c r="AD365" s="7"/>
      <c r="AE365" s="4"/>
      <c r="AF365" s="4"/>
      <c r="AG365" s="4"/>
      <c r="AH365" s="5"/>
    </row>
    <row r="366" spans="2:34" ht="20.100000000000001" customHeight="1" x14ac:dyDescent="0.25">
      <c r="B366" s="3">
        <v>43823</v>
      </c>
      <c r="C366" s="4"/>
      <c r="D366" s="4"/>
      <c r="E366" s="4"/>
      <c r="F366" s="7"/>
      <c r="G366" s="4"/>
      <c r="H366" s="4"/>
      <c r="I366" s="4"/>
      <c r="J366" s="7"/>
      <c r="K366" s="4"/>
      <c r="L366" s="4"/>
      <c r="M366" s="4"/>
      <c r="N366" s="7"/>
      <c r="O366" s="4"/>
      <c r="P366" s="4"/>
      <c r="Q366" s="4"/>
      <c r="R366" s="7"/>
      <c r="S366" s="4"/>
      <c r="T366" s="4"/>
      <c r="U366" s="4"/>
      <c r="V366" s="7"/>
      <c r="W366" s="4"/>
      <c r="X366" s="4"/>
      <c r="Y366" s="4"/>
      <c r="Z366" s="7"/>
      <c r="AA366" s="4"/>
      <c r="AB366" s="4"/>
      <c r="AC366" s="4"/>
      <c r="AD366" s="7"/>
      <c r="AE366" s="4"/>
      <c r="AF366" s="4"/>
      <c r="AG366" s="4"/>
      <c r="AH366" s="5"/>
    </row>
    <row r="367" spans="2:34" ht="20.100000000000001" customHeight="1" x14ac:dyDescent="0.25">
      <c r="B367" s="3">
        <v>43824</v>
      </c>
      <c r="C367" s="4"/>
      <c r="D367" s="4"/>
      <c r="E367" s="4"/>
      <c r="F367" s="7"/>
      <c r="G367" s="4"/>
      <c r="H367" s="4"/>
      <c r="I367" s="4"/>
      <c r="J367" s="7"/>
      <c r="K367" s="4"/>
      <c r="L367" s="4"/>
      <c r="M367" s="4"/>
      <c r="N367" s="7"/>
      <c r="O367" s="4"/>
      <c r="P367" s="4"/>
      <c r="Q367" s="4"/>
      <c r="R367" s="7"/>
      <c r="S367" s="4"/>
      <c r="T367" s="4"/>
      <c r="U367" s="4"/>
      <c r="V367" s="7"/>
      <c r="W367" s="4"/>
      <c r="X367" s="4"/>
      <c r="Y367" s="4"/>
      <c r="Z367" s="7"/>
      <c r="AA367" s="4"/>
      <c r="AB367" s="4"/>
      <c r="AC367" s="4"/>
      <c r="AD367" s="7"/>
      <c r="AE367" s="4"/>
      <c r="AF367" s="4"/>
      <c r="AG367" s="4"/>
      <c r="AH367" s="5"/>
    </row>
    <row r="368" spans="2:34" ht="20.100000000000001" customHeight="1" x14ac:dyDescent="0.25">
      <c r="B368" s="3">
        <v>43825</v>
      </c>
      <c r="C368" s="4"/>
      <c r="D368" s="4"/>
      <c r="E368" s="4"/>
      <c r="F368" s="7"/>
      <c r="G368" s="4"/>
      <c r="H368" s="4"/>
      <c r="I368" s="4"/>
      <c r="J368" s="7"/>
      <c r="K368" s="4"/>
      <c r="L368" s="4"/>
      <c r="M368" s="4"/>
      <c r="N368" s="7"/>
      <c r="O368" s="4"/>
      <c r="P368" s="4"/>
      <c r="Q368" s="4"/>
      <c r="R368" s="7"/>
      <c r="S368" s="4"/>
      <c r="T368" s="4"/>
      <c r="U368" s="4"/>
      <c r="V368" s="7"/>
      <c r="W368" s="4"/>
      <c r="X368" s="4"/>
      <c r="Y368" s="4"/>
      <c r="Z368" s="7"/>
      <c r="AA368" s="4"/>
      <c r="AB368" s="4"/>
      <c r="AC368" s="4"/>
      <c r="AD368" s="7"/>
      <c r="AE368" s="4"/>
      <c r="AF368" s="4"/>
      <c r="AG368" s="4"/>
      <c r="AH368" s="5"/>
    </row>
    <row r="369" spans="2:34" ht="20.100000000000001" customHeight="1" x14ac:dyDescent="0.25">
      <c r="B369" s="3">
        <v>43826</v>
      </c>
      <c r="C369" s="4"/>
      <c r="D369" s="4"/>
      <c r="E369" s="4"/>
      <c r="F369" s="7"/>
      <c r="G369" s="4"/>
      <c r="H369" s="4"/>
      <c r="I369" s="4"/>
      <c r="J369" s="7"/>
      <c r="K369" s="4"/>
      <c r="L369" s="4"/>
      <c r="M369" s="4"/>
      <c r="N369" s="7"/>
      <c r="O369" s="4"/>
      <c r="P369" s="4"/>
      <c r="Q369" s="4"/>
      <c r="R369" s="7"/>
      <c r="S369" s="4"/>
      <c r="T369" s="4"/>
      <c r="U369" s="4"/>
      <c r="V369" s="7"/>
      <c r="W369" s="4"/>
      <c r="X369" s="4"/>
      <c r="Y369" s="4"/>
      <c r="Z369" s="7"/>
      <c r="AA369" s="4"/>
      <c r="AB369" s="4"/>
      <c r="AC369" s="4"/>
      <c r="AD369" s="7"/>
      <c r="AE369" s="4"/>
      <c r="AF369" s="4"/>
      <c r="AG369" s="4"/>
      <c r="AH369" s="5"/>
    </row>
    <row r="370" spans="2:34" ht="20.100000000000001" customHeight="1" x14ac:dyDescent="0.25">
      <c r="B370" s="3">
        <v>43827</v>
      </c>
      <c r="C370" s="71"/>
      <c r="D370" s="71"/>
      <c r="E370" s="71"/>
      <c r="F370" s="73"/>
      <c r="G370" s="75"/>
      <c r="H370" s="71"/>
      <c r="I370" s="71"/>
      <c r="J370" s="73"/>
      <c r="K370" s="75"/>
      <c r="L370" s="71"/>
      <c r="M370" s="71"/>
      <c r="N370" s="73"/>
      <c r="O370" s="75"/>
      <c r="P370" s="71"/>
      <c r="Q370" s="71"/>
      <c r="R370" s="73"/>
      <c r="S370" s="75"/>
      <c r="T370" s="71"/>
      <c r="U370" s="71"/>
      <c r="V370" s="73"/>
      <c r="W370" s="75"/>
      <c r="X370" s="71"/>
      <c r="Y370" s="71"/>
      <c r="Z370" s="73"/>
      <c r="AA370" s="75"/>
      <c r="AB370" s="71"/>
      <c r="AC370" s="71"/>
      <c r="AD370" s="73"/>
      <c r="AE370" s="75"/>
      <c r="AF370" s="71"/>
      <c r="AG370" s="71"/>
      <c r="AH370" s="77"/>
    </row>
    <row r="371" spans="2:34" ht="20.100000000000001" customHeight="1" x14ac:dyDescent="0.25">
      <c r="B371" s="3">
        <v>43828</v>
      </c>
      <c r="C371" s="85"/>
      <c r="D371" s="85"/>
      <c r="E371" s="85"/>
      <c r="F371" s="86"/>
      <c r="G371" s="87"/>
      <c r="H371" s="85"/>
      <c r="I371" s="85"/>
      <c r="J371" s="86"/>
      <c r="K371" s="87"/>
      <c r="L371" s="85"/>
      <c r="M371" s="85"/>
      <c r="N371" s="86"/>
      <c r="O371" s="87"/>
      <c r="P371" s="85"/>
      <c r="Q371" s="85"/>
      <c r="R371" s="86"/>
      <c r="S371" s="87"/>
      <c r="T371" s="85"/>
      <c r="U371" s="85"/>
      <c r="V371" s="86"/>
      <c r="W371" s="87"/>
      <c r="X371" s="85"/>
      <c r="Y371" s="85"/>
      <c r="Z371" s="86"/>
      <c r="AA371" s="87"/>
      <c r="AB371" s="85"/>
      <c r="AC371" s="85"/>
      <c r="AD371" s="86"/>
      <c r="AE371" s="87"/>
      <c r="AF371" s="85"/>
      <c r="AG371" s="85"/>
      <c r="AH371" s="88"/>
    </row>
    <row r="372" spans="2:34" ht="20.100000000000001" customHeight="1" x14ac:dyDescent="0.25">
      <c r="B372" s="3">
        <v>43829</v>
      </c>
      <c r="C372" s="4"/>
      <c r="D372" s="4"/>
      <c r="E372" s="4"/>
      <c r="F372" s="7"/>
      <c r="G372" s="4"/>
      <c r="H372" s="4"/>
      <c r="I372" s="4"/>
      <c r="J372" s="7"/>
      <c r="K372" s="4"/>
      <c r="L372" s="4"/>
      <c r="M372" s="4"/>
      <c r="N372" s="7"/>
      <c r="O372" s="4"/>
      <c r="P372" s="4"/>
      <c r="Q372" s="4"/>
      <c r="R372" s="7"/>
      <c r="S372" s="4"/>
      <c r="T372" s="4"/>
      <c r="U372" s="4"/>
      <c r="V372" s="7"/>
      <c r="W372" s="4"/>
      <c r="X372" s="4"/>
      <c r="Y372" s="4"/>
      <c r="Z372" s="7"/>
      <c r="AA372" s="4"/>
      <c r="AB372" s="4"/>
      <c r="AC372" s="4"/>
      <c r="AD372" s="7"/>
      <c r="AE372" s="4"/>
      <c r="AF372" s="4"/>
      <c r="AG372" s="4"/>
      <c r="AH372" s="5"/>
    </row>
    <row r="373" spans="2:34" ht="20.100000000000001" customHeight="1" thickBot="1" x14ac:dyDescent="0.3">
      <c r="B373" s="6">
        <v>43830</v>
      </c>
      <c r="C373" s="26"/>
      <c r="D373" s="26"/>
      <c r="E373" s="26"/>
      <c r="F373" s="27"/>
      <c r="G373" s="26"/>
      <c r="H373" s="26"/>
      <c r="I373" s="26"/>
      <c r="J373" s="27"/>
      <c r="K373" s="26"/>
      <c r="L373" s="26"/>
      <c r="M373" s="26"/>
      <c r="N373" s="27"/>
      <c r="O373" s="26"/>
      <c r="P373" s="26"/>
      <c r="Q373" s="26"/>
      <c r="R373" s="27"/>
      <c r="S373" s="26"/>
      <c r="T373" s="26"/>
      <c r="U373" s="26"/>
      <c r="V373" s="27"/>
      <c r="W373" s="26"/>
      <c r="X373" s="26"/>
      <c r="Y373" s="26"/>
      <c r="Z373" s="27"/>
      <c r="AA373" s="26"/>
      <c r="AB373" s="26"/>
      <c r="AC373" s="26"/>
      <c r="AD373" s="27"/>
      <c r="AE373" s="26"/>
      <c r="AF373" s="26"/>
      <c r="AG373" s="26"/>
      <c r="AH373" s="28"/>
    </row>
    <row r="374" spans="2:34" ht="15.75" thickTop="1" x14ac:dyDescent="0.25"/>
  </sheetData>
  <mergeCells count="1674">
    <mergeCell ref="C4:AH6"/>
    <mergeCell ref="AD370:AD371"/>
    <mergeCell ref="AE370:AE371"/>
    <mergeCell ref="AF370:AF371"/>
    <mergeCell ref="AG370:AG371"/>
    <mergeCell ref="AH370:AH371"/>
    <mergeCell ref="Y370:Y371"/>
    <mergeCell ref="Z370:Z371"/>
    <mergeCell ref="AA370:AA371"/>
    <mergeCell ref="AB370:AB371"/>
    <mergeCell ref="AC370:AC371"/>
    <mergeCell ref="T370:T371"/>
    <mergeCell ref="U370:U371"/>
    <mergeCell ref="V370:V371"/>
    <mergeCell ref="W370:W371"/>
    <mergeCell ref="X370:X371"/>
    <mergeCell ref="O370:O371"/>
    <mergeCell ref="P370:P371"/>
    <mergeCell ref="Q370:Q371"/>
    <mergeCell ref="R370:R371"/>
    <mergeCell ref="S370:S371"/>
    <mergeCell ref="AE363:AE364"/>
    <mergeCell ref="AF363:AF364"/>
    <mergeCell ref="AG363:AG364"/>
    <mergeCell ref="AH363:AH364"/>
    <mergeCell ref="C370:C371"/>
    <mergeCell ref="D370:D371"/>
    <mergeCell ref="E370:E371"/>
    <mergeCell ref="F370:F371"/>
    <mergeCell ref="G370:G371"/>
    <mergeCell ref="H370:H371"/>
    <mergeCell ref="I370:I371"/>
    <mergeCell ref="J370:J371"/>
    <mergeCell ref="K370:K371"/>
    <mergeCell ref="L370:L371"/>
    <mergeCell ref="M370:M371"/>
    <mergeCell ref="N370:N371"/>
    <mergeCell ref="Z363:Z364"/>
    <mergeCell ref="AA363:AA364"/>
    <mergeCell ref="AB363:AB364"/>
    <mergeCell ref="AC363:AC364"/>
    <mergeCell ref="AD363:AD364"/>
    <mergeCell ref="U363:U364"/>
    <mergeCell ref="V363:V364"/>
    <mergeCell ref="W363:W364"/>
    <mergeCell ref="X363:X364"/>
    <mergeCell ref="Y363:Y364"/>
    <mergeCell ref="P363:P364"/>
    <mergeCell ref="Q363:Q364"/>
    <mergeCell ref="R363:R364"/>
    <mergeCell ref="S363:S364"/>
    <mergeCell ref="T363:T364"/>
    <mergeCell ref="AF356:AF357"/>
    <mergeCell ref="AG356:AG357"/>
    <mergeCell ref="AH356:AH357"/>
    <mergeCell ref="C363:C364"/>
    <mergeCell ref="D363:D364"/>
    <mergeCell ref="E363:E364"/>
    <mergeCell ref="F363:F364"/>
    <mergeCell ref="G363:G364"/>
    <mergeCell ref="H363:H364"/>
    <mergeCell ref="I363:I364"/>
    <mergeCell ref="J363:J364"/>
    <mergeCell ref="K363:K364"/>
    <mergeCell ref="L363:L364"/>
    <mergeCell ref="M363:M364"/>
    <mergeCell ref="N363:N364"/>
    <mergeCell ref="O363:O364"/>
    <mergeCell ref="AA356:AA357"/>
    <mergeCell ref="AB356:AB357"/>
    <mergeCell ref="AC356:AC357"/>
    <mergeCell ref="AD356:AD357"/>
    <mergeCell ref="AE356:AE357"/>
    <mergeCell ref="V356:V357"/>
    <mergeCell ref="W356:W357"/>
    <mergeCell ref="X356:X357"/>
    <mergeCell ref="Y356:Y357"/>
    <mergeCell ref="Z356:Z357"/>
    <mergeCell ref="Q356:Q357"/>
    <mergeCell ref="R356:R357"/>
    <mergeCell ref="S356:S357"/>
    <mergeCell ref="T356:T357"/>
    <mergeCell ref="U356:U357"/>
    <mergeCell ref="AG349:AG350"/>
    <mergeCell ref="AH349:AH350"/>
    <mergeCell ref="C356:C357"/>
    <mergeCell ref="D356:D357"/>
    <mergeCell ref="E356:E357"/>
    <mergeCell ref="F356:F357"/>
    <mergeCell ref="G356:G357"/>
    <mergeCell ref="H356:H357"/>
    <mergeCell ref="I356:I357"/>
    <mergeCell ref="J356:J357"/>
    <mergeCell ref="K356:K357"/>
    <mergeCell ref="L356:L357"/>
    <mergeCell ref="M356:M357"/>
    <mergeCell ref="N356:N357"/>
    <mergeCell ref="O356:O357"/>
    <mergeCell ref="P356:P357"/>
    <mergeCell ref="AB349:AB350"/>
    <mergeCell ref="AC349:AC350"/>
    <mergeCell ref="AD349:AD350"/>
    <mergeCell ref="AE349:AE350"/>
    <mergeCell ref="AF349:AF350"/>
    <mergeCell ref="W349:W350"/>
    <mergeCell ref="X349:X350"/>
    <mergeCell ref="Y349:Y350"/>
    <mergeCell ref="Z349:Z350"/>
    <mergeCell ref="AA349:AA350"/>
    <mergeCell ref="R349:R350"/>
    <mergeCell ref="S349:S350"/>
    <mergeCell ref="T349:T350"/>
    <mergeCell ref="U349:U350"/>
    <mergeCell ref="V349:V350"/>
    <mergeCell ref="M349:M350"/>
    <mergeCell ref="O342:O343"/>
    <mergeCell ref="P342:P343"/>
    <mergeCell ref="Q342:Q343"/>
    <mergeCell ref="R342:R343"/>
    <mergeCell ref="S342:S343"/>
    <mergeCell ref="N349:N350"/>
    <mergeCell ref="O349:O350"/>
    <mergeCell ref="P349:P350"/>
    <mergeCell ref="Q349:Q350"/>
    <mergeCell ref="H349:H350"/>
    <mergeCell ref="I349:I350"/>
    <mergeCell ref="J349:J350"/>
    <mergeCell ref="K349:K350"/>
    <mergeCell ref="L349:L350"/>
    <mergeCell ref="C349:C350"/>
    <mergeCell ref="D349:D350"/>
    <mergeCell ref="E349:E350"/>
    <mergeCell ref="F349:F350"/>
    <mergeCell ref="G349:G350"/>
    <mergeCell ref="AD335:AD336"/>
    <mergeCell ref="U335:U336"/>
    <mergeCell ref="V335:V336"/>
    <mergeCell ref="W335:W336"/>
    <mergeCell ref="X335:X336"/>
    <mergeCell ref="Y335:Y336"/>
    <mergeCell ref="P335:P336"/>
    <mergeCell ref="Q335:Q336"/>
    <mergeCell ref="R335:R336"/>
    <mergeCell ref="S335:S336"/>
    <mergeCell ref="T335:T336"/>
    <mergeCell ref="AG342:AG343"/>
    <mergeCell ref="AH342:AH343"/>
    <mergeCell ref="Y342:Y343"/>
    <mergeCell ref="Z342:Z343"/>
    <mergeCell ref="AA342:AA343"/>
    <mergeCell ref="AB342:AB343"/>
    <mergeCell ref="AC342:AC343"/>
    <mergeCell ref="T342:T343"/>
    <mergeCell ref="U342:U343"/>
    <mergeCell ref="V342:V343"/>
    <mergeCell ref="W342:W343"/>
    <mergeCell ref="X342:X343"/>
    <mergeCell ref="AD342:AD343"/>
    <mergeCell ref="AE342:AE343"/>
    <mergeCell ref="AF342:AF343"/>
    <mergeCell ref="AD328:AD329"/>
    <mergeCell ref="AE328:AE329"/>
    <mergeCell ref="V328:V329"/>
    <mergeCell ref="W328:W329"/>
    <mergeCell ref="X328:X329"/>
    <mergeCell ref="Y328:Y329"/>
    <mergeCell ref="Z328:Z329"/>
    <mergeCell ref="Q328:Q329"/>
    <mergeCell ref="R328:R329"/>
    <mergeCell ref="S328:S329"/>
    <mergeCell ref="T328:T329"/>
    <mergeCell ref="U328:U329"/>
    <mergeCell ref="AE335:AE336"/>
    <mergeCell ref="AF335:AF336"/>
    <mergeCell ref="AG335:AG336"/>
    <mergeCell ref="AH335:AH336"/>
    <mergeCell ref="C342:C343"/>
    <mergeCell ref="D342:D343"/>
    <mergeCell ref="E342:E343"/>
    <mergeCell ref="F342:F343"/>
    <mergeCell ref="G342:G343"/>
    <mergeCell ref="H342:H343"/>
    <mergeCell ref="I342:I343"/>
    <mergeCell ref="J342:J343"/>
    <mergeCell ref="K342:K343"/>
    <mergeCell ref="L342:L343"/>
    <mergeCell ref="M342:M343"/>
    <mergeCell ref="N342:N343"/>
    <mergeCell ref="Z335:Z336"/>
    <mergeCell ref="AA335:AA336"/>
    <mergeCell ref="AB335:AB336"/>
    <mergeCell ref="AC335:AC336"/>
    <mergeCell ref="AE321:AE322"/>
    <mergeCell ref="AF321:AF322"/>
    <mergeCell ref="W321:W322"/>
    <mergeCell ref="X321:X322"/>
    <mergeCell ref="Y321:Y322"/>
    <mergeCell ref="Z321:Z322"/>
    <mergeCell ref="AA321:AA322"/>
    <mergeCell ref="R321:R322"/>
    <mergeCell ref="S321:S322"/>
    <mergeCell ref="T321:T322"/>
    <mergeCell ref="U321:U322"/>
    <mergeCell ref="V321:V322"/>
    <mergeCell ref="M321:M322"/>
    <mergeCell ref="AF328:AF329"/>
    <mergeCell ref="AG328:AG329"/>
    <mergeCell ref="AH328:AH329"/>
    <mergeCell ref="C335:C336"/>
    <mergeCell ref="D335:D336"/>
    <mergeCell ref="E335:E336"/>
    <mergeCell ref="F335:F336"/>
    <mergeCell ref="G335:G336"/>
    <mergeCell ref="H335:H336"/>
    <mergeCell ref="I335:I336"/>
    <mergeCell ref="J335:J336"/>
    <mergeCell ref="K335:K336"/>
    <mergeCell ref="L335:L336"/>
    <mergeCell ref="M335:M336"/>
    <mergeCell ref="N335:N336"/>
    <mergeCell ref="O335:O336"/>
    <mergeCell ref="AA328:AA329"/>
    <mergeCell ref="AB328:AB329"/>
    <mergeCell ref="AC328:AC329"/>
    <mergeCell ref="H321:H322"/>
    <mergeCell ref="I321:I322"/>
    <mergeCell ref="J321:J322"/>
    <mergeCell ref="K321:K322"/>
    <mergeCell ref="L321:L322"/>
    <mergeCell ref="C321:C322"/>
    <mergeCell ref="D321:D322"/>
    <mergeCell ref="E321:E322"/>
    <mergeCell ref="F321:F322"/>
    <mergeCell ref="G321:G322"/>
    <mergeCell ref="AD314:AD315"/>
    <mergeCell ref="AE314:AE315"/>
    <mergeCell ref="AF314:AF315"/>
    <mergeCell ref="AG321:AG322"/>
    <mergeCell ref="AH321:AH322"/>
    <mergeCell ref="C328:C329"/>
    <mergeCell ref="D328:D329"/>
    <mergeCell ref="E328:E329"/>
    <mergeCell ref="F328:F329"/>
    <mergeCell ref="G328:G329"/>
    <mergeCell ref="H328:H329"/>
    <mergeCell ref="I328:I329"/>
    <mergeCell ref="J328:J329"/>
    <mergeCell ref="K328:K329"/>
    <mergeCell ref="L328:L329"/>
    <mergeCell ref="M328:M329"/>
    <mergeCell ref="N328:N329"/>
    <mergeCell ref="O328:O329"/>
    <mergeCell ref="P328:P329"/>
    <mergeCell ref="AB321:AB322"/>
    <mergeCell ref="AC321:AC322"/>
    <mergeCell ref="AD321:AD322"/>
    <mergeCell ref="Y314:Y315"/>
    <mergeCell ref="Z314:Z315"/>
    <mergeCell ref="AA314:AA315"/>
    <mergeCell ref="AB314:AB315"/>
    <mergeCell ref="AC314:AC315"/>
    <mergeCell ref="T314:T315"/>
    <mergeCell ref="U314:U315"/>
    <mergeCell ref="V314:V315"/>
    <mergeCell ref="W314:W315"/>
    <mergeCell ref="X314:X315"/>
    <mergeCell ref="O314:O315"/>
    <mergeCell ref="P314:P315"/>
    <mergeCell ref="Q314:Q315"/>
    <mergeCell ref="R314:R315"/>
    <mergeCell ref="S314:S315"/>
    <mergeCell ref="N321:N322"/>
    <mergeCell ref="O321:O322"/>
    <mergeCell ref="P321:P322"/>
    <mergeCell ref="Q321:Q322"/>
    <mergeCell ref="AF307:AF308"/>
    <mergeCell ref="AG307:AG308"/>
    <mergeCell ref="AH307:AH308"/>
    <mergeCell ref="C314:C315"/>
    <mergeCell ref="D314:D315"/>
    <mergeCell ref="E314:E315"/>
    <mergeCell ref="F314:F315"/>
    <mergeCell ref="G314:G315"/>
    <mergeCell ref="H314:H315"/>
    <mergeCell ref="I314:I315"/>
    <mergeCell ref="J314:J315"/>
    <mergeCell ref="K314:K315"/>
    <mergeCell ref="L314:L315"/>
    <mergeCell ref="M314:M315"/>
    <mergeCell ref="N314:N315"/>
    <mergeCell ref="Z307:Z308"/>
    <mergeCell ref="AA307:AA308"/>
    <mergeCell ref="AB307:AB308"/>
    <mergeCell ref="AC307:AC308"/>
    <mergeCell ref="AD307:AD308"/>
    <mergeCell ref="U307:U308"/>
    <mergeCell ref="V307:V308"/>
    <mergeCell ref="W307:W308"/>
    <mergeCell ref="X307:X308"/>
    <mergeCell ref="Y307:Y308"/>
    <mergeCell ref="P307:P308"/>
    <mergeCell ref="Q307:Q308"/>
    <mergeCell ref="R307:R308"/>
    <mergeCell ref="S307:S308"/>
    <mergeCell ref="T307:T308"/>
    <mergeCell ref="AG314:AG315"/>
    <mergeCell ref="AH314:AH315"/>
    <mergeCell ref="AF300:AF301"/>
    <mergeCell ref="AG300:AG301"/>
    <mergeCell ref="AH300:AH301"/>
    <mergeCell ref="C307:C308"/>
    <mergeCell ref="D307:D308"/>
    <mergeCell ref="E307:E308"/>
    <mergeCell ref="F307:F308"/>
    <mergeCell ref="G307:G308"/>
    <mergeCell ref="H307:H308"/>
    <mergeCell ref="I307:I308"/>
    <mergeCell ref="J307:J308"/>
    <mergeCell ref="K307:K308"/>
    <mergeCell ref="L307:L308"/>
    <mergeCell ref="M307:M308"/>
    <mergeCell ref="N307:N308"/>
    <mergeCell ref="O307:O308"/>
    <mergeCell ref="AA300:AA301"/>
    <mergeCell ref="AB300:AB301"/>
    <mergeCell ref="AC300:AC301"/>
    <mergeCell ref="AD300:AD301"/>
    <mergeCell ref="AE300:AE301"/>
    <mergeCell ref="V300:V301"/>
    <mergeCell ref="W300:W301"/>
    <mergeCell ref="X300:X301"/>
    <mergeCell ref="Y300:Y301"/>
    <mergeCell ref="Z300:Z301"/>
    <mergeCell ref="Q300:Q301"/>
    <mergeCell ref="R300:R301"/>
    <mergeCell ref="S300:S301"/>
    <mergeCell ref="T300:T301"/>
    <mergeCell ref="U300:U301"/>
    <mergeCell ref="AE307:AE308"/>
    <mergeCell ref="AG293:AG294"/>
    <mergeCell ref="AH293:AH294"/>
    <mergeCell ref="C300:C301"/>
    <mergeCell ref="D300:D301"/>
    <mergeCell ref="E300:E301"/>
    <mergeCell ref="F300:F301"/>
    <mergeCell ref="G300:G301"/>
    <mergeCell ref="H300:H301"/>
    <mergeCell ref="I300:I301"/>
    <mergeCell ref="J300:J301"/>
    <mergeCell ref="K300:K301"/>
    <mergeCell ref="L300:L301"/>
    <mergeCell ref="M300:M301"/>
    <mergeCell ref="N300:N301"/>
    <mergeCell ref="O300:O301"/>
    <mergeCell ref="P300:P301"/>
    <mergeCell ref="AB293:AB294"/>
    <mergeCell ref="AC293:AC294"/>
    <mergeCell ref="AD293:AD294"/>
    <mergeCell ref="AE293:AE294"/>
    <mergeCell ref="AF293:AF294"/>
    <mergeCell ref="W293:W294"/>
    <mergeCell ref="X293:X294"/>
    <mergeCell ref="Y293:Y294"/>
    <mergeCell ref="Z293:Z294"/>
    <mergeCell ref="AA293:AA294"/>
    <mergeCell ref="R293:R294"/>
    <mergeCell ref="S293:S294"/>
    <mergeCell ref="T293:T294"/>
    <mergeCell ref="U293:U294"/>
    <mergeCell ref="V293:V294"/>
    <mergeCell ref="M293:M294"/>
    <mergeCell ref="O286:O287"/>
    <mergeCell ref="P286:P287"/>
    <mergeCell ref="Q286:Q287"/>
    <mergeCell ref="R286:R287"/>
    <mergeCell ref="S286:S287"/>
    <mergeCell ref="N293:N294"/>
    <mergeCell ref="O293:O294"/>
    <mergeCell ref="P293:P294"/>
    <mergeCell ref="Q293:Q294"/>
    <mergeCell ref="H293:H294"/>
    <mergeCell ref="I293:I294"/>
    <mergeCell ref="J293:J294"/>
    <mergeCell ref="K293:K294"/>
    <mergeCell ref="L293:L294"/>
    <mergeCell ref="C293:C294"/>
    <mergeCell ref="D293:D294"/>
    <mergeCell ref="E293:E294"/>
    <mergeCell ref="F293:F294"/>
    <mergeCell ref="G293:G294"/>
    <mergeCell ref="AD279:AD280"/>
    <mergeCell ref="U279:U280"/>
    <mergeCell ref="V279:V280"/>
    <mergeCell ref="W279:W280"/>
    <mergeCell ref="X279:X280"/>
    <mergeCell ref="Y279:Y280"/>
    <mergeCell ref="P279:P280"/>
    <mergeCell ref="Q279:Q280"/>
    <mergeCell ref="R279:R280"/>
    <mergeCell ref="S279:S280"/>
    <mergeCell ref="T279:T280"/>
    <mergeCell ref="AG286:AG287"/>
    <mergeCell ref="AH286:AH287"/>
    <mergeCell ref="Y286:Y287"/>
    <mergeCell ref="Z286:Z287"/>
    <mergeCell ref="AA286:AA287"/>
    <mergeCell ref="AB286:AB287"/>
    <mergeCell ref="AC286:AC287"/>
    <mergeCell ref="T286:T287"/>
    <mergeCell ref="U286:U287"/>
    <mergeCell ref="V286:V287"/>
    <mergeCell ref="W286:W287"/>
    <mergeCell ref="X286:X287"/>
    <mergeCell ref="AD286:AD287"/>
    <mergeCell ref="AE286:AE287"/>
    <mergeCell ref="AF286:AF287"/>
    <mergeCell ref="AD272:AD273"/>
    <mergeCell ref="AE272:AE273"/>
    <mergeCell ref="V272:V273"/>
    <mergeCell ref="W272:W273"/>
    <mergeCell ref="X272:X273"/>
    <mergeCell ref="Y272:Y273"/>
    <mergeCell ref="Z272:Z273"/>
    <mergeCell ref="Q272:Q273"/>
    <mergeCell ref="R272:R273"/>
    <mergeCell ref="S272:S273"/>
    <mergeCell ref="T272:T273"/>
    <mergeCell ref="U272:U273"/>
    <mergeCell ref="AE279:AE280"/>
    <mergeCell ref="AF279:AF280"/>
    <mergeCell ref="AG279:AG280"/>
    <mergeCell ref="AH279:AH280"/>
    <mergeCell ref="C286:C287"/>
    <mergeCell ref="D286:D287"/>
    <mergeCell ref="E286:E287"/>
    <mergeCell ref="F286:F287"/>
    <mergeCell ref="G286:G287"/>
    <mergeCell ref="H286:H287"/>
    <mergeCell ref="I286:I287"/>
    <mergeCell ref="J286:J287"/>
    <mergeCell ref="K286:K287"/>
    <mergeCell ref="L286:L287"/>
    <mergeCell ref="M286:M287"/>
    <mergeCell ref="N286:N287"/>
    <mergeCell ref="Z279:Z280"/>
    <mergeCell ref="AA279:AA280"/>
    <mergeCell ref="AB279:AB280"/>
    <mergeCell ref="AC279:AC280"/>
    <mergeCell ref="AE265:AE266"/>
    <mergeCell ref="AF265:AF266"/>
    <mergeCell ref="W265:W266"/>
    <mergeCell ref="X265:X266"/>
    <mergeCell ref="Y265:Y266"/>
    <mergeCell ref="Z265:Z266"/>
    <mergeCell ref="AA265:AA266"/>
    <mergeCell ref="R265:R266"/>
    <mergeCell ref="S265:S266"/>
    <mergeCell ref="T265:T266"/>
    <mergeCell ref="U265:U266"/>
    <mergeCell ref="V265:V266"/>
    <mergeCell ref="M265:M266"/>
    <mergeCell ref="AF272:AF273"/>
    <mergeCell ref="AG272:AG273"/>
    <mergeCell ref="AH272:AH273"/>
    <mergeCell ref="C279:C280"/>
    <mergeCell ref="D279:D280"/>
    <mergeCell ref="E279:E280"/>
    <mergeCell ref="F279:F280"/>
    <mergeCell ref="G279:G280"/>
    <mergeCell ref="H279:H280"/>
    <mergeCell ref="I279:I280"/>
    <mergeCell ref="J279:J280"/>
    <mergeCell ref="K279:K280"/>
    <mergeCell ref="L279:L280"/>
    <mergeCell ref="M279:M280"/>
    <mergeCell ref="N279:N280"/>
    <mergeCell ref="O279:O280"/>
    <mergeCell ref="AA272:AA273"/>
    <mergeCell ref="AB272:AB273"/>
    <mergeCell ref="AC272:AC273"/>
    <mergeCell ref="H265:H266"/>
    <mergeCell ref="I265:I266"/>
    <mergeCell ref="J265:J266"/>
    <mergeCell ref="K265:K266"/>
    <mergeCell ref="L265:L266"/>
    <mergeCell ref="C265:C266"/>
    <mergeCell ref="D265:D266"/>
    <mergeCell ref="E265:E266"/>
    <mergeCell ref="F265:F266"/>
    <mergeCell ref="G265:G266"/>
    <mergeCell ref="AD258:AD259"/>
    <mergeCell ref="AE258:AE259"/>
    <mergeCell ref="AF258:AF259"/>
    <mergeCell ref="AG265:AG266"/>
    <mergeCell ref="AH265:AH266"/>
    <mergeCell ref="C272:C273"/>
    <mergeCell ref="D272:D273"/>
    <mergeCell ref="E272:E273"/>
    <mergeCell ref="F272:F273"/>
    <mergeCell ref="G272:G273"/>
    <mergeCell ref="H272:H273"/>
    <mergeCell ref="I272:I273"/>
    <mergeCell ref="J272:J273"/>
    <mergeCell ref="K272:K273"/>
    <mergeCell ref="L272:L273"/>
    <mergeCell ref="M272:M273"/>
    <mergeCell ref="N272:N273"/>
    <mergeCell ref="O272:O273"/>
    <mergeCell ref="P272:P273"/>
    <mergeCell ref="AB265:AB266"/>
    <mergeCell ref="AC265:AC266"/>
    <mergeCell ref="AD265:AD266"/>
    <mergeCell ref="Y258:Y259"/>
    <mergeCell ref="Z258:Z259"/>
    <mergeCell ref="AA258:AA259"/>
    <mergeCell ref="AB258:AB259"/>
    <mergeCell ref="AC258:AC259"/>
    <mergeCell ref="T258:T259"/>
    <mergeCell ref="U258:U259"/>
    <mergeCell ref="V258:V259"/>
    <mergeCell ref="W258:W259"/>
    <mergeCell ref="X258:X259"/>
    <mergeCell ref="O258:O259"/>
    <mergeCell ref="P258:P259"/>
    <mergeCell ref="Q258:Q259"/>
    <mergeCell ref="R258:R259"/>
    <mergeCell ref="S258:S259"/>
    <mergeCell ref="N265:N266"/>
    <mergeCell ref="O265:O266"/>
    <mergeCell ref="P265:P266"/>
    <mergeCell ref="Q265:Q266"/>
    <mergeCell ref="AF251:AF252"/>
    <mergeCell ref="AG251:AG252"/>
    <mergeCell ref="AH251:AH252"/>
    <mergeCell ref="C258:C259"/>
    <mergeCell ref="D258:D259"/>
    <mergeCell ref="E258:E259"/>
    <mergeCell ref="F258:F259"/>
    <mergeCell ref="G258:G259"/>
    <mergeCell ref="H258:H259"/>
    <mergeCell ref="I258:I259"/>
    <mergeCell ref="J258:J259"/>
    <mergeCell ref="K258:K259"/>
    <mergeCell ref="L258:L259"/>
    <mergeCell ref="M258:M259"/>
    <mergeCell ref="N258:N259"/>
    <mergeCell ref="Z251:Z252"/>
    <mergeCell ref="AA251:AA252"/>
    <mergeCell ref="AB251:AB252"/>
    <mergeCell ref="AC251:AC252"/>
    <mergeCell ref="AD251:AD252"/>
    <mergeCell ref="U251:U252"/>
    <mergeCell ref="V251:V252"/>
    <mergeCell ref="W251:W252"/>
    <mergeCell ref="X251:X252"/>
    <mergeCell ref="Y251:Y252"/>
    <mergeCell ref="P251:P252"/>
    <mergeCell ref="Q251:Q252"/>
    <mergeCell ref="R251:R252"/>
    <mergeCell ref="S251:S252"/>
    <mergeCell ref="T251:T252"/>
    <mergeCell ref="AG258:AG259"/>
    <mergeCell ref="AH258:AH259"/>
    <mergeCell ref="AF244:AF245"/>
    <mergeCell ref="AG244:AG245"/>
    <mergeCell ref="AH244:AH245"/>
    <mergeCell ref="C251:C252"/>
    <mergeCell ref="D251:D252"/>
    <mergeCell ref="E251:E252"/>
    <mergeCell ref="F251:F252"/>
    <mergeCell ref="G251:G252"/>
    <mergeCell ref="H251:H252"/>
    <mergeCell ref="I251:I252"/>
    <mergeCell ref="J251:J252"/>
    <mergeCell ref="K251:K252"/>
    <mergeCell ref="L251:L252"/>
    <mergeCell ref="M251:M252"/>
    <mergeCell ref="N251:N252"/>
    <mergeCell ref="O251:O252"/>
    <mergeCell ref="AA244:AA245"/>
    <mergeCell ref="AB244:AB245"/>
    <mergeCell ref="AC244:AC245"/>
    <mergeCell ref="AD244:AD245"/>
    <mergeCell ref="AE244:AE245"/>
    <mergeCell ref="V244:V245"/>
    <mergeCell ref="W244:W245"/>
    <mergeCell ref="X244:X245"/>
    <mergeCell ref="Y244:Y245"/>
    <mergeCell ref="Z244:Z245"/>
    <mergeCell ref="Q244:Q245"/>
    <mergeCell ref="R244:R245"/>
    <mergeCell ref="S244:S245"/>
    <mergeCell ref="T244:T245"/>
    <mergeCell ref="U244:U245"/>
    <mergeCell ref="AE251:AE252"/>
    <mergeCell ref="AG237:AG238"/>
    <mergeCell ref="AH237:AH238"/>
    <mergeCell ref="C244:C245"/>
    <mergeCell ref="D244:D245"/>
    <mergeCell ref="E244:E245"/>
    <mergeCell ref="F244:F245"/>
    <mergeCell ref="G244:G245"/>
    <mergeCell ref="H244:H245"/>
    <mergeCell ref="I244:I245"/>
    <mergeCell ref="J244:J245"/>
    <mergeCell ref="K244:K245"/>
    <mergeCell ref="L244:L245"/>
    <mergeCell ref="M244:M245"/>
    <mergeCell ref="N244:N245"/>
    <mergeCell ref="O244:O245"/>
    <mergeCell ref="P244:P245"/>
    <mergeCell ref="AB237:AB238"/>
    <mergeCell ref="AC237:AC238"/>
    <mergeCell ref="AD237:AD238"/>
    <mergeCell ref="AE237:AE238"/>
    <mergeCell ref="AF237:AF238"/>
    <mergeCell ref="W237:W238"/>
    <mergeCell ref="X237:X238"/>
    <mergeCell ref="Y237:Y238"/>
    <mergeCell ref="Z237:Z238"/>
    <mergeCell ref="AA237:AA238"/>
    <mergeCell ref="R237:R238"/>
    <mergeCell ref="S237:S238"/>
    <mergeCell ref="T237:T238"/>
    <mergeCell ref="U237:U238"/>
    <mergeCell ref="V237:V238"/>
    <mergeCell ref="M237:M238"/>
    <mergeCell ref="O230:O231"/>
    <mergeCell ref="P230:P231"/>
    <mergeCell ref="Q230:Q231"/>
    <mergeCell ref="R230:R231"/>
    <mergeCell ref="S230:S231"/>
    <mergeCell ref="N237:N238"/>
    <mergeCell ref="O237:O238"/>
    <mergeCell ref="P237:P238"/>
    <mergeCell ref="Q237:Q238"/>
    <mergeCell ref="H237:H238"/>
    <mergeCell ref="I237:I238"/>
    <mergeCell ref="J237:J238"/>
    <mergeCell ref="K237:K238"/>
    <mergeCell ref="L237:L238"/>
    <mergeCell ref="C237:C238"/>
    <mergeCell ref="D237:D238"/>
    <mergeCell ref="E237:E238"/>
    <mergeCell ref="F237:F238"/>
    <mergeCell ref="G237:G238"/>
    <mergeCell ref="AD223:AD224"/>
    <mergeCell ref="U223:U224"/>
    <mergeCell ref="V223:V224"/>
    <mergeCell ref="W223:W224"/>
    <mergeCell ref="X223:X224"/>
    <mergeCell ref="Y223:Y224"/>
    <mergeCell ref="P223:P224"/>
    <mergeCell ref="Q223:Q224"/>
    <mergeCell ref="R223:R224"/>
    <mergeCell ref="S223:S224"/>
    <mergeCell ref="T223:T224"/>
    <mergeCell ref="AG230:AG231"/>
    <mergeCell ref="AH230:AH231"/>
    <mergeCell ref="Y230:Y231"/>
    <mergeCell ref="Z230:Z231"/>
    <mergeCell ref="AA230:AA231"/>
    <mergeCell ref="AB230:AB231"/>
    <mergeCell ref="AC230:AC231"/>
    <mergeCell ref="T230:T231"/>
    <mergeCell ref="U230:U231"/>
    <mergeCell ref="V230:V231"/>
    <mergeCell ref="W230:W231"/>
    <mergeCell ref="X230:X231"/>
    <mergeCell ref="AD230:AD231"/>
    <mergeCell ref="AE230:AE231"/>
    <mergeCell ref="AF230:AF231"/>
    <mergeCell ref="AD216:AD217"/>
    <mergeCell ref="AE216:AE217"/>
    <mergeCell ref="V216:V217"/>
    <mergeCell ref="W216:W217"/>
    <mergeCell ref="X216:X217"/>
    <mergeCell ref="Y216:Y217"/>
    <mergeCell ref="Z216:Z217"/>
    <mergeCell ref="Q216:Q217"/>
    <mergeCell ref="R216:R217"/>
    <mergeCell ref="S216:S217"/>
    <mergeCell ref="T216:T217"/>
    <mergeCell ref="U216:U217"/>
    <mergeCell ref="AE223:AE224"/>
    <mergeCell ref="AF223:AF224"/>
    <mergeCell ref="AG223:AG224"/>
    <mergeCell ref="AH223:AH224"/>
    <mergeCell ref="C230:C231"/>
    <mergeCell ref="D230:D231"/>
    <mergeCell ref="E230:E231"/>
    <mergeCell ref="F230:F231"/>
    <mergeCell ref="G230:G231"/>
    <mergeCell ref="H230:H231"/>
    <mergeCell ref="I230:I231"/>
    <mergeCell ref="J230:J231"/>
    <mergeCell ref="K230:K231"/>
    <mergeCell ref="L230:L231"/>
    <mergeCell ref="M230:M231"/>
    <mergeCell ref="N230:N231"/>
    <mergeCell ref="Z223:Z224"/>
    <mergeCell ref="AA223:AA224"/>
    <mergeCell ref="AB223:AB224"/>
    <mergeCell ref="AC223:AC224"/>
    <mergeCell ref="AE209:AE210"/>
    <mergeCell ref="AF209:AF210"/>
    <mergeCell ref="W209:W210"/>
    <mergeCell ref="X209:X210"/>
    <mergeCell ref="Y209:Y210"/>
    <mergeCell ref="Z209:Z210"/>
    <mergeCell ref="AA209:AA210"/>
    <mergeCell ref="R209:R210"/>
    <mergeCell ref="S209:S210"/>
    <mergeCell ref="T209:T210"/>
    <mergeCell ref="U209:U210"/>
    <mergeCell ref="V209:V210"/>
    <mergeCell ref="M209:M210"/>
    <mergeCell ref="AF216:AF217"/>
    <mergeCell ref="AG216:AG217"/>
    <mergeCell ref="AH216:AH217"/>
    <mergeCell ref="C223:C224"/>
    <mergeCell ref="D223:D224"/>
    <mergeCell ref="E223:E224"/>
    <mergeCell ref="F223:F224"/>
    <mergeCell ref="G223:G224"/>
    <mergeCell ref="H223:H224"/>
    <mergeCell ref="I223:I224"/>
    <mergeCell ref="J223:J224"/>
    <mergeCell ref="K223:K224"/>
    <mergeCell ref="L223:L224"/>
    <mergeCell ref="M223:M224"/>
    <mergeCell ref="N223:N224"/>
    <mergeCell ref="O223:O224"/>
    <mergeCell ref="AA216:AA217"/>
    <mergeCell ref="AB216:AB217"/>
    <mergeCell ref="AC216:AC217"/>
    <mergeCell ref="H209:H210"/>
    <mergeCell ref="I209:I210"/>
    <mergeCell ref="J209:J210"/>
    <mergeCell ref="K209:K210"/>
    <mergeCell ref="L209:L210"/>
    <mergeCell ref="C209:C210"/>
    <mergeCell ref="D209:D210"/>
    <mergeCell ref="E209:E210"/>
    <mergeCell ref="F209:F210"/>
    <mergeCell ref="G209:G210"/>
    <mergeCell ref="AD202:AD203"/>
    <mergeCell ref="AE202:AE203"/>
    <mergeCell ref="AF202:AF203"/>
    <mergeCell ref="AG209:AG210"/>
    <mergeCell ref="AH209:AH210"/>
    <mergeCell ref="C216:C217"/>
    <mergeCell ref="D216:D217"/>
    <mergeCell ref="E216:E217"/>
    <mergeCell ref="F216:F217"/>
    <mergeCell ref="G216:G217"/>
    <mergeCell ref="H216:H217"/>
    <mergeCell ref="I216:I217"/>
    <mergeCell ref="J216:J217"/>
    <mergeCell ref="K216:K217"/>
    <mergeCell ref="L216:L217"/>
    <mergeCell ref="M216:M217"/>
    <mergeCell ref="N216:N217"/>
    <mergeCell ref="O216:O217"/>
    <mergeCell ref="P216:P217"/>
    <mergeCell ref="AB209:AB210"/>
    <mergeCell ref="AC209:AC210"/>
    <mergeCell ref="AD209:AD210"/>
    <mergeCell ref="Y202:Y203"/>
    <mergeCell ref="Z202:Z203"/>
    <mergeCell ref="AA202:AA203"/>
    <mergeCell ref="AB202:AB203"/>
    <mergeCell ref="AC202:AC203"/>
    <mergeCell ref="T202:T203"/>
    <mergeCell ref="U202:U203"/>
    <mergeCell ref="V202:V203"/>
    <mergeCell ref="W202:W203"/>
    <mergeCell ref="X202:X203"/>
    <mergeCell ref="O202:O203"/>
    <mergeCell ref="P202:P203"/>
    <mergeCell ref="Q202:Q203"/>
    <mergeCell ref="R202:R203"/>
    <mergeCell ref="S202:S203"/>
    <mergeCell ref="N209:N210"/>
    <mergeCell ref="O209:O210"/>
    <mergeCell ref="P209:P210"/>
    <mergeCell ref="Q209:Q210"/>
    <mergeCell ref="AF195:AF196"/>
    <mergeCell ref="AG195:AG196"/>
    <mergeCell ref="AH195:AH196"/>
    <mergeCell ref="C202:C203"/>
    <mergeCell ref="D202:D203"/>
    <mergeCell ref="E202:E203"/>
    <mergeCell ref="F202:F203"/>
    <mergeCell ref="G202:G203"/>
    <mergeCell ref="H202:H203"/>
    <mergeCell ref="I202:I203"/>
    <mergeCell ref="J202:J203"/>
    <mergeCell ref="K202:K203"/>
    <mergeCell ref="L202:L203"/>
    <mergeCell ref="M202:M203"/>
    <mergeCell ref="N202:N203"/>
    <mergeCell ref="Z195:Z196"/>
    <mergeCell ref="AA195:AA196"/>
    <mergeCell ref="AB195:AB196"/>
    <mergeCell ref="AC195:AC196"/>
    <mergeCell ref="AD195:AD196"/>
    <mergeCell ref="U195:U196"/>
    <mergeCell ref="V195:V196"/>
    <mergeCell ref="W195:W196"/>
    <mergeCell ref="X195:X196"/>
    <mergeCell ref="Y195:Y196"/>
    <mergeCell ref="P195:P196"/>
    <mergeCell ref="Q195:Q196"/>
    <mergeCell ref="R195:R196"/>
    <mergeCell ref="S195:S196"/>
    <mergeCell ref="T195:T196"/>
    <mergeCell ref="AG202:AG203"/>
    <mergeCell ref="AH202:AH203"/>
    <mergeCell ref="AF188:AF189"/>
    <mergeCell ref="AG188:AG189"/>
    <mergeCell ref="AH188:AH189"/>
    <mergeCell ref="C195:C196"/>
    <mergeCell ref="D195:D196"/>
    <mergeCell ref="E195:E196"/>
    <mergeCell ref="F195:F196"/>
    <mergeCell ref="G195:G196"/>
    <mergeCell ref="H195:H196"/>
    <mergeCell ref="I195:I196"/>
    <mergeCell ref="J195:J196"/>
    <mergeCell ref="K195:K196"/>
    <mergeCell ref="L195:L196"/>
    <mergeCell ref="M195:M196"/>
    <mergeCell ref="N195:N196"/>
    <mergeCell ref="O195:O196"/>
    <mergeCell ref="AA188:AA189"/>
    <mergeCell ref="AB188:AB189"/>
    <mergeCell ref="AC188:AC189"/>
    <mergeCell ref="AD188:AD189"/>
    <mergeCell ref="AE188:AE189"/>
    <mergeCell ref="V188:V189"/>
    <mergeCell ref="W188:W189"/>
    <mergeCell ref="X188:X189"/>
    <mergeCell ref="Y188:Y189"/>
    <mergeCell ref="Z188:Z189"/>
    <mergeCell ref="Q188:Q189"/>
    <mergeCell ref="R188:R189"/>
    <mergeCell ref="S188:S189"/>
    <mergeCell ref="T188:T189"/>
    <mergeCell ref="U188:U189"/>
    <mergeCell ref="AE195:AE196"/>
    <mergeCell ref="AG181:AG182"/>
    <mergeCell ref="AH181:AH182"/>
    <mergeCell ref="C188:C189"/>
    <mergeCell ref="D188:D189"/>
    <mergeCell ref="E188:E189"/>
    <mergeCell ref="F188:F189"/>
    <mergeCell ref="G188:G189"/>
    <mergeCell ref="H188:H189"/>
    <mergeCell ref="I188:I189"/>
    <mergeCell ref="J188:J189"/>
    <mergeCell ref="K188:K189"/>
    <mergeCell ref="L188:L189"/>
    <mergeCell ref="M188:M189"/>
    <mergeCell ref="N188:N189"/>
    <mergeCell ref="O188:O189"/>
    <mergeCell ref="P188:P189"/>
    <mergeCell ref="AB181:AB182"/>
    <mergeCell ref="AC181:AC182"/>
    <mergeCell ref="AD181:AD182"/>
    <mergeCell ref="AE181:AE182"/>
    <mergeCell ref="AF181:AF182"/>
    <mergeCell ref="W181:W182"/>
    <mergeCell ref="X181:X182"/>
    <mergeCell ref="Y181:Y182"/>
    <mergeCell ref="Z181:Z182"/>
    <mergeCell ref="AA181:AA182"/>
    <mergeCell ref="R181:R182"/>
    <mergeCell ref="S181:S182"/>
    <mergeCell ref="T181:T182"/>
    <mergeCell ref="U181:U182"/>
    <mergeCell ref="V181:V182"/>
    <mergeCell ref="M181:M182"/>
    <mergeCell ref="O174:O175"/>
    <mergeCell ref="P174:P175"/>
    <mergeCell ref="Q174:Q175"/>
    <mergeCell ref="R174:R175"/>
    <mergeCell ref="S174:S175"/>
    <mergeCell ref="N181:N182"/>
    <mergeCell ref="O181:O182"/>
    <mergeCell ref="P181:P182"/>
    <mergeCell ref="Q181:Q182"/>
    <mergeCell ref="H181:H182"/>
    <mergeCell ref="I181:I182"/>
    <mergeCell ref="J181:J182"/>
    <mergeCell ref="K181:K182"/>
    <mergeCell ref="L181:L182"/>
    <mergeCell ref="C181:C182"/>
    <mergeCell ref="D181:D182"/>
    <mergeCell ref="E181:E182"/>
    <mergeCell ref="F181:F182"/>
    <mergeCell ref="G181:G182"/>
    <mergeCell ref="AD167:AD168"/>
    <mergeCell ref="U167:U168"/>
    <mergeCell ref="V167:V168"/>
    <mergeCell ref="W167:W168"/>
    <mergeCell ref="X167:X168"/>
    <mergeCell ref="Y167:Y168"/>
    <mergeCell ref="P167:P168"/>
    <mergeCell ref="Q167:Q168"/>
    <mergeCell ref="R167:R168"/>
    <mergeCell ref="S167:S168"/>
    <mergeCell ref="T167:T168"/>
    <mergeCell ref="AG174:AG175"/>
    <mergeCell ref="AH174:AH175"/>
    <mergeCell ref="Y174:Y175"/>
    <mergeCell ref="Z174:Z175"/>
    <mergeCell ref="AA174:AA175"/>
    <mergeCell ref="AB174:AB175"/>
    <mergeCell ref="AC174:AC175"/>
    <mergeCell ref="T174:T175"/>
    <mergeCell ref="U174:U175"/>
    <mergeCell ref="V174:V175"/>
    <mergeCell ref="W174:W175"/>
    <mergeCell ref="X174:X175"/>
    <mergeCell ref="AD174:AD175"/>
    <mergeCell ref="AE174:AE175"/>
    <mergeCell ref="AF174:AF175"/>
    <mergeCell ref="AD160:AD161"/>
    <mergeCell ref="AE160:AE161"/>
    <mergeCell ref="V160:V161"/>
    <mergeCell ref="W160:W161"/>
    <mergeCell ref="X160:X161"/>
    <mergeCell ref="Y160:Y161"/>
    <mergeCell ref="Z160:Z161"/>
    <mergeCell ref="Q160:Q161"/>
    <mergeCell ref="R160:R161"/>
    <mergeCell ref="S160:S161"/>
    <mergeCell ref="T160:T161"/>
    <mergeCell ref="U160:U161"/>
    <mergeCell ref="AE167:AE168"/>
    <mergeCell ref="AF167:AF168"/>
    <mergeCell ref="AG167:AG168"/>
    <mergeCell ref="AH167:AH168"/>
    <mergeCell ref="C174:C175"/>
    <mergeCell ref="D174:D175"/>
    <mergeCell ref="E174:E175"/>
    <mergeCell ref="F174:F175"/>
    <mergeCell ref="G174:G175"/>
    <mergeCell ref="H174:H175"/>
    <mergeCell ref="I174:I175"/>
    <mergeCell ref="J174:J175"/>
    <mergeCell ref="K174:K175"/>
    <mergeCell ref="L174:L175"/>
    <mergeCell ref="M174:M175"/>
    <mergeCell ref="N174:N175"/>
    <mergeCell ref="Z167:Z168"/>
    <mergeCell ref="AA167:AA168"/>
    <mergeCell ref="AB167:AB168"/>
    <mergeCell ref="AC167:AC168"/>
    <mergeCell ref="AE153:AE154"/>
    <mergeCell ref="AF153:AF154"/>
    <mergeCell ref="W153:W154"/>
    <mergeCell ref="X153:X154"/>
    <mergeCell ref="Y153:Y154"/>
    <mergeCell ref="Z153:Z154"/>
    <mergeCell ref="AA153:AA154"/>
    <mergeCell ref="R153:R154"/>
    <mergeCell ref="S153:S154"/>
    <mergeCell ref="T153:T154"/>
    <mergeCell ref="U153:U154"/>
    <mergeCell ref="V153:V154"/>
    <mergeCell ref="M153:M154"/>
    <mergeCell ref="AF160:AF161"/>
    <mergeCell ref="AG160:AG161"/>
    <mergeCell ref="AH160:AH161"/>
    <mergeCell ref="C167:C168"/>
    <mergeCell ref="D167:D168"/>
    <mergeCell ref="E167:E168"/>
    <mergeCell ref="F167:F168"/>
    <mergeCell ref="G167:G168"/>
    <mergeCell ref="H167:H168"/>
    <mergeCell ref="I167:I168"/>
    <mergeCell ref="J167:J168"/>
    <mergeCell ref="K167:K168"/>
    <mergeCell ref="L167:L168"/>
    <mergeCell ref="M167:M168"/>
    <mergeCell ref="N167:N168"/>
    <mergeCell ref="O167:O168"/>
    <mergeCell ref="AA160:AA161"/>
    <mergeCell ref="AB160:AB161"/>
    <mergeCell ref="AC160:AC161"/>
    <mergeCell ref="H153:H154"/>
    <mergeCell ref="I153:I154"/>
    <mergeCell ref="J153:J154"/>
    <mergeCell ref="K153:K154"/>
    <mergeCell ref="L153:L154"/>
    <mergeCell ref="C153:C154"/>
    <mergeCell ref="D153:D154"/>
    <mergeCell ref="E153:E154"/>
    <mergeCell ref="F153:F154"/>
    <mergeCell ref="G153:G154"/>
    <mergeCell ref="AD146:AD147"/>
    <mergeCell ref="AE146:AE147"/>
    <mergeCell ref="AF146:AF147"/>
    <mergeCell ref="AG153:AG154"/>
    <mergeCell ref="AH153:AH154"/>
    <mergeCell ref="C160:C161"/>
    <mergeCell ref="D160:D161"/>
    <mergeCell ref="E160:E161"/>
    <mergeCell ref="F160:F161"/>
    <mergeCell ref="G160:G161"/>
    <mergeCell ref="H160:H161"/>
    <mergeCell ref="I160:I161"/>
    <mergeCell ref="J160:J161"/>
    <mergeCell ref="K160:K161"/>
    <mergeCell ref="L160:L161"/>
    <mergeCell ref="M160:M161"/>
    <mergeCell ref="N160:N161"/>
    <mergeCell ref="O160:O161"/>
    <mergeCell ref="P160:P161"/>
    <mergeCell ref="AB153:AB154"/>
    <mergeCell ref="AC153:AC154"/>
    <mergeCell ref="AD153:AD154"/>
    <mergeCell ref="Y146:Y147"/>
    <mergeCell ref="Z146:Z147"/>
    <mergeCell ref="AA146:AA147"/>
    <mergeCell ref="AB146:AB147"/>
    <mergeCell ref="AC146:AC147"/>
    <mergeCell ref="T146:T147"/>
    <mergeCell ref="U146:U147"/>
    <mergeCell ref="V146:V147"/>
    <mergeCell ref="W146:W147"/>
    <mergeCell ref="X146:X147"/>
    <mergeCell ref="O146:O147"/>
    <mergeCell ref="P146:P147"/>
    <mergeCell ref="Q146:Q147"/>
    <mergeCell ref="R146:R147"/>
    <mergeCell ref="S146:S147"/>
    <mergeCell ref="N153:N154"/>
    <mergeCell ref="O153:O154"/>
    <mergeCell ref="P153:P154"/>
    <mergeCell ref="Q153:Q154"/>
    <mergeCell ref="AF139:AF140"/>
    <mergeCell ref="AG139:AG140"/>
    <mergeCell ref="AH139:AH140"/>
    <mergeCell ref="C146:C147"/>
    <mergeCell ref="D146:D147"/>
    <mergeCell ref="E146:E147"/>
    <mergeCell ref="F146:F147"/>
    <mergeCell ref="G146:G147"/>
    <mergeCell ref="H146:H147"/>
    <mergeCell ref="I146:I147"/>
    <mergeCell ref="J146:J147"/>
    <mergeCell ref="K146:K147"/>
    <mergeCell ref="L146:L147"/>
    <mergeCell ref="M146:M147"/>
    <mergeCell ref="N146:N147"/>
    <mergeCell ref="Z139:Z140"/>
    <mergeCell ref="AA139:AA140"/>
    <mergeCell ref="AB139:AB140"/>
    <mergeCell ref="AC139:AC140"/>
    <mergeCell ref="AD139:AD140"/>
    <mergeCell ref="U139:U140"/>
    <mergeCell ref="V139:V140"/>
    <mergeCell ref="W139:W140"/>
    <mergeCell ref="X139:X140"/>
    <mergeCell ref="Y139:Y140"/>
    <mergeCell ref="P139:P140"/>
    <mergeCell ref="Q139:Q140"/>
    <mergeCell ref="R139:R140"/>
    <mergeCell ref="S139:S140"/>
    <mergeCell ref="T139:T140"/>
    <mergeCell ref="AG146:AG147"/>
    <mergeCell ref="AH146:AH147"/>
    <mergeCell ref="AF132:AF133"/>
    <mergeCell ref="AG132:AG133"/>
    <mergeCell ref="AH132:AH133"/>
    <mergeCell ref="C139:C140"/>
    <mergeCell ref="D139:D140"/>
    <mergeCell ref="E139:E140"/>
    <mergeCell ref="F139:F140"/>
    <mergeCell ref="G139:G140"/>
    <mergeCell ref="H139:H140"/>
    <mergeCell ref="I139:I140"/>
    <mergeCell ref="J139:J140"/>
    <mergeCell ref="K139:K140"/>
    <mergeCell ref="L139:L140"/>
    <mergeCell ref="M139:M140"/>
    <mergeCell ref="N139:N140"/>
    <mergeCell ref="O139:O140"/>
    <mergeCell ref="AA132:AA133"/>
    <mergeCell ref="AB132:AB133"/>
    <mergeCell ref="AC132:AC133"/>
    <mergeCell ref="AD132:AD133"/>
    <mergeCell ref="AE132:AE133"/>
    <mergeCell ref="V132:V133"/>
    <mergeCell ref="W132:W133"/>
    <mergeCell ref="X132:X133"/>
    <mergeCell ref="Y132:Y133"/>
    <mergeCell ref="Z132:Z133"/>
    <mergeCell ref="Q132:Q133"/>
    <mergeCell ref="R132:R133"/>
    <mergeCell ref="S132:S133"/>
    <mergeCell ref="T132:T133"/>
    <mergeCell ref="U132:U133"/>
    <mergeCell ref="AE139:AE140"/>
    <mergeCell ref="AG125:AG126"/>
    <mergeCell ref="AH125:AH126"/>
    <mergeCell ref="C132:C133"/>
    <mergeCell ref="D132:D133"/>
    <mergeCell ref="E132:E133"/>
    <mergeCell ref="F132:F133"/>
    <mergeCell ref="G132:G133"/>
    <mergeCell ref="H132:H133"/>
    <mergeCell ref="I132:I133"/>
    <mergeCell ref="J132:J133"/>
    <mergeCell ref="K132:K133"/>
    <mergeCell ref="L132:L133"/>
    <mergeCell ref="M132:M133"/>
    <mergeCell ref="N132:N133"/>
    <mergeCell ref="O132:O133"/>
    <mergeCell ref="P132:P133"/>
    <mergeCell ref="AB125:AB126"/>
    <mergeCell ref="AC125:AC126"/>
    <mergeCell ref="AD125:AD126"/>
    <mergeCell ref="AE125:AE126"/>
    <mergeCell ref="AF125:AF126"/>
    <mergeCell ref="W125:W126"/>
    <mergeCell ref="X125:X126"/>
    <mergeCell ref="Y125:Y126"/>
    <mergeCell ref="Z125:Z126"/>
    <mergeCell ref="AA125:AA126"/>
    <mergeCell ref="R125:R126"/>
    <mergeCell ref="S125:S126"/>
    <mergeCell ref="T125:T126"/>
    <mergeCell ref="U125:U126"/>
    <mergeCell ref="V125:V126"/>
    <mergeCell ref="M125:M126"/>
    <mergeCell ref="O118:O119"/>
    <mergeCell ref="P118:P119"/>
    <mergeCell ref="Q118:Q119"/>
    <mergeCell ref="R118:R119"/>
    <mergeCell ref="S118:S119"/>
    <mergeCell ref="N125:N126"/>
    <mergeCell ref="O125:O126"/>
    <mergeCell ref="P125:P126"/>
    <mergeCell ref="Q125:Q126"/>
    <mergeCell ref="H125:H126"/>
    <mergeCell ref="I125:I126"/>
    <mergeCell ref="J125:J126"/>
    <mergeCell ref="K125:K126"/>
    <mergeCell ref="L125:L126"/>
    <mergeCell ref="C125:C126"/>
    <mergeCell ref="D125:D126"/>
    <mergeCell ref="E125:E126"/>
    <mergeCell ref="F125:F126"/>
    <mergeCell ref="G125:G126"/>
    <mergeCell ref="AD111:AD112"/>
    <mergeCell ref="U111:U112"/>
    <mergeCell ref="V111:V112"/>
    <mergeCell ref="W111:W112"/>
    <mergeCell ref="X111:X112"/>
    <mergeCell ref="Y111:Y112"/>
    <mergeCell ref="P111:P112"/>
    <mergeCell ref="Q111:Q112"/>
    <mergeCell ref="R111:R112"/>
    <mergeCell ref="S111:S112"/>
    <mergeCell ref="T111:T112"/>
    <mergeCell ref="AG118:AG119"/>
    <mergeCell ref="AH118:AH119"/>
    <mergeCell ref="Y118:Y119"/>
    <mergeCell ref="Z118:Z119"/>
    <mergeCell ref="AA118:AA119"/>
    <mergeCell ref="AB118:AB119"/>
    <mergeCell ref="AC118:AC119"/>
    <mergeCell ref="T118:T119"/>
    <mergeCell ref="U118:U119"/>
    <mergeCell ref="V118:V119"/>
    <mergeCell ref="W118:W119"/>
    <mergeCell ref="X118:X119"/>
    <mergeCell ref="AD118:AD119"/>
    <mergeCell ref="AE118:AE119"/>
    <mergeCell ref="AF118:AF119"/>
    <mergeCell ref="AD104:AD105"/>
    <mergeCell ref="AE104:AE105"/>
    <mergeCell ref="V104:V105"/>
    <mergeCell ref="W104:W105"/>
    <mergeCell ref="X104:X105"/>
    <mergeCell ref="Y104:Y105"/>
    <mergeCell ref="Z104:Z105"/>
    <mergeCell ref="Q104:Q105"/>
    <mergeCell ref="R104:R105"/>
    <mergeCell ref="S104:S105"/>
    <mergeCell ref="T104:T105"/>
    <mergeCell ref="U104:U105"/>
    <mergeCell ref="AE111:AE112"/>
    <mergeCell ref="AF111:AF112"/>
    <mergeCell ref="AG111:AG112"/>
    <mergeCell ref="AH111:AH112"/>
    <mergeCell ref="C118:C119"/>
    <mergeCell ref="D118:D119"/>
    <mergeCell ref="E118:E119"/>
    <mergeCell ref="F118:F119"/>
    <mergeCell ref="G118:G119"/>
    <mergeCell ref="H118:H119"/>
    <mergeCell ref="I118:I119"/>
    <mergeCell ref="J118:J119"/>
    <mergeCell ref="K118:K119"/>
    <mergeCell ref="L118:L119"/>
    <mergeCell ref="M118:M119"/>
    <mergeCell ref="N118:N119"/>
    <mergeCell ref="Z111:Z112"/>
    <mergeCell ref="AA111:AA112"/>
    <mergeCell ref="AB111:AB112"/>
    <mergeCell ref="AC111:AC112"/>
    <mergeCell ref="AE97:AE98"/>
    <mergeCell ref="AF97:AF98"/>
    <mergeCell ref="W97:W98"/>
    <mergeCell ref="X97:X98"/>
    <mergeCell ref="Y97:Y98"/>
    <mergeCell ref="Z97:Z98"/>
    <mergeCell ref="AA97:AA98"/>
    <mergeCell ref="R97:R98"/>
    <mergeCell ref="S97:S98"/>
    <mergeCell ref="T97:T98"/>
    <mergeCell ref="U97:U98"/>
    <mergeCell ref="V97:V98"/>
    <mergeCell ref="M97:M98"/>
    <mergeCell ref="AF104:AF105"/>
    <mergeCell ref="AG104:AG105"/>
    <mergeCell ref="AH104:AH105"/>
    <mergeCell ref="C111:C112"/>
    <mergeCell ref="D111:D112"/>
    <mergeCell ref="E111:E112"/>
    <mergeCell ref="F111:F112"/>
    <mergeCell ref="G111:G112"/>
    <mergeCell ref="H111:H112"/>
    <mergeCell ref="I111:I112"/>
    <mergeCell ref="J111:J112"/>
    <mergeCell ref="K111:K112"/>
    <mergeCell ref="L111:L112"/>
    <mergeCell ref="M111:M112"/>
    <mergeCell ref="N111:N112"/>
    <mergeCell ref="O111:O112"/>
    <mergeCell ref="AA104:AA105"/>
    <mergeCell ref="AB104:AB105"/>
    <mergeCell ref="AC104:AC105"/>
    <mergeCell ref="H97:H98"/>
    <mergeCell ref="I97:I98"/>
    <mergeCell ref="J97:J98"/>
    <mergeCell ref="K97:K98"/>
    <mergeCell ref="L97:L98"/>
    <mergeCell ref="C97:C98"/>
    <mergeCell ref="D97:D98"/>
    <mergeCell ref="E97:E98"/>
    <mergeCell ref="F97:F98"/>
    <mergeCell ref="G97:G98"/>
    <mergeCell ref="AD90:AD91"/>
    <mergeCell ref="AE90:AE91"/>
    <mergeCell ref="AF90:AF91"/>
    <mergeCell ref="AG97:AG98"/>
    <mergeCell ref="AH97:AH98"/>
    <mergeCell ref="C104:C105"/>
    <mergeCell ref="D104:D105"/>
    <mergeCell ref="E104:E105"/>
    <mergeCell ref="F104:F105"/>
    <mergeCell ref="G104:G105"/>
    <mergeCell ref="H104:H105"/>
    <mergeCell ref="I104:I105"/>
    <mergeCell ref="J104:J105"/>
    <mergeCell ref="K104:K105"/>
    <mergeCell ref="L104:L105"/>
    <mergeCell ref="M104:M105"/>
    <mergeCell ref="N104:N105"/>
    <mergeCell ref="O104:O105"/>
    <mergeCell ref="P104:P105"/>
    <mergeCell ref="AB97:AB98"/>
    <mergeCell ref="AC97:AC98"/>
    <mergeCell ref="AD97:AD98"/>
    <mergeCell ref="Y90:Y91"/>
    <mergeCell ref="Z90:Z91"/>
    <mergeCell ref="AA90:AA91"/>
    <mergeCell ref="AB90:AB91"/>
    <mergeCell ref="AC90:AC91"/>
    <mergeCell ref="T90:T91"/>
    <mergeCell ref="U90:U91"/>
    <mergeCell ref="V90:V91"/>
    <mergeCell ref="W90:W91"/>
    <mergeCell ref="X90:X91"/>
    <mergeCell ref="O90:O91"/>
    <mergeCell ref="P90:P91"/>
    <mergeCell ref="Q90:Q91"/>
    <mergeCell ref="R90:R91"/>
    <mergeCell ref="S90:S91"/>
    <mergeCell ref="N97:N98"/>
    <mergeCell ref="O97:O98"/>
    <mergeCell ref="P97:P98"/>
    <mergeCell ref="Q97:Q98"/>
    <mergeCell ref="AF83:AF84"/>
    <mergeCell ref="AG83:AG84"/>
    <mergeCell ref="AH83:AH84"/>
    <mergeCell ref="C90:C91"/>
    <mergeCell ref="D90:D91"/>
    <mergeCell ref="E90:E91"/>
    <mergeCell ref="F90:F91"/>
    <mergeCell ref="G90:G91"/>
    <mergeCell ref="H90:H91"/>
    <mergeCell ref="I90:I91"/>
    <mergeCell ref="J90:J91"/>
    <mergeCell ref="K90:K91"/>
    <mergeCell ref="L90:L91"/>
    <mergeCell ref="M90:M91"/>
    <mergeCell ref="N90:N91"/>
    <mergeCell ref="Z83:Z84"/>
    <mergeCell ref="AA83:AA84"/>
    <mergeCell ref="AB83:AB84"/>
    <mergeCell ref="AC83:AC84"/>
    <mergeCell ref="AD83:AD84"/>
    <mergeCell ref="U83:U84"/>
    <mergeCell ref="V83:V84"/>
    <mergeCell ref="W83:W84"/>
    <mergeCell ref="X83:X84"/>
    <mergeCell ref="Y83:Y84"/>
    <mergeCell ref="P83:P84"/>
    <mergeCell ref="Q83:Q84"/>
    <mergeCell ref="R83:R84"/>
    <mergeCell ref="S83:S84"/>
    <mergeCell ref="T83:T84"/>
    <mergeCell ref="AG90:AG91"/>
    <mergeCell ref="AH90:AH91"/>
    <mergeCell ref="AF76:AF77"/>
    <mergeCell ref="AG76:AG77"/>
    <mergeCell ref="AH76:AH77"/>
    <mergeCell ref="C83:C84"/>
    <mergeCell ref="D83:D84"/>
    <mergeCell ref="E83:E84"/>
    <mergeCell ref="F83:F84"/>
    <mergeCell ref="G83:G84"/>
    <mergeCell ref="H83:H84"/>
    <mergeCell ref="I83:I84"/>
    <mergeCell ref="J83:J84"/>
    <mergeCell ref="K83:K84"/>
    <mergeCell ref="L83:L84"/>
    <mergeCell ref="M83:M84"/>
    <mergeCell ref="N83:N84"/>
    <mergeCell ref="O83:O84"/>
    <mergeCell ref="AA76:AA77"/>
    <mergeCell ref="AB76:AB77"/>
    <mergeCell ref="AC76:AC77"/>
    <mergeCell ref="AD76:AD77"/>
    <mergeCell ref="AE76:AE77"/>
    <mergeCell ref="V76:V77"/>
    <mergeCell ref="W76:W77"/>
    <mergeCell ref="X76:X77"/>
    <mergeCell ref="Y76:Y77"/>
    <mergeCell ref="Z76:Z77"/>
    <mergeCell ref="Q76:Q77"/>
    <mergeCell ref="R76:R77"/>
    <mergeCell ref="S76:S77"/>
    <mergeCell ref="T76:T77"/>
    <mergeCell ref="U76:U77"/>
    <mergeCell ref="AE83:AE84"/>
    <mergeCell ref="AG69:AG70"/>
    <mergeCell ref="AH69:AH70"/>
    <mergeCell ref="C76:C77"/>
    <mergeCell ref="D76:D77"/>
    <mergeCell ref="E76:E77"/>
    <mergeCell ref="F76:F77"/>
    <mergeCell ref="G76:G77"/>
    <mergeCell ref="H76:H77"/>
    <mergeCell ref="I76:I77"/>
    <mergeCell ref="J76:J77"/>
    <mergeCell ref="K76:K77"/>
    <mergeCell ref="L76:L77"/>
    <mergeCell ref="M76:M77"/>
    <mergeCell ref="N76:N77"/>
    <mergeCell ref="O76:O77"/>
    <mergeCell ref="P76:P77"/>
    <mergeCell ref="AB69:AB70"/>
    <mergeCell ref="AC69:AC70"/>
    <mergeCell ref="AD69:AD70"/>
    <mergeCell ref="AE69:AE70"/>
    <mergeCell ref="AF69:AF70"/>
    <mergeCell ref="W69:W70"/>
    <mergeCell ref="X69:X70"/>
    <mergeCell ref="Y69:Y70"/>
    <mergeCell ref="Z69:Z70"/>
    <mergeCell ref="AA69:AA70"/>
    <mergeCell ref="R69:R70"/>
    <mergeCell ref="S69:S70"/>
    <mergeCell ref="T69:T70"/>
    <mergeCell ref="U69:U70"/>
    <mergeCell ref="V69:V70"/>
    <mergeCell ref="M69:M70"/>
    <mergeCell ref="O62:O63"/>
    <mergeCell ref="P62:P63"/>
    <mergeCell ref="Q62:Q63"/>
    <mergeCell ref="R62:R63"/>
    <mergeCell ref="S62:S63"/>
    <mergeCell ref="N69:N70"/>
    <mergeCell ref="O69:O70"/>
    <mergeCell ref="P69:P70"/>
    <mergeCell ref="Q69:Q70"/>
    <mergeCell ref="H69:H70"/>
    <mergeCell ref="I69:I70"/>
    <mergeCell ref="J69:J70"/>
    <mergeCell ref="K69:K70"/>
    <mergeCell ref="L69:L70"/>
    <mergeCell ref="C69:C70"/>
    <mergeCell ref="D69:D70"/>
    <mergeCell ref="E69:E70"/>
    <mergeCell ref="F69:F70"/>
    <mergeCell ref="G69:G70"/>
    <mergeCell ref="AD55:AD56"/>
    <mergeCell ref="U55:U56"/>
    <mergeCell ref="V55:V56"/>
    <mergeCell ref="W55:W56"/>
    <mergeCell ref="X55:X56"/>
    <mergeCell ref="Y55:Y56"/>
    <mergeCell ref="P55:P56"/>
    <mergeCell ref="Q55:Q56"/>
    <mergeCell ref="R55:R56"/>
    <mergeCell ref="S55:S56"/>
    <mergeCell ref="T55:T56"/>
    <mergeCell ref="AG62:AG63"/>
    <mergeCell ref="AH62:AH63"/>
    <mergeCell ref="Y62:Y63"/>
    <mergeCell ref="Z62:Z63"/>
    <mergeCell ref="AA62:AA63"/>
    <mergeCell ref="AB62:AB63"/>
    <mergeCell ref="AC62:AC63"/>
    <mergeCell ref="T62:T63"/>
    <mergeCell ref="U62:U63"/>
    <mergeCell ref="V62:V63"/>
    <mergeCell ref="W62:W63"/>
    <mergeCell ref="X62:X63"/>
    <mergeCell ref="AD62:AD63"/>
    <mergeCell ref="AE62:AE63"/>
    <mergeCell ref="AF62:AF63"/>
    <mergeCell ref="AD48:AD49"/>
    <mergeCell ref="AE48:AE49"/>
    <mergeCell ref="V48:V49"/>
    <mergeCell ref="W48:W49"/>
    <mergeCell ref="X48:X49"/>
    <mergeCell ref="Y48:Y49"/>
    <mergeCell ref="Z48:Z49"/>
    <mergeCell ref="Q48:Q49"/>
    <mergeCell ref="R48:R49"/>
    <mergeCell ref="S48:S49"/>
    <mergeCell ref="T48:T49"/>
    <mergeCell ref="U48:U49"/>
    <mergeCell ref="AE55:AE56"/>
    <mergeCell ref="AF55:AF56"/>
    <mergeCell ref="AG55:AG56"/>
    <mergeCell ref="AH55:AH56"/>
    <mergeCell ref="C62:C63"/>
    <mergeCell ref="D62:D63"/>
    <mergeCell ref="E62:E63"/>
    <mergeCell ref="F62:F63"/>
    <mergeCell ref="G62:G63"/>
    <mergeCell ref="H62:H63"/>
    <mergeCell ref="I62:I63"/>
    <mergeCell ref="J62:J63"/>
    <mergeCell ref="K62:K63"/>
    <mergeCell ref="L62:L63"/>
    <mergeCell ref="M62:M63"/>
    <mergeCell ref="N62:N63"/>
    <mergeCell ref="Z55:Z56"/>
    <mergeCell ref="AA55:AA56"/>
    <mergeCell ref="AB55:AB56"/>
    <mergeCell ref="AC55:AC56"/>
    <mergeCell ref="AE41:AE42"/>
    <mergeCell ref="AF41:AF42"/>
    <mergeCell ref="W41:W42"/>
    <mergeCell ref="X41:X42"/>
    <mergeCell ref="Y41:Y42"/>
    <mergeCell ref="Z41:Z42"/>
    <mergeCell ref="AA41:AA42"/>
    <mergeCell ref="R41:R42"/>
    <mergeCell ref="S41:S42"/>
    <mergeCell ref="T41:T42"/>
    <mergeCell ref="U41:U42"/>
    <mergeCell ref="V41:V42"/>
    <mergeCell ref="M41:M42"/>
    <mergeCell ref="AF48:AF49"/>
    <mergeCell ref="AG48:AG49"/>
    <mergeCell ref="AH48:AH49"/>
    <mergeCell ref="C55:C56"/>
    <mergeCell ref="D55:D56"/>
    <mergeCell ref="E55:E56"/>
    <mergeCell ref="F55:F56"/>
    <mergeCell ref="G55:G56"/>
    <mergeCell ref="H55:H56"/>
    <mergeCell ref="I55:I56"/>
    <mergeCell ref="J55:J56"/>
    <mergeCell ref="K55:K56"/>
    <mergeCell ref="L55:L56"/>
    <mergeCell ref="M55:M56"/>
    <mergeCell ref="N55:N56"/>
    <mergeCell ref="O55:O56"/>
    <mergeCell ref="AA48:AA49"/>
    <mergeCell ref="AB48:AB49"/>
    <mergeCell ref="AC48:AC49"/>
    <mergeCell ref="H41:H42"/>
    <mergeCell ref="I41:I42"/>
    <mergeCell ref="J41:J42"/>
    <mergeCell ref="K41:K42"/>
    <mergeCell ref="L41:L42"/>
    <mergeCell ref="C41:C42"/>
    <mergeCell ref="D41:D42"/>
    <mergeCell ref="E41:E42"/>
    <mergeCell ref="F41:F42"/>
    <mergeCell ref="G41:G42"/>
    <mergeCell ref="AD34:AD35"/>
    <mergeCell ref="AE34:AE35"/>
    <mergeCell ref="AF34:AF35"/>
    <mergeCell ref="AG41:AG42"/>
    <mergeCell ref="AH41:AH42"/>
    <mergeCell ref="C48:C49"/>
    <mergeCell ref="D48:D49"/>
    <mergeCell ref="E48:E49"/>
    <mergeCell ref="F48:F49"/>
    <mergeCell ref="G48:G49"/>
    <mergeCell ref="H48:H49"/>
    <mergeCell ref="I48:I49"/>
    <mergeCell ref="J48:J49"/>
    <mergeCell ref="K48:K49"/>
    <mergeCell ref="L48:L49"/>
    <mergeCell ref="M48:M49"/>
    <mergeCell ref="N48:N49"/>
    <mergeCell ref="O48:O49"/>
    <mergeCell ref="P48:P49"/>
    <mergeCell ref="AB41:AB42"/>
    <mergeCell ref="AC41:AC42"/>
    <mergeCell ref="AD41:AD42"/>
    <mergeCell ref="Y34:Y35"/>
    <mergeCell ref="Z34:Z35"/>
    <mergeCell ref="AA34:AA35"/>
    <mergeCell ref="AB34:AB35"/>
    <mergeCell ref="AC34:AC35"/>
    <mergeCell ref="T34:T35"/>
    <mergeCell ref="U34:U35"/>
    <mergeCell ref="V34:V35"/>
    <mergeCell ref="W34:W35"/>
    <mergeCell ref="X34:X35"/>
    <mergeCell ref="O34:O35"/>
    <mergeCell ref="P34:P35"/>
    <mergeCell ref="Q34:Q35"/>
    <mergeCell ref="R34:R35"/>
    <mergeCell ref="S34:S35"/>
    <mergeCell ref="N41:N42"/>
    <mergeCell ref="O41:O42"/>
    <mergeCell ref="P41:P42"/>
    <mergeCell ref="Q41:Q42"/>
    <mergeCell ref="AF27:AF28"/>
    <mergeCell ref="AG27:AG28"/>
    <mergeCell ref="AH27:AH28"/>
    <mergeCell ref="C34:C35"/>
    <mergeCell ref="D34:D35"/>
    <mergeCell ref="E34:E35"/>
    <mergeCell ref="F34:F35"/>
    <mergeCell ref="G34:G35"/>
    <mergeCell ref="H34:H35"/>
    <mergeCell ref="I34:I35"/>
    <mergeCell ref="J34:J35"/>
    <mergeCell ref="K34:K35"/>
    <mergeCell ref="L34:L35"/>
    <mergeCell ref="M34:M35"/>
    <mergeCell ref="N34:N35"/>
    <mergeCell ref="Z27:Z28"/>
    <mergeCell ref="AA27:AA28"/>
    <mergeCell ref="AB27:AB28"/>
    <mergeCell ref="AC27:AC28"/>
    <mergeCell ref="AD27:AD28"/>
    <mergeCell ref="U27:U28"/>
    <mergeCell ref="V27:V28"/>
    <mergeCell ref="W27:W28"/>
    <mergeCell ref="X27:X28"/>
    <mergeCell ref="Y27:Y28"/>
    <mergeCell ref="P27:P28"/>
    <mergeCell ref="Q27:Q28"/>
    <mergeCell ref="R27:R28"/>
    <mergeCell ref="S27:S28"/>
    <mergeCell ref="T27:T28"/>
    <mergeCell ref="AG34:AG35"/>
    <mergeCell ref="AH34:AH35"/>
    <mergeCell ref="AG20:AG21"/>
    <mergeCell ref="AH20:AH21"/>
    <mergeCell ref="C27:C28"/>
    <mergeCell ref="D27:D28"/>
    <mergeCell ref="E27:E28"/>
    <mergeCell ref="F27:F28"/>
    <mergeCell ref="G27:G28"/>
    <mergeCell ref="H27:H28"/>
    <mergeCell ref="I27:I28"/>
    <mergeCell ref="J27:J28"/>
    <mergeCell ref="K27:K28"/>
    <mergeCell ref="L27:L28"/>
    <mergeCell ref="M27:M28"/>
    <mergeCell ref="N27:N28"/>
    <mergeCell ref="O27:O28"/>
    <mergeCell ref="AA20:AA21"/>
    <mergeCell ref="AB20:AB21"/>
    <mergeCell ref="AC20:AC21"/>
    <mergeCell ref="AD20:AD21"/>
    <mergeCell ref="AE20:AE21"/>
    <mergeCell ref="V20:V21"/>
    <mergeCell ref="W20:W21"/>
    <mergeCell ref="X20:X21"/>
    <mergeCell ref="Y20:Y21"/>
    <mergeCell ref="Z20:Z21"/>
    <mergeCell ref="Q20:Q21"/>
    <mergeCell ref="R20:R21"/>
    <mergeCell ref="S20:S21"/>
    <mergeCell ref="T20:T21"/>
    <mergeCell ref="U20:U21"/>
    <mergeCell ref="C20:C21"/>
    <mergeCell ref="AE27:AE28"/>
    <mergeCell ref="D20:D21"/>
    <mergeCell ref="E20:E21"/>
    <mergeCell ref="F20:F21"/>
    <mergeCell ref="G20:G21"/>
    <mergeCell ref="H20:H21"/>
    <mergeCell ref="I20:I21"/>
    <mergeCell ref="J20:J21"/>
    <mergeCell ref="K20:K21"/>
    <mergeCell ref="L20:L21"/>
    <mergeCell ref="M20:M21"/>
    <mergeCell ref="N20:N21"/>
    <mergeCell ref="O20:O21"/>
    <mergeCell ref="P20:P21"/>
    <mergeCell ref="AF13:AF14"/>
    <mergeCell ref="AG13:AG14"/>
    <mergeCell ref="AH13:AH14"/>
    <mergeCell ref="AA13:AA14"/>
    <mergeCell ref="AB13:AB14"/>
    <mergeCell ref="AC13:AC14"/>
    <mergeCell ref="AD13:AD14"/>
    <mergeCell ref="AE13:AE14"/>
    <mergeCell ref="V13:V14"/>
    <mergeCell ref="W13:W14"/>
    <mergeCell ref="X13:X14"/>
    <mergeCell ref="Y13:Y14"/>
    <mergeCell ref="Z13:Z14"/>
    <mergeCell ref="Q13:Q14"/>
    <mergeCell ref="R13:R14"/>
    <mergeCell ref="S13:S14"/>
    <mergeCell ref="T13:T14"/>
    <mergeCell ref="U13:U14"/>
    <mergeCell ref="AF20:AF21"/>
    <mergeCell ref="B7:B8"/>
    <mergeCell ref="C7:F7"/>
    <mergeCell ref="G7:J7"/>
    <mergeCell ref="K7:N7"/>
    <mergeCell ref="O7:R7"/>
    <mergeCell ref="S7:V7"/>
    <mergeCell ref="AA7:AD7"/>
    <mergeCell ref="AE7:AH7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P13:P14"/>
    <mergeCell ref="W7:Z7"/>
  </mergeCells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6633C631-BA99-422A-BA16-4FD72701045D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TrafficLights1" iconId="2"/>
              <x14:cfIcon iconSet="3Symbols" iconId="2"/>
            </x14:iconSet>
          </x14:cfRule>
          <xm:sqref>C1:C7 G1:G7 K1:K7 O1:O7 S1:S7 W1:W7 AA1:AA7 AE1:AE7 AE9:AE1048576 AA9:AA1048576 W9:W1048576 S9:S1048576 O9:O1048576 K9:K1048576 G9:G1048576 C9:C1048576</xm:sqref>
        </x14:conditionalFormatting>
        <x14:conditionalFormatting xmlns:xm="http://schemas.microsoft.com/office/excel/2006/main">
          <x14:cfRule type="iconSet" priority="7" id="{AB66A493-0D72-4E7A-A9F1-E109147CA690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TrafficLights1" iconId="1"/>
              <x14:cfIcon iconSet="3Symbols" iconId="1"/>
            </x14:iconSet>
          </x14:cfRule>
          <xm:sqref>D1:D7 H1:H7 L1:L7 P1:P7 T1:T7 X1:X7 AB1:AB7 AF1:AF7 AF9:AF1048576 AB9:AB1048576 X9:X1048576 T9:T1048576 P9:P1048576 L9:L1048576 H9:H1048576 D9:D1048576</xm:sqref>
        </x14:conditionalFormatting>
        <x14:conditionalFormatting xmlns:xm="http://schemas.microsoft.com/office/excel/2006/main">
          <x14:cfRule type="iconSet" priority="6" id="{4F35814A-5C2B-48F8-9FD3-16F53858E1AA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TrafficLights1" iconId="0"/>
              <x14:cfIcon iconSet="3Symbols" iconId="0"/>
            </x14:iconSet>
          </x14:cfRule>
          <xm:sqref>E1:E7 I1:I7 M1:M7 Q1:Q7 U1:U7 Y1:Y7 AC1:AC7 AG1:AG7 AG9:AG1048576 AC9:AC1048576 Y9:Y1048576 U9:U1048576 Q9:Q1048576 M9:M1048576 I9:I1048576 E9:E1048576</xm:sqref>
        </x14:conditionalFormatting>
        <x14:conditionalFormatting xmlns:xm="http://schemas.microsoft.com/office/excel/2006/main">
          <x14:cfRule type="iconSet" priority="5" id="{8516B12D-FB97-49B2-83AE-6CDE83FD4599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Symbols" iconId="0"/>
              <x14:cfIcon iconSet="3Symbols2" iconId="0"/>
            </x14:iconSet>
          </x14:cfRule>
          <xm:sqref>F1:F7 J1:J7 N1:N7 R1:R7 V1:V7 Z1:Z7 AD1:AD7 AH1:AH7 AH9:AH1048576 AD9:AD1048576 Z9:Z1048576 V9:V1048576 R9:R1048576 N9:N1048576 J9:J1048576 F9:F1048576</xm:sqref>
        </x14:conditionalFormatting>
        <x14:conditionalFormatting xmlns:xm="http://schemas.microsoft.com/office/excel/2006/main">
          <x14:cfRule type="iconSet" priority="4" id="{7C07B44E-3A3F-45B8-93BF-4B6AF22EFA6C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TrafficLights1" iconId="2"/>
              <x14:cfIcon iconSet="3Symbols" iconId="2"/>
            </x14:iconSet>
          </x14:cfRule>
          <xm:sqref>C8 G8 K8 O8 S8 W8 AA8 AE8</xm:sqref>
        </x14:conditionalFormatting>
        <x14:conditionalFormatting xmlns:xm="http://schemas.microsoft.com/office/excel/2006/main">
          <x14:cfRule type="iconSet" priority="3" id="{3C6CD217-8DE6-4B98-9F5D-9F0C0D39FE05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TrafficLights1" iconId="1"/>
              <x14:cfIcon iconSet="3Symbols" iconId="1"/>
            </x14:iconSet>
          </x14:cfRule>
          <xm:sqref>D8 H8 L8 P8 T8 X8 AB8 AF8</xm:sqref>
        </x14:conditionalFormatting>
        <x14:conditionalFormatting xmlns:xm="http://schemas.microsoft.com/office/excel/2006/main">
          <x14:cfRule type="iconSet" priority="2" id="{6C10778E-7F79-4AC3-B911-B779CD0EA875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TrafficLights1" iconId="0"/>
              <x14:cfIcon iconSet="3Symbols" iconId="0"/>
            </x14:iconSet>
          </x14:cfRule>
          <xm:sqref>E8 I8 M8 Q8 U8 Y8 AC8 AG8</xm:sqref>
        </x14:conditionalFormatting>
        <x14:conditionalFormatting xmlns:xm="http://schemas.microsoft.com/office/excel/2006/main">
          <x14:cfRule type="iconSet" priority="1" id="{8DBB74E5-C4A0-4A43-B64B-C608B9D5E6F6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Symbols" iconId="0"/>
              <x14:cfIcon iconSet="3Symbols2" iconId="0"/>
            </x14:iconSet>
          </x14:cfRule>
          <xm:sqref>F8 J8 N8 R8 V8 Z8 AD8 AH8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T555"/>
  <sheetViews>
    <sheetView topLeftCell="A82" zoomScale="80" zoomScaleNormal="80" workbookViewId="0">
      <selection activeCell="O103" sqref="O103"/>
    </sheetView>
  </sheetViews>
  <sheetFormatPr baseColWidth="10" defaultRowHeight="15" x14ac:dyDescent="0.25"/>
  <cols>
    <col min="2" max="15" width="16.7109375" customWidth="1"/>
    <col min="16" max="16" width="12.28515625" bestFit="1" customWidth="1"/>
  </cols>
  <sheetData>
    <row r="1" spans="1:20" ht="36" x14ac:dyDescent="0.25">
      <c r="A1" s="1"/>
      <c r="B1" s="79" t="s">
        <v>11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34"/>
    </row>
    <row r="2" spans="1:20" ht="36" x14ac:dyDescent="0.25">
      <c r="A2" s="1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34"/>
    </row>
    <row r="3" spans="1:20" ht="36.75" thickBot="1" x14ac:dyDescent="0.3">
      <c r="A3" s="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0"/>
    </row>
    <row r="4" spans="1:20" ht="20.25" thickTop="1" thickBot="1" x14ac:dyDescent="0.3">
      <c r="A4" s="67"/>
      <c r="B4" s="92" t="s">
        <v>14</v>
      </c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4"/>
    </row>
    <row r="5" spans="1:20" ht="20.25" thickTop="1" thickBot="1" x14ac:dyDescent="0.3">
      <c r="A5" s="67"/>
      <c r="B5" s="95" t="s">
        <v>21</v>
      </c>
      <c r="C5" s="96" t="s">
        <v>22</v>
      </c>
      <c r="D5" s="96" t="s">
        <v>21</v>
      </c>
      <c r="E5" s="96" t="s">
        <v>22</v>
      </c>
      <c r="F5" s="96" t="s">
        <v>21</v>
      </c>
      <c r="G5" s="96" t="s">
        <v>22</v>
      </c>
      <c r="H5" s="96" t="s">
        <v>21</v>
      </c>
      <c r="I5" s="96" t="s">
        <v>22</v>
      </c>
      <c r="J5" s="96" t="s">
        <v>21</v>
      </c>
      <c r="K5" s="96" t="s">
        <v>22</v>
      </c>
      <c r="L5" s="96" t="s">
        <v>21</v>
      </c>
      <c r="M5" s="96" t="s">
        <v>22</v>
      </c>
      <c r="N5" s="96" t="s">
        <v>21</v>
      </c>
      <c r="O5" s="97" t="s">
        <v>22</v>
      </c>
    </row>
    <row r="6" spans="1:20" ht="20.25" thickTop="1" thickBot="1" x14ac:dyDescent="0.3">
      <c r="A6" s="68"/>
      <c r="B6" s="33" t="s">
        <v>9</v>
      </c>
      <c r="C6" s="37" t="s">
        <v>9</v>
      </c>
      <c r="D6" s="32" t="s">
        <v>3</v>
      </c>
      <c r="E6" s="35" t="s">
        <v>3</v>
      </c>
      <c r="F6" s="12" t="s">
        <v>4</v>
      </c>
      <c r="G6" s="36" t="s">
        <v>4</v>
      </c>
      <c r="H6" s="33" t="s">
        <v>5</v>
      </c>
      <c r="I6" s="37" t="s">
        <v>5</v>
      </c>
      <c r="J6" s="32" t="s">
        <v>6</v>
      </c>
      <c r="K6" s="35" t="s">
        <v>6</v>
      </c>
      <c r="L6" s="32" t="s">
        <v>7</v>
      </c>
      <c r="M6" s="35" t="s">
        <v>7</v>
      </c>
      <c r="N6" s="35" t="s">
        <v>8</v>
      </c>
      <c r="O6" s="35" t="s">
        <v>8</v>
      </c>
    </row>
    <row r="7" spans="1:20" ht="16.5" thickTop="1" thickBot="1" x14ac:dyDescent="0.3">
      <c r="A7" s="107">
        <v>43282</v>
      </c>
      <c r="B7" s="98"/>
      <c r="C7" s="99"/>
      <c r="D7" s="98"/>
      <c r="E7" s="99"/>
      <c r="F7" s="98"/>
      <c r="G7" s="99"/>
      <c r="H7" s="98"/>
      <c r="I7" s="99"/>
      <c r="J7" s="98"/>
      <c r="K7" s="99"/>
      <c r="L7" s="98"/>
      <c r="M7" s="99"/>
      <c r="N7" s="98"/>
      <c r="O7" s="99"/>
      <c r="P7">
        <v>1</v>
      </c>
      <c r="Q7" s="17" t="s">
        <v>10</v>
      </c>
      <c r="R7" s="14" t="s">
        <v>0</v>
      </c>
      <c r="S7" s="15" t="s">
        <v>15</v>
      </c>
      <c r="T7" s="18" t="s">
        <v>1</v>
      </c>
    </row>
    <row r="8" spans="1:20" ht="15.75" thickTop="1" x14ac:dyDescent="0.25">
      <c r="A8" s="108">
        <f>A7+1</f>
        <v>43283</v>
      </c>
      <c r="B8" s="100">
        <v>1</v>
      </c>
      <c r="C8" s="101">
        <v>5</v>
      </c>
      <c r="D8" s="100">
        <v>1</v>
      </c>
      <c r="E8" s="101">
        <v>15</v>
      </c>
      <c r="F8" s="100">
        <v>1</v>
      </c>
      <c r="G8" s="101">
        <v>0</v>
      </c>
      <c r="H8" s="100">
        <v>0</v>
      </c>
      <c r="I8" s="101">
        <v>0</v>
      </c>
      <c r="J8" s="100">
        <v>30</v>
      </c>
      <c r="K8" s="101">
        <v>10</v>
      </c>
      <c r="L8" s="100">
        <v>2</v>
      </c>
      <c r="M8" s="101">
        <v>6</v>
      </c>
      <c r="N8" s="100">
        <v>5</v>
      </c>
      <c r="O8" s="101">
        <v>3</v>
      </c>
      <c r="P8">
        <v>0</v>
      </c>
      <c r="Q8" s="20">
        <v>1</v>
      </c>
      <c r="R8" s="20">
        <v>1</v>
      </c>
      <c r="S8" s="20">
        <v>1</v>
      </c>
      <c r="T8" s="22">
        <v>1</v>
      </c>
    </row>
    <row r="9" spans="1:20" x14ac:dyDescent="0.25">
      <c r="A9" s="108">
        <f t="shared" ref="A9:A72" si="0">A8+1</f>
        <v>43284</v>
      </c>
      <c r="B9" s="100"/>
      <c r="C9" s="101"/>
      <c r="D9" s="100"/>
      <c r="E9" s="101"/>
      <c r="F9" s="100"/>
      <c r="G9" s="101"/>
      <c r="H9" s="100"/>
      <c r="I9" s="101"/>
      <c r="J9" s="100"/>
      <c r="K9" s="101"/>
      <c r="L9" s="100"/>
      <c r="M9" s="101"/>
      <c r="N9" s="100"/>
      <c r="O9" s="101"/>
      <c r="P9">
        <v>0</v>
      </c>
    </row>
    <row r="10" spans="1:20" x14ac:dyDescent="0.25">
      <c r="A10" s="108">
        <f t="shared" si="0"/>
        <v>43285</v>
      </c>
      <c r="B10" s="102"/>
      <c r="C10" s="103"/>
      <c r="D10" s="102"/>
      <c r="E10" s="103"/>
      <c r="F10" s="102"/>
      <c r="G10" s="103"/>
      <c r="H10" s="102"/>
      <c r="I10" s="103"/>
      <c r="J10" s="102"/>
      <c r="K10" s="103"/>
      <c r="L10" s="102"/>
      <c r="M10" s="103"/>
      <c r="N10" s="102"/>
      <c r="O10" s="103"/>
      <c r="P10" t="e">
        <f>COUNTIFS(B7:N9,"&lt;&gt;")*P7:P9</f>
        <v>#VALUE!</v>
      </c>
      <c r="Q10">
        <f t="array" ref="Q10">SUMPRODUCT(IF(B7:N9&gt;0,1,0)*P7:P9)</f>
        <v>0</v>
      </c>
    </row>
    <row r="11" spans="1:20" x14ac:dyDescent="0.25">
      <c r="A11" s="108">
        <f t="shared" si="0"/>
        <v>43286</v>
      </c>
      <c r="B11" s="102"/>
      <c r="C11" s="103"/>
      <c r="D11" s="102"/>
      <c r="E11" s="103"/>
      <c r="F11" s="102"/>
      <c r="G11" s="103"/>
      <c r="H11" s="102"/>
      <c r="I11" s="103"/>
      <c r="J11" s="102"/>
      <c r="K11" s="103"/>
      <c r="L11" s="102"/>
      <c r="M11" s="103"/>
      <c r="N11" s="102"/>
      <c r="O11" s="103"/>
    </row>
    <row r="12" spans="1:20" x14ac:dyDescent="0.25">
      <c r="A12" s="108">
        <f t="shared" si="0"/>
        <v>43287</v>
      </c>
      <c r="B12" s="102"/>
      <c r="C12" s="103"/>
      <c r="D12" s="102"/>
      <c r="E12" s="103"/>
      <c r="F12" s="102"/>
      <c r="G12" s="103"/>
      <c r="H12" s="102"/>
      <c r="I12" s="103"/>
      <c r="J12" s="102"/>
      <c r="K12" s="103"/>
      <c r="L12" s="102"/>
      <c r="M12" s="103"/>
      <c r="N12" s="102"/>
      <c r="O12" s="103"/>
      <c r="Q12">
        <f t="array" ref="Q12">IF(B7:N9&gt;0,1,0)*P7:P9</f>
        <v>0</v>
      </c>
    </row>
    <row r="13" spans="1:20" x14ac:dyDescent="0.25">
      <c r="A13" s="108">
        <f t="shared" si="0"/>
        <v>43288</v>
      </c>
      <c r="B13" s="104"/>
      <c r="C13" s="105"/>
      <c r="D13" s="104"/>
      <c r="E13" s="105"/>
      <c r="F13" s="104"/>
      <c r="G13" s="105"/>
      <c r="H13" s="104"/>
      <c r="I13" s="105"/>
      <c r="J13" s="104"/>
      <c r="K13" s="105"/>
      <c r="L13" s="104"/>
      <c r="M13" s="105"/>
      <c r="N13" s="104"/>
      <c r="O13" s="105"/>
    </row>
    <row r="14" spans="1:20" x14ac:dyDescent="0.25">
      <c r="A14" s="108">
        <f t="shared" si="0"/>
        <v>43289</v>
      </c>
      <c r="B14" s="104"/>
      <c r="C14" s="105"/>
      <c r="D14" s="104"/>
      <c r="E14" s="105"/>
      <c r="F14" s="104"/>
      <c r="G14" s="105"/>
      <c r="H14" s="104"/>
      <c r="I14" s="105"/>
      <c r="J14" s="104"/>
      <c r="K14" s="105"/>
      <c r="L14" s="104"/>
      <c r="M14" s="105"/>
      <c r="N14" s="104"/>
      <c r="O14" s="105"/>
    </row>
    <row r="15" spans="1:20" x14ac:dyDescent="0.25">
      <c r="A15" s="108">
        <f t="shared" si="0"/>
        <v>43290</v>
      </c>
      <c r="B15" s="100"/>
      <c r="C15" s="101"/>
      <c r="D15" s="100"/>
      <c r="E15" s="101"/>
      <c r="F15" s="100"/>
      <c r="G15" s="101"/>
      <c r="H15" s="100"/>
      <c r="I15" s="101"/>
      <c r="J15" s="100"/>
      <c r="K15" s="101"/>
      <c r="L15" s="100"/>
      <c r="M15" s="101"/>
      <c r="N15" s="100"/>
      <c r="O15" s="101"/>
    </row>
    <row r="16" spans="1:20" x14ac:dyDescent="0.25">
      <c r="A16" s="108">
        <f t="shared" si="0"/>
        <v>43291</v>
      </c>
      <c r="B16" s="100"/>
      <c r="C16" s="101"/>
      <c r="D16" s="100"/>
      <c r="E16" s="101"/>
      <c r="F16" s="100"/>
      <c r="G16" s="101"/>
      <c r="H16" s="100"/>
      <c r="I16" s="101"/>
      <c r="J16" s="100"/>
      <c r="K16" s="101"/>
      <c r="L16" s="100"/>
      <c r="M16" s="101"/>
      <c r="N16" s="100"/>
      <c r="O16" s="101"/>
    </row>
    <row r="17" spans="1:15" x14ac:dyDescent="0.25">
      <c r="A17" s="108">
        <f t="shared" si="0"/>
        <v>43292</v>
      </c>
      <c r="B17" s="102"/>
      <c r="C17" s="103"/>
      <c r="D17" s="102"/>
      <c r="E17" s="103"/>
      <c r="F17" s="102"/>
      <c r="G17" s="103"/>
      <c r="H17" s="102"/>
      <c r="I17" s="103"/>
      <c r="J17" s="102"/>
      <c r="K17" s="103"/>
      <c r="L17" s="102"/>
      <c r="M17" s="103"/>
      <c r="N17" s="102"/>
      <c r="O17" s="103"/>
    </row>
    <row r="18" spans="1:15" x14ac:dyDescent="0.25">
      <c r="A18" s="108">
        <f t="shared" si="0"/>
        <v>43293</v>
      </c>
      <c r="B18" s="102"/>
      <c r="C18" s="103"/>
      <c r="D18" s="102"/>
      <c r="E18" s="103"/>
      <c r="F18" s="102"/>
      <c r="G18" s="103"/>
      <c r="H18" s="102"/>
      <c r="I18" s="103"/>
      <c r="J18" s="102"/>
      <c r="K18" s="103"/>
      <c r="L18" s="102"/>
      <c r="M18" s="103"/>
      <c r="N18" s="102"/>
      <c r="O18" s="103"/>
    </row>
    <row r="19" spans="1:15" x14ac:dyDescent="0.25">
      <c r="A19" s="108">
        <f t="shared" si="0"/>
        <v>43294</v>
      </c>
      <c r="B19" s="102"/>
      <c r="C19" s="103"/>
      <c r="D19" s="102"/>
      <c r="E19" s="103"/>
      <c r="F19" s="102"/>
      <c r="G19" s="103"/>
      <c r="H19" s="102"/>
      <c r="I19" s="103"/>
      <c r="J19" s="102"/>
      <c r="K19" s="103"/>
      <c r="L19" s="102"/>
      <c r="M19" s="103"/>
      <c r="N19" s="102"/>
      <c r="O19" s="103"/>
    </row>
    <row r="20" spans="1:15" x14ac:dyDescent="0.25">
      <c r="A20" s="108">
        <f t="shared" si="0"/>
        <v>43295</v>
      </c>
      <c r="B20" s="104"/>
      <c r="C20" s="105"/>
      <c r="D20" s="104"/>
      <c r="E20" s="105"/>
      <c r="F20" s="104"/>
      <c r="G20" s="105"/>
      <c r="H20" s="104"/>
      <c r="I20" s="105"/>
      <c r="J20" s="104"/>
      <c r="K20" s="105"/>
      <c r="L20" s="104"/>
      <c r="M20" s="105"/>
      <c r="N20" s="104"/>
      <c r="O20" s="105"/>
    </row>
    <row r="21" spans="1:15" x14ac:dyDescent="0.25">
      <c r="A21" s="108">
        <f t="shared" si="0"/>
        <v>43296</v>
      </c>
      <c r="B21" s="104"/>
      <c r="C21" s="105"/>
      <c r="D21" s="104"/>
      <c r="E21" s="105"/>
      <c r="F21" s="104"/>
      <c r="G21" s="105"/>
      <c r="H21" s="104"/>
      <c r="I21" s="105"/>
      <c r="J21" s="104"/>
      <c r="K21" s="105"/>
      <c r="L21" s="104"/>
      <c r="M21" s="105"/>
      <c r="N21" s="104"/>
      <c r="O21" s="105"/>
    </row>
    <row r="22" spans="1:15" x14ac:dyDescent="0.25">
      <c r="A22" s="108">
        <f t="shared" si="0"/>
        <v>43297</v>
      </c>
      <c r="B22" s="100"/>
      <c r="C22" s="101"/>
      <c r="D22" s="100"/>
      <c r="E22" s="101"/>
      <c r="F22" s="100"/>
      <c r="G22" s="101"/>
      <c r="H22" s="100"/>
      <c r="I22" s="101"/>
      <c r="J22" s="100"/>
      <c r="K22" s="101"/>
      <c r="L22" s="100"/>
      <c r="M22" s="101"/>
      <c r="N22" s="100"/>
      <c r="O22" s="101"/>
    </row>
    <row r="23" spans="1:15" x14ac:dyDescent="0.25">
      <c r="A23" s="108">
        <f t="shared" si="0"/>
        <v>43298</v>
      </c>
      <c r="B23" s="100"/>
      <c r="C23" s="101"/>
      <c r="D23" s="100"/>
      <c r="E23" s="101"/>
      <c r="F23" s="100"/>
      <c r="G23" s="101"/>
      <c r="H23" s="100"/>
      <c r="I23" s="101"/>
      <c r="J23" s="100"/>
      <c r="K23" s="101"/>
      <c r="L23" s="100"/>
      <c r="M23" s="101"/>
      <c r="N23" s="100"/>
      <c r="O23" s="101"/>
    </row>
    <row r="24" spans="1:15" x14ac:dyDescent="0.25">
      <c r="A24" s="108">
        <f t="shared" si="0"/>
        <v>43299</v>
      </c>
      <c r="B24" s="102"/>
      <c r="C24" s="103"/>
      <c r="D24" s="102"/>
      <c r="E24" s="103"/>
      <c r="F24" s="102"/>
      <c r="G24" s="103"/>
      <c r="H24" s="102"/>
      <c r="I24" s="103"/>
      <c r="J24" s="102"/>
      <c r="K24" s="103"/>
      <c r="L24" s="102"/>
      <c r="M24" s="103"/>
      <c r="N24" s="102"/>
      <c r="O24" s="103"/>
    </row>
    <row r="25" spans="1:15" x14ac:dyDescent="0.25">
      <c r="A25" s="108">
        <f t="shared" si="0"/>
        <v>43300</v>
      </c>
      <c r="B25" s="102"/>
      <c r="C25" s="103"/>
      <c r="D25" s="102"/>
      <c r="E25" s="103"/>
      <c r="F25" s="102"/>
      <c r="G25" s="103"/>
      <c r="H25" s="102"/>
      <c r="I25" s="103"/>
      <c r="J25" s="102"/>
      <c r="K25" s="103"/>
      <c r="L25" s="102"/>
      <c r="M25" s="103"/>
      <c r="N25" s="102"/>
      <c r="O25" s="103"/>
    </row>
    <row r="26" spans="1:15" x14ac:dyDescent="0.25">
      <c r="A26" s="108">
        <f t="shared" si="0"/>
        <v>43301</v>
      </c>
      <c r="B26" s="102"/>
      <c r="C26" s="103"/>
      <c r="D26" s="102"/>
      <c r="E26" s="103"/>
      <c r="F26" s="102"/>
      <c r="G26" s="103"/>
      <c r="H26" s="102"/>
      <c r="I26" s="103"/>
      <c r="J26" s="102"/>
      <c r="K26" s="103"/>
      <c r="L26" s="102"/>
      <c r="M26" s="103"/>
      <c r="N26" s="102"/>
      <c r="O26" s="103"/>
    </row>
    <row r="27" spans="1:15" x14ac:dyDescent="0.25">
      <c r="A27" s="108">
        <f t="shared" si="0"/>
        <v>43302</v>
      </c>
      <c r="B27" s="104"/>
      <c r="C27" s="105"/>
      <c r="D27" s="104"/>
      <c r="E27" s="105"/>
      <c r="F27" s="104"/>
      <c r="G27" s="105"/>
      <c r="H27" s="104"/>
      <c r="I27" s="105"/>
      <c r="J27" s="104"/>
      <c r="K27" s="105"/>
      <c r="L27" s="104"/>
      <c r="M27" s="105"/>
      <c r="N27" s="104"/>
      <c r="O27" s="105"/>
    </row>
    <row r="28" spans="1:15" x14ac:dyDescent="0.25">
      <c r="A28" s="108">
        <f t="shared" si="0"/>
        <v>43303</v>
      </c>
      <c r="B28" s="104"/>
      <c r="C28" s="105"/>
      <c r="D28" s="104"/>
      <c r="E28" s="105"/>
      <c r="F28" s="104"/>
      <c r="G28" s="105"/>
      <c r="H28" s="104"/>
      <c r="I28" s="105"/>
      <c r="J28" s="104"/>
      <c r="K28" s="105"/>
      <c r="L28" s="104"/>
      <c r="M28" s="105"/>
      <c r="N28" s="104"/>
      <c r="O28" s="105"/>
    </row>
    <row r="29" spans="1:15" x14ac:dyDescent="0.25">
      <c r="A29" s="108">
        <f t="shared" si="0"/>
        <v>43304</v>
      </c>
      <c r="B29" s="100"/>
      <c r="C29" s="101"/>
      <c r="D29" s="100"/>
      <c r="E29" s="101"/>
      <c r="F29" s="100"/>
      <c r="G29" s="101"/>
      <c r="H29" s="100"/>
      <c r="I29" s="101"/>
      <c r="J29" s="100"/>
      <c r="K29" s="101"/>
      <c r="L29" s="100"/>
      <c r="M29" s="101"/>
      <c r="N29" s="100"/>
      <c r="O29" s="101"/>
    </row>
    <row r="30" spans="1:15" x14ac:dyDescent="0.25">
      <c r="A30" s="108">
        <f t="shared" si="0"/>
        <v>43305</v>
      </c>
      <c r="B30" s="100"/>
      <c r="C30" s="101"/>
      <c r="D30" s="100"/>
      <c r="E30" s="101"/>
      <c r="F30" s="100"/>
      <c r="G30" s="101"/>
      <c r="H30" s="100"/>
      <c r="I30" s="101"/>
      <c r="J30" s="100"/>
      <c r="K30" s="101"/>
      <c r="L30" s="100"/>
      <c r="M30" s="101"/>
      <c r="N30" s="100"/>
      <c r="O30" s="101"/>
    </row>
    <row r="31" spans="1:15" x14ac:dyDescent="0.25">
      <c r="A31" s="108">
        <f t="shared" si="0"/>
        <v>43306</v>
      </c>
      <c r="B31" s="102"/>
      <c r="C31" s="103"/>
      <c r="D31" s="102"/>
      <c r="E31" s="103"/>
      <c r="F31" s="102"/>
      <c r="G31" s="103"/>
      <c r="H31" s="102"/>
      <c r="I31" s="103"/>
      <c r="J31" s="102"/>
      <c r="K31" s="103"/>
      <c r="L31" s="102"/>
      <c r="M31" s="103"/>
      <c r="N31" s="102"/>
      <c r="O31" s="103"/>
    </row>
    <row r="32" spans="1:15" x14ac:dyDescent="0.25">
      <c r="A32" s="108">
        <f t="shared" si="0"/>
        <v>43307</v>
      </c>
      <c r="B32" s="102"/>
      <c r="C32" s="103"/>
      <c r="D32" s="102"/>
      <c r="E32" s="103"/>
      <c r="F32" s="102"/>
      <c r="G32" s="103"/>
      <c r="H32" s="102"/>
      <c r="I32" s="103"/>
      <c r="J32" s="102"/>
      <c r="K32" s="103"/>
      <c r="L32" s="102"/>
      <c r="M32" s="103"/>
      <c r="N32" s="102"/>
      <c r="O32" s="103"/>
    </row>
    <row r="33" spans="1:15" x14ac:dyDescent="0.25">
      <c r="A33" s="108">
        <f t="shared" si="0"/>
        <v>43308</v>
      </c>
      <c r="B33" s="102"/>
      <c r="C33" s="103"/>
      <c r="D33" s="102"/>
      <c r="E33" s="103"/>
      <c r="F33" s="102"/>
      <c r="G33" s="103"/>
      <c r="H33" s="102"/>
      <c r="I33" s="103"/>
      <c r="J33" s="102"/>
      <c r="K33" s="103"/>
      <c r="L33" s="102"/>
      <c r="M33" s="103"/>
      <c r="N33" s="102"/>
      <c r="O33" s="103"/>
    </row>
    <row r="34" spans="1:15" x14ac:dyDescent="0.25">
      <c r="A34" s="108">
        <f t="shared" si="0"/>
        <v>43309</v>
      </c>
      <c r="B34" s="104"/>
      <c r="C34" s="105"/>
      <c r="D34" s="104"/>
      <c r="E34" s="105"/>
      <c r="F34" s="104"/>
      <c r="G34" s="105"/>
      <c r="H34" s="104"/>
      <c r="I34" s="105"/>
      <c r="J34" s="104"/>
      <c r="K34" s="105"/>
      <c r="L34" s="104"/>
      <c r="M34" s="105"/>
      <c r="N34" s="104"/>
      <c r="O34" s="105"/>
    </row>
    <row r="35" spans="1:15" x14ac:dyDescent="0.25">
      <c r="A35" s="108">
        <f t="shared" si="0"/>
        <v>43310</v>
      </c>
      <c r="B35" s="104"/>
      <c r="C35" s="105"/>
      <c r="D35" s="104"/>
      <c r="E35" s="105"/>
      <c r="F35" s="104"/>
      <c r="G35" s="105"/>
      <c r="H35" s="104"/>
      <c r="I35" s="105"/>
      <c r="J35" s="104"/>
      <c r="K35" s="105"/>
      <c r="L35" s="104"/>
      <c r="M35" s="105"/>
      <c r="N35" s="104"/>
      <c r="O35" s="105"/>
    </row>
    <row r="36" spans="1:15" x14ac:dyDescent="0.25">
      <c r="A36" s="108">
        <f t="shared" si="0"/>
        <v>43311</v>
      </c>
      <c r="B36" s="100"/>
      <c r="C36" s="101"/>
      <c r="D36" s="100"/>
      <c r="E36" s="101"/>
      <c r="F36" s="100"/>
      <c r="G36" s="101"/>
      <c r="H36" s="100"/>
      <c r="I36" s="101"/>
      <c r="J36" s="100"/>
      <c r="K36" s="101"/>
      <c r="L36" s="100"/>
      <c r="M36" s="101"/>
      <c r="N36" s="100"/>
      <c r="O36" s="101"/>
    </row>
    <row r="37" spans="1:15" x14ac:dyDescent="0.25">
      <c r="A37" s="108">
        <f t="shared" si="0"/>
        <v>43312</v>
      </c>
      <c r="B37" s="102"/>
      <c r="C37" s="103"/>
      <c r="D37" s="102"/>
      <c r="E37" s="103"/>
      <c r="F37" s="102"/>
      <c r="G37" s="103"/>
      <c r="H37" s="102"/>
      <c r="I37" s="103"/>
      <c r="J37" s="102"/>
      <c r="K37" s="103"/>
      <c r="L37" s="102"/>
      <c r="M37" s="103"/>
      <c r="N37" s="102"/>
      <c r="O37" s="103"/>
    </row>
    <row r="38" spans="1:15" x14ac:dyDescent="0.25">
      <c r="A38" s="108">
        <f t="shared" si="0"/>
        <v>43313</v>
      </c>
      <c r="B38" s="100"/>
      <c r="C38" s="101"/>
      <c r="D38" s="100"/>
      <c r="E38" s="101"/>
      <c r="F38" s="100"/>
      <c r="G38" s="101"/>
      <c r="H38" s="100"/>
      <c r="I38" s="101"/>
      <c r="J38" s="100"/>
      <c r="K38" s="101"/>
      <c r="L38" s="100"/>
      <c r="M38" s="101"/>
      <c r="N38" s="100"/>
      <c r="O38" s="101"/>
    </row>
    <row r="39" spans="1:15" x14ac:dyDescent="0.25">
      <c r="A39" s="108">
        <f t="shared" si="0"/>
        <v>43314</v>
      </c>
      <c r="B39" s="102"/>
      <c r="C39" s="103"/>
      <c r="D39" s="102"/>
      <c r="E39" s="103"/>
      <c r="F39" s="102"/>
      <c r="G39" s="103"/>
      <c r="H39" s="102"/>
      <c r="I39" s="103"/>
      <c r="J39" s="102"/>
      <c r="K39" s="103"/>
      <c r="L39" s="102"/>
      <c r="M39" s="103"/>
      <c r="N39" s="102"/>
      <c r="O39" s="103"/>
    </row>
    <row r="40" spans="1:15" x14ac:dyDescent="0.25">
      <c r="A40" s="108">
        <f t="shared" si="0"/>
        <v>43315</v>
      </c>
      <c r="B40" s="102"/>
      <c r="C40" s="103"/>
      <c r="D40" s="102"/>
      <c r="E40" s="103"/>
      <c r="F40" s="102"/>
      <c r="G40" s="103"/>
      <c r="H40" s="102"/>
      <c r="I40" s="103"/>
      <c r="J40" s="102"/>
      <c r="K40" s="103"/>
      <c r="L40" s="102"/>
      <c r="M40" s="103"/>
      <c r="N40" s="102"/>
      <c r="O40" s="103"/>
    </row>
    <row r="41" spans="1:15" x14ac:dyDescent="0.25">
      <c r="A41" s="108">
        <f t="shared" si="0"/>
        <v>43316</v>
      </c>
      <c r="B41" s="106"/>
      <c r="C41" s="105"/>
      <c r="D41" s="106"/>
      <c r="E41" s="105"/>
      <c r="F41" s="106"/>
      <c r="G41" s="105"/>
      <c r="H41" s="106"/>
      <c r="I41" s="105"/>
      <c r="J41" s="106"/>
      <c r="K41" s="105"/>
      <c r="L41" s="106"/>
      <c r="M41" s="105"/>
      <c r="N41" s="106"/>
      <c r="O41" s="105"/>
    </row>
    <row r="42" spans="1:15" x14ac:dyDescent="0.25">
      <c r="A42" s="108">
        <f t="shared" si="0"/>
        <v>43317</v>
      </c>
      <c r="B42" s="106"/>
      <c r="C42" s="105"/>
      <c r="D42" s="106"/>
      <c r="E42" s="105"/>
      <c r="F42" s="106"/>
      <c r="G42" s="105"/>
      <c r="H42" s="106"/>
      <c r="I42" s="105"/>
      <c r="J42" s="106"/>
      <c r="K42" s="105"/>
      <c r="L42" s="106"/>
      <c r="M42" s="105"/>
      <c r="N42" s="106"/>
      <c r="O42" s="105"/>
    </row>
    <row r="43" spans="1:15" x14ac:dyDescent="0.25">
      <c r="A43" s="108">
        <f t="shared" si="0"/>
        <v>43318</v>
      </c>
      <c r="B43" s="100"/>
      <c r="C43" s="101"/>
      <c r="D43" s="100"/>
      <c r="E43" s="101"/>
      <c r="F43" s="100"/>
      <c r="G43" s="101"/>
      <c r="H43" s="100"/>
      <c r="I43" s="101"/>
      <c r="J43" s="100"/>
      <c r="K43" s="101"/>
      <c r="L43" s="100"/>
      <c r="M43" s="101"/>
      <c r="N43" s="100"/>
      <c r="O43" s="101"/>
    </row>
    <row r="44" spans="1:15" x14ac:dyDescent="0.25">
      <c r="A44" s="108">
        <f t="shared" si="0"/>
        <v>43319</v>
      </c>
      <c r="B44" s="102"/>
      <c r="C44" s="103"/>
      <c r="D44" s="102"/>
      <c r="E44" s="103"/>
      <c r="F44" s="102"/>
      <c r="G44" s="103"/>
      <c r="H44" s="102"/>
      <c r="I44" s="103"/>
      <c r="J44" s="102"/>
      <c r="K44" s="103"/>
      <c r="L44" s="102"/>
      <c r="M44" s="103"/>
      <c r="N44" s="102"/>
      <c r="O44" s="103"/>
    </row>
    <row r="45" spans="1:15" x14ac:dyDescent="0.25">
      <c r="A45" s="108">
        <f t="shared" si="0"/>
        <v>43320</v>
      </c>
      <c r="B45" s="100"/>
      <c r="C45" s="101"/>
      <c r="D45" s="100"/>
      <c r="E45" s="101"/>
      <c r="F45" s="100"/>
      <c r="G45" s="101"/>
      <c r="H45" s="100"/>
      <c r="I45" s="101"/>
      <c r="J45" s="100"/>
      <c r="K45" s="101"/>
      <c r="L45" s="100"/>
      <c r="M45" s="101"/>
      <c r="N45" s="100"/>
      <c r="O45" s="101"/>
    </row>
    <row r="46" spans="1:15" x14ac:dyDescent="0.25">
      <c r="A46" s="108">
        <f t="shared" si="0"/>
        <v>43321</v>
      </c>
      <c r="B46" s="102"/>
      <c r="C46" s="103"/>
      <c r="D46" s="102"/>
      <c r="E46" s="103"/>
      <c r="F46" s="102"/>
      <c r="G46" s="103"/>
      <c r="H46" s="102"/>
      <c r="I46" s="103"/>
      <c r="J46" s="102"/>
      <c r="K46" s="103"/>
      <c r="L46" s="102"/>
      <c r="M46" s="103"/>
      <c r="N46" s="102"/>
      <c r="O46" s="103"/>
    </row>
    <row r="47" spans="1:15" x14ac:dyDescent="0.25">
      <c r="A47" s="108">
        <f t="shared" si="0"/>
        <v>43322</v>
      </c>
      <c r="B47" s="102"/>
      <c r="C47" s="103"/>
      <c r="D47" s="102"/>
      <c r="E47" s="103"/>
      <c r="F47" s="102"/>
      <c r="G47" s="103"/>
      <c r="H47" s="102"/>
      <c r="I47" s="103"/>
      <c r="J47" s="102"/>
      <c r="K47" s="103"/>
      <c r="L47" s="102"/>
      <c r="M47" s="103"/>
      <c r="N47" s="102"/>
      <c r="O47" s="103"/>
    </row>
    <row r="48" spans="1:15" x14ac:dyDescent="0.25">
      <c r="A48" s="108">
        <f t="shared" si="0"/>
        <v>43323</v>
      </c>
      <c r="B48" s="106"/>
      <c r="C48" s="105"/>
      <c r="D48" s="106"/>
      <c r="E48" s="105"/>
      <c r="F48" s="106"/>
      <c r="G48" s="105"/>
      <c r="H48" s="106"/>
      <c r="I48" s="105"/>
      <c r="J48" s="106"/>
      <c r="K48" s="105"/>
      <c r="L48" s="106"/>
      <c r="M48" s="105"/>
      <c r="N48" s="106"/>
      <c r="O48" s="105"/>
    </row>
    <row r="49" spans="1:15" x14ac:dyDescent="0.25">
      <c r="A49" s="108">
        <f t="shared" si="0"/>
        <v>43324</v>
      </c>
      <c r="B49" s="106"/>
      <c r="C49" s="105"/>
      <c r="D49" s="106"/>
      <c r="E49" s="105"/>
      <c r="F49" s="106"/>
      <c r="G49" s="105"/>
      <c r="H49" s="106"/>
      <c r="I49" s="105"/>
      <c r="J49" s="106"/>
      <c r="K49" s="105"/>
      <c r="L49" s="106"/>
      <c r="M49" s="105"/>
      <c r="N49" s="106"/>
      <c r="O49" s="105"/>
    </row>
    <row r="50" spans="1:15" x14ac:dyDescent="0.25">
      <c r="A50" s="108">
        <f t="shared" si="0"/>
        <v>43325</v>
      </c>
      <c r="B50" s="100"/>
      <c r="C50" s="101"/>
      <c r="D50" s="100"/>
      <c r="E50" s="101"/>
      <c r="F50" s="100"/>
      <c r="G50" s="101"/>
      <c r="H50" s="100"/>
      <c r="I50" s="101"/>
      <c r="J50" s="100"/>
      <c r="K50" s="101"/>
      <c r="L50" s="100"/>
      <c r="M50" s="101"/>
      <c r="N50" s="100"/>
      <c r="O50" s="101"/>
    </row>
    <row r="51" spans="1:15" x14ac:dyDescent="0.25">
      <c r="A51" s="108">
        <f t="shared" si="0"/>
        <v>43326</v>
      </c>
      <c r="B51" s="102"/>
      <c r="C51" s="103"/>
      <c r="D51" s="102"/>
      <c r="E51" s="103"/>
      <c r="F51" s="102"/>
      <c r="G51" s="103"/>
      <c r="H51" s="102"/>
      <c r="I51" s="103"/>
      <c r="J51" s="102"/>
      <c r="K51" s="103"/>
      <c r="L51" s="102"/>
      <c r="M51" s="103"/>
      <c r="N51" s="102"/>
      <c r="O51" s="103"/>
    </row>
    <row r="52" spans="1:15" x14ac:dyDescent="0.25">
      <c r="A52" s="108">
        <f t="shared" si="0"/>
        <v>43327</v>
      </c>
      <c r="B52" s="100"/>
      <c r="C52" s="101"/>
      <c r="D52" s="100"/>
      <c r="E52" s="101"/>
      <c r="F52" s="100"/>
      <c r="G52" s="101"/>
      <c r="H52" s="100"/>
      <c r="I52" s="101"/>
      <c r="J52" s="100"/>
      <c r="K52" s="101"/>
      <c r="L52" s="100"/>
      <c r="M52" s="101"/>
      <c r="N52" s="100"/>
      <c r="O52" s="101"/>
    </row>
    <row r="53" spans="1:15" x14ac:dyDescent="0.25">
      <c r="A53" s="108">
        <f t="shared" si="0"/>
        <v>43328</v>
      </c>
      <c r="B53" s="102"/>
      <c r="C53" s="103"/>
      <c r="D53" s="102"/>
      <c r="E53" s="103"/>
      <c r="F53" s="102"/>
      <c r="G53" s="103"/>
      <c r="H53" s="102"/>
      <c r="I53" s="103"/>
      <c r="J53" s="102"/>
      <c r="K53" s="103"/>
      <c r="L53" s="102"/>
      <c r="M53" s="103"/>
      <c r="N53" s="102"/>
      <c r="O53" s="103"/>
    </row>
    <row r="54" spans="1:15" x14ac:dyDescent="0.25">
      <c r="A54" s="108">
        <f t="shared" si="0"/>
        <v>43329</v>
      </c>
      <c r="B54" s="102"/>
      <c r="C54" s="103"/>
      <c r="D54" s="102"/>
      <c r="E54" s="103"/>
      <c r="F54" s="102"/>
      <c r="G54" s="103"/>
      <c r="H54" s="102"/>
      <c r="I54" s="103"/>
      <c r="J54" s="102"/>
      <c r="K54" s="103"/>
      <c r="L54" s="102"/>
      <c r="M54" s="103"/>
      <c r="N54" s="102"/>
      <c r="O54" s="103"/>
    </row>
    <row r="55" spans="1:15" x14ac:dyDescent="0.25">
      <c r="A55" s="108">
        <f t="shared" si="0"/>
        <v>43330</v>
      </c>
      <c r="B55" s="106"/>
      <c r="C55" s="105"/>
      <c r="D55" s="106"/>
      <c r="E55" s="105"/>
      <c r="F55" s="106"/>
      <c r="G55" s="105"/>
      <c r="H55" s="106"/>
      <c r="I55" s="105"/>
      <c r="J55" s="106"/>
      <c r="K55" s="105"/>
      <c r="L55" s="106"/>
      <c r="M55" s="105"/>
      <c r="N55" s="106"/>
      <c r="O55" s="105"/>
    </row>
    <row r="56" spans="1:15" x14ac:dyDescent="0.25">
      <c r="A56" s="108">
        <f t="shared" si="0"/>
        <v>43331</v>
      </c>
      <c r="B56" s="106"/>
      <c r="C56" s="105"/>
      <c r="D56" s="106"/>
      <c r="E56" s="105"/>
      <c r="F56" s="106"/>
      <c r="G56" s="105"/>
      <c r="H56" s="106"/>
      <c r="I56" s="105"/>
      <c r="J56" s="106"/>
      <c r="K56" s="105"/>
      <c r="L56" s="106"/>
      <c r="M56" s="105"/>
      <c r="N56" s="106"/>
      <c r="O56" s="105"/>
    </row>
    <row r="57" spans="1:15" x14ac:dyDescent="0.25">
      <c r="A57" s="108">
        <f t="shared" si="0"/>
        <v>43332</v>
      </c>
      <c r="B57" s="100"/>
      <c r="C57" s="101"/>
      <c r="D57" s="100"/>
      <c r="E57" s="101"/>
      <c r="F57" s="100"/>
      <c r="G57" s="101"/>
      <c r="H57" s="100"/>
      <c r="I57" s="101"/>
      <c r="J57" s="100"/>
      <c r="K57" s="101"/>
      <c r="L57" s="100"/>
      <c r="M57" s="101"/>
      <c r="N57" s="100"/>
      <c r="O57" s="101"/>
    </row>
    <row r="58" spans="1:15" x14ac:dyDescent="0.25">
      <c r="A58" s="108">
        <f t="shared" si="0"/>
        <v>43333</v>
      </c>
      <c r="B58" s="102"/>
      <c r="C58" s="103"/>
      <c r="D58" s="102"/>
      <c r="E58" s="103"/>
      <c r="F58" s="102"/>
      <c r="G58" s="103"/>
      <c r="H58" s="102"/>
      <c r="I58" s="103"/>
      <c r="J58" s="102"/>
      <c r="K58" s="103"/>
      <c r="L58" s="102"/>
      <c r="M58" s="103"/>
      <c r="N58" s="102"/>
      <c r="O58" s="103"/>
    </row>
    <row r="59" spans="1:15" x14ac:dyDescent="0.25">
      <c r="A59" s="108">
        <f t="shared" si="0"/>
        <v>43334</v>
      </c>
      <c r="B59" s="100"/>
      <c r="C59" s="101"/>
      <c r="D59" s="100"/>
      <c r="E59" s="101"/>
      <c r="F59" s="100"/>
      <c r="G59" s="101"/>
      <c r="H59" s="100"/>
      <c r="I59" s="101"/>
      <c r="J59" s="100"/>
      <c r="K59" s="101"/>
      <c r="L59" s="100"/>
      <c r="M59" s="101"/>
      <c r="N59" s="100"/>
      <c r="O59" s="101"/>
    </row>
    <row r="60" spans="1:15" x14ac:dyDescent="0.25">
      <c r="A60" s="108">
        <f t="shared" si="0"/>
        <v>43335</v>
      </c>
      <c r="B60" s="102"/>
      <c r="C60" s="103"/>
      <c r="D60" s="102"/>
      <c r="E60" s="103"/>
      <c r="F60" s="102"/>
      <c r="G60" s="103"/>
      <c r="H60" s="102"/>
      <c r="I60" s="103"/>
      <c r="J60" s="102"/>
      <c r="K60" s="103"/>
      <c r="L60" s="102"/>
      <c r="M60" s="103"/>
      <c r="N60" s="102"/>
      <c r="O60" s="103"/>
    </row>
    <row r="61" spans="1:15" x14ac:dyDescent="0.25">
      <c r="A61" s="108">
        <f t="shared" si="0"/>
        <v>43336</v>
      </c>
      <c r="B61" s="102"/>
      <c r="C61" s="103"/>
      <c r="D61" s="102"/>
      <c r="E61" s="103"/>
      <c r="F61" s="102"/>
      <c r="G61" s="103"/>
      <c r="H61" s="102"/>
      <c r="I61" s="103"/>
      <c r="J61" s="102"/>
      <c r="K61" s="103"/>
      <c r="L61" s="102"/>
      <c r="M61" s="103"/>
      <c r="N61" s="102"/>
      <c r="O61" s="103"/>
    </row>
    <row r="62" spans="1:15" x14ac:dyDescent="0.25">
      <c r="A62" s="108">
        <f t="shared" si="0"/>
        <v>43337</v>
      </c>
      <c r="B62" s="106"/>
      <c r="C62" s="105"/>
      <c r="D62" s="106"/>
      <c r="E62" s="105"/>
      <c r="F62" s="106"/>
      <c r="G62" s="105"/>
      <c r="H62" s="106"/>
      <c r="I62" s="105"/>
      <c r="J62" s="106"/>
      <c r="K62" s="105"/>
      <c r="L62" s="106"/>
      <c r="M62" s="105"/>
      <c r="N62" s="106"/>
      <c r="O62" s="105"/>
    </row>
    <row r="63" spans="1:15" x14ac:dyDescent="0.25">
      <c r="A63" s="108">
        <f t="shared" si="0"/>
        <v>43338</v>
      </c>
      <c r="B63" s="106"/>
      <c r="C63" s="105"/>
      <c r="D63" s="106"/>
      <c r="E63" s="105"/>
      <c r="F63" s="106"/>
      <c r="G63" s="105"/>
      <c r="H63" s="106"/>
      <c r="I63" s="105"/>
      <c r="J63" s="106"/>
      <c r="K63" s="105"/>
      <c r="L63" s="106"/>
      <c r="M63" s="105"/>
      <c r="N63" s="106"/>
      <c r="O63" s="105"/>
    </row>
    <row r="64" spans="1:15" x14ac:dyDescent="0.25">
      <c r="A64" s="108">
        <f t="shared" si="0"/>
        <v>43339</v>
      </c>
      <c r="B64" s="100"/>
      <c r="C64" s="101"/>
      <c r="D64" s="100"/>
      <c r="E64" s="101"/>
      <c r="F64" s="100"/>
      <c r="G64" s="101"/>
      <c r="H64" s="100"/>
      <c r="I64" s="101"/>
      <c r="J64" s="100"/>
      <c r="K64" s="101"/>
      <c r="L64" s="100"/>
      <c r="M64" s="101"/>
      <c r="N64" s="100"/>
      <c r="O64" s="101"/>
    </row>
    <row r="65" spans="1:15" x14ac:dyDescent="0.25">
      <c r="A65" s="108">
        <f t="shared" si="0"/>
        <v>43340</v>
      </c>
      <c r="B65" s="102"/>
      <c r="C65" s="103"/>
      <c r="D65" s="102"/>
      <c r="E65" s="103"/>
      <c r="F65" s="102"/>
      <c r="G65" s="103"/>
      <c r="H65" s="102"/>
      <c r="I65" s="103"/>
      <c r="J65" s="102"/>
      <c r="K65" s="103"/>
      <c r="L65" s="102"/>
      <c r="M65" s="103"/>
      <c r="N65" s="102"/>
      <c r="O65" s="103"/>
    </row>
    <row r="66" spans="1:15" x14ac:dyDescent="0.25">
      <c r="A66" s="108">
        <f t="shared" si="0"/>
        <v>43341</v>
      </c>
      <c r="B66" s="100"/>
      <c r="C66" s="101"/>
      <c r="D66" s="100"/>
      <c r="E66" s="101"/>
      <c r="F66" s="100"/>
      <c r="G66" s="101"/>
      <c r="H66" s="100"/>
      <c r="I66" s="101"/>
      <c r="J66" s="100"/>
      <c r="K66" s="101"/>
      <c r="L66" s="100"/>
      <c r="M66" s="101"/>
      <c r="N66" s="100"/>
      <c r="O66" s="101"/>
    </row>
    <row r="67" spans="1:15" x14ac:dyDescent="0.25">
      <c r="A67" s="108">
        <f t="shared" si="0"/>
        <v>43342</v>
      </c>
      <c r="B67" s="102"/>
      <c r="C67" s="103"/>
      <c r="D67" s="102"/>
      <c r="E67" s="103"/>
      <c r="F67" s="102"/>
      <c r="G67" s="103"/>
      <c r="H67" s="102"/>
      <c r="I67" s="103"/>
      <c r="J67" s="102"/>
      <c r="K67" s="103"/>
      <c r="L67" s="102"/>
      <c r="M67" s="103"/>
      <c r="N67" s="102"/>
      <c r="O67" s="103"/>
    </row>
    <row r="68" spans="1:15" x14ac:dyDescent="0.25">
      <c r="A68" s="108">
        <f t="shared" si="0"/>
        <v>43343</v>
      </c>
      <c r="B68" s="102"/>
      <c r="C68" s="103"/>
      <c r="D68" s="102"/>
      <c r="E68" s="103"/>
      <c r="F68" s="102"/>
      <c r="G68" s="103"/>
      <c r="H68" s="102"/>
      <c r="I68" s="103"/>
      <c r="J68" s="102"/>
      <c r="K68" s="103"/>
      <c r="L68" s="102"/>
      <c r="M68" s="103"/>
      <c r="N68" s="102"/>
      <c r="O68" s="103"/>
    </row>
    <row r="69" spans="1:15" x14ac:dyDescent="0.25">
      <c r="A69" s="108">
        <f t="shared" si="0"/>
        <v>43344</v>
      </c>
      <c r="B69" s="106"/>
      <c r="C69" s="105"/>
      <c r="D69" s="106"/>
      <c r="E69" s="105"/>
      <c r="F69" s="106"/>
      <c r="G69" s="105"/>
      <c r="H69" s="106"/>
      <c r="I69" s="105"/>
      <c r="J69" s="106"/>
      <c r="K69" s="105"/>
      <c r="L69" s="106"/>
      <c r="M69" s="105"/>
      <c r="N69" s="106"/>
      <c r="O69" s="105"/>
    </row>
    <row r="70" spans="1:15" x14ac:dyDescent="0.25">
      <c r="A70" s="108">
        <f t="shared" si="0"/>
        <v>43345</v>
      </c>
      <c r="B70" s="106"/>
      <c r="C70" s="105"/>
      <c r="D70" s="106"/>
      <c r="E70" s="105"/>
      <c r="F70" s="106"/>
      <c r="G70" s="105"/>
      <c r="H70" s="106"/>
      <c r="I70" s="105"/>
      <c r="J70" s="106"/>
      <c r="K70" s="105"/>
      <c r="L70" s="106"/>
      <c r="M70" s="105"/>
      <c r="N70" s="106"/>
      <c r="O70" s="105"/>
    </row>
    <row r="71" spans="1:15" x14ac:dyDescent="0.25">
      <c r="A71" s="108">
        <f t="shared" si="0"/>
        <v>43346</v>
      </c>
      <c r="B71" s="100"/>
      <c r="C71" s="101"/>
      <c r="D71" s="100"/>
      <c r="E71" s="101"/>
      <c r="F71" s="100"/>
      <c r="G71" s="101"/>
      <c r="H71" s="100"/>
      <c r="I71" s="101"/>
      <c r="J71" s="100"/>
      <c r="K71" s="101"/>
      <c r="L71" s="100"/>
      <c r="M71" s="101"/>
      <c r="N71" s="100"/>
      <c r="O71" s="101"/>
    </row>
    <row r="72" spans="1:15" x14ac:dyDescent="0.25">
      <c r="A72" s="108">
        <f t="shared" si="0"/>
        <v>43347</v>
      </c>
      <c r="B72" s="102"/>
      <c r="C72" s="103"/>
      <c r="D72" s="102"/>
      <c r="E72" s="103"/>
      <c r="F72" s="102"/>
      <c r="G72" s="103"/>
      <c r="H72" s="102"/>
      <c r="I72" s="103"/>
      <c r="J72" s="102"/>
      <c r="K72" s="103"/>
      <c r="L72" s="102"/>
      <c r="M72" s="103"/>
      <c r="N72" s="102"/>
      <c r="O72" s="103"/>
    </row>
    <row r="73" spans="1:15" x14ac:dyDescent="0.25">
      <c r="A73" s="108">
        <f t="shared" ref="A73:A136" si="1">A72+1</f>
        <v>43348</v>
      </c>
      <c r="B73" s="100"/>
      <c r="C73" s="101"/>
      <c r="D73" s="100"/>
      <c r="E73" s="101"/>
      <c r="F73" s="100"/>
      <c r="G73" s="101"/>
      <c r="H73" s="100"/>
      <c r="I73" s="101"/>
      <c r="J73" s="100"/>
      <c r="K73" s="101"/>
      <c r="L73" s="100"/>
      <c r="M73" s="101"/>
      <c r="N73" s="100"/>
      <c r="O73" s="101"/>
    </row>
    <row r="74" spans="1:15" x14ac:dyDescent="0.25">
      <c r="A74" s="108">
        <f t="shared" si="1"/>
        <v>43349</v>
      </c>
      <c r="B74" s="102"/>
      <c r="C74" s="103"/>
      <c r="D74" s="102"/>
      <c r="E74" s="103"/>
      <c r="F74" s="102"/>
      <c r="G74" s="103"/>
      <c r="H74" s="102"/>
      <c r="I74" s="103"/>
      <c r="J74" s="102"/>
      <c r="K74" s="103"/>
      <c r="L74" s="102"/>
      <c r="M74" s="103"/>
      <c r="N74" s="102"/>
      <c r="O74" s="103"/>
    </row>
    <row r="75" spans="1:15" x14ac:dyDescent="0.25">
      <c r="A75" s="108">
        <f t="shared" si="1"/>
        <v>43350</v>
      </c>
      <c r="B75" s="102"/>
      <c r="C75" s="103"/>
      <c r="D75" s="102"/>
      <c r="E75" s="103"/>
      <c r="F75" s="102"/>
      <c r="G75" s="103"/>
      <c r="H75" s="102"/>
      <c r="I75" s="103"/>
      <c r="J75" s="102"/>
      <c r="K75" s="103"/>
      <c r="L75" s="102"/>
      <c r="M75" s="103"/>
      <c r="N75" s="102"/>
      <c r="O75" s="103"/>
    </row>
    <row r="76" spans="1:15" x14ac:dyDescent="0.25">
      <c r="A76" s="108">
        <f t="shared" si="1"/>
        <v>43351</v>
      </c>
      <c r="B76" s="106"/>
      <c r="C76" s="105"/>
      <c r="D76" s="106"/>
      <c r="E76" s="105"/>
      <c r="F76" s="106"/>
      <c r="G76" s="105"/>
      <c r="H76" s="106"/>
      <c r="I76" s="105"/>
      <c r="J76" s="106"/>
      <c r="K76" s="105"/>
      <c r="L76" s="106"/>
      <c r="M76" s="105"/>
      <c r="N76" s="106"/>
      <c r="O76" s="105"/>
    </row>
    <row r="77" spans="1:15" x14ac:dyDescent="0.25">
      <c r="A77" s="108">
        <f t="shared" si="1"/>
        <v>43352</v>
      </c>
      <c r="B77" s="106"/>
      <c r="C77" s="105"/>
      <c r="D77" s="106"/>
      <c r="E77" s="105"/>
      <c r="F77" s="106"/>
      <c r="G77" s="105"/>
      <c r="H77" s="106"/>
      <c r="I77" s="105"/>
      <c r="J77" s="106"/>
      <c r="K77" s="105"/>
      <c r="L77" s="106"/>
      <c r="M77" s="105"/>
      <c r="N77" s="106"/>
      <c r="O77" s="105"/>
    </row>
    <row r="78" spans="1:15" x14ac:dyDescent="0.25">
      <c r="A78" s="108">
        <f t="shared" si="1"/>
        <v>43353</v>
      </c>
      <c r="B78" s="100"/>
      <c r="C78" s="101"/>
      <c r="D78" s="100"/>
      <c r="E78" s="101"/>
      <c r="F78" s="100"/>
      <c r="G78" s="101"/>
      <c r="H78" s="100"/>
      <c r="I78" s="101"/>
      <c r="J78" s="100"/>
      <c r="K78" s="101"/>
      <c r="L78" s="100"/>
      <c r="M78" s="101"/>
      <c r="N78" s="100"/>
      <c r="O78" s="101"/>
    </row>
    <row r="79" spans="1:15" x14ac:dyDescent="0.25">
      <c r="A79" s="108">
        <f t="shared" si="1"/>
        <v>43354</v>
      </c>
      <c r="B79" s="102"/>
      <c r="C79" s="103"/>
      <c r="D79" s="102"/>
      <c r="E79" s="103"/>
      <c r="F79" s="102"/>
      <c r="G79" s="103"/>
      <c r="H79" s="102"/>
      <c r="I79" s="103"/>
      <c r="J79" s="102"/>
      <c r="K79" s="103"/>
      <c r="L79" s="102"/>
      <c r="M79" s="103"/>
      <c r="N79" s="102"/>
      <c r="O79" s="103"/>
    </row>
    <row r="80" spans="1:15" x14ac:dyDescent="0.25">
      <c r="A80" s="108">
        <f t="shared" si="1"/>
        <v>43355</v>
      </c>
      <c r="B80" s="100"/>
      <c r="C80" s="101"/>
      <c r="D80" s="100"/>
      <c r="E80" s="101"/>
      <c r="F80" s="100"/>
      <c r="G80" s="101"/>
      <c r="H80" s="100"/>
      <c r="I80" s="101"/>
      <c r="J80" s="100"/>
      <c r="K80" s="101"/>
      <c r="L80" s="100"/>
      <c r="M80" s="101"/>
      <c r="N80" s="100"/>
      <c r="O80" s="101"/>
    </row>
    <row r="81" spans="1:15" x14ac:dyDescent="0.25">
      <c r="A81" s="108">
        <f t="shared" si="1"/>
        <v>43356</v>
      </c>
      <c r="B81" s="102"/>
      <c r="C81" s="103"/>
      <c r="D81" s="102"/>
      <c r="E81" s="103"/>
      <c r="F81" s="102"/>
      <c r="G81" s="103"/>
      <c r="H81" s="102"/>
      <c r="I81" s="103"/>
      <c r="J81" s="102"/>
      <c r="K81" s="103"/>
      <c r="L81" s="102"/>
      <c r="M81" s="103"/>
      <c r="N81" s="102"/>
      <c r="O81" s="103"/>
    </row>
    <row r="82" spans="1:15" x14ac:dyDescent="0.25">
      <c r="A82" s="108">
        <f t="shared" si="1"/>
        <v>43357</v>
      </c>
      <c r="B82" s="102"/>
      <c r="C82" s="103"/>
      <c r="D82" s="102"/>
      <c r="E82" s="103"/>
      <c r="F82" s="102"/>
      <c r="G82" s="103"/>
      <c r="H82" s="102"/>
      <c r="I82" s="103"/>
      <c r="J82" s="102"/>
      <c r="K82" s="103"/>
      <c r="L82" s="102"/>
      <c r="M82" s="103"/>
      <c r="N82" s="102"/>
      <c r="O82" s="103"/>
    </row>
    <row r="83" spans="1:15" x14ac:dyDescent="0.25">
      <c r="A83" s="108">
        <f t="shared" si="1"/>
        <v>43358</v>
      </c>
      <c r="B83" s="106"/>
      <c r="C83" s="105"/>
      <c r="D83" s="106"/>
      <c r="E83" s="105"/>
      <c r="F83" s="106"/>
      <c r="G83" s="105"/>
      <c r="H83" s="106"/>
      <c r="I83" s="105"/>
      <c r="J83" s="106"/>
      <c r="K83" s="105"/>
      <c r="L83" s="106"/>
      <c r="M83" s="105"/>
      <c r="N83" s="106"/>
      <c r="O83" s="105"/>
    </row>
    <row r="84" spans="1:15" x14ac:dyDescent="0.25">
      <c r="A84" s="108">
        <f t="shared" si="1"/>
        <v>43359</v>
      </c>
      <c r="B84" s="106"/>
      <c r="C84" s="105"/>
      <c r="D84" s="106"/>
      <c r="E84" s="105"/>
      <c r="F84" s="106"/>
      <c r="G84" s="105"/>
      <c r="H84" s="106"/>
      <c r="I84" s="105"/>
      <c r="J84" s="106"/>
      <c r="K84" s="105"/>
      <c r="L84" s="106"/>
      <c r="M84" s="105"/>
      <c r="N84" s="106"/>
      <c r="O84" s="105"/>
    </row>
    <row r="85" spans="1:15" x14ac:dyDescent="0.25">
      <c r="A85" s="108">
        <f t="shared" si="1"/>
        <v>43360</v>
      </c>
      <c r="B85" s="100"/>
      <c r="C85" s="101"/>
      <c r="D85" s="100"/>
      <c r="E85" s="101"/>
      <c r="F85" s="100"/>
      <c r="G85" s="101"/>
      <c r="H85" s="100"/>
      <c r="I85" s="101"/>
      <c r="J85" s="100"/>
      <c r="K85" s="101"/>
      <c r="L85" s="100"/>
      <c r="M85" s="101"/>
      <c r="N85" s="100"/>
      <c r="O85" s="101"/>
    </row>
    <row r="86" spans="1:15" x14ac:dyDescent="0.25">
      <c r="A86" s="108">
        <f t="shared" si="1"/>
        <v>43361</v>
      </c>
      <c r="B86" s="102"/>
      <c r="C86" s="103"/>
      <c r="D86" s="102"/>
      <c r="E86" s="103"/>
      <c r="F86" s="102"/>
      <c r="G86" s="103"/>
      <c r="H86" s="102"/>
      <c r="I86" s="103"/>
      <c r="J86" s="102"/>
      <c r="K86" s="103"/>
      <c r="L86" s="102"/>
      <c r="M86" s="103"/>
      <c r="N86" s="102"/>
      <c r="O86" s="103"/>
    </row>
    <row r="87" spans="1:15" x14ac:dyDescent="0.25">
      <c r="A87" s="108">
        <f t="shared" si="1"/>
        <v>43362</v>
      </c>
      <c r="B87" s="100"/>
      <c r="C87" s="101"/>
      <c r="D87" s="100"/>
      <c r="E87" s="101"/>
      <c r="F87" s="100"/>
      <c r="G87" s="101"/>
      <c r="H87" s="100"/>
      <c r="I87" s="101"/>
      <c r="J87" s="100"/>
      <c r="K87" s="101"/>
      <c r="L87" s="100"/>
      <c r="M87" s="101"/>
      <c r="N87" s="100"/>
      <c r="O87" s="101"/>
    </row>
    <row r="88" spans="1:15" x14ac:dyDescent="0.25">
      <c r="A88" s="108">
        <f t="shared" si="1"/>
        <v>43363</v>
      </c>
      <c r="B88" s="102"/>
      <c r="C88" s="103"/>
      <c r="D88" s="102"/>
      <c r="E88" s="103"/>
      <c r="F88" s="102"/>
      <c r="G88" s="103"/>
      <c r="H88" s="102"/>
      <c r="I88" s="103"/>
      <c r="J88" s="102"/>
      <c r="K88" s="103"/>
      <c r="L88" s="102"/>
      <c r="M88" s="103"/>
      <c r="N88" s="102"/>
      <c r="O88" s="103"/>
    </row>
    <row r="89" spans="1:15" x14ac:dyDescent="0.25">
      <c r="A89" s="108">
        <f t="shared" si="1"/>
        <v>43364</v>
      </c>
      <c r="B89" s="102"/>
      <c r="C89" s="103"/>
      <c r="D89" s="102"/>
      <c r="E89" s="103"/>
      <c r="F89" s="102"/>
      <c r="G89" s="103"/>
      <c r="H89" s="102"/>
      <c r="I89" s="103"/>
      <c r="J89" s="102"/>
      <c r="K89" s="103"/>
      <c r="L89" s="102"/>
      <c r="M89" s="103"/>
      <c r="N89" s="102"/>
      <c r="O89" s="103"/>
    </row>
    <row r="90" spans="1:15" x14ac:dyDescent="0.25">
      <c r="A90" s="108">
        <f t="shared" si="1"/>
        <v>43365</v>
      </c>
      <c r="B90" s="106"/>
      <c r="C90" s="105"/>
      <c r="D90" s="106"/>
      <c r="E90" s="105"/>
      <c r="F90" s="106"/>
      <c r="G90" s="105"/>
      <c r="H90" s="106"/>
      <c r="I90" s="105"/>
      <c r="J90" s="106"/>
      <c r="K90" s="105"/>
      <c r="L90" s="106"/>
      <c r="M90" s="105"/>
      <c r="N90" s="106"/>
      <c r="O90" s="105"/>
    </row>
    <row r="91" spans="1:15" x14ac:dyDescent="0.25">
      <c r="A91" s="108">
        <f t="shared" si="1"/>
        <v>43366</v>
      </c>
      <c r="B91" s="106"/>
      <c r="C91" s="105"/>
      <c r="D91" s="106"/>
      <c r="E91" s="105"/>
      <c r="F91" s="106"/>
      <c r="G91" s="105"/>
      <c r="H91" s="106"/>
      <c r="I91" s="105"/>
      <c r="J91" s="106"/>
      <c r="K91" s="105"/>
      <c r="L91" s="106"/>
      <c r="M91" s="105"/>
      <c r="N91" s="106"/>
      <c r="O91" s="105"/>
    </row>
    <row r="92" spans="1:15" x14ac:dyDescent="0.25">
      <c r="A92" s="108">
        <f t="shared" si="1"/>
        <v>43367</v>
      </c>
      <c r="B92" s="100"/>
      <c r="C92" s="101"/>
      <c r="D92" s="100"/>
      <c r="E92" s="101"/>
      <c r="F92" s="100"/>
      <c r="G92" s="101"/>
      <c r="H92" s="100"/>
      <c r="I92" s="101"/>
      <c r="J92" s="100"/>
      <c r="K92" s="101"/>
      <c r="L92" s="100"/>
      <c r="M92" s="101"/>
      <c r="N92" s="100"/>
      <c r="O92" s="101"/>
    </row>
    <row r="93" spans="1:15" x14ac:dyDescent="0.25">
      <c r="A93" s="108">
        <f t="shared" si="1"/>
        <v>43368</v>
      </c>
      <c r="B93" s="102"/>
      <c r="C93" s="103"/>
      <c r="D93" s="102"/>
      <c r="E93" s="103"/>
      <c r="F93" s="102"/>
      <c r="G93" s="103"/>
      <c r="H93" s="102"/>
      <c r="I93" s="103"/>
      <c r="J93" s="102"/>
      <c r="K93" s="103"/>
      <c r="L93" s="102"/>
      <c r="M93" s="103"/>
      <c r="N93" s="102"/>
      <c r="O93" s="103"/>
    </row>
    <row r="94" spans="1:15" x14ac:dyDescent="0.25">
      <c r="A94" s="108">
        <f t="shared" si="1"/>
        <v>43369</v>
      </c>
      <c r="B94" s="100"/>
      <c r="C94" s="101"/>
      <c r="D94" s="100"/>
      <c r="E94" s="101"/>
      <c r="F94" s="100"/>
      <c r="G94" s="101"/>
      <c r="H94" s="100"/>
      <c r="I94" s="101"/>
      <c r="J94" s="100"/>
      <c r="K94" s="101"/>
      <c r="L94" s="100"/>
      <c r="M94" s="101"/>
      <c r="N94" s="100"/>
      <c r="O94" s="101"/>
    </row>
    <row r="95" spans="1:15" x14ac:dyDescent="0.25">
      <c r="A95" s="108">
        <f t="shared" si="1"/>
        <v>43370</v>
      </c>
      <c r="B95" s="102"/>
      <c r="C95" s="103"/>
      <c r="D95" s="102"/>
      <c r="E95" s="103"/>
      <c r="F95" s="102"/>
      <c r="G95" s="103"/>
      <c r="H95" s="102"/>
      <c r="I95" s="103"/>
      <c r="J95" s="102"/>
      <c r="K95" s="103"/>
      <c r="L95" s="102"/>
      <c r="M95" s="103"/>
      <c r="N95" s="102"/>
      <c r="O95" s="103"/>
    </row>
    <row r="96" spans="1:15" x14ac:dyDescent="0.25">
      <c r="A96" s="108">
        <f t="shared" si="1"/>
        <v>43371</v>
      </c>
      <c r="B96" s="102"/>
      <c r="C96" s="103"/>
      <c r="D96" s="102"/>
      <c r="E96" s="103"/>
      <c r="F96" s="102"/>
      <c r="G96" s="103"/>
      <c r="H96" s="102"/>
      <c r="I96" s="103"/>
      <c r="J96" s="102"/>
      <c r="K96" s="103"/>
      <c r="L96" s="102"/>
      <c r="M96" s="103"/>
      <c r="N96" s="102"/>
      <c r="O96" s="103"/>
    </row>
    <row r="97" spans="1:15" x14ac:dyDescent="0.25">
      <c r="A97" s="108">
        <f t="shared" si="1"/>
        <v>43372</v>
      </c>
      <c r="B97" s="106"/>
      <c r="C97" s="105"/>
      <c r="D97" s="106"/>
      <c r="E97" s="105"/>
      <c r="F97" s="106"/>
      <c r="G97" s="105"/>
      <c r="H97" s="106"/>
      <c r="I97" s="105"/>
      <c r="J97" s="106"/>
      <c r="K97" s="105"/>
      <c r="L97" s="106"/>
      <c r="M97" s="105"/>
      <c r="N97" s="106"/>
      <c r="O97" s="105"/>
    </row>
    <row r="98" spans="1:15" x14ac:dyDescent="0.25">
      <c r="A98" s="108">
        <f t="shared" si="1"/>
        <v>43373</v>
      </c>
      <c r="B98" s="106"/>
      <c r="C98" s="105"/>
      <c r="D98" s="106"/>
      <c r="E98" s="105"/>
      <c r="F98" s="106"/>
      <c r="G98" s="105"/>
      <c r="H98" s="106"/>
      <c r="I98" s="105"/>
      <c r="J98" s="106"/>
      <c r="K98" s="105"/>
      <c r="L98" s="106"/>
      <c r="M98" s="105"/>
      <c r="N98" s="106"/>
      <c r="O98" s="105"/>
    </row>
    <row r="99" spans="1:15" x14ac:dyDescent="0.25">
      <c r="A99" s="108">
        <f t="shared" si="1"/>
        <v>43374</v>
      </c>
      <c r="B99" s="100"/>
      <c r="C99" s="101"/>
      <c r="D99" s="100"/>
      <c r="E99" s="101"/>
      <c r="F99" s="100"/>
      <c r="G99" s="101"/>
      <c r="H99" s="100"/>
      <c r="I99" s="101"/>
      <c r="J99" s="100"/>
      <c r="K99" s="101"/>
      <c r="L99" s="100"/>
      <c r="M99" s="101"/>
      <c r="N99" s="100"/>
      <c r="O99" s="101"/>
    </row>
    <row r="100" spans="1:15" x14ac:dyDescent="0.25">
      <c r="A100" s="108">
        <f t="shared" si="1"/>
        <v>43375</v>
      </c>
      <c r="B100" s="102"/>
      <c r="C100" s="103"/>
      <c r="D100" s="102"/>
      <c r="E100" s="103"/>
      <c r="F100" s="102"/>
      <c r="G100" s="103"/>
      <c r="H100" s="102"/>
      <c r="I100" s="103"/>
      <c r="J100" s="102"/>
      <c r="K100" s="103"/>
      <c r="L100" s="102"/>
      <c r="M100" s="103"/>
      <c r="N100" s="102"/>
      <c r="O100" s="103"/>
    </row>
    <row r="101" spans="1:15" x14ac:dyDescent="0.25">
      <c r="A101" s="108">
        <f t="shared" si="1"/>
        <v>43376</v>
      </c>
      <c r="B101" s="100">
        <v>0</v>
      </c>
      <c r="C101" s="101">
        <v>0</v>
      </c>
      <c r="D101" s="100">
        <v>1</v>
      </c>
      <c r="E101" s="101">
        <v>5</v>
      </c>
      <c r="F101" s="100">
        <v>1</v>
      </c>
      <c r="G101" s="101">
        <v>10</v>
      </c>
      <c r="H101" s="100">
        <v>1</v>
      </c>
      <c r="I101" s="101">
        <v>3</v>
      </c>
      <c r="J101" s="100">
        <v>1</v>
      </c>
      <c r="K101" s="101">
        <v>8</v>
      </c>
      <c r="L101" s="100">
        <v>1</v>
      </c>
      <c r="M101" s="101">
        <v>1</v>
      </c>
      <c r="N101" s="100">
        <v>1</v>
      </c>
      <c r="O101" s="101">
        <v>0</v>
      </c>
    </row>
    <row r="102" spans="1:15" x14ac:dyDescent="0.25">
      <c r="A102" s="108">
        <f t="shared" si="1"/>
        <v>43377</v>
      </c>
      <c r="B102" s="102">
        <v>50</v>
      </c>
      <c r="C102" s="103">
        <v>30</v>
      </c>
      <c r="D102" s="102">
        <v>0</v>
      </c>
      <c r="E102" s="103">
        <v>0</v>
      </c>
      <c r="F102" s="102">
        <v>0</v>
      </c>
      <c r="G102" s="103">
        <v>0</v>
      </c>
      <c r="H102" s="102">
        <v>1</v>
      </c>
      <c r="I102" s="103">
        <v>2</v>
      </c>
      <c r="J102" s="102">
        <v>3</v>
      </c>
      <c r="K102" s="103">
        <v>6</v>
      </c>
      <c r="L102" s="102">
        <v>1</v>
      </c>
      <c r="M102" s="103">
        <v>2</v>
      </c>
      <c r="N102" s="102">
        <v>0</v>
      </c>
      <c r="O102" s="103">
        <v>5</v>
      </c>
    </row>
    <row r="103" spans="1:15" x14ac:dyDescent="0.25">
      <c r="A103" s="108">
        <f t="shared" si="1"/>
        <v>43378</v>
      </c>
      <c r="B103" s="102"/>
      <c r="C103" s="103"/>
      <c r="D103" s="102"/>
      <c r="E103" s="103"/>
      <c r="F103" s="102"/>
      <c r="G103" s="103"/>
      <c r="H103" s="102"/>
      <c r="I103" s="103"/>
      <c r="J103" s="102"/>
      <c r="K103" s="103"/>
      <c r="L103" s="102"/>
      <c r="M103" s="103"/>
      <c r="N103" s="102"/>
      <c r="O103" s="103"/>
    </row>
    <row r="104" spans="1:15" x14ac:dyDescent="0.25">
      <c r="A104" s="108">
        <f t="shared" si="1"/>
        <v>43379</v>
      </c>
      <c r="B104" s="106"/>
      <c r="C104" s="105"/>
      <c r="D104" s="106"/>
      <c r="E104" s="105"/>
      <c r="F104" s="106"/>
      <c r="G104" s="105"/>
      <c r="H104" s="106"/>
      <c r="I104" s="105"/>
      <c r="J104" s="106"/>
      <c r="K104" s="105"/>
      <c r="L104" s="106"/>
      <c r="M104" s="105"/>
      <c r="N104" s="106"/>
      <c r="O104" s="105"/>
    </row>
    <row r="105" spans="1:15" x14ac:dyDescent="0.25">
      <c r="A105" s="108">
        <f t="shared" si="1"/>
        <v>43380</v>
      </c>
      <c r="B105" s="106"/>
      <c r="C105" s="105"/>
      <c r="D105" s="106"/>
      <c r="E105" s="105"/>
      <c r="F105" s="106"/>
      <c r="G105" s="105"/>
      <c r="H105" s="106"/>
      <c r="I105" s="105"/>
      <c r="J105" s="106"/>
      <c r="K105" s="105"/>
      <c r="L105" s="106"/>
      <c r="M105" s="105"/>
      <c r="N105" s="106"/>
      <c r="O105" s="105"/>
    </row>
    <row r="106" spans="1:15" x14ac:dyDescent="0.25">
      <c r="A106" s="108">
        <f t="shared" si="1"/>
        <v>43381</v>
      </c>
      <c r="B106" s="100"/>
      <c r="C106" s="101"/>
      <c r="D106" s="100"/>
      <c r="E106" s="101"/>
      <c r="F106" s="100"/>
      <c r="G106" s="101"/>
      <c r="H106" s="100"/>
      <c r="I106" s="101"/>
      <c r="J106" s="100"/>
      <c r="K106" s="101"/>
      <c r="L106" s="100"/>
      <c r="M106" s="101"/>
      <c r="N106" s="100"/>
      <c r="O106" s="101"/>
    </row>
    <row r="107" spans="1:15" x14ac:dyDescent="0.25">
      <c r="A107" s="108">
        <f t="shared" si="1"/>
        <v>43382</v>
      </c>
      <c r="B107" s="102"/>
      <c r="C107" s="103"/>
      <c r="D107" s="102"/>
      <c r="E107" s="103"/>
      <c r="F107" s="102"/>
      <c r="G107" s="103"/>
      <c r="H107" s="102"/>
      <c r="I107" s="103"/>
      <c r="J107" s="102"/>
      <c r="K107" s="103"/>
      <c r="L107" s="102"/>
      <c r="M107" s="103"/>
      <c r="N107" s="102"/>
      <c r="O107" s="103"/>
    </row>
    <row r="108" spans="1:15" x14ac:dyDescent="0.25">
      <c r="A108" s="108">
        <f t="shared" si="1"/>
        <v>43383</v>
      </c>
      <c r="B108" s="100"/>
      <c r="C108" s="101"/>
      <c r="D108" s="100"/>
      <c r="E108" s="101"/>
      <c r="F108" s="100"/>
      <c r="G108" s="101"/>
      <c r="H108" s="100"/>
      <c r="I108" s="101"/>
      <c r="J108" s="100"/>
      <c r="K108" s="101"/>
      <c r="L108" s="100"/>
      <c r="M108" s="101"/>
      <c r="N108" s="100"/>
      <c r="O108" s="101"/>
    </row>
    <row r="109" spans="1:15" x14ac:dyDescent="0.25">
      <c r="A109" s="108">
        <f t="shared" si="1"/>
        <v>43384</v>
      </c>
      <c r="B109" s="102"/>
      <c r="C109" s="103"/>
      <c r="D109" s="102"/>
      <c r="E109" s="103"/>
      <c r="F109" s="102"/>
      <c r="G109" s="103"/>
      <c r="H109" s="102"/>
      <c r="I109" s="103"/>
      <c r="J109" s="102"/>
      <c r="K109" s="103"/>
      <c r="L109" s="102"/>
      <c r="M109" s="103"/>
      <c r="N109" s="102"/>
      <c r="O109" s="103"/>
    </row>
    <row r="110" spans="1:15" x14ac:dyDescent="0.25">
      <c r="A110" s="108">
        <f t="shared" si="1"/>
        <v>43385</v>
      </c>
      <c r="B110" s="102"/>
      <c r="C110" s="103"/>
      <c r="D110" s="102"/>
      <c r="E110" s="103"/>
      <c r="F110" s="102"/>
      <c r="G110" s="103"/>
      <c r="H110" s="102"/>
      <c r="I110" s="103"/>
      <c r="J110" s="102"/>
      <c r="K110" s="103"/>
      <c r="L110" s="102"/>
      <c r="M110" s="103"/>
      <c r="N110" s="102"/>
      <c r="O110" s="103"/>
    </row>
    <row r="111" spans="1:15" x14ac:dyDescent="0.25">
      <c r="A111" s="108">
        <f t="shared" si="1"/>
        <v>43386</v>
      </c>
      <c r="B111" s="106"/>
      <c r="C111" s="105"/>
      <c r="D111" s="106"/>
      <c r="E111" s="105"/>
      <c r="F111" s="106"/>
      <c r="G111" s="105"/>
      <c r="H111" s="106"/>
      <c r="I111" s="105"/>
      <c r="J111" s="106"/>
      <c r="K111" s="105"/>
      <c r="L111" s="106"/>
      <c r="M111" s="105"/>
      <c r="N111" s="106"/>
      <c r="O111" s="105"/>
    </row>
    <row r="112" spans="1:15" x14ac:dyDescent="0.25">
      <c r="A112" s="108">
        <f t="shared" si="1"/>
        <v>43387</v>
      </c>
      <c r="B112" s="106"/>
      <c r="C112" s="105"/>
      <c r="D112" s="106"/>
      <c r="E112" s="105"/>
      <c r="F112" s="106"/>
      <c r="G112" s="105"/>
      <c r="H112" s="106"/>
      <c r="I112" s="105"/>
      <c r="J112" s="106"/>
      <c r="K112" s="105"/>
      <c r="L112" s="106"/>
      <c r="M112" s="105"/>
      <c r="N112" s="106"/>
      <c r="O112" s="105"/>
    </row>
    <row r="113" spans="1:15" x14ac:dyDescent="0.25">
      <c r="A113" s="108">
        <f t="shared" si="1"/>
        <v>43388</v>
      </c>
      <c r="B113" s="100"/>
      <c r="C113" s="101"/>
      <c r="D113" s="100"/>
      <c r="E113" s="101"/>
      <c r="F113" s="100"/>
      <c r="G113" s="101"/>
      <c r="H113" s="100"/>
      <c r="I113" s="101"/>
      <c r="J113" s="100"/>
      <c r="K113" s="101"/>
      <c r="L113" s="100"/>
      <c r="M113" s="101"/>
      <c r="N113" s="100"/>
      <c r="O113" s="101"/>
    </row>
    <row r="114" spans="1:15" x14ac:dyDescent="0.25">
      <c r="A114" s="108">
        <f t="shared" si="1"/>
        <v>43389</v>
      </c>
      <c r="B114" s="102"/>
      <c r="C114" s="103"/>
      <c r="D114" s="102"/>
      <c r="E114" s="103"/>
      <c r="F114" s="102"/>
      <c r="G114" s="103"/>
      <c r="H114" s="102"/>
      <c r="I114" s="103"/>
      <c r="J114" s="102"/>
      <c r="K114" s="103"/>
      <c r="L114" s="102"/>
      <c r="M114" s="103"/>
      <c r="N114" s="102"/>
      <c r="O114" s="103"/>
    </row>
    <row r="115" spans="1:15" x14ac:dyDescent="0.25">
      <c r="A115" s="108">
        <f t="shared" si="1"/>
        <v>43390</v>
      </c>
      <c r="B115" s="100"/>
      <c r="C115" s="101"/>
      <c r="D115" s="100"/>
      <c r="E115" s="101"/>
      <c r="F115" s="100"/>
      <c r="G115" s="101"/>
      <c r="H115" s="100"/>
      <c r="I115" s="101"/>
      <c r="J115" s="100"/>
      <c r="K115" s="101"/>
      <c r="L115" s="100"/>
      <c r="M115" s="101"/>
      <c r="N115" s="100"/>
      <c r="O115" s="101"/>
    </row>
    <row r="116" spans="1:15" x14ac:dyDescent="0.25">
      <c r="A116" s="108">
        <f t="shared" si="1"/>
        <v>43391</v>
      </c>
      <c r="B116" s="102"/>
      <c r="C116" s="103"/>
      <c r="D116" s="102"/>
      <c r="E116" s="103"/>
      <c r="F116" s="102"/>
      <c r="G116" s="103"/>
      <c r="H116" s="102"/>
      <c r="I116" s="103"/>
      <c r="J116" s="102"/>
      <c r="K116" s="103"/>
      <c r="L116" s="102"/>
      <c r="M116" s="103"/>
      <c r="N116" s="102"/>
      <c r="O116" s="103"/>
    </row>
    <row r="117" spans="1:15" x14ac:dyDescent="0.25">
      <c r="A117" s="108">
        <f t="shared" si="1"/>
        <v>43392</v>
      </c>
      <c r="B117" s="102"/>
      <c r="C117" s="103"/>
      <c r="D117" s="102"/>
      <c r="E117" s="103"/>
      <c r="F117" s="102"/>
      <c r="G117" s="103"/>
      <c r="H117" s="102"/>
      <c r="I117" s="103"/>
      <c r="J117" s="102"/>
      <c r="K117" s="103"/>
      <c r="L117" s="102"/>
      <c r="M117" s="103"/>
      <c r="N117" s="102"/>
      <c r="O117" s="103"/>
    </row>
    <row r="118" spans="1:15" x14ac:dyDescent="0.25">
      <c r="A118" s="108">
        <f t="shared" si="1"/>
        <v>43393</v>
      </c>
      <c r="B118" s="106"/>
      <c r="C118" s="105"/>
      <c r="D118" s="106"/>
      <c r="E118" s="105"/>
      <c r="F118" s="106"/>
      <c r="G118" s="105"/>
      <c r="H118" s="106"/>
      <c r="I118" s="105"/>
      <c r="J118" s="106"/>
      <c r="K118" s="105"/>
      <c r="L118" s="106"/>
      <c r="M118" s="105"/>
      <c r="N118" s="106"/>
      <c r="O118" s="105"/>
    </row>
    <row r="119" spans="1:15" x14ac:dyDescent="0.25">
      <c r="A119" s="108">
        <f t="shared" si="1"/>
        <v>43394</v>
      </c>
      <c r="B119" s="106"/>
      <c r="C119" s="105"/>
      <c r="D119" s="106"/>
      <c r="E119" s="105"/>
      <c r="F119" s="106"/>
      <c r="G119" s="105"/>
      <c r="H119" s="106"/>
      <c r="I119" s="105"/>
      <c r="J119" s="106"/>
      <c r="K119" s="105"/>
      <c r="L119" s="106"/>
      <c r="M119" s="105"/>
      <c r="N119" s="106"/>
      <c r="O119" s="105"/>
    </row>
    <row r="120" spans="1:15" x14ac:dyDescent="0.25">
      <c r="A120" s="108">
        <f t="shared" si="1"/>
        <v>43395</v>
      </c>
      <c r="B120" s="100"/>
      <c r="C120" s="101"/>
      <c r="D120" s="100"/>
      <c r="E120" s="101"/>
      <c r="F120" s="100"/>
      <c r="G120" s="101"/>
      <c r="H120" s="100"/>
      <c r="I120" s="101"/>
      <c r="J120" s="100"/>
      <c r="K120" s="101"/>
      <c r="L120" s="100"/>
      <c r="M120" s="101"/>
      <c r="N120" s="100"/>
      <c r="O120" s="101"/>
    </row>
    <row r="121" spans="1:15" x14ac:dyDescent="0.25">
      <c r="A121" s="108">
        <f t="shared" si="1"/>
        <v>43396</v>
      </c>
      <c r="B121" s="102"/>
      <c r="C121" s="103"/>
      <c r="D121" s="102"/>
      <c r="E121" s="103"/>
      <c r="F121" s="102"/>
      <c r="G121" s="103"/>
      <c r="H121" s="102"/>
      <c r="I121" s="103"/>
      <c r="J121" s="102"/>
      <c r="K121" s="103"/>
      <c r="L121" s="102"/>
      <c r="M121" s="103"/>
      <c r="N121" s="102"/>
      <c r="O121" s="103"/>
    </row>
    <row r="122" spans="1:15" x14ac:dyDescent="0.25">
      <c r="A122" s="108">
        <f t="shared" si="1"/>
        <v>43397</v>
      </c>
      <c r="B122" s="100"/>
      <c r="C122" s="101"/>
      <c r="D122" s="100"/>
      <c r="E122" s="101"/>
      <c r="F122" s="100"/>
      <c r="G122" s="101"/>
      <c r="H122" s="100"/>
      <c r="I122" s="101"/>
      <c r="J122" s="100"/>
      <c r="K122" s="101"/>
      <c r="L122" s="100"/>
      <c r="M122" s="101"/>
      <c r="N122" s="100"/>
      <c r="O122" s="101"/>
    </row>
    <row r="123" spans="1:15" x14ac:dyDescent="0.25">
      <c r="A123" s="108">
        <f t="shared" si="1"/>
        <v>43398</v>
      </c>
      <c r="B123" s="102"/>
      <c r="C123" s="103"/>
      <c r="D123" s="102"/>
      <c r="E123" s="103"/>
      <c r="F123" s="102"/>
      <c r="G123" s="103"/>
      <c r="H123" s="102"/>
      <c r="I123" s="103"/>
      <c r="J123" s="102"/>
      <c r="K123" s="103"/>
      <c r="L123" s="102"/>
      <c r="M123" s="103"/>
      <c r="N123" s="102"/>
      <c r="O123" s="103"/>
    </row>
    <row r="124" spans="1:15" x14ac:dyDescent="0.25">
      <c r="A124" s="108">
        <f t="shared" si="1"/>
        <v>43399</v>
      </c>
      <c r="B124" s="102"/>
      <c r="C124" s="103"/>
      <c r="D124" s="102"/>
      <c r="E124" s="103"/>
      <c r="F124" s="102"/>
      <c r="G124" s="103"/>
      <c r="H124" s="102"/>
      <c r="I124" s="103"/>
      <c r="J124" s="102"/>
      <c r="K124" s="103"/>
      <c r="L124" s="102"/>
      <c r="M124" s="103"/>
      <c r="N124" s="102"/>
      <c r="O124" s="103"/>
    </row>
    <row r="125" spans="1:15" x14ac:dyDescent="0.25">
      <c r="A125" s="108">
        <f t="shared" si="1"/>
        <v>43400</v>
      </c>
      <c r="B125" s="106"/>
      <c r="C125" s="105"/>
      <c r="D125" s="106"/>
      <c r="E125" s="105"/>
      <c r="F125" s="106"/>
      <c r="G125" s="105"/>
      <c r="H125" s="106"/>
      <c r="I125" s="105"/>
      <c r="J125" s="106"/>
      <c r="K125" s="105"/>
      <c r="L125" s="106"/>
      <c r="M125" s="105"/>
      <c r="N125" s="106"/>
      <c r="O125" s="105"/>
    </row>
    <row r="126" spans="1:15" x14ac:dyDescent="0.25">
      <c r="A126" s="108">
        <f t="shared" si="1"/>
        <v>43401</v>
      </c>
      <c r="B126" s="106"/>
      <c r="C126" s="105"/>
      <c r="D126" s="106"/>
      <c r="E126" s="105"/>
      <c r="F126" s="106"/>
      <c r="G126" s="105"/>
      <c r="H126" s="106"/>
      <c r="I126" s="105"/>
      <c r="J126" s="106"/>
      <c r="K126" s="105"/>
      <c r="L126" s="106"/>
      <c r="M126" s="105"/>
      <c r="N126" s="106"/>
      <c r="O126" s="105"/>
    </row>
    <row r="127" spans="1:15" x14ac:dyDescent="0.25">
      <c r="A127" s="108">
        <f t="shared" si="1"/>
        <v>43402</v>
      </c>
      <c r="B127" s="100"/>
      <c r="C127" s="101"/>
      <c r="D127" s="100"/>
      <c r="E127" s="101"/>
      <c r="F127" s="100"/>
      <c r="G127" s="101"/>
      <c r="H127" s="100"/>
      <c r="I127" s="101"/>
      <c r="J127" s="100"/>
      <c r="K127" s="101"/>
      <c r="L127" s="100"/>
      <c r="M127" s="101"/>
      <c r="N127" s="100"/>
      <c r="O127" s="101"/>
    </row>
    <row r="128" spans="1:15" x14ac:dyDescent="0.25">
      <c r="A128" s="108">
        <f t="shared" si="1"/>
        <v>43403</v>
      </c>
      <c r="B128" s="102"/>
      <c r="C128" s="103"/>
      <c r="D128" s="102"/>
      <c r="E128" s="103"/>
      <c r="F128" s="102"/>
      <c r="G128" s="103"/>
      <c r="H128" s="102"/>
      <c r="I128" s="103"/>
      <c r="J128" s="102"/>
      <c r="K128" s="103"/>
      <c r="L128" s="102"/>
      <c r="M128" s="103"/>
      <c r="N128" s="102"/>
      <c r="O128" s="103"/>
    </row>
    <row r="129" spans="1:15" x14ac:dyDescent="0.25">
      <c r="A129" s="108">
        <f t="shared" si="1"/>
        <v>43404</v>
      </c>
      <c r="B129" s="100"/>
      <c r="C129" s="101"/>
      <c r="D129" s="100"/>
      <c r="E129" s="101"/>
      <c r="F129" s="100"/>
      <c r="G129" s="101"/>
      <c r="H129" s="100"/>
      <c r="I129" s="101"/>
      <c r="J129" s="100"/>
      <c r="K129" s="101"/>
      <c r="L129" s="100"/>
      <c r="M129" s="101"/>
      <c r="N129" s="100"/>
      <c r="O129" s="101"/>
    </row>
    <row r="130" spans="1:15" x14ac:dyDescent="0.25">
      <c r="A130" s="108">
        <f t="shared" si="1"/>
        <v>43405</v>
      </c>
      <c r="B130" s="102"/>
      <c r="C130" s="103"/>
      <c r="D130" s="102"/>
      <c r="E130" s="103"/>
      <c r="F130" s="102"/>
      <c r="G130" s="103"/>
      <c r="H130" s="102"/>
      <c r="I130" s="103"/>
      <c r="J130" s="102"/>
      <c r="K130" s="103"/>
      <c r="L130" s="102"/>
      <c r="M130" s="103"/>
      <c r="N130" s="102"/>
      <c r="O130" s="103"/>
    </row>
    <row r="131" spans="1:15" x14ac:dyDescent="0.25">
      <c r="A131" s="108">
        <f t="shared" si="1"/>
        <v>43406</v>
      </c>
      <c r="B131" s="102"/>
      <c r="C131" s="103"/>
      <c r="D131" s="102"/>
      <c r="E131" s="103"/>
      <c r="F131" s="102"/>
      <c r="G131" s="103"/>
      <c r="H131" s="102"/>
      <c r="I131" s="103"/>
      <c r="J131" s="102"/>
      <c r="K131" s="103"/>
      <c r="L131" s="102"/>
      <c r="M131" s="103"/>
      <c r="N131" s="102"/>
      <c r="O131" s="103"/>
    </row>
    <row r="132" spans="1:15" x14ac:dyDescent="0.25">
      <c r="A132" s="108">
        <f t="shared" si="1"/>
        <v>43407</v>
      </c>
      <c r="B132" s="106"/>
      <c r="C132" s="105"/>
      <c r="D132" s="106"/>
      <c r="E132" s="105"/>
      <c r="F132" s="106"/>
      <c r="G132" s="105"/>
      <c r="H132" s="106"/>
      <c r="I132" s="105"/>
      <c r="J132" s="106"/>
      <c r="K132" s="105"/>
      <c r="L132" s="106"/>
      <c r="M132" s="105"/>
      <c r="N132" s="106"/>
      <c r="O132" s="105"/>
    </row>
    <row r="133" spans="1:15" x14ac:dyDescent="0.25">
      <c r="A133" s="108">
        <f t="shared" si="1"/>
        <v>43408</v>
      </c>
      <c r="B133" s="106"/>
      <c r="C133" s="105"/>
      <c r="D133" s="106"/>
      <c r="E133" s="105"/>
      <c r="F133" s="106"/>
      <c r="G133" s="105"/>
      <c r="H133" s="106"/>
      <c r="I133" s="105"/>
      <c r="J133" s="106"/>
      <c r="K133" s="105"/>
      <c r="L133" s="106"/>
      <c r="M133" s="105"/>
      <c r="N133" s="106"/>
      <c r="O133" s="105"/>
    </row>
    <row r="134" spans="1:15" x14ac:dyDescent="0.25">
      <c r="A134" s="108">
        <f t="shared" si="1"/>
        <v>43409</v>
      </c>
      <c r="B134" s="100"/>
      <c r="C134" s="101"/>
      <c r="D134" s="100"/>
      <c r="E134" s="101"/>
      <c r="F134" s="100"/>
      <c r="G134" s="101"/>
      <c r="H134" s="100"/>
      <c r="I134" s="101"/>
      <c r="J134" s="100"/>
      <c r="K134" s="101"/>
      <c r="L134" s="100"/>
      <c r="M134" s="101"/>
      <c r="N134" s="100"/>
      <c r="O134" s="101"/>
    </row>
    <row r="135" spans="1:15" x14ac:dyDescent="0.25">
      <c r="A135" s="108">
        <f t="shared" si="1"/>
        <v>43410</v>
      </c>
      <c r="B135" s="102"/>
      <c r="C135" s="103"/>
      <c r="D135" s="102"/>
      <c r="E135" s="103"/>
      <c r="F135" s="102"/>
      <c r="G135" s="103"/>
      <c r="H135" s="102"/>
      <c r="I135" s="103"/>
      <c r="J135" s="102"/>
      <c r="K135" s="103"/>
      <c r="L135" s="102"/>
      <c r="M135" s="103"/>
      <c r="N135" s="102"/>
      <c r="O135" s="103"/>
    </row>
    <row r="136" spans="1:15" x14ac:dyDescent="0.25">
      <c r="A136" s="108">
        <f t="shared" si="1"/>
        <v>43411</v>
      </c>
      <c r="B136" s="100"/>
      <c r="C136" s="101"/>
      <c r="D136" s="100"/>
      <c r="E136" s="101"/>
      <c r="F136" s="100"/>
      <c r="G136" s="101"/>
      <c r="H136" s="100"/>
      <c r="I136" s="101"/>
      <c r="J136" s="100"/>
      <c r="K136" s="101"/>
      <c r="L136" s="100"/>
      <c r="M136" s="101"/>
      <c r="N136" s="100"/>
      <c r="O136" s="101"/>
    </row>
    <row r="137" spans="1:15" x14ac:dyDescent="0.25">
      <c r="A137" s="108">
        <f t="shared" ref="A137:A200" si="2">A136+1</f>
        <v>43412</v>
      </c>
      <c r="B137" s="102"/>
      <c r="C137" s="103"/>
      <c r="D137" s="102"/>
      <c r="E137" s="103"/>
      <c r="F137" s="102"/>
      <c r="G137" s="103"/>
      <c r="H137" s="102"/>
      <c r="I137" s="103"/>
      <c r="J137" s="102"/>
      <c r="K137" s="103"/>
      <c r="L137" s="102"/>
      <c r="M137" s="103"/>
      <c r="N137" s="102"/>
      <c r="O137" s="103"/>
    </row>
    <row r="138" spans="1:15" x14ac:dyDescent="0.25">
      <c r="A138" s="108">
        <f t="shared" si="2"/>
        <v>43413</v>
      </c>
      <c r="B138" s="102"/>
      <c r="C138" s="103"/>
      <c r="D138" s="102"/>
      <c r="E138" s="103"/>
      <c r="F138" s="102"/>
      <c r="G138" s="103"/>
      <c r="H138" s="102"/>
      <c r="I138" s="103"/>
      <c r="J138" s="102"/>
      <c r="K138" s="103"/>
      <c r="L138" s="102"/>
      <c r="M138" s="103"/>
      <c r="N138" s="102"/>
      <c r="O138" s="103"/>
    </row>
    <row r="139" spans="1:15" x14ac:dyDescent="0.25">
      <c r="A139" s="108">
        <f t="shared" si="2"/>
        <v>43414</v>
      </c>
      <c r="B139" s="106"/>
      <c r="C139" s="105"/>
      <c r="D139" s="106"/>
      <c r="E139" s="105"/>
      <c r="F139" s="106"/>
      <c r="G139" s="105"/>
      <c r="H139" s="106"/>
      <c r="I139" s="105"/>
      <c r="J139" s="106"/>
      <c r="K139" s="105"/>
      <c r="L139" s="106"/>
      <c r="M139" s="105"/>
      <c r="N139" s="106"/>
      <c r="O139" s="105"/>
    </row>
    <row r="140" spans="1:15" x14ac:dyDescent="0.25">
      <c r="A140" s="108">
        <f t="shared" si="2"/>
        <v>43415</v>
      </c>
      <c r="B140" s="106"/>
      <c r="C140" s="105"/>
      <c r="D140" s="106"/>
      <c r="E140" s="105"/>
      <c r="F140" s="106"/>
      <c r="G140" s="105"/>
      <c r="H140" s="106"/>
      <c r="I140" s="105"/>
      <c r="J140" s="106"/>
      <c r="K140" s="105"/>
      <c r="L140" s="106"/>
      <c r="M140" s="105"/>
      <c r="N140" s="106"/>
      <c r="O140" s="105"/>
    </row>
    <row r="141" spans="1:15" x14ac:dyDescent="0.25">
      <c r="A141" s="108">
        <f t="shared" si="2"/>
        <v>43416</v>
      </c>
      <c r="B141" s="100"/>
      <c r="C141" s="101"/>
      <c r="D141" s="100"/>
      <c r="E141" s="101"/>
      <c r="F141" s="100"/>
      <c r="G141" s="101"/>
      <c r="H141" s="100"/>
      <c r="I141" s="101"/>
      <c r="J141" s="100"/>
      <c r="K141" s="101"/>
      <c r="L141" s="100"/>
      <c r="M141" s="101"/>
      <c r="N141" s="100"/>
      <c r="O141" s="101"/>
    </row>
    <row r="142" spans="1:15" x14ac:dyDescent="0.25">
      <c r="A142" s="108">
        <f t="shared" si="2"/>
        <v>43417</v>
      </c>
      <c r="B142" s="102"/>
      <c r="C142" s="103"/>
      <c r="D142" s="102"/>
      <c r="E142" s="103"/>
      <c r="F142" s="102"/>
      <c r="G142" s="103"/>
      <c r="H142" s="102"/>
      <c r="I142" s="103"/>
      <c r="J142" s="102"/>
      <c r="K142" s="103"/>
      <c r="L142" s="102"/>
      <c r="M142" s="103"/>
      <c r="N142" s="102"/>
      <c r="O142" s="103"/>
    </row>
    <row r="143" spans="1:15" x14ac:dyDescent="0.25">
      <c r="A143" s="108">
        <f t="shared" si="2"/>
        <v>43418</v>
      </c>
      <c r="B143" s="100"/>
      <c r="C143" s="101"/>
      <c r="D143" s="100"/>
      <c r="E143" s="101"/>
      <c r="F143" s="100"/>
      <c r="G143" s="101"/>
      <c r="H143" s="100"/>
      <c r="I143" s="101"/>
      <c r="J143" s="100"/>
      <c r="K143" s="101"/>
      <c r="L143" s="100"/>
      <c r="M143" s="101"/>
      <c r="N143" s="100"/>
      <c r="O143" s="101"/>
    </row>
    <row r="144" spans="1:15" x14ac:dyDescent="0.25">
      <c r="A144" s="108">
        <f t="shared" si="2"/>
        <v>43419</v>
      </c>
      <c r="B144" s="102"/>
      <c r="C144" s="103"/>
      <c r="D144" s="102"/>
      <c r="E144" s="103"/>
      <c r="F144" s="102"/>
      <c r="G144" s="103"/>
      <c r="H144" s="102"/>
      <c r="I144" s="103"/>
      <c r="J144" s="102"/>
      <c r="K144" s="103"/>
      <c r="L144" s="102"/>
      <c r="M144" s="103"/>
      <c r="N144" s="102"/>
      <c r="O144" s="103"/>
    </row>
    <row r="145" spans="1:15" x14ac:dyDescent="0.25">
      <c r="A145" s="108">
        <f t="shared" si="2"/>
        <v>43420</v>
      </c>
      <c r="B145" s="102"/>
      <c r="C145" s="103"/>
      <c r="D145" s="102"/>
      <c r="E145" s="103"/>
      <c r="F145" s="102"/>
      <c r="G145" s="103"/>
      <c r="H145" s="102"/>
      <c r="I145" s="103"/>
      <c r="J145" s="102"/>
      <c r="K145" s="103"/>
      <c r="L145" s="102"/>
      <c r="M145" s="103"/>
      <c r="N145" s="102"/>
      <c r="O145" s="103"/>
    </row>
    <row r="146" spans="1:15" x14ac:dyDescent="0.25">
      <c r="A146" s="108">
        <f t="shared" si="2"/>
        <v>43421</v>
      </c>
      <c r="B146" s="106"/>
      <c r="C146" s="105"/>
      <c r="D146" s="106"/>
      <c r="E146" s="105"/>
      <c r="F146" s="106"/>
      <c r="G146" s="105"/>
      <c r="H146" s="106"/>
      <c r="I146" s="105"/>
      <c r="J146" s="106"/>
      <c r="K146" s="105"/>
      <c r="L146" s="106"/>
      <c r="M146" s="105"/>
      <c r="N146" s="106"/>
      <c r="O146" s="105"/>
    </row>
    <row r="147" spans="1:15" x14ac:dyDescent="0.25">
      <c r="A147" s="108">
        <f t="shared" si="2"/>
        <v>43422</v>
      </c>
      <c r="B147" s="106"/>
      <c r="C147" s="105"/>
      <c r="D147" s="106"/>
      <c r="E147" s="105"/>
      <c r="F147" s="106"/>
      <c r="G147" s="105"/>
      <c r="H147" s="106"/>
      <c r="I147" s="105"/>
      <c r="J147" s="106"/>
      <c r="K147" s="105"/>
      <c r="L147" s="106"/>
      <c r="M147" s="105"/>
      <c r="N147" s="106"/>
      <c r="O147" s="105"/>
    </row>
    <row r="148" spans="1:15" x14ac:dyDescent="0.25">
      <c r="A148" s="108">
        <f t="shared" si="2"/>
        <v>43423</v>
      </c>
      <c r="B148" s="100"/>
      <c r="C148" s="101"/>
      <c r="D148" s="100"/>
      <c r="E148" s="101"/>
      <c r="F148" s="100"/>
      <c r="G148" s="101"/>
      <c r="H148" s="100"/>
      <c r="I148" s="101"/>
      <c r="J148" s="100"/>
      <c r="K148" s="101"/>
      <c r="L148" s="100"/>
      <c r="M148" s="101"/>
      <c r="N148" s="100"/>
      <c r="O148" s="101"/>
    </row>
    <row r="149" spans="1:15" x14ac:dyDescent="0.25">
      <c r="A149" s="108">
        <f t="shared" si="2"/>
        <v>43424</v>
      </c>
      <c r="B149" s="102"/>
      <c r="C149" s="103"/>
      <c r="D149" s="102"/>
      <c r="E149" s="103"/>
      <c r="F149" s="102"/>
      <c r="G149" s="103"/>
      <c r="H149" s="102"/>
      <c r="I149" s="103"/>
      <c r="J149" s="102"/>
      <c r="K149" s="103"/>
      <c r="L149" s="102"/>
      <c r="M149" s="103"/>
      <c r="N149" s="102"/>
      <c r="O149" s="103"/>
    </row>
    <row r="150" spans="1:15" x14ac:dyDescent="0.25">
      <c r="A150" s="108">
        <f t="shared" si="2"/>
        <v>43425</v>
      </c>
      <c r="B150" s="100"/>
      <c r="C150" s="101"/>
      <c r="D150" s="100"/>
      <c r="E150" s="101"/>
      <c r="F150" s="100"/>
      <c r="G150" s="101"/>
      <c r="H150" s="100"/>
      <c r="I150" s="101"/>
      <c r="J150" s="100"/>
      <c r="K150" s="101"/>
      <c r="L150" s="100"/>
      <c r="M150" s="101"/>
      <c r="N150" s="100"/>
      <c r="O150" s="101"/>
    </row>
    <row r="151" spans="1:15" x14ac:dyDescent="0.25">
      <c r="A151" s="108">
        <f t="shared" si="2"/>
        <v>43426</v>
      </c>
      <c r="B151" s="102"/>
      <c r="C151" s="103"/>
      <c r="D151" s="102"/>
      <c r="E151" s="103"/>
      <c r="F151" s="102"/>
      <c r="G151" s="103"/>
      <c r="H151" s="102"/>
      <c r="I151" s="103"/>
      <c r="J151" s="102"/>
      <c r="K151" s="103"/>
      <c r="L151" s="102"/>
      <c r="M151" s="103"/>
      <c r="N151" s="102"/>
      <c r="O151" s="103"/>
    </row>
    <row r="152" spans="1:15" x14ac:dyDescent="0.25">
      <c r="A152" s="108">
        <f t="shared" si="2"/>
        <v>43427</v>
      </c>
      <c r="B152" s="102"/>
      <c r="C152" s="103"/>
      <c r="D152" s="102"/>
      <c r="E152" s="103"/>
      <c r="F152" s="102"/>
      <c r="G152" s="103"/>
      <c r="H152" s="102"/>
      <c r="I152" s="103"/>
      <c r="J152" s="102"/>
      <c r="K152" s="103"/>
      <c r="L152" s="102"/>
      <c r="M152" s="103"/>
      <c r="N152" s="102"/>
      <c r="O152" s="103"/>
    </row>
    <row r="153" spans="1:15" x14ac:dyDescent="0.25">
      <c r="A153" s="108">
        <f t="shared" si="2"/>
        <v>43428</v>
      </c>
      <c r="B153" s="106"/>
      <c r="C153" s="105"/>
      <c r="D153" s="106"/>
      <c r="E153" s="105"/>
      <c r="F153" s="106"/>
      <c r="G153" s="105"/>
      <c r="H153" s="106"/>
      <c r="I153" s="105"/>
      <c r="J153" s="106"/>
      <c r="K153" s="105"/>
      <c r="L153" s="106"/>
      <c r="M153" s="105"/>
      <c r="N153" s="106"/>
      <c r="O153" s="105"/>
    </row>
    <row r="154" spans="1:15" x14ac:dyDescent="0.25">
      <c r="A154" s="108">
        <f t="shared" si="2"/>
        <v>43429</v>
      </c>
      <c r="B154" s="106"/>
      <c r="C154" s="105"/>
      <c r="D154" s="106"/>
      <c r="E154" s="105"/>
      <c r="F154" s="106"/>
      <c r="G154" s="105"/>
      <c r="H154" s="106"/>
      <c r="I154" s="105"/>
      <c r="J154" s="106"/>
      <c r="K154" s="105"/>
      <c r="L154" s="106"/>
      <c r="M154" s="105"/>
      <c r="N154" s="106"/>
      <c r="O154" s="105"/>
    </row>
    <row r="155" spans="1:15" x14ac:dyDescent="0.25">
      <c r="A155" s="108">
        <f t="shared" si="2"/>
        <v>43430</v>
      </c>
      <c r="B155" s="100"/>
      <c r="C155" s="101"/>
      <c r="D155" s="100"/>
      <c r="E155" s="101"/>
      <c r="F155" s="100"/>
      <c r="G155" s="101"/>
      <c r="H155" s="100"/>
      <c r="I155" s="101"/>
      <c r="J155" s="100"/>
      <c r="K155" s="101"/>
      <c r="L155" s="100"/>
      <c r="M155" s="101"/>
      <c r="N155" s="100"/>
      <c r="O155" s="101"/>
    </row>
    <row r="156" spans="1:15" x14ac:dyDescent="0.25">
      <c r="A156" s="108">
        <f t="shared" si="2"/>
        <v>43431</v>
      </c>
      <c r="B156" s="102"/>
      <c r="C156" s="103"/>
      <c r="D156" s="102"/>
      <c r="E156" s="103"/>
      <c r="F156" s="102"/>
      <c r="G156" s="103"/>
      <c r="H156" s="102"/>
      <c r="I156" s="103"/>
      <c r="J156" s="102"/>
      <c r="K156" s="103"/>
      <c r="L156" s="102"/>
      <c r="M156" s="103"/>
      <c r="N156" s="102"/>
      <c r="O156" s="103"/>
    </row>
    <row r="157" spans="1:15" x14ac:dyDescent="0.25">
      <c r="A157" s="108">
        <f t="shared" si="2"/>
        <v>43432</v>
      </c>
      <c r="B157" s="100"/>
      <c r="C157" s="101"/>
      <c r="D157" s="100"/>
      <c r="E157" s="101"/>
      <c r="F157" s="100"/>
      <c r="G157" s="101"/>
      <c r="H157" s="100"/>
      <c r="I157" s="101"/>
      <c r="J157" s="100"/>
      <c r="K157" s="101"/>
      <c r="L157" s="100"/>
      <c r="M157" s="101"/>
      <c r="N157" s="100"/>
      <c r="O157" s="101"/>
    </row>
    <row r="158" spans="1:15" x14ac:dyDescent="0.25">
      <c r="A158" s="108">
        <f t="shared" si="2"/>
        <v>43433</v>
      </c>
      <c r="B158" s="102"/>
      <c r="C158" s="103"/>
      <c r="D158" s="102"/>
      <c r="E158" s="103"/>
      <c r="F158" s="102"/>
      <c r="G158" s="103"/>
      <c r="H158" s="102"/>
      <c r="I158" s="103"/>
      <c r="J158" s="102"/>
      <c r="K158" s="103"/>
      <c r="L158" s="102"/>
      <c r="M158" s="103"/>
      <c r="N158" s="102"/>
      <c r="O158" s="103"/>
    </row>
    <row r="159" spans="1:15" x14ac:dyDescent="0.25">
      <c r="A159" s="108">
        <f t="shared" si="2"/>
        <v>43434</v>
      </c>
      <c r="B159" s="102"/>
      <c r="C159" s="103"/>
      <c r="D159" s="102"/>
      <c r="E159" s="103"/>
      <c r="F159" s="102"/>
      <c r="G159" s="103"/>
      <c r="H159" s="102"/>
      <c r="I159" s="103"/>
      <c r="J159" s="102"/>
      <c r="K159" s="103"/>
      <c r="L159" s="102"/>
      <c r="M159" s="103"/>
      <c r="N159" s="102"/>
      <c r="O159" s="103"/>
    </row>
    <row r="160" spans="1:15" x14ac:dyDescent="0.25">
      <c r="A160" s="108">
        <f t="shared" si="2"/>
        <v>43435</v>
      </c>
      <c r="B160" s="106"/>
      <c r="C160" s="105"/>
      <c r="D160" s="106"/>
      <c r="E160" s="105"/>
      <c r="F160" s="106"/>
      <c r="G160" s="105"/>
      <c r="H160" s="106"/>
      <c r="I160" s="105"/>
      <c r="J160" s="106"/>
      <c r="K160" s="105"/>
      <c r="L160" s="106"/>
      <c r="M160" s="105"/>
      <c r="N160" s="106"/>
      <c r="O160" s="105"/>
    </row>
    <row r="161" spans="1:15" x14ac:dyDescent="0.25">
      <c r="A161" s="108">
        <f t="shared" si="2"/>
        <v>43436</v>
      </c>
      <c r="B161" s="106"/>
      <c r="C161" s="105"/>
      <c r="D161" s="106"/>
      <c r="E161" s="105"/>
      <c r="F161" s="106"/>
      <c r="G161" s="105"/>
      <c r="H161" s="106"/>
      <c r="I161" s="105"/>
      <c r="J161" s="106"/>
      <c r="K161" s="105"/>
      <c r="L161" s="106"/>
      <c r="M161" s="105"/>
      <c r="N161" s="106"/>
      <c r="O161" s="105"/>
    </row>
    <row r="162" spans="1:15" x14ac:dyDescent="0.25">
      <c r="A162" s="108">
        <f t="shared" si="2"/>
        <v>43437</v>
      </c>
      <c r="B162" s="100"/>
      <c r="C162" s="101"/>
      <c r="D162" s="100"/>
      <c r="E162" s="101"/>
      <c r="F162" s="100"/>
      <c r="G162" s="101"/>
      <c r="H162" s="100"/>
      <c r="I162" s="101"/>
      <c r="J162" s="100"/>
      <c r="K162" s="101"/>
      <c r="L162" s="100"/>
      <c r="M162" s="101"/>
      <c r="N162" s="100"/>
      <c r="O162" s="101"/>
    </row>
    <row r="163" spans="1:15" x14ac:dyDescent="0.25">
      <c r="A163" s="108">
        <f t="shared" si="2"/>
        <v>43438</v>
      </c>
      <c r="B163" s="102"/>
      <c r="C163" s="103"/>
      <c r="D163" s="102"/>
      <c r="E163" s="103"/>
      <c r="F163" s="102"/>
      <c r="G163" s="103"/>
      <c r="H163" s="102"/>
      <c r="I163" s="103"/>
      <c r="J163" s="102"/>
      <c r="K163" s="103"/>
      <c r="L163" s="102"/>
      <c r="M163" s="103"/>
      <c r="N163" s="102"/>
      <c r="O163" s="103"/>
    </row>
    <row r="164" spans="1:15" x14ac:dyDescent="0.25">
      <c r="A164" s="108">
        <f t="shared" si="2"/>
        <v>43439</v>
      </c>
      <c r="B164" s="100"/>
      <c r="C164" s="101"/>
      <c r="D164" s="100"/>
      <c r="E164" s="101"/>
      <c r="F164" s="100"/>
      <c r="G164" s="101"/>
      <c r="H164" s="100"/>
      <c r="I164" s="101"/>
      <c r="J164" s="100"/>
      <c r="K164" s="101"/>
      <c r="L164" s="100"/>
      <c r="M164" s="101"/>
      <c r="N164" s="100"/>
      <c r="O164" s="101"/>
    </row>
    <row r="165" spans="1:15" x14ac:dyDescent="0.25">
      <c r="A165" s="108">
        <f t="shared" si="2"/>
        <v>43440</v>
      </c>
      <c r="B165" s="102"/>
      <c r="C165" s="103"/>
      <c r="D165" s="102"/>
      <c r="E165" s="103"/>
      <c r="F165" s="102"/>
      <c r="G165" s="103"/>
      <c r="H165" s="102"/>
      <c r="I165" s="103"/>
      <c r="J165" s="102"/>
      <c r="K165" s="103"/>
      <c r="L165" s="102"/>
      <c r="M165" s="103"/>
      <c r="N165" s="102"/>
      <c r="O165" s="103"/>
    </row>
    <row r="166" spans="1:15" x14ac:dyDescent="0.25">
      <c r="A166" s="108">
        <f t="shared" si="2"/>
        <v>43441</v>
      </c>
      <c r="B166" s="102"/>
      <c r="C166" s="103"/>
      <c r="D166" s="102"/>
      <c r="E166" s="103"/>
      <c r="F166" s="102"/>
      <c r="G166" s="103"/>
      <c r="H166" s="102"/>
      <c r="I166" s="103"/>
      <c r="J166" s="102"/>
      <c r="K166" s="103"/>
      <c r="L166" s="102"/>
      <c r="M166" s="103"/>
      <c r="N166" s="102"/>
      <c r="O166" s="103"/>
    </row>
    <row r="167" spans="1:15" x14ac:dyDescent="0.25">
      <c r="A167" s="108">
        <f t="shared" si="2"/>
        <v>43442</v>
      </c>
      <c r="B167" s="106"/>
      <c r="C167" s="105"/>
      <c r="D167" s="106"/>
      <c r="E167" s="105"/>
      <c r="F167" s="106"/>
      <c r="G167" s="105"/>
      <c r="H167" s="106"/>
      <c r="I167" s="105"/>
      <c r="J167" s="106"/>
      <c r="K167" s="105"/>
      <c r="L167" s="106"/>
      <c r="M167" s="105"/>
      <c r="N167" s="106"/>
      <c r="O167" s="105"/>
    </row>
    <row r="168" spans="1:15" x14ac:dyDescent="0.25">
      <c r="A168" s="108">
        <f t="shared" si="2"/>
        <v>43443</v>
      </c>
      <c r="B168" s="106"/>
      <c r="C168" s="105"/>
      <c r="D168" s="106"/>
      <c r="E168" s="105"/>
      <c r="F168" s="106"/>
      <c r="G168" s="105"/>
      <c r="H168" s="106"/>
      <c r="I168" s="105"/>
      <c r="J168" s="106"/>
      <c r="K168" s="105"/>
      <c r="L168" s="106"/>
      <c r="M168" s="105"/>
      <c r="N168" s="106"/>
      <c r="O168" s="105"/>
    </row>
    <row r="169" spans="1:15" x14ac:dyDescent="0.25">
      <c r="A169" s="108">
        <f t="shared" si="2"/>
        <v>43444</v>
      </c>
      <c r="B169" s="100"/>
      <c r="C169" s="101"/>
      <c r="D169" s="100"/>
      <c r="E169" s="101"/>
      <c r="F169" s="100"/>
      <c r="G169" s="101"/>
      <c r="H169" s="100"/>
      <c r="I169" s="101"/>
      <c r="J169" s="100"/>
      <c r="K169" s="101"/>
      <c r="L169" s="100"/>
      <c r="M169" s="101"/>
      <c r="N169" s="100"/>
      <c r="O169" s="101"/>
    </row>
    <row r="170" spans="1:15" x14ac:dyDescent="0.25">
      <c r="A170" s="108">
        <f t="shared" si="2"/>
        <v>43445</v>
      </c>
      <c r="B170" s="102"/>
      <c r="C170" s="103"/>
      <c r="D170" s="102"/>
      <c r="E170" s="103"/>
      <c r="F170" s="102"/>
      <c r="G170" s="103"/>
      <c r="H170" s="102"/>
      <c r="I170" s="103"/>
      <c r="J170" s="102"/>
      <c r="K170" s="103"/>
      <c r="L170" s="102"/>
      <c r="M170" s="103"/>
      <c r="N170" s="102"/>
      <c r="O170" s="103"/>
    </row>
    <row r="171" spans="1:15" x14ac:dyDescent="0.25">
      <c r="A171" s="108">
        <f t="shared" si="2"/>
        <v>43446</v>
      </c>
      <c r="B171" s="100"/>
      <c r="C171" s="101"/>
      <c r="D171" s="100"/>
      <c r="E171" s="101"/>
      <c r="F171" s="100"/>
      <c r="G171" s="101"/>
      <c r="H171" s="100"/>
      <c r="I171" s="101"/>
      <c r="J171" s="100"/>
      <c r="K171" s="101"/>
      <c r="L171" s="100"/>
      <c r="M171" s="101"/>
      <c r="N171" s="100"/>
      <c r="O171" s="101"/>
    </row>
    <row r="172" spans="1:15" x14ac:dyDescent="0.25">
      <c r="A172" s="108">
        <f t="shared" si="2"/>
        <v>43447</v>
      </c>
      <c r="B172" s="102"/>
      <c r="C172" s="103"/>
      <c r="D172" s="102"/>
      <c r="E172" s="103"/>
      <c r="F172" s="102"/>
      <c r="G172" s="103"/>
      <c r="H172" s="102"/>
      <c r="I172" s="103"/>
      <c r="J172" s="102"/>
      <c r="K172" s="103"/>
      <c r="L172" s="102"/>
      <c r="M172" s="103"/>
      <c r="N172" s="102"/>
      <c r="O172" s="103"/>
    </row>
    <row r="173" spans="1:15" x14ac:dyDescent="0.25">
      <c r="A173" s="108">
        <f t="shared" si="2"/>
        <v>43448</v>
      </c>
      <c r="B173" s="102"/>
      <c r="C173" s="103"/>
      <c r="D173" s="102"/>
      <c r="E173" s="103"/>
      <c r="F173" s="102"/>
      <c r="G173" s="103"/>
      <c r="H173" s="102"/>
      <c r="I173" s="103"/>
      <c r="J173" s="102"/>
      <c r="K173" s="103"/>
      <c r="L173" s="102"/>
      <c r="M173" s="103"/>
      <c r="N173" s="102"/>
      <c r="O173" s="103"/>
    </row>
    <row r="174" spans="1:15" x14ac:dyDescent="0.25">
      <c r="A174" s="108">
        <f t="shared" si="2"/>
        <v>43449</v>
      </c>
      <c r="B174" s="106"/>
      <c r="C174" s="105"/>
      <c r="D174" s="106"/>
      <c r="E174" s="105"/>
      <c r="F174" s="106"/>
      <c r="G174" s="105"/>
      <c r="H174" s="106"/>
      <c r="I174" s="105"/>
      <c r="J174" s="106"/>
      <c r="K174" s="105"/>
      <c r="L174" s="106"/>
      <c r="M174" s="105"/>
      <c r="N174" s="106"/>
      <c r="O174" s="105"/>
    </row>
    <row r="175" spans="1:15" x14ac:dyDescent="0.25">
      <c r="A175" s="108">
        <f t="shared" si="2"/>
        <v>43450</v>
      </c>
      <c r="B175" s="106"/>
      <c r="C175" s="105"/>
      <c r="D175" s="106"/>
      <c r="E175" s="105"/>
      <c r="F175" s="106"/>
      <c r="G175" s="105"/>
      <c r="H175" s="106"/>
      <c r="I175" s="105"/>
      <c r="J175" s="106"/>
      <c r="K175" s="105"/>
      <c r="L175" s="106"/>
      <c r="M175" s="105"/>
      <c r="N175" s="106"/>
      <c r="O175" s="105"/>
    </row>
    <row r="176" spans="1:15" x14ac:dyDescent="0.25">
      <c r="A176" s="108">
        <f t="shared" si="2"/>
        <v>43451</v>
      </c>
      <c r="B176" s="100"/>
      <c r="C176" s="101"/>
      <c r="D176" s="100"/>
      <c r="E176" s="101"/>
      <c r="F176" s="100"/>
      <c r="G176" s="101"/>
      <c r="H176" s="100"/>
      <c r="I176" s="101"/>
      <c r="J176" s="100"/>
      <c r="K176" s="101"/>
      <c r="L176" s="100"/>
      <c r="M176" s="101"/>
      <c r="N176" s="100"/>
      <c r="O176" s="101"/>
    </row>
    <row r="177" spans="1:15" x14ac:dyDescent="0.25">
      <c r="A177" s="108">
        <f t="shared" si="2"/>
        <v>43452</v>
      </c>
      <c r="B177" s="102"/>
      <c r="C177" s="103"/>
      <c r="D177" s="102"/>
      <c r="E177" s="103"/>
      <c r="F177" s="102"/>
      <c r="G177" s="103"/>
      <c r="H177" s="102"/>
      <c r="I177" s="103"/>
      <c r="J177" s="102"/>
      <c r="K177" s="103"/>
      <c r="L177" s="102"/>
      <c r="M177" s="103"/>
      <c r="N177" s="102"/>
      <c r="O177" s="103"/>
    </row>
    <row r="178" spans="1:15" x14ac:dyDescent="0.25">
      <c r="A178" s="108">
        <f t="shared" si="2"/>
        <v>43453</v>
      </c>
      <c r="B178" s="100"/>
      <c r="C178" s="101"/>
      <c r="D178" s="100"/>
      <c r="E178" s="101"/>
      <c r="F178" s="100"/>
      <c r="G178" s="101"/>
      <c r="H178" s="100"/>
      <c r="I178" s="101"/>
      <c r="J178" s="100"/>
      <c r="K178" s="101"/>
      <c r="L178" s="100"/>
      <c r="M178" s="101"/>
      <c r="N178" s="100"/>
      <c r="O178" s="101"/>
    </row>
    <row r="179" spans="1:15" x14ac:dyDescent="0.25">
      <c r="A179" s="108">
        <f t="shared" si="2"/>
        <v>43454</v>
      </c>
      <c r="B179" s="102"/>
      <c r="C179" s="103"/>
      <c r="D179" s="102"/>
      <c r="E179" s="103"/>
      <c r="F179" s="102"/>
      <c r="G179" s="103"/>
      <c r="H179" s="102"/>
      <c r="I179" s="103"/>
      <c r="J179" s="102"/>
      <c r="K179" s="103"/>
      <c r="L179" s="102"/>
      <c r="M179" s="103"/>
      <c r="N179" s="102"/>
      <c r="O179" s="103"/>
    </row>
    <row r="180" spans="1:15" x14ac:dyDescent="0.25">
      <c r="A180" s="108">
        <f t="shared" si="2"/>
        <v>43455</v>
      </c>
      <c r="B180" s="102"/>
      <c r="C180" s="103"/>
      <c r="D180" s="102"/>
      <c r="E180" s="103"/>
      <c r="F180" s="102"/>
      <c r="G180" s="103"/>
      <c r="H180" s="102"/>
      <c r="I180" s="103"/>
      <c r="J180" s="102"/>
      <c r="K180" s="103"/>
      <c r="L180" s="102"/>
      <c r="M180" s="103"/>
      <c r="N180" s="102"/>
      <c r="O180" s="103"/>
    </row>
    <row r="181" spans="1:15" x14ac:dyDescent="0.25">
      <c r="A181" s="108">
        <f t="shared" si="2"/>
        <v>43456</v>
      </c>
      <c r="B181" s="106"/>
      <c r="C181" s="105"/>
      <c r="D181" s="106"/>
      <c r="E181" s="105"/>
      <c r="F181" s="106"/>
      <c r="G181" s="105"/>
      <c r="H181" s="106"/>
      <c r="I181" s="105"/>
      <c r="J181" s="106"/>
      <c r="K181" s="105"/>
      <c r="L181" s="106"/>
      <c r="M181" s="105"/>
      <c r="N181" s="106"/>
      <c r="O181" s="105"/>
    </row>
    <row r="182" spans="1:15" x14ac:dyDescent="0.25">
      <c r="A182" s="108">
        <f t="shared" si="2"/>
        <v>43457</v>
      </c>
      <c r="B182" s="106"/>
      <c r="C182" s="105"/>
      <c r="D182" s="106"/>
      <c r="E182" s="105"/>
      <c r="F182" s="106"/>
      <c r="G182" s="105"/>
      <c r="H182" s="106"/>
      <c r="I182" s="105"/>
      <c r="J182" s="106"/>
      <c r="K182" s="105"/>
      <c r="L182" s="106"/>
      <c r="M182" s="105"/>
      <c r="N182" s="106"/>
      <c r="O182" s="105"/>
    </row>
    <row r="183" spans="1:15" x14ac:dyDescent="0.25">
      <c r="A183" s="108">
        <f t="shared" si="2"/>
        <v>43458</v>
      </c>
      <c r="B183" s="100"/>
      <c r="C183" s="101"/>
      <c r="D183" s="100"/>
      <c r="E183" s="101"/>
      <c r="F183" s="100"/>
      <c r="G183" s="101"/>
      <c r="H183" s="100"/>
      <c r="I183" s="101"/>
      <c r="J183" s="100"/>
      <c r="K183" s="101"/>
      <c r="L183" s="100"/>
      <c r="M183" s="101"/>
      <c r="N183" s="100"/>
      <c r="O183" s="101"/>
    </row>
    <row r="184" spans="1:15" x14ac:dyDescent="0.25">
      <c r="A184" s="108">
        <f t="shared" si="2"/>
        <v>43459</v>
      </c>
      <c r="B184" s="102"/>
      <c r="C184" s="103"/>
      <c r="D184" s="102"/>
      <c r="E184" s="103"/>
      <c r="F184" s="102"/>
      <c r="G184" s="103"/>
      <c r="H184" s="102"/>
      <c r="I184" s="103"/>
      <c r="J184" s="102"/>
      <c r="K184" s="103"/>
      <c r="L184" s="102"/>
      <c r="M184" s="103"/>
      <c r="N184" s="102"/>
      <c r="O184" s="103"/>
    </row>
    <row r="185" spans="1:15" x14ac:dyDescent="0.25">
      <c r="A185" s="108">
        <f t="shared" si="2"/>
        <v>43460</v>
      </c>
      <c r="B185" s="100"/>
      <c r="C185" s="101"/>
      <c r="D185" s="100"/>
      <c r="E185" s="101"/>
      <c r="F185" s="100"/>
      <c r="G185" s="101"/>
      <c r="H185" s="100"/>
      <c r="I185" s="101"/>
      <c r="J185" s="100"/>
      <c r="K185" s="101"/>
      <c r="L185" s="100"/>
      <c r="M185" s="101"/>
      <c r="N185" s="100"/>
      <c r="O185" s="101"/>
    </row>
    <row r="186" spans="1:15" x14ac:dyDescent="0.25">
      <c r="A186" s="108">
        <f t="shared" si="2"/>
        <v>43461</v>
      </c>
      <c r="B186" s="102"/>
      <c r="C186" s="103"/>
      <c r="D186" s="102"/>
      <c r="E186" s="103"/>
      <c r="F186" s="102"/>
      <c r="G186" s="103"/>
      <c r="H186" s="102"/>
      <c r="I186" s="103"/>
      <c r="J186" s="102"/>
      <c r="K186" s="103"/>
      <c r="L186" s="102"/>
      <c r="M186" s="103"/>
      <c r="N186" s="102"/>
      <c r="O186" s="103"/>
    </row>
    <row r="187" spans="1:15" x14ac:dyDescent="0.25">
      <c r="A187" s="108">
        <f t="shared" si="2"/>
        <v>43462</v>
      </c>
      <c r="B187" s="102"/>
      <c r="C187" s="103"/>
      <c r="D187" s="102"/>
      <c r="E187" s="103"/>
      <c r="F187" s="102"/>
      <c r="G187" s="103"/>
      <c r="H187" s="102"/>
      <c r="I187" s="103"/>
      <c r="J187" s="102"/>
      <c r="K187" s="103"/>
      <c r="L187" s="102"/>
      <c r="M187" s="103"/>
      <c r="N187" s="102"/>
      <c r="O187" s="103"/>
    </row>
    <row r="188" spans="1:15" x14ac:dyDescent="0.25">
      <c r="A188" s="108">
        <f t="shared" si="2"/>
        <v>43463</v>
      </c>
      <c r="B188" s="106"/>
      <c r="C188" s="105"/>
      <c r="D188" s="106"/>
      <c r="E188" s="105"/>
      <c r="F188" s="106"/>
      <c r="G188" s="105"/>
      <c r="H188" s="106"/>
      <c r="I188" s="105"/>
      <c r="J188" s="106"/>
      <c r="K188" s="105"/>
      <c r="L188" s="106"/>
      <c r="M188" s="105"/>
      <c r="N188" s="106"/>
      <c r="O188" s="105"/>
    </row>
    <row r="189" spans="1:15" x14ac:dyDescent="0.25">
      <c r="A189" s="108">
        <f t="shared" si="2"/>
        <v>43464</v>
      </c>
      <c r="B189" s="106"/>
      <c r="C189" s="105"/>
      <c r="D189" s="106"/>
      <c r="E189" s="105"/>
      <c r="F189" s="106"/>
      <c r="G189" s="105"/>
      <c r="H189" s="106"/>
      <c r="I189" s="105"/>
      <c r="J189" s="106"/>
      <c r="K189" s="105"/>
      <c r="L189" s="106"/>
      <c r="M189" s="105"/>
      <c r="N189" s="106"/>
      <c r="O189" s="105"/>
    </row>
    <row r="190" spans="1:15" x14ac:dyDescent="0.25">
      <c r="A190" s="108">
        <f t="shared" si="2"/>
        <v>43465</v>
      </c>
      <c r="B190" s="100"/>
      <c r="C190" s="101"/>
      <c r="D190" s="100"/>
      <c r="E190" s="101"/>
      <c r="F190" s="100"/>
      <c r="G190" s="101"/>
      <c r="H190" s="100"/>
      <c r="I190" s="101"/>
      <c r="J190" s="100"/>
      <c r="K190" s="101"/>
      <c r="L190" s="100"/>
      <c r="M190" s="101"/>
      <c r="N190" s="100"/>
      <c r="O190" s="101"/>
    </row>
    <row r="191" spans="1:15" x14ac:dyDescent="0.25">
      <c r="A191" s="108">
        <f t="shared" si="2"/>
        <v>43466</v>
      </c>
      <c r="B191" s="102"/>
      <c r="C191" s="103"/>
      <c r="D191" s="102"/>
      <c r="E191" s="103"/>
      <c r="F191" s="102"/>
      <c r="G191" s="103"/>
      <c r="H191" s="102"/>
      <c r="I191" s="103"/>
      <c r="J191" s="102"/>
      <c r="K191" s="103"/>
      <c r="L191" s="102"/>
      <c r="M191" s="103"/>
      <c r="N191" s="102"/>
      <c r="O191" s="103"/>
    </row>
    <row r="192" spans="1:15" x14ac:dyDescent="0.25">
      <c r="A192" s="108">
        <f t="shared" si="2"/>
        <v>43467</v>
      </c>
      <c r="B192" s="100"/>
      <c r="C192" s="101"/>
      <c r="D192" s="100"/>
      <c r="E192" s="101"/>
      <c r="F192" s="100"/>
      <c r="G192" s="101"/>
      <c r="H192" s="100"/>
      <c r="I192" s="101"/>
      <c r="J192" s="100"/>
      <c r="K192" s="101"/>
      <c r="L192" s="100"/>
      <c r="M192" s="101"/>
      <c r="N192" s="100"/>
      <c r="O192" s="101"/>
    </row>
    <row r="193" spans="1:15" x14ac:dyDescent="0.25">
      <c r="A193" s="108">
        <f t="shared" si="2"/>
        <v>43468</v>
      </c>
      <c r="B193" s="102"/>
      <c r="C193" s="103"/>
      <c r="D193" s="102"/>
      <c r="E193" s="103"/>
      <c r="F193" s="102"/>
      <c r="G193" s="103"/>
      <c r="H193" s="102"/>
      <c r="I193" s="103"/>
      <c r="J193" s="102"/>
      <c r="K193" s="103"/>
      <c r="L193" s="102"/>
      <c r="M193" s="103"/>
      <c r="N193" s="102"/>
      <c r="O193" s="103"/>
    </row>
    <row r="194" spans="1:15" x14ac:dyDescent="0.25">
      <c r="A194" s="108">
        <f t="shared" si="2"/>
        <v>43469</v>
      </c>
      <c r="B194" s="102"/>
      <c r="C194" s="103"/>
      <c r="D194" s="102"/>
      <c r="E194" s="103"/>
      <c r="F194" s="102"/>
      <c r="G194" s="103"/>
      <c r="H194" s="102"/>
      <c r="I194" s="103"/>
      <c r="J194" s="102"/>
      <c r="K194" s="103"/>
      <c r="L194" s="102"/>
      <c r="M194" s="103"/>
      <c r="N194" s="102"/>
      <c r="O194" s="103"/>
    </row>
    <row r="195" spans="1:15" x14ac:dyDescent="0.25">
      <c r="A195" s="108">
        <f t="shared" si="2"/>
        <v>43470</v>
      </c>
      <c r="B195" s="106"/>
      <c r="C195" s="105"/>
      <c r="D195" s="106"/>
      <c r="E195" s="105"/>
      <c r="F195" s="106"/>
      <c r="G195" s="105"/>
      <c r="H195" s="106"/>
      <c r="I195" s="105"/>
      <c r="J195" s="106"/>
      <c r="K195" s="105"/>
      <c r="L195" s="106"/>
      <c r="M195" s="105"/>
      <c r="N195" s="106"/>
      <c r="O195" s="105"/>
    </row>
    <row r="196" spans="1:15" x14ac:dyDescent="0.25">
      <c r="A196" s="108">
        <f t="shared" si="2"/>
        <v>43471</v>
      </c>
      <c r="B196" s="106"/>
      <c r="C196" s="105"/>
      <c r="D196" s="106"/>
      <c r="E196" s="105"/>
      <c r="F196" s="106"/>
      <c r="G196" s="105"/>
      <c r="H196" s="106"/>
      <c r="I196" s="105"/>
      <c r="J196" s="106"/>
      <c r="K196" s="105"/>
      <c r="L196" s="106"/>
      <c r="M196" s="105"/>
      <c r="N196" s="106"/>
      <c r="O196" s="105"/>
    </row>
    <row r="197" spans="1:15" x14ac:dyDescent="0.25">
      <c r="A197" s="108">
        <f t="shared" si="2"/>
        <v>43472</v>
      </c>
      <c r="B197" s="100"/>
      <c r="C197" s="101"/>
      <c r="D197" s="100"/>
      <c r="E197" s="101"/>
      <c r="F197" s="100"/>
      <c r="G197" s="101"/>
      <c r="H197" s="100"/>
      <c r="I197" s="101"/>
      <c r="J197" s="100"/>
      <c r="K197" s="101"/>
      <c r="L197" s="100"/>
      <c r="M197" s="101"/>
      <c r="N197" s="100"/>
      <c r="O197" s="101"/>
    </row>
    <row r="198" spans="1:15" x14ac:dyDescent="0.25">
      <c r="A198" s="108">
        <f t="shared" si="2"/>
        <v>43473</v>
      </c>
      <c r="B198" s="102"/>
      <c r="C198" s="103"/>
      <c r="D198" s="102"/>
      <c r="E198" s="103"/>
      <c r="F198" s="102"/>
      <c r="G198" s="103"/>
      <c r="H198" s="102"/>
      <c r="I198" s="103"/>
      <c r="J198" s="102"/>
      <c r="K198" s="103"/>
      <c r="L198" s="102"/>
      <c r="M198" s="103"/>
      <c r="N198" s="102"/>
      <c r="O198" s="103"/>
    </row>
    <row r="199" spans="1:15" x14ac:dyDescent="0.25">
      <c r="A199" s="108">
        <f t="shared" si="2"/>
        <v>43474</v>
      </c>
      <c r="B199" s="100"/>
      <c r="C199" s="101"/>
      <c r="D199" s="100"/>
      <c r="E199" s="101"/>
      <c r="F199" s="100"/>
      <c r="G199" s="101"/>
      <c r="H199" s="100"/>
      <c r="I199" s="101"/>
      <c r="J199" s="100"/>
      <c r="K199" s="101"/>
      <c r="L199" s="100"/>
      <c r="M199" s="101"/>
      <c r="N199" s="100"/>
      <c r="O199" s="101"/>
    </row>
    <row r="200" spans="1:15" x14ac:dyDescent="0.25">
      <c r="A200" s="108">
        <f t="shared" si="2"/>
        <v>43475</v>
      </c>
      <c r="B200" s="102"/>
      <c r="C200" s="103"/>
      <c r="D200" s="102"/>
      <c r="E200" s="103"/>
      <c r="F200" s="102"/>
      <c r="G200" s="103"/>
      <c r="H200" s="102"/>
      <c r="I200" s="103"/>
      <c r="J200" s="102"/>
      <c r="K200" s="103"/>
      <c r="L200" s="102"/>
      <c r="M200" s="103"/>
      <c r="N200" s="102"/>
      <c r="O200" s="103"/>
    </row>
    <row r="201" spans="1:15" x14ac:dyDescent="0.25">
      <c r="A201" s="108">
        <f t="shared" ref="A201:A264" si="3">A200+1</f>
        <v>43476</v>
      </c>
      <c r="B201" s="102"/>
      <c r="C201" s="103"/>
      <c r="D201" s="102"/>
      <c r="E201" s="103"/>
      <c r="F201" s="102"/>
      <c r="G201" s="103"/>
      <c r="H201" s="102"/>
      <c r="I201" s="103"/>
      <c r="J201" s="102"/>
      <c r="K201" s="103"/>
      <c r="L201" s="102"/>
      <c r="M201" s="103"/>
      <c r="N201" s="102"/>
      <c r="O201" s="103"/>
    </row>
    <row r="202" spans="1:15" x14ac:dyDescent="0.25">
      <c r="A202" s="108">
        <f t="shared" si="3"/>
        <v>43477</v>
      </c>
      <c r="B202" s="106"/>
      <c r="C202" s="105"/>
      <c r="D202" s="106"/>
      <c r="E202" s="105"/>
      <c r="F202" s="106"/>
      <c r="G202" s="105"/>
      <c r="H202" s="106"/>
      <c r="I202" s="105"/>
      <c r="J202" s="106"/>
      <c r="K202" s="105"/>
      <c r="L202" s="106"/>
      <c r="M202" s="105"/>
      <c r="N202" s="106"/>
      <c r="O202" s="105"/>
    </row>
    <row r="203" spans="1:15" x14ac:dyDescent="0.25">
      <c r="A203" s="108">
        <f t="shared" si="3"/>
        <v>43478</v>
      </c>
      <c r="B203" s="106"/>
      <c r="C203" s="105"/>
      <c r="D203" s="106"/>
      <c r="E203" s="105"/>
      <c r="F203" s="106"/>
      <c r="G203" s="105"/>
      <c r="H203" s="106"/>
      <c r="I203" s="105"/>
      <c r="J203" s="106"/>
      <c r="K203" s="105"/>
      <c r="L203" s="106"/>
      <c r="M203" s="105"/>
      <c r="N203" s="106"/>
      <c r="O203" s="105"/>
    </row>
    <row r="204" spans="1:15" x14ac:dyDescent="0.25">
      <c r="A204" s="108">
        <f t="shared" si="3"/>
        <v>43479</v>
      </c>
      <c r="B204" s="100"/>
      <c r="C204" s="101"/>
      <c r="D204" s="100"/>
      <c r="E204" s="101"/>
      <c r="F204" s="100"/>
      <c r="G204" s="101"/>
      <c r="H204" s="100"/>
      <c r="I204" s="101"/>
      <c r="J204" s="100"/>
      <c r="K204" s="101"/>
      <c r="L204" s="100"/>
      <c r="M204" s="101"/>
      <c r="N204" s="100"/>
      <c r="O204" s="101"/>
    </row>
    <row r="205" spans="1:15" x14ac:dyDescent="0.25">
      <c r="A205" s="108">
        <f t="shared" si="3"/>
        <v>43480</v>
      </c>
      <c r="B205" s="102"/>
      <c r="C205" s="103"/>
      <c r="D205" s="102"/>
      <c r="E205" s="103"/>
      <c r="F205" s="102"/>
      <c r="G205" s="103"/>
      <c r="H205" s="102"/>
      <c r="I205" s="103"/>
      <c r="J205" s="102"/>
      <c r="K205" s="103"/>
      <c r="L205" s="102"/>
      <c r="M205" s="103"/>
      <c r="N205" s="102"/>
      <c r="O205" s="103"/>
    </row>
    <row r="206" spans="1:15" x14ac:dyDescent="0.25">
      <c r="A206" s="108">
        <f t="shared" si="3"/>
        <v>43481</v>
      </c>
      <c r="B206" s="100"/>
      <c r="C206" s="101"/>
      <c r="D206" s="100"/>
      <c r="E206" s="101"/>
      <c r="F206" s="100"/>
      <c r="G206" s="101"/>
      <c r="H206" s="100"/>
      <c r="I206" s="101"/>
      <c r="J206" s="100"/>
      <c r="K206" s="101"/>
      <c r="L206" s="100"/>
      <c r="M206" s="101"/>
      <c r="N206" s="100"/>
      <c r="O206" s="101"/>
    </row>
    <row r="207" spans="1:15" x14ac:dyDescent="0.25">
      <c r="A207" s="108">
        <f t="shared" si="3"/>
        <v>43482</v>
      </c>
      <c r="B207" s="102"/>
      <c r="C207" s="103"/>
      <c r="D207" s="102"/>
      <c r="E207" s="103"/>
      <c r="F207" s="102"/>
      <c r="G207" s="103"/>
      <c r="H207" s="102"/>
      <c r="I207" s="103"/>
      <c r="J207" s="102"/>
      <c r="K207" s="103"/>
      <c r="L207" s="102"/>
      <c r="M207" s="103"/>
      <c r="N207" s="102"/>
      <c r="O207" s="103"/>
    </row>
    <row r="208" spans="1:15" x14ac:dyDescent="0.25">
      <c r="A208" s="108">
        <f t="shared" si="3"/>
        <v>43483</v>
      </c>
      <c r="B208" s="102"/>
      <c r="C208" s="103"/>
      <c r="D208" s="102"/>
      <c r="E208" s="103"/>
      <c r="F208" s="102"/>
      <c r="G208" s="103"/>
      <c r="H208" s="102"/>
      <c r="I208" s="103"/>
      <c r="J208" s="102"/>
      <c r="K208" s="103"/>
      <c r="L208" s="102"/>
      <c r="M208" s="103"/>
      <c r="N208" s="102"/>
      <c r="O208" s="103"/>
    </row>
    <row r="209" spans="1:15" x14ac:dyDescent="0.25">
      <c r="A209" s="108">
        <f t="shared" si="3"/>
        <v>43484</v>
      </c>
      <c r="B209" s="106"/>
      <c r="C209" s="105"/>
      <c r="D209" s="106"/>
      <c r="E209" s="105"/>
      <c r="F209" s="106"/>
      <c r="G209" s="105"/>
      <c r="H209" s="106"/>
      <c r="I209" s="105"/>
      <c r="J209" s="106"/>
      <c r="K209" s="105"/>
      <c r="L209" s="106"/>
      <c r="M209" s="105"/>
      <c r="N209" s="106"/>
      <c r="O209" s="105"/>
    </row>
    <row r="210" spans="1:15" x14ac:dyDescent="0.25">
      <c r="A210" s="108">
        <f t="shared" si="3"/>
        <v>43485</v>
      </c>
      <c r="B210" s="106"/>
      <c r="C210" s="105"/>
      <c r="D210" s="106"/>
      <c r="E210" s="105"/>
      <c r="F210" s="106"/>
      <c r="G210" s="105"/>
      <c r="H210" s="106"/>
      <c r="I210" s="105"/>
      <c r="J210" s="106"/>
      <c r="K210" s="105"/>
      <c r="L210" s="106"/>
      <c r="M210" s="105"/>
      <c r="N210" s="106"/>
      <c r="O210" s="105"/>
    </row>
    <row r="211" spans="1:15" x14ac:dyDescent="0.25">
      <c r="A211" s="108">
        <f t="shared" si="3"/>
        <v>43486</v>
      </c>
      <c r="B211" s="100"/>
      <c r="C211" s="101"/>
      <c r="D211" s="100"/>
      <c r="E211" s="101"/>
      <c r="F211" s="100"/>
      <c r="G211" s="101"/>
      <c r="H211" s="100"/>
      <c r="I211" s="101"/>
      <c r="J211" s="100"/>
      <c r="K211" s="101"/>
      <c r="L211" s="100"/>
      <c r="M211" s="101"/>
      <c r="N211" s="100"/>
      <c r="O211" s="101"/>
    </row>
    <row r="212" spans="1:15" x14ac:dyDescent="0.25">
      <c r="A212" s="108">
        <f t="shared" si="3"/>
        <v>43487</v>
      </c>
      <c r="B212" s="102"/>
      <c r="C212" s="103"/>
      <c r="D212" s="102"/>
      <c r="E212" s="103"/>
      <c r="F212" s="102"/>
      <c r="G212" s="103"/>
      <c r="H212" s="102"/>
      <c r="I212" s="103"/>
      <c r="J212" s="102"/>
      <c r="K212" s="103"/>
      <c r="L212" s="102"/>
      <c r="M212" s="103"/>
      <c r="N212" s="102"/>
      <c r="O212" s="103"/>
    </row>
    <row r="213" spans="1:15" x14ac:dyDescent="0.25">
      <c r="A213" s="108">
        <f t="shared" si="3"/>
        <v>43488</v>
      </c>
      <c r="B213" s="100"/>
      <c r="C213" s="101"/>
      <c r="D213" s="100"/>
      <c r="E213" s="101"/>
      <c r="F213" s="100"/>
      <c r="G213" s="101"/>
      <c r="H213" s="100"/>
      <c r="I213" s="101"/>
      <c r="J213" s="100"/>
      <c r="K213" s="101"/>
      <c r="L213" s="100"/>
      <c r="M213" s="101"/>
      <c r="N213" s="100"/>
      <c r="O213" s="101"/>
    </row>
    <row r="214" spans="1:15" x14ac:dyDescent="0.25">
      <c r="A214" s="108">
        <f t="shared" si="3"/>
        <v>43489</v>
      </c>
      <c r="B214" s="102"/>
      <c r="C214" s="103"/>
      <c r="D214" s="102"/>
      <c r="E214" s="103"/>
      <c r="F214" s="102"/>
      <c r="G214" s="103"/>
      <c r="H214" s="102"/>
      <c r="I214" s="103"/>
      <c r="J214" s="102"/>
      <c r="K214" s="103"/>
      <c r="L214" s="102"/>
      <c r="M214" s="103"/>
      <c r="N214" s="102"/>
      <c r="O214" s="103"/>
    </row>
    <row r="215" spans="1:15" x14ac:dyDescent="0.25">
      <c r="A215" s="108">
        <f t="shared" si="3"/>
        <v>43490</v>
      </c>
      <c r="B215" s="102"/>
      <c r="C215" s="103"/>
      <c r="D215" s="102"/>
      <c r="E215" s="103"/>
      <c r="F215" s="102"/>
      <c r="G215" s="103"/>
      <c r="H215" s="102"/>
      <c r="I215" s="103"/>
      <c r="J215" s="102"/>
      <c r="K215" s="103"/>
      <c r="L215" s="102"/>
      <c r="M215" s="103"/>
      <c r="N215" s="102"/>
      <c r="O215" s="103"/>
    </row>
    <row r="216" spans="1:15" x14ac:dyDescent="0.25">
      <c r="A216" s="108">
        <f t="shared" si="3"/>
        <v>43491</v>
      </c>
      <c r="B216" s="106"/>
      <c r="C216" s="105"/>
      <c r="D216" s="106"/>
      <c r="E216" s="105"/>
      <c r="F216" s="106"/>
      <c r="G216" s="105"/>
      <c r="H216" s="106"/>
      <c r="I216" s="105"/>
      <c r="J216" s="106"/>
      <c r="K216" s="105"/>
      <c r="L216" s="106"/>
      <c r="M216" s="105"/>
      <c r="N216" s="106"/>
      <c r="O216" s="105"/>
    </row>
    <row r="217" spans="1:15" x14ac:dyDescent="0.25">
      <c r="A217" s="108">
        <f t="shared" si="3"/>
        <v>43492</v>
      </c>
      <c r="B217" s="106"/>
      <c r="C217" s="105"/>
      <c r="D217" s="106"/>
      <c r="E217" s="105"/>
      <c r="F217" s="106"/>
      <c r="G217" s="105"/>
      <c r="H217" s="106"/>
      <c r="I217" s="105"/>
      <c r="J217" s="106"/>
      <c r="K217" s="105"/>
      <c r="L217" s="106"/>
      <c r="M217" s="105"/>
      <c r="N217" s="106"/>
      <c r="O217" s="105"/>
    </row>
    <row r="218" spans="1:15" x14ac:dyDescent="0.25">
      <c r="A218" s="108">
        <f t="shared" si="3"/>
        <v>43493</v>
      </c>
      <c r="B218" s="100"/>
      <c r="C218" s="101"/>
      <c r="D218" s="100"/>
      <c r="E218" s="101"/>
      <c r="F218" s="100"/>
      <c r="G218" s="101"/>
      <c r="H218" s="100"/>
      <c r="I218" s="101"/>
      <c r="J218" s="100"/>
      <c r="K218" s="101"/>
      <c r="L218" s="100"/>
      <c r="M218" s="101"/>
      <c r="N218" s="100"/>
      <c r="O218" s="101"/>
    </row>
    <row r="219" spans="1:15" x14ac:dyDescent="0.25">
      <c r="A219" s="108">
        <f t="shared" si="3"/>
        <v>43494</v>
      </c>
      <c r="B219" s="102"/>
      <c r="C219" s="103"/>
      <c r="D219" s="102"/>
      <c r="E219" s="103"/>
      <c r="F219" s="102"/>
      <c r="G219" s="103"/>
      <c r="H219" s="102"/>
      <c r="I219" s="103"/>
      <c r="J219" s="102"/>
      <c r="K219" s="103"/>
      <c r="L219" s="102"/>
      <c r="M219" s="103"/>
      <c r="N219" s="102"/>
      <c r="O219" s="103"/>
    </row>
    <row r="220" spans="1:15" x14ac:dyDescent="0.25">
      <c r="A220" s="108">
        <f t="shared" si="3"/>
        <v>43495</v>
      </c>
      <c r="B220" s="100"/>
      <c r="C220" s="101"/>
      <c r="D220" s="100"/>
      <c r="E220" s="101"/>
      <c r="F220" s="100"/>
      <c r="G220" s="101"/>
      <c r="H220" s="100"/>
      <c r="I220" s="101"/>
      <c r="J220" s="100"/>
      <c r="K220" s="101"/>
      <c r="L220" s="100"/>
      <c r="M220" s="101"/>
      <c r="N220" s="100"/>
      <c r="O220" s="101"/>
    </row>
    <row r="221" spans="1:15" x14ac:dyDescent="0.25">
      <c r="A221" s="108">
        <f t="shared" si="3"/>
        <v>43496</v>
      </c>
      <c r="B221" s="102"/>
      <c r="C221" s="103"/>
      <c r="D221" s="102"/>
      <c r="E221" s="103"/>
      <c r="F221" s="102"/>
      <c r="G221" s="103"/>
      <c r="H221" s="102"/>
      <c r="I221" s="103"/>
      <c r="J221" s="102"/>
      <c r="K221" s="103"/>
      <c r="L221" s="102"/>
      <c r="M221" s="103"/>
      <c r="N221" s="102"/>
      <c r="O221" s="103"/>
    </row>
    <row r="222" spans="1:15" x14ac:dyDescent="0.25">
      <c r="A222" s="108">
        <f t="shared" si="3"/>
        <v>43497</v>
      </c>
      <c r="B222" s="102"/>
      <c r="C222" s="103"/>
      <c r="D222" s="102"/>
      <c r="E222" s="103"/>
      <c r="F222" s="102"/>
      <c r="G222" s="103"/>
      <c r="H222" s="102"/>
      <c r="I222" s="103"/>
      <c r="J222" s="102"/>
      <c r="K222" s="103"/>
      <c r="L222" s="102"/>
      <c r="M222" s="103"/>
      <c r="N222" s="102"/>
      <c r="O222" s="103"/>
    </row>
    <row r="223" spans="1:15" x14ac:dyDescent="0.25">
      <c r="A223" s="108">
        <f t="shared" si="3"/>
        <v>43498</v>
      </c>
      <c r="B223" s="106"/>
      <c r="C223" s="105"/>
      <c r="D223" s="106"/>
      <c r="E223" s="105"/>
      <c r="F223" s="106"/>
      <c r="G223" s="105"/>
      <c r="H223" s="106"/>
      <c r="I223" s="105"/>
      <c r="J223" s="106"/>
      <c r="K223" s="105"/>
      <c r="L223" s="106"/>
      <c r="M223" s="105"/>
      <c r="N223" s="106"/>
      <c r="O223" s="105"/>
    </row>
    <row r="224" spans="1:15" x14ac:dyDescent="0.25">
      <c r="A224" s="108">
        <f t="shared" si="3"/>
        <v>43499</v>
      </c>
      <c r="B224" s="106"/>
      <c r="C224" s="105"/>
      <c r="D224" s="106"/>
      <c r="E224" s="105"/>
      <c r="F224" s="106"/>
      <c r="G224" s="105"/>
      <c r="H224" s="106"/>
      <c r="I224" s="105"/>
      <c r="J224" s="106"/>
      <c r="K224" s="105"/>
      <c r="L224" s="106"/>
      <c r="M224" s="105"/>
      <c r="N224" s="106"/>
      <c r="O224" s="105"/>
    </row>
    <row r="225" spans="1:15" x14ac:dyDescent="0.25">
      <c r="A225" s="108">
        <f t="shared" si="3"/>
        <v>43500</v>
      </c>
      <c r="B225" s="100"/>
      <c r="C225" s="101"/>
      <c r="D225" s="100"/>
      <c r="E225" s="101"/>
      <c r="F225" s="100"/>
      <c r="G225" s="101"/>
      <c r="H225" s="100"/>
      <c r="I225" s="101"/>
      <c r="J225" s="100"/>
      <c r="K225" s="101"/>
      <c r="L225" s="100"/>
      <c r="M225" s="101"/>
      <c r="N225" s="100"/>
      <c r="O225" s="101"/>
    </row>
    <row r="226" spans="1:15" x14ac:dyDescent="0.25">
      <c r="A226" s="108">
        <f t="shared" si="3"/>
        <v>43501</v>
      </c>
      <c r="B226" s="102"/>
      <c r="C226" s="103"/>
      <c r="D226" s="102"/>
      <c r="E226" s="103"/>
      <c r="F226" s="102"/>
      <c r="G226" s="103"/>
      <c r="H226" s="102"/>
      <c r="I226" s="103"/>
      <c r="J226" s="102"/>
      <c r="K226" s="103"/>
      <c r="L226" s="102"/>
      <c r="M226" s="103"/>
      <c r="N226" s="102"/>
      <c r="O226" s="103"/>
    </row>
    <row r="227" spans="1:15" x14ac:dyDescent="0.25">
      <c r="A227" s="108">
        <f t="shared" si="3"/>
        <v>43502</v>
      </c>
      <c r="B227" s="100"/>
      <c r="C227" s="101"/>
      <c r="D227" s="100"/>
      <c r="E227" s="101"/>
      <c r="F227" s="100"/>
      <c r="G227" s="101"/>
      <c r="H227" s="100"/>
      <c r="I227" s="101"/>
      <c r="J227" s="100"/>
      <c r="K227" s="101"/>
      <c r="L227" s="100"/>
      <c r="M227" s="101"/>
      <c r="N227" s="100"/>
      <c r="O227" s="101"/>
    </row>
    <row r="228" spans="1:15" x14ac:dyDescent="0.25">
      <c r="A228" s="108">
        <f t="shared" si="3"/>
        <v>43503</v>
      </c>
      <c r="B228" s="102"/>
      <c r="C228" s="103"/>
      <c r="D228" s="102"/>
      <c r="E228" s="103"/>
      <c r="F228" s="102"/>
      <c r="G228" s="103"/>
      <c r="H228" s="102"/>
      <c r="I228" s="103"/>
      <c r="J228" s="102"/>
      <c r="K228" s="103"/>
      <c r="L228" s="102"/>
      <c r="M228" s="103"/>
      <c r="N228" s="102"/>
      <c r="O228" s="103"/>
    </row>
    <row r="229" spans="1:15" x14ac:dyDescent="0.25">
      <c r="A229" s="108">
        <f t="shared" si="3"/>
        <v>43504</v>
      </c>
      <c r="B229" s="102"/>
      <c r="C229" s="103"/>
      <c r="D229" s="102"/>
      <c r="E229" s="103"/>
      <c r="F229" s="102"/>
      <c r="G229" s="103"/>
      <c r="H229" s="102"/>
      <c r="I229" s="103"/>
      <c r="J229" s="102"/>
      <c r="K229" s="103"/>
      <c r="L229" s="102"/>
      <c r="M229" s="103"/>
      <c r="N229" s="102"/>
      <c r="O229" s="103"/>
    </row>
    <row r="230" spans="1:15" x14ac:dyDescent="0.25">
      <c r="A230" s="108">
        <f t="shared" si="3"/>
        <v>43505</v>
      </c>
      <c r="B230" s="106"/>
      <c r="C230" s="105"/>
      <c r="D230" s="106"/>
      <c r="E230" s="105"/>
      <c r="F230" s="106"/>
      <c r="G230" s="105"/>
      <c r="H230" s="106"/>
      <c r="I230" s="105"/>
      <c r="J230" s="106"/>
      <c r="K230" s="105"/>
      <c r="L230" s="106"/>
      <c r="M230" s="105"/>
      <c r="N230" s="106"/>
      <c r="O230" s="105"/>
    </row>
    <row r="231" spans="1:15" x14ac:dyDescent="0.25">
      <c r="A231" s="108">
        <f t="shared" si="3"/>
        <v>43506</v>
      </c>
      <c r="B231" s="106"/>
      <c r="C231" s="105"/>
      <c r="D231" s="106"/>
      <c r="E231" s="105"/>
      <c r="F231" s="106"/>
      <c r="G231" s="105"/>
      <c r="H231" s="106"/>
      <c r="I231" s="105"/>
      <c r="J231" s="106"/>
      <c r="K231" s="105"/>
      <c r="L231" s="106"/>
      <c r="M231" s="105"/>
      <c r="N231" s="106"/>
      <c r="O231" s="105"/>
    </row>
    <row r="232" spans="1:15" x14ac:dyDescent="0.25">
      <c r="A232" s="108">
        <f t="shared" si="3"/>
        <v>43507</v>
      </c>
      <c r="B232" s="100"/>
      <c r="C232" s="101"/>
      <c r="D232" s="100"/>
      <c r="E232" s="101"/>
      <c r="F232" s="100"/>
      <c r="G232" s="101"/>
      <c r="H232" s="100"/>
      <c r="I232" s="101"/>
      <c r="J232" s="100"/>
      <c r="K232" s="101"/>
      <c r="L232" s="100"/>
      <c r="M232" s="101"/>
      <c r="N232" s="100"/>
      <c r="O232" s="101"/>
    </row>
    <row r="233" spans="1:15" x14ac:dyDescent="0.25">
      <c r="A233" s="108">
        <f t="shared" si="3"/>
        <v>43508</v>
      </c>
      <c r="B233" s="102"/>
      <c r="C233" s="103"/>
      <c r="D233" s="102"/>
      <c r="E233" s="103"/>
      <c r="F233" s="102"/>
      <c r="G233" s="103"/>
      <c r="H233" s="102"/>
      <c r="I233" s="103"/>
      <c r="J233" s="102"/>
      <c r="K233" s="103"/>
      <c r="L233" s="102"/>
      <c r="M233" s="103"/>
      <c r="N233" s="102"/>
      <c r="O233" s="103"/>
    </row>
    <row r="234" spans="1:15" x14ac:dyDescent="0.25">
      <c r="A234" s="108">
        <f t="shared" si="3"/>
        <v>43509</v>
      </c>
      <c r="B234" s="100"/>
      <c r="C234" s="101"/>
      <c r="D234" s="100"/>
      <c r="E234" s="101"/>
      <c r="F234" s="100"/>
      <c r="G234" s="101"/>
      <c r="H234" s="100"/>
      <c r="I234" s="101"/>
      <c r="J234" s="100"/>
      <c r="K234" s="101"/>
      <c r="L234" s="100"/>
      <c r="M234" s="101"/>
      <c r="N234" s="100"/>
      <c r="O234" s="101"/>
    </row>
    <row r="235" spans="1:15" x14ac:dyDescent="0.25">
      <c r="A235" s="108">
        <f t="shared" si="3"/>
        <v>43510</v>
      </c>
      <c r="B235" s="102"/>
      <c r="C235" s="103"/>
      <c r="D235" s="102"/>
      <c r="E235" s="103"/>
      <c r="F235" s="102"/>
      <c r="G235" s="103"/>
      <c r="H235" s="102"/>
      <c r="I235" s="103"/>
      <c r="J235" s="102"/>
      <c r="K235" s="103"/>
      <c r="L235" s="102"/>
      <c r="M235" s="103"/>
      <c r="N235" s="102"/>
      <c r="O235" s="103"/>
    </row>
    <row r="236" spans="1:15" x14ac:dyDescent="0.25">
      <c r="A236" s="108">
        <f t="shared" si="3"/>
        <v>43511</v>
      </c>
      <c r="B236" s="102"/>
      <c r="C236" s="103"/>
      <c r="D236" s="102"/>
      <c r="E236" s="103"/>
      <c r="F236" s="102"/>
      <c r="G236" s="103"/>
      <c r="H236" s="102"/>
      <c r="I236" s="103"/>
      <c r="J236" s="102"/>
      <c r="K236" s="103"/>
      <c r="L236" s="102"/>
      <c r="M236" s="103"/>
      <c r="N236" s="102"/>
      <c r="O236" s="103"/>
    </row>
    <row r="237" spans="1:15" x14ac:dyDescent="0.25">
      <c r="A237" s="108">
        <f t="shared" si="3"/>
        <v>43512</v>
      </c>
      <c r="B237" s="106"/>
      <c r="C237" s="105"/>
      <c r="D237" s="106"/>
      <c r="E237" s="105"/>
      <c r="F237" s="106"/>
      <c r="G237" s="105"/>
      <c r="H237" s="106"/>
      <c r="I237" s="105"/>
      <c r="J237" s="106"/>
      <c r="K237" s="105"/>
      <c r="L237" s="106"/>
      <c r="M237" s="105"/>
      <c r="N237" s="106"/>
      <c r="O237" s="105"/>
    </row>
    <row r="238" spans="1:15" x14ac:dyDescent="0.25">
      <c r="A238" s="108">
        <f t="shared" si="3"/>
        <v>43513</v>
      </c>
      <c r="B238" s="106"/>
      <c r="C238" s="105"/>
      <c r="D238" s="106"/>
      <c r="E238" s="105"/>
      <c r="F238" s="106"/>
      <c r="G238" s="105"/>
      <c r="H238" s="106"/>
      <c r="I238" s="105"/>
      <c r="J238" s="106"/>
      <c r="K238" s="105"/>
      <c r="L238" s="106"/>
      <c r="M238" s="105"/>
      <c r="N238" s="106"/>
      <c r="O238" s="105"/>
    </row>
    <row r="239" spans="1:15" x14ac:dyDescent="0.25">
      <c r="A239" s="108">
        <f t="shared" si="3"/>
        <v>43514</v>
      </c>
      <c r="B239" s="100"/>
      <c r="C239" s="101"/>
      <c r="D239" s="100"/>
      <c r="E239" s="101"/>
      <c r="F239" s="100"/>
      <c r="G239" s="101"/>
      <c r="H239" s="100"/>
      <c r="I239" s="101"/>
      <c r="J239" s="100"/>
      <c r="K239" s="101"/>
      <c r="L239" s="100"/>
      <c r="M239" s="101"/>
      <c r="N239" s="100"/>
      <c r="O239" s="101"/>
    </row>
    <row r="240" spans="1:15" x14ac:dyDescent="0.25">
      <c r="A240" s="108">
        <f t="shared" si="3"/>
        <v>43515</v>
      </c>
      <c r="B240" s="102"/>
      <c r="C240" s="103"/>
      <c r="D240" s="102"/>
      <c r="E240" s="103"/>
      <c r="F240" s="102"/>
      <c r="G240" s="103"/>
      <c r="H240" s="102"/>
      <c r="I240" s="103"/>
      <c r="J240" s="102"/>
      <c r="K240" s="103"/>
      <c r="L240" s="102"/>
      <c r="M240" s="103"/>
      <c r="N240" s="102"/>
      <c r="O240" s="103"/>
    </row>
    <row r="241" spans="1:15" x14ac:dyDescent="0.25">
      <c r="A241" s="108">
        <f t="shared" si="3"/>
        <v>43516</v>
      </c>
      <c r="B241" s="100"/>
      <c r="C241" s="101"/>
      <c r="D241" s="100"/>
      <c r="E241" s="101"/>
      <c r="F241" s="100"/>
      <c r="G241" s="101"/>
      <c r="H241" s="100"/>
      <c r="I241" s="101"/>
      <c r="J241" s="100"/>
      <c r="K241" s="101"/>
      <c r="L241" s="100"/>
      <c r="M241" s="101"/>
      <c r="N241" s="100"/>
      <c r="O241" s="101"/>
    </row>
    <row r="242" spans="1:15" x14ac:dyDescent="0.25">
      <c r="A242" s="108">
        <f t="shared" si="3"/>
        <v>43517</v>
      </c>
      <c r="B242" s="102"/>
      <c r="C242" s="103"/>
      <c r="D242" s="102"/>
      <c r="E242" s="103"/>
      <c r="F242" s="102"/>
      <c r="G242" s="103"/>
      <c r="H242" s="102"/>
      <c r="I242" s="103"/>
      <c r="J242" s="102"/>
      <c r="K242" s="103"/>
      <c r="L242" s="102"/>
      <c r="M242" s="103"/>
      <c r="N242" s="102"/>
      <c r="O242" s="103"/>
    </row>
    <row r="243" spans="1:15" x14ac:dyDescent="0.25">
      <c r="A243" s="108">
        <f t="shared" si="3"/>
        <v>43518</v>
      </c>
      <c r="B243" s="102"/>
      <c r="C243" s="103"/>
      <c r="D243" s="102"/>
      <c r="E243" s="103"/>
      <c r="F243" s="102"/>
      <c r="G243" s="103"/>
      <c r="H243" s="102"/>
      <c r="I243" s="103"/>
      <c r="J243" s="102"/>
      <c r="K243" s="103"/>
      <c r="L243" s="102"/>
      <c r="M243" s="103"/>
      <c r="N243" s="102"/>
      <c r="O243" s="103"/>
    </row>
    <row r="244" spans="1:15" x14ac:dyDescent="0.25">
      <c r="A244" s="108">
        <f t="shared" si="3"/>
        <v>43519</v>
      </c>
      <c r="B244" s="106"/>
      <c r="C244" s="105"/>
      <c r="D244" s="106"/>
      <c r="E244" s="105"/>
      <c r="F244" s="106"/>
      <c r="G244" s="105"/>
      <c r="H244" s="106"/>
      <c r="I244" s="105"/>
      <c r="J244" s="106"/>
      <c r="K244" s="105"/>
      <c r="L244" s="106"/>
      <c r="M244" s="105"/>
      <c r="N244" s="106"/>
      <c r="O244" s="105"/>
    </row>
    <row r="245" spans="1:15" x14ac:dyDescent="0.25">
      <c r="A245" s="108">
        <f t="shared" si="3"/>
        <v>43520</v>
      </c>
      <c r="B245" s="106"/>
      <c r="C245" s="105"/>
      <c r="D245" s="106"/>
      <c r="E245" s="105"/>
      <c r="F245" s="106"/>
      <c r="G245" s="105"/>
      <c r="H245" s="106"/>
      <c r="I245" s="105"/>
      <c r="J245" s="106"/>
      <c r="K245" s="105"/>
      <c r="L245" s="106"/>
      <c r="M245" s="105"/>
      <c r="N245" s="106"/>
      <c r="O245" s="105"/>
    </row>
    <row r="246" spans="1:15" x14ac:dyDescent="0.25">
      <c r="A246" s="108">
        <f t="shared" si="3"/>
        <v>43521</v>
      </c>
      <c r="B246" s="100"/>
      <c r="C246" s="101"/>
      <c r="D246" s="100"/>
      <c r="E246" s="101"/>
      <c r="F246" s="100"/>
      <c r="G246" s="101"/>
      <c r="H246" s="100"/>
      <c r="I246" s="101"/>
      <c r="J246" s="100"/>
      <c r="K246" s="101"/>
      <c r="L246" s="100"/>
      <c r="M246" s="101"/>
      <c r="N246" s="100"/>
      <c r="O246" s="101"/>
    </row>
    <row r="247" spans="1:15" x14ac:dyDescent="0.25">
      <c r="A247" s="108">
        <f t="shared" si="3"/>
        <v>43522</v>
      </c>
      <c r="B247" s="102"/>
      <c r="C247" s="103"/>
      <c r="D247" s="102"/>
      <c r="E247" s="103"/>
      <c r="F247" s="102"/>
      <c r="G247" s="103"/>
      <c r="H247" s="102"/>
      <c r="I247" s="103"/>
      <c r="J247" s="102"/>
      <c r="K247" s="103"/>
      <c r="L247" s="102"/>
      <c r="M247" s="103"/>
      <c r="N247" s="102"/>
      <c r="O247" s="103"/>
    </row>
    <row r="248" spans="1:15" x14ac:dyDescent="0.25">
      <c r="A248" s="108">
        <f t="shared" si="3"/>
        <v>43523</v>
      </c>
      <c r="B248" s="100"/>
      <c r="C248" s="101"/>
      <c r="D248" s="100"/>
      <c r="E248" s="101"/>
      <c r="F248" s="100"/>
      <c r="G248" s="101"/>
      <c r="H248" s="100"/>
      <c r="I248" s="101"/>
      <c r="J248" s="100"/>
      <c r="K248" s="101"/>
      <c r="L248" s="100"/>
      <c r="M248" s="101"/>
      <c r="N248" s="100"/>
      <c r="O248" s="101"/>
    </row>
    <row r="249" spans="1:15" x14ac:dyDescent="0.25">
      <c r="A249" s="108">
        <f t="shared" si="3"/>
        <v>43524</v>
      </c>
      <c r="B249" s="102"/>
      <c r="C249" s="103"/>
      <c r="D249" s="102"/>
      <c r="E249" s="103"/>
      <c r="F249" s="102"/>
      <c r="G249" s="103"/>
      <c r="H249" s="102"/>
      <c r="I249" s="103"/>
      <c r="J249" s="102"/>
      <c r="K249" s="103"/>
      <c r="L249" s="102"/>
      <c r="M249" s="103"/>
      <c r="N249" s="102"/>
      <c r="O249" s="103"/>
    </row>
    <row r="250" spans="1:15" x14ac:dyDescent="0.25">
      <c r="A250" s="108">
        <f t="shared" si="3"/>
        <v>43525</v>
      </c>
      <c r="B250" s="102"/>
      <c r="C250" s="103"/>
      <c r="D250" s="102"/>
      <c r="E250" s="103"/>
      <c r="F250" s="102"/>
      <c r="G250" s="103"/>
      <c r="H250" s="102"/>
      <c r="I250" s="103"/>
      <c r="J250" s="102"/>
      <c r="K250" s="103"/>
      <c r="L250" s="102"/>
      <c r="M250" s="103"/>
      <c r="N250" s="102"/>
      <c r="O250" s="103"/>
    </row>
    <row r="251" spans="1:15" x14ac:dyDescent="0.25">
      <c r="A251" s="108">
        <f t="shared" si="3"/>
        <v>43526</v>
      </c>
      <c r="B251" s="106"/>
      <c r="C251" s="105"/>
      <c r="D251" s="106"/>
      <c r="E251" s="105"/>
      <c r="F251" s="106"/>
      <c r="G251" s="105"/>
      <c r="H251" s="106"/>
      <c r="I251" s="105"/>
      <c r="J251" s="106"/>
      <c r="K251" s="105"/>
      <c r="L251" s="106"/>
      <c r="M251" s="105"/>
      <c r="N251" s="106"/>
      <c r="O251" s="105"/>
    </row>
    <row r="252" spans="1:15" x14ac:dyDescent="0.25">
      <c r="A252" s="108">
        <f t="shared" si="3"/>
        <v>43527</v>
      </c>
      <c r="B252" s="106"/>
      <c r="C252" s="105"/>
      <c r="D252" s="106"/>
      <c r="E252" s="105"/>
      <c r="F252" s="106"/>
      <c r="G252" s="105"/>
      <c r="H252" s="106"/>
      <c r="I252" s="105"/>
      <c r="J252" s="106"/>
      <c r="K252" s="105"/>
      <c r="L252" s="106"/>
      <c r="M252" s="105"/>
      <c r="N252" s="106"/>
      <c r="O252" s="105"/>
    </row>
    <row r="253" spans="1:15" x14ac:dyDescent="0.25">
      <c r="A253" s="108">
        <f t="shared" si="3"/>
        <v>43528</v>
      </c>
      <c r="B253" s="100"/>
      <c r="C253" s="101"/>
      <c r="D253" s="100"/>
      <c r="E253" s="101"/>
      <c r="F253" s="100"/>
      <c r="G253" s="101"/>
      <c r="H253" s="100"/>
      <c r="I253" s="101"/>
      <c r="J253" s="100"/>
      <c r="K253" s="101"/>
      <c r="L253" s="100"/>
      <c r="M253" s="101"/>
      <c r="N253" s="100"/>
      <c r="O253" s="101"/>
    </row>
    <row r="254" spans="1:15" x14ac:dyDescent="0.25">
      <c r="A254" s="108">
        <f t="shared" si="3"/>
        <v>43529</v>
      </c>
      <c r="B254" s="102"/>
      <c r="C254" s="103"/>
      <c r="D254" s="102"/>
      <c r="E254" s="103"/>
      <c r="F254" s="102"/>
      <c r="G254" s="103"/>
      <c r="H254" s="102"/>
      <c r="I254" s="103"/>
      <c r="J254" s="102"/>
      <c r="K254" s="103"/>
      <c r="L254" s="102"/>
      <c r="M254" s="103"/>
      <c r="N254" s="102"/>
      <c r="O254" s="103"/>
    </row>
    <row r="255" spans="1:15" x14ac:dyDescent="0.25">
      <c r="A255" s="108">
        <f t="shared" si="3"/>
        <v>43530</v>
      </c>
      <c r="B255" s="100"/>
      <c r="C255" s="101"/>
      <c r="D255" s="100"/>
      <c r="E255" s="101"/>
      <c r="F255" s="100"/>
      <c r="G255" s="101"/>
      <c r="H255" s="100"/>
      <c r="I255" s="101"/>
      <c r="J255" s="100"/>
      <c r="K255" s="101"/>
      <c r="L255" s="100"/>
      <c r="M255" s="101"/>
      <c r="N255" s="100"/>
      <c r="O255" s="101"/>
    </row>
    <row r="256" spans="1:15" x14ac:dyDescent="0.25">
      <c r="A256" s="108">
        <f t="shared" si="3"/>
        <v>43531</v>
      </c>
      <c r="B256" s="102"/>
      <c r="C256" s="103"/>
      <c r="D256" s="102"/>
      <c r="E256" s="103"/>
      <c r="F256" s="102"/>
      <c r="G256" s="103"/>
      <c r="H256" s="102"/>
      <c r="I256" s="103"/>
      <c r="J256" s="102"/>
      <c r="K256" s="103"/>
      <c r="L256" s="102"/>
      <c r="M256" s="103"/>
      <c r="N256" s="102"/>
      <c r="O256" s="103"/>
    </row>
    <row r="257" spans="1:15" x14ac:dyDescent="0.25">
      <c r="A257" s="108">
        <f t="shared" si="3"/>
        <v>43532</v>
      </c>
      <c r="B257" s="102"/>
      <c r="C257" s="103"/>
      <c r="D257" s="102"/>
      <c r="E257" s="103"/>
      <c r="F257" s="102"/>
      <c r="G257" s="103"/>
      <c r="H257" s="102"/>
      <c r="I257" s="103"/>
      <c r="J257" s="102"/>
      <c r="K257" s="103"/>
      <c r="L257" s="102"/>
      <c r="M257" s="103"/>
      <c r="N257" s="102"/>
      <c r="O257" s="103"/>
    </row>
    <row r="258" spans="1:15" x14ac:dyDescent="0.25">
      <c r="A258" s="108">
        <f t="shared" si="3"/>
        <v>43533</v>
      </c>
      <c r="B258" s="106"/>
      <c r="C258" s="105"/>
      <c r="D258" s="106"/>
      <c r="E258" s="105"/>
      <c r="F258" s="106"/>
      <c r="G258" s="105"/>
      <c r="H258" s="106"/>
      <c r="I258" s="105"/>
      <c r="J258" s="106"/>
      <c r="K258" s="105"/>
      <c r="L258" s="106"/>
      <c r="M258" s="105"/>
      <c r="N258" s="106"/>
      <c r="O258" s="105"/>
    </row>
    <row r="259" spans="1:15" x14ac:dyDescent="0.25">
      <c r="A259" s="108">
        <f t="shared" si="3"/>
        <v>43534</v>
      </c>
      <c r="B259" s="106"/>
      <c r="C259" s="105"/>
      <c r="D259" s="106"/>
      <c r="E259" s="105"/>
      <c r="F259" s="106"/>
      <c r="G259" s="105"/>
      <c r="H259" s="106"/>
      <c r="I259" s="105"/>
      <c r="J259" s="106"/>
      <c r="K259" s="105"/>
      <c r="L259" s="106"/>
      <c r="M259" s="105"/>
      <c r="N259" s="106"/>
      <c r="O259" s="105"/>
    </row>
    <row r="260" spans="1:15" x14ac:dyDescent="0.25">
      <c r="A260" s="108">
        <f t="shared" si="3"/>
        <v>43535</v>
      </c>
      <c r="B260" s="100"/>
      <c r="C260" s="101"/>
      <c r="D260" s="100"/>
      <c r="E260" s="101"/>
      <c r="F260" s="100"/>
      <c r="G260" s="101"/>
      <c r="H260" s="100"/>
      <c r="I260" s="101"/>
      <c r="J260" s="100"/>
      <c r="K260" s="101"/>
      <c r="L260" s="100"/>
      <c r="M260" s="101"/>
      <c r="N260" s="100"/>
      <c r="O260" s="101"/>
    </row>
    <row r="261" spans="1:15" x14ac:dyDescent="0.25">
      <c r="A261" s="108">
        <f t="shared" si="3"/>
        <v>43536</v>
      </c>
      <c r="B261" s="102"/>
      <c r="C261" s="103"/>
      <c r="D261" s="102"/>
      <c r="E261" s="103"/>
      <c r="F261" s="102"/>
      <c r="G261" s="103"/>
      <c r="H261" s="102"/>
      <c r="I261" s="103"/>
      <c r="J261" s="102"/>
      <c r="K261" s="103"/>
      <c r="L261" s="102"/>
      <c r="M261" s="103"/>
      <c r="N261" s="102"/>
      <c r="O261" s="103"/>
    </row>
    <row r="262" spans="1:15" x14ac:dyDescent="0.25">
      <c r="A262" s="108">
        <f t="shared" si="3"/>
        <v>43537</v>
      </c>
      <c r="B262" s="100"/>
      <c r="C262" s="101"/>
      <c r="D262" s="100"/>
      <c r="E262" s="101"/>
      <c r="F262" s="100"/>
      <c r="G262" s="101"/>
      <c r="H262" s="100"/>
      <c r="I262" s="101"/>
      <c r="J262" s="100"/>
      <c r="K262" s="101"/>
      <c r="L262" s="100"/>
      <c r="M262" s="101"/>
      <c r="N262" s="100"/>
      <c r="O262" s="101"/>
    </row>
    <row r="263" spans="1:15" x14ac:dyDescent="0.25">
      <c r="A263" s="108">
        <f t="shared" si="3"/>
        <v>43538</v>
      </c>
      <c r="B263" s="102"/>
      <c r="C263" s="103"/>
      <c r="D263" s="102"/>
      <c r="E263" s="103"/>
      <c r="F263" s="102"/>
      <c r="G263" s="103"/>
      <c r="H263" s="102"/>
      <c r="I263" s="103"/>
      <c r="J263" s="102"/>
      <c r="K263" s="103"/>
      <c r="L263" s="102"/>
      <c r="M263" s="103"/>
      <c r="N263" s="102"/>
      <c r="O263" s="103"/>
    </row>
    <row r="264" spans="1:15" x14ac:dyDescent="0.25">
      <c r="A264" s="108">
        <f t="shared" si="3"/>
        <v>43539</v>
      </c>
      <c r="B264" s="102"/>
      <c r="C264" s="103"/>
      <c r="D264" s="102"/>
      <c r="E264" s="103"/>
      <c r="F264" s="102"/>
      <c r="G264" s="103"/>
      <c r="H264" s="102"/>
      <c r="I264" s="103"/>
      <c r="J264" s="102"/>
      <c r="K264" s="103"/>
      <c r="L264" s="102"/>
      <c r="M264" s="103"/>
      <c r="N264" s="102"/>
      <c r="O264" s="103"/>
    </row>
    <row r="265" spans="1:15" x14ac:dyDescent="0.25">
      <c r="A265" s="108">
        <f t="shared" ref="A265:A328" si="4">A264+1</f>
        <v>43540</v>
      </c>
      <c r="B265" s="106"/>
      <c r="C265" s="105"/>
      <c r="D265" s="106"/>
      <c r="E265" s="105"/>
      <c r="F265" s="106"/>
      <c r="G265" s="105"/>
      <c r="H265" s="106"/>
      <c r="I265" s="105"/>
      <c r="J265" s="106"/>
      <c r="K265" s="105"/>
      <c r="L265" s="106"/>
      <c r="M265" s="105"/>
      <c r="N265" s="106"/>
      <c r="O265" s="105"/>
    </row>
    <row r="266" spans="1:15" x14ac:dyDescent="0.25">
      <c r="A266" s="108">
        <f t="shared" si="4"/>
        <v>43541</v>
      </c>
      <c r="B266" s="106"/>
      <c r="C266" s="105"/>
      <c r="D266" s="106"/>
      <c r="E266" s="105"/>
      <c r="F266" s="106"/>
      <c r="G266" s="105"/>
      <c r="H266" s="106"/>
      <c r="I266" s="105"/>
      <c r="J266" s="106"/>
      <c r="K266" s="105"/>
      <c r="L266" s="106"/>
      <c r="M266" s="105"/>
      <c r="N266" s="106"/>
      <c r="O266" s="105"/>
    </row>
    <row r="267" spans="1:15" x14ac:dyDescent="0.25">
      <c r="A267" s="108">
        <f t="shared" si="4"/>
        <v>43542</v>
      </c>
      <c r="B267" s="100"/>
      <c r="C267" s="101"/>
      <c r="D267" s="100"/>
      <c r="E267" s="101"/>
      <c r="F267" s="100"/>
      <c r="G267" s="101"/>
      <c r="H267" s="100"/>
      <c r="I267" s="101"/>
      <c r="J267" s="100"/>
      <c r="K267" s="101"/>
      <c r="L267" s="100"/>
      <c r="M267" s="101"/>
      <c r="N267" s="100"/>
      <c r="O267" s="101"/>
    </row>
    <row r="268" spans="1:15" x14ac:dyDescent="0.25">
      <c r="A268" s="108">
        <f t="shared" si="4"/>
        <v>43543</v>
      </c>
      <c r="B268" s="102"/>
      <c r="C268" s="103"/>
      <c r="D268" s="102"/>
      <c r="E268" s="103"/>
      <c r="F268" s="102"/>
      <c r="G268" s="103"/>
      <c r="H268" s="102"/>
      <c r="I268" s="103"/>
      <c r="J268" s="102"/>
      <c r="K268" s="103"/>
      <c r="L268" s="102"/>
      <c r="M268" s="103"/>
      <c r="N268" s="102"/>
      <c r="O268" s="103"/>
    </row>
    <row r="269" spans="1:15" x14ac:dyDescent="0.25">
      <c r="A269" s="108">
        <f t="shared" si="4"/>
        <v>43544</v>
      </c>
      <c r="B269" s="100"/>
      <c r="C269" s="101"/>
      <c r="D269" s="100"/>
      <c r="E269" s="101"/>
      <c r="F269" s="100"/>
      <c r="G269" s="101"/>
      <c r="H269" s="100"/>
      <c r="I269" s="101"/>
      <c r="J269" s="100"/>
      <c r="K269" s="101"/>
      <c r="L269" s="100"/>
      <c r="M269" s="101"/>
      <c r="N269" s="100"/>
      <c r="O269" s="101"/>
    </row>
    <row r="270" spans="1:15" x14ac:dyDescent="0.25">
      <c r="A270" s="108">
        <f t="shared" si="4"/>
        <v>43545</v>
      </c>
      <c r="B270" s="102"/>
      <c r="C270" s="103"/>
      <c r="D270" s="102"/>
      <c r="E270" s="103"/>
      <c r="F270" s="102"/>
      <c r="G270" s="103"/>
      <c r="H270" s="102"/>
      <c r="I270" s="103"/>
      <c r="J270" s="102"/>
      <c r="K270" s="103"/>
      <c r="L270" s="102"/>
      <c r="M270" s="103"/>
      <c r="N270" s="102"/>
      <c r="O270" s="103"/>
    </row>
    <row r="271" spans="1:15" x14ac:dyDescent="0.25">
      <c r="A271" s="108">
        <f t="shared" si="4"/>
        <v>43546</v>
      </c>
      <c r="B271" s="102"/>
      <c r="C271" s="103"/>
      <c r="D271" s="102"/>
      <c r="E271" s="103"/>
      <c r="F271" s="102"/>
      <c r="G271" s="103"/>
      <c r="H271" s="102"/>
      <c r="I271" s="103"/>
      <c r="J271" s="102"/>
      <c r="K271" s="103"/>
      <c r="L271" s="102"/>
      <c r="M271" s="103"/>
      <c r="N271" s="102"/>
      <c r="O271" s="103"/>
    </row>
    <row r="272" spans="1:15" x14ac:dyDescent="0.25">
      <c r="A272" s="108">
        <f t="shared" si="4"/>
        <v>43547</v>
      </c>
      <c r="B272" s="106"/>
      <c r="C272" s="105"/>
      <c r="D272" s="106"/>
      <c r="E272" s="105"/>
      <c r="F272" s="106"/>
      <c r="G272" s="105"/>
      <c r="H272" s="106"/>
      <c r="I272" s="105"/>
      <c r="J272" s="106"/>
      <c r="K272" s="105"/>
      <c r="L272" s="106"/>
      <c r="M272" s="105"/>
      <c r="N272" s="106"/>
      <c r="O272" s="105"/>
    </row>
    <row r="273" spans="1:15" x14ac:dyDescent="0.25">
      <c r="A273" s="108">
        <f t="shared" si="4"/>
        <v>43548</v>
      </c>
      <c r="B273" s="106"/>
      <c r="C273" s="105"/>
      <c r="D273" s="106"/>
      <c r="E273" s="105"/>
      <c r="F273" s="106"/>
      <c r="G273" s="105"/>
      <c r="H273" s="106"/>
      <c r="I273" s="105"/>
      <c r="J273" s="106"/>
      <c r="K273" s="105"/>
      <c r="L273" s="106"/>
      <c r="M273" s="105"/>
      <c r="N273" s="106"/>
      <c r="O273" s="105"/>
    </row>
    <row r="274" spans="1:15" x14ac:dyDescent="0.25">
      <c r="A274" s="108">
        <f t="shared" si="4"/>
        <v>43549</v>
      </c>
      <c r="B274" s="100"/>
      <c r="C274" s="101"/>
      <c r="D274" s="100"/>
      <c r="E274" s="101"/>
      <c r="F274" s="100"/>
      <c r="G274" s="101"/>
      <c r="H274" s="100"/>
      <c r="I274" s="101"/>
      <c r="J274" s="100"/>
      <c r="K274" s="101"/>
      <c r="L274" s="100"/>
      <c r="M274" s="101"/>
      <c r="N274" s="100"/>
      <c r="O274" s="101"/>
    </row>
    <row r="275" spans="1:15" x14ac:dyDescent="0.25">
      <c r="A275" s="108">
        <f t="shared" si="4"/>
        <v>43550</v>
      </c>
      <c r="B275" s="102"/>
      <c r="C275" s="103"/>
      <c r="D275" s="102"/>
      <c r="E275" s="103"/>
      <c r="F275" s="102"/>
      <c r="G275" s="103"/>
      <c r="H275" s="102"/>
      <c r="I275" s="103"/>
      <c r="J275" s="102"/>
      <c r="K275" s="103"/>
      <c r="L275" s="102"/>
      <c r="M275" s="103"/>
      <c r="N275" s="102"/>
      <c r="O275" s="103"/>
    </row>
    <row r="276" spans="1:15" x14ac:dyDescent="0.25">
      <c r="A276" s="108">
        <f t="shared" si="4"/>
        <v>43551</v>
      </c>
      <c r="B276" s="100"/>
      <c r="C276" s="101"/>
      <c r="D276" s="100"/>
      <c r="E276" s="101"/>
      <c r="F276" s="100"/>
      <c r="G276" s="101"/>
      <c r="H276" s="100"/>
      <c r="I276" s="101"/>
      <c r="J276" s="100"/>
      <c r="K276" s="101"/>
      <c r="L276" s="100"/>
      <c r="M276" s="101"/>
      <c r="N276" s="100"/>
      <c r="O276" s="101"/>
    </row>
    <row r="277" spans="1:15" x14ac:dyDescent="0.25">
      <c r="A277" s="108">
        <f t="shared" si="4"/>
        <v>43552</v>
      </c>
      <c r="B277" s="102"/>
      <c r="C277" s="103"/>
      <c r="D277" s="102"/>
      <c r="E277" s="103"/>
      <c r="F277" s="102"/>
      <c r="G277" s="103"/>
      <c r="H277" s="102"/>
      <c r="I277" s="103"/>
      <c r="J277" s="102"/>
      <c r="K277" s="103"/>
      <c r="L277" s="102"/>
      <c r="M277" s="103"/>
      <c r="N277" s="102"/>
      <c r="O277" s="103"/>
    </row>
    <row r="278" spans="1:15" x14ac:dyDescent="0.25">
      <c r="A278" s="108">
        <f t="shared" si="4"/>
        <v>43553</v>
      </c>
      <c r="B278" s="102"/>
      <c r="C278" s="103"/>
      <c r="D278" s="102"/>
      <c r="E278" s="103"/>
      <c r="F278" s="102"/>
      <c r="G278" s="103"/>
      <c r="H278" s="102"/>
      <c r="I278" s="103"/>
      <c r="J278" s="102"/>
      <c r="K278" s="103"/>
      <c r="L278" s="102"/>
      <c r="M278" s="103"/>
      <c r="N278" s="102"/>
      <c r="O278" s="103"/>
    </row>
    <row r="279" spans="1:15" x14ac:dyDescent="0.25">
      <c r="A279" s="108">
        <f t="shared" si="4"/>
        <v>43554</v>
      </c>
      <c r="B279" s="106"/>
      <c r="C279" s="105"/>
      <c r="D279" s="106"/>
      <c r="E279" s="105"/>
      <c r="F279" s="106"/>
      <c r="G279" s="105"/>
      <c r="H279" s="106"/>
      <c r="I279" s="105"/>
      <c r="J279" s="106"/>
      <c r="K279" s="105"/>
      <c r="L279" s="106"/>
      <c r="M279" s="105"/>
      <c r="N279" s="106"/>
      <c r="O279" s="105"/>
    </row>
    <row r="280" spans="1:15" x14ac:dyDescent="0.25">
      <c r="A280" s="108">
        <f t="shared" si="4"/>
        <v>43555</v>
      </c>
      <c r="B280" s="106"/>
      <c r="C280" s="105"/>
      <c r="D280" s="106"/>
      <c r="E280" s="105"/>
      <c r="F280" s="106"/>
      <c r="G280" s="105"/>
      <c r="H280" s="106"/>
      <c r="I280" s="105"/>
      <c r="J280" s="106"/>
      <c r="K280" s="105"/>
      <c r="L280" s="106"/>
      <c r="M280" s="105"/>
      <c r="N280" s="106"/>
      <c r="O280" s="105"/>
    </row>
    <row r="281" spans="1:15" x14ac:dyDescent="0.25">
      <c r="A281" s="108">
        <f t="shared" si="4"/>
        <v>43556</v>
      </c>
      <c r="B281" s="100"/>
      <c r="C281" s="101"/>
      <c r="D281" s="100"/>
      <c r="E281" s="101"/>
      <c r="F281" s="100"/>
      <c r="G281" s="101"/>
      <c r="H281" s="100"/>
      <c r="I281" s="101"/>
      <c r="J281" s="100"/>
      <c r="K281" s="101"/>
      <c r="L281" s="100"/>
      <c r="M281" s="101"/>
      <c r="N281" s="100"/>
      <c r="O281" s="101"/>
    </row>
    <row r="282" spans="1:15" x14ac:dyDescent="0.25">
      <c r="A282" s="108">
        <f t="shared" si="4"/>
        <v>43557</v>
      </c>
      <c r="B282" s="102"/>
      <c r="C282" s="103"/>
      <c r="D282" s="102"/>
      <c r="E282" s="103"/>
      <c r="F282" s="102"/>
      <c r="G282" s="103"/>
      <c r="H282" s="102"/>
      <c r="I282" s="103"/>
      <c r="J282" s="102"/>
      <c r="K282" s="103"/>
      <c r="L282" s="102"/>
      <c r="M282" s="103"/>
      <c r="N282" s="102"/>
      <c r="O282" s="103"/>
    </row>
    <row r="283" spans="1:15" x14ac:dyDescent="0.25">
      <c r="A283" s="108">
        <f t="shared" si="4"/>
        <v>43558</v>
      </c>
      <c r="B283" s="100"/>
      <c r="C283" s="101"/>
      <c r="D283" s="100"/>
      <c r="E283" s="101"/>
      <c r="F283" s="100"/>
      <c r="G283" s="101"/>
      <c r="H283" s="100"/>
      <c r="I283" s="101"/>
      <c r="J283" s="100"/>
      <c r="K283" s="101"/>
      <c r="L283" s="100"/>
      <c r="M283" s="101"/>
      <c r="N283" s="100"/>
      <c r="O283" s="101"/>
    </row>
    <row r="284" spans="1:15" x14ac:dyDescent="0.25">
      <c r="A284" s="108">
        <f t="shared" si="4"/>
        <v>43559</v>
      </c>
      <c r="B284" s="102"/>
      <c r="C284" s="103"/>
      <c r="D284" s="102"/>
      <c r="E284" s="103"/>
      <c r="F284" s="102"/>
      <c r="G284" s="103"/>
      <c r="H284" s="102"/>
      <c r="I284" s="103"/>
      <c r="J284" s="102"/>
      <c r="K284" s="103"/>
      <c r="L284" s="102"/>
      <c r="M284" s="103"/>
      <c r="N284" s="102"/>
      <c r="O284" s="103"/>
    </row>
    <row r="285" spans="1:15" x14ac:dyDescent="0.25">
      <c r="A285" s="108">
        <f t="shared" si="4"/>
        <v>43560</v>
      </c>
      <c r="B285" s="102"/>
      <c r="C285" s="103"/>
      <c r="D285" s="102"/>
      <c r="E285" s="103"/>
      <c r="F285" s="102"/>
      <c r="G285" s="103"/>
      <c r="H285" s="102"/>
      <c r="I285" s="103"/>
      <c r="J285" s="102"/>
      <c r="K285" s="103"/>
      <c r="L285" s="102"/>
      <c r="M285" s="103"/>
      <c r="N285" s="102"/>
      <c r="O285" s="103"/>
    </row>
    <row r="286" spans="1:15" x14ac:dyDescent="0.25">
      <c r="A286" s="108">
        <f t="shared" si="4"/>
        <v>43561</v>
      </c>
      <c r="B286" s="106"/>
      <c r="C286" s="105"/>
      <c r="D286" s="106"/>
      <c r="E286" s="105"/>
      <c r="F286" s="106"/>
      <c r="G286" s="105"/>
      <c r="H286" s="106"/>
      <c r="I286" s="105"/>
      <c r="J286" s="106"/>
      <c r="K286" s="105"/>
      <c r="L286" s="106"/>
      <c r="M286" s="105"/>
      <c r="N286" s="106"/>
      <c r="O286" s="105"/>
    </row>
    <row r="287" spans="1:15" x14ac:dyDescent="0.25">
      <c r="A287" s="108">
        <f t="shared" si="4"/>
        <v>43562</v>
      </c>
      <c r="B287" s="106"/>
      <c r="C287" s="105"/>
      <c r="D287" s="106"/>
      <c r="E287" s="105"/>
      <c r="F287" s="106"/>
      <c r="G287" s="105"/>
      <c r="H287" s="106"/>
      <c r="I287" s="105"/>
      <c r="J287" s="106"/>
      <c r="K287" s="105"/>
      <c r="L287" s="106"/>
      <c r="M287" s="105"/>
      <c r="N287" s="106"/>
      <c r="O287" s="105"/>
    </row>
    <row r="288" spans="1:15" x14ac:dyDescent="0.25">
      <c r="A288" s="108">
        <f t="shared" si="4"/>
        <v>43563</v>
      </c>
      <c r="B288" s="100"/>
      <c r="C288" s="101"/>
      <c r="D288" s="100"/>
      <c r="E288" s="101"/>
      <c r="F288" s="100"/>
      <c r="G288" s="101"/>
      <c r="H288" s="100"/>
      <c r="I288" s="101"/>
      <c r="J288" s="100"/>
      <c r="K288" s="101"/>
      <c r="L288" s="100"/>
      <c r="M288" s="101"/>
      <c r="N288" s="100"/>
      <c r="O288" s="101"/>
    </row>
    <row r="289" spans="1:15" x14ac:dyDescent="0.25">
      <c r="A289" s="108">
        <f t="shared" si="4"/>
        <v>43564</v>
      </c>
      <c r="B289" s="102"/>
      <c r="C289" s="103"/>
      <c r="D289" s="102"/>
      <c r="E289" s="103"/>
      <c r="F289" s="102"/>
      <c r="G289" s="103"/>
      <c r="H289" s="102"/>
      <c r="I289" s="103"/>
      <c r="J289" s="102"/>
      <c r="K289" s="103"/>
      <c r="L289" s="102"/>
      <c r="M289" s="103"/>
      <c r="N289" s="102"/>
      <c r="O289" s="103"/>
    </row>
    <row r="290" spans="1:15" x14ac:dyDescent="0.25">
      <c r="A290" s="108">
        <f t="shared" si="4"/>
        <v>43565</v>
      </c>
      <c r="B290" s="100"/>
      <c r="C290" s="101"/>
      <c r="D290" s="100"/>
      <c r="E290" s="101"/>
      <c r="F290" s="100"/>
      <c r="G290" s="101"/>
      <c r="H290" s="100"/>
      <c r="I290" s="101"/>
      <c r="J290" s="100"/>
      <c r="K290" s="101"/>
      <c r="L290" s="100"/>
      <c r="M290" s="101"/>
      <c r="N290" s="100"/>
      <c r="O290" s="101"/>
    </row>
    <row r="291" spans="1:15" x14ac:dyDescent="0.25">
      <c r="A291" s="108">
        <f t="shared" si="4"/>
        <v>43566</v>
      </c>
      <c r="B291" s="102"/>
      <c r="C291" s="103"/>
      <c r="D291" s="102"/>
      <c r="E291" s="103"/>
      <c r="F291" s="102"/>
      <c r="G291" s="103"/>
      <c r="H291" s="102"/>
      <c r="I291" s="103"/>
      <c r="J291" s="102"/>
      <c r="K291" s="103"/>
      <c r="L291" s="102"/>
      <c r="M291" s="103"/>
      <c r="N291" s="102"/>
      <c r="O291" s="103"/>
    </row>
    <row r="292" spans="1:15" x14ac:dyDescent="0.25">
      <c r="A292" s="108">
        <f t="shared" si="4"/>
        <v>43567</v>
      </c>
      <c r="B292" s="102"/>
      <c r="C292" s="103"/>
      <c r="D292" s="102"/>
      <c r="E292" s="103"/>
      <c r="F292" s="102"/>
      <c r="G292" s="103"/>
      <c r="H292" s="102"/>
      <c r="I292" s="103"/>
      <c r="J292" s="102"/>
      <c r="K292" s="103"/>
      <c r="L292" s="102"/>
      <c r="M292" s="103"/>
      <c r="N292" s="102"/>
      <c r="O292" s="103"/>
    </row>
    <row r="293" spans="1:15" x14ac:dyDescent="0.25">
      <c r="A293" s="108">
        <f t="shared" si="4"/>
        <v>43568</v>
      </c>
      <c r="B293" s="106"/>
      <c r="C293" s="105"/>
      <c r="D293" s="106"/>
      <c r="E293" s="105"/>
      <c r="F293" s="106"/>
      <c r="G293" s="105"/>
      <c r="H293" s="106"/>
      <c r="I293" s="105"/>
      <c r="J293" s="106"/>
      <c r="K293" s="105"/>
      <c r="L293" s="106"/>
      <c r="M293" s="105"/>
      <c r="N293" s="106"/>
      <c r="O293" s="105"/>
    </row>
    <row r="294" spans="1:15" x14ac:dyDescent="0.25">
      <c r="A294" s="108">
        <f t="shared" si="4"/>
        <v>43569</v>
      </c>
      <c r="B294" s="106"/>
      <c r="C294" s="105"/>
      <c r="D294" s="106"/>
      <c r="E294" s="105"/>
      <c r="F294" s="106"/>
      <c r="G294" s="105"/>
      <c r="H294" s="106"/>
      <c r="I294" s="105"/>
      <c r="J294" s="106"/>
      <c r="K294" s="105"/>
      <c r="L294" s="106"/>
      <c r="M294" s="105"/>
      <c r="N294" s="106"/>
      <c r="O294" s="105"/>
    </row>
    <row r="295" spans="1:15" x14ac:dyDescent="0.25">
      <c r="A295" s="108">
        <f t="shared" si="4"/>
        <v>43570</v>
      </c>
      <c r="B295" s="100"/>
      <c r="C295" s="101"/>
      <c r="D295" s="100"/>
      <c r="E295" s="101"/>
      <c r="F295" s="100"/>
      <c r="G295" s="101"/>
      <c r="H295" s="100"/>
      <c r="I295" s="101"/>
      <c r="J295" s="100"/>
      <c r="K295" s="101"/>
      <c r="L295" s="100"/>
      <c r="M295" s="101"/>
      <c r="N295" s="100"/>
      <c r="O295" s="101"/>
    </row>
    <row r="296" spans="1:15" x14ac:dyDescent="0.25">
      <c r="A296" s="108">
        <f t="shared" si="4"/>
        <v>43571</v>
      </c>
      <c r="B296" s="102"/>
      <c r="C296" s="103"/>
      <c r="D296" s="102"/>
      <c r="E296" s="103"/>
      <c r="F296" s="102"/>
      <c r="G296" s="103"/>
      <c r="H296" s="102"/>
      <c r="I296" s="103"/>
      <c r="J296" s="102"/>
      <c r="K296" s="103"/>
      <c r="L296" s="102"/>
      <c r="M296" s="103"/>
      <c r="N296" s="102"/>
      <c r="O296" s="103"/>
    </row>
    <row r="297" spans="1:15" x14ac:dyDescent="0.25">
      <c r="A297" s="108">
        <f t="shared" si="4"/>
        <v>43572</v>
      </c>
      <c r="B297" s="100"/>
      <c r="C297" s="101"/>
      <c r="D297" s="100"/>
      <c r="E297" s="101"/>
      <c r="F297" s="100"/>
      <c r="G297" s="101"/>
      <c r="H297" s="100"/>
      <c r="I297" s="101"/>
      <c r="J297" s="100"/>
      <c r="K297" s="101"/>
      <c r="L297" s="100"/>
      <c r="M297" s="101"/>
      <c r="N297" s="100"/>
      <c r="O297" s="101"/>
    </row>
    <row r="298" spans="1:15" x14ac:dyDescent="0.25">
      <c r="A298" s="108">
        <f t="shared" si="4"/>
        <v>43573</v>
      </c>
      <c r="B298" s="102"/>
      <c r="C298" s="103"/>
      <c r="D298" s="102"/>
      <c r="E298" s="103"/>
      <c r="F298" s="102"/>
      <c r="G298" s="103"/>
      <c r="H298" s="102"/>
      <c r="I298" s="103"/>
      <c r="J298" s="102"/>
      <c r="K298" s="103"/>
      <c r="L298" s="102"/>
      <c r="M298" s="103"/>
      <c r="N298" s="102"/>
      <c r="O298" s="103"/>
    </row>
    <row r="299" spans="1:15" x14ac:dyDescent="0.25">
      <c r="A299" s="108">
        <f t="shared" si="4"/>
        <v>43574</v>
      </c>
      <c r="B299" s="102"/>
      <c r="C299" s="103"/>
      <c r="D299" s="102"/>
      <c r="E299" s="103"/>
      <c r="F299" s="102"/>
      <c r="G299" s="103"/>
      <c r="H299" s="102"/>
      <c r="I299" s="103"/>
      <c r="J299" s="102"/>
      <c r="K299" s="103"/>
      <c r="L299" s="102"/>
      <c r="M299" s="103"/>
      <c r="N299" s="102"/>
      <c r="O299" s="103"/>
    </row>
    <row r="300" spans="1:15" x14ac:dyDescent="0.25">
      <c r="A300" s="108">
        <f t="shared" si="4"/>
        <v>43575</v>
      </c>
      <c r="B300" s="106"/>
      <c r="C300" s="105"/>
      <c r="D300" s="106"/>
      <c r="E300" s="105"/>
      <c r="F300" s="106"/>
      <c r="G300" s="105"/>
      <c r="H300" s="106"/>
      <c r="I300" s="105"/>
      <c r="J300" s="106"/>
      <c r="K300" s="105"/>
      <c r="L300" s="106"/>
      <c r="M300" s="105"/>
      <c r="N300" s="106"/>
      <c r="O300" s="105"/>
    </row>
    <row r="301" spans="1:15" x14ac:dyDescent="0.25">
      <c r="A301" s="108">
        <f t="shared" si="4"/>
        <v>43576</v>
      </c>
      <c r="B301" s="106"/>
      <c r="C301" s="105"/>
      <c r="D301" s="106"/>
      <c r="E301" s="105"/>
      <c r="F301" s="106"/>
      <c r="G301" s="105"/>
      <c r="H301" s="106"/>
      <c r="I301" s="105"/>
      <c r="J301" s="106"/>
      <c r="K301" s="105"/>
      <c r="L301" s="106"/>
      <c r="M301" s="105"/>
      <c r="N301" s="106"/>
      <c r="O301" s="105"/>
    </row>
    <row r="302" spans="1:15" x14ac:dyDescent="0.25">
      <c r="A302" s="108">
        <f t="shared" si="4"/>
        <v>43577</v>
      </c>
      <c r="B302" s="100"/>
      <c r="C302" s="101"/>
      <c r="D302" s="100"/>
      <c r="E302" s="101"/>
      <c r="F302" s="100"/>
      <c r="G302" s="101"/>
      <c r="H302" s="100"/>
      <c r="I302" s="101"/>
      <c r="J302" s="100"/>
      <c r="K302" s="101"/>
      <c r="L302" s="100"/>
      <c r="M302" s="101"/>
      <c r="N302" s="100"/>
      <c r="O302" s="101"/>
    </row>
    <row r="303" spans="1:15" x14ac:dyDescent="0.25">
      <c r="A303" s="108">
        <f t="shared" si="4"/>
        <v>43578</v>
      </c>
      <c r="B303" s="102"/>
      <c r="C303" s="103"/>
      <c r="D303" s="102"/>
      <c r="E303" s="103"/>
      <c r="F303" s="102"/>
      <c r="G303" s="103"/>
      <c r="H303" s="102"/>
      <c r="I303" s="103"/>
      <c r="J303" s="102"/>
      <c r="K303" s="103"/>
      <c r="L303" s="102"/>
      <c r="M303" s="103"/>
      <c r="N303" s="102"/>
      <c r="O303" s="103"/>
    </row>
    <row r="304" spans="1:15" x14ac:dyDescent="0.25">
      <c r="A304" s="108">
        <f t="shared" si="4"/>
        <v>43579</v>
      </c>
      <c r="B304" s="100"/>
      <c r="C304" s="101"/>
      <c r="D304" s="100"/>
      <c r="E304" s="101"/>
      <c r="F304" s="100"/>
      <c r="G304" s="101"/>
      <c r="H304" s="100"/>
      <c r="I304" s="101"/>
      <c r="J304" s="100"/>
      <c r="K304" s="101"/>
      <c r="L304" s="100"/>
      <c r="M304" s="101"/>
      <c r="N304" s="100"/>
      <c r="O304" s="101"/>
    </row>
    <row r="305" spans="1:15" x14ac:dyDescent="0.25">
      <c r="A305" s="108">
        <f t="shared" si="4"/>
        <v>43580</v>
      </c>
      <c r="B305" s="102"/>
      <c r="C305" s="103"/>
      <c r="D305" s="102"/>
      <c r="E305" s="103"/>
      <c r="F305" s="102"/>
      <c r="G305" s="103"/>
      <c r="H305" s="102"/>
      <c r="I305" s="103"/>
      <c r="J305" s="102"/>
      <c r="K305" s="103"/>
      <c r="L305" s="102"/>
      <c r="M305" s="103"/>
      <c r="N305" s="102"/>
      <c r="O305" s="103"/>
    </row>
    <row r="306" spans="1:15" x14ac:dyDescent="0.25">
      <c r="A306" s="108">
        <f t="shared" si="4"/>
        <v>43581</v>
      </c>
      <c r="B306" s="102"/>
      <c r="C306" s="103"/>
      <c r="D306" s="102"/>
      <c r="E306" s="103"/>
      <c r="F306" s="102"/>
      <c r="G306" s="103"/>
      <c r="H306" s="102"/>
      <c r="I306" s="103"/>
      <c r="J306" s="102"/>
      <c r="K306" s="103"/>
      <c r="L306" s="102"/>
      <c r="M306" s="103"/>
      <c r="N306" s="102"/>
      <c r="O306" s="103"/>
    </row>
    <row r="307" spans="1:15" x14ac:dyDescent="0.25">
      <c r="A307" s="108">
        <f t="shared" si="4"/>
        <v>43582</v>
      </c>
      <c r="B307" s="106"/>
      <c r="C307" s="105"/>
      <c r="D307" s="106"/>
      <c r="E307" s="105"/>
      <c r="F307" s="106"/>
      <c r="G307" s="105"/>
      <c r="H307" s="106"/>
      <c r="I307" s="105"/>
      <c r="J307" s="106"/>
      <c r="K307" s="105"/>
      <c r="L307" s="106"/>
      <c r="M307" s="105"/>
      <c r="N307" s="106"/>
      <c r="O307" s="105"/>
    </row>
    <row r="308" spans="1:15" x14ac:dyDescent="0.25">
      <c r="A308" s="108">
        <f t="shared" si="4"/>
        <v>43583</v>
      </c>
      <c r="B308" s="106"/>
      <c r="C308" s="105"/>
      <c r="D308" s="106"/>
      <c r="E308" s="105"/>
      <c r="F308" s="106"/>
      <c r="G308" s="105"/>
      <c r="H308" s="106"/>
      <c r="I308" s="105"/>
      <c r="J308" s="106"/>
      <c r="K308" s="105"/>
      <c r="L308" s="106"/>
      <c r="M308" s="105"/>
      <c r="N308" s="106"/>
      <c r="O308" s="105"/>
    </row>
    <row r="309" spans="1:15" x14ac:dyDescent="0.25">
      <c r="A309" s="108">
        <f t="shared" si="4"/>
        <v>43584</v>
      </c>
      <c r="B309" s="100"/>
      <c r="C309" s="101"/>
      <c r="D309" s="100"/>
      <c r="E309" s="101"/>
      <c r="F309" s="100"/>
      <c r="G309" s="101"/>
      <c r="H309" s="100"/>
      <c r="I309" s="101"/>
      <c r="J309" s="100"/>
      <c r="K309" s="101"/>
      <c r="L309" s="100"/>
      <c r="M309" s="101"/>
      <c r="N309" s="100"/>
      <c r="O309" s="101"/>
    </row>
    <row r="310" spans="1:15" x14ac:dyDescent="0.25">
      <c r="A310" s="108">
        <f t="shared" si="4"/>
        <v>43585</v>
      </c>
      <c r="B310" s="102"/>
      <c r="C310" s="103"/>
      <c r="D310" s="102"/>
      <c r="E310" s="103"/>
      <c r="F310" s="102"/>
      <c r="G310" s="103"/>
      <c r="H310" s="102"/>
      <c r="I310" s="103"/>
      <c r="J310" s="102"/>
      <c r="K310" s="103"/>
      <c r="L310" s="102"/>
      <c r="M310" s="103"/>
      <c r="N310" s="102"/>
      <c r="O310" s="103"/>
    </row>
    <row r="311" spans="1:15" x14ac:dyDescent="0.25">
      <c r="A311" s="108">
        <f t="shared" si="4"/>
        <v>43586</v>
      </c>
      <c r="B311" s="100"/>
      <c r="C311" s="101"/>
      <c r="D311" s="100"/>
      <c r="E311" s="101"/>
      <c r="F311" s="100"/>
      <c r="G311" s="101"/>
      <c r="H311" s="100"/>
      <c r="I311" s="101"/>
      <c r="J311" s="100"/>
      <c r="K311" s="101"/>
      <c r="L311" s="100"/>
      <c r="M311" s="101"/>
      <c r="N311" s="100"/>
      <c r="O311" s="101"/>
    </row>
    <row r="312" spans="1:15" x14ac:dyDescent="0.25">
      <c r="A312" s="108">
        <f t="shared" si="4"/>
        <v>43587</v>
      </c>
      <c r="B312" s="102"/>
      <c r="C312" s="103"/>
      <c r="D312" s="102"/>
      <c r="E312" s="103"/>
      <c r="F312" s="102"/>
      <c r="G312" s="103"/>
      <c r="H312" s="102"/>
      <c r="I312" s="103"/>
      <c r="J312" s="102"/>
      <c r="K312" s="103"/>
      <c r="L312" s="102"/>
      <c r="M312" s="103"/>
      <c r="N312" s="102"/>
      <c r="O312" s="103"/>
    </row>
    <row r="313" spans="1:15" x14ac:dyDescent="0.25">
      <c r="A313" s="108">
        <f t="shared" si="4"/>
        <v>43588</v>
      </c>
      <c r="B313" s="102"/>
      <c r="C313" s="103"/>
      <c r="D313" s="102"/>
      <c r="E313" s="103"/>
      <c r="F313" s="102"/>
      <c r="G313" s="103"/>
      <c r="H313" s="102"/>
      <c r="I313" s="103"/>
      <c r="J313" s="102"/>
      <c r="K313" s="103"/>
      <c r="L313" s="102"/>
      <c r="M313" s="103"/>
      <c r="N313" s="102"/>
      <c r="O313" s="103"/>
    </row>
    <row r="314" spans="1:15" x14ac:dyDescent="0.25">
      <c r="A314" s="108">
        <f t="shared" si="4"/>
        <v>43589</v>
      </c>
      <c r="B314" s="106"/>
      <c r="C314" s="105"/>
      <c r="D314" s="106"/>
      <c r="E314" s="105"/>
      <c r="F314" s="106"/>
      <c r="G314" s="105"/>
      <c r="H314" s="106"/>
      <c r="I314" s="105"/>
      <c r="J314" s="106"/>
      <c r="K314" s="105"/>
      <c r="L314" s="106"/>
      <c r="M314" s="105"/>
      <c r="N314" s="106"/>
      <c r="O314" s="105"/>
    </row>
    <row r="315" spans="1:15" x14ac:dyDescent="0.25">
      <c r="A315" s="108">
        <f t="shared" si="4"/>
        <v>43590</v>
      </c>
      <c r="B315" s="106"/>
      <c r="C315" s="105"/>
      <c r="D315" s="106"/>
      <c r="E315" s="105"/>
      <c r="F315" s="106"/>
      <c r="G315" s="105"/>
      <c r="H315" s="106"/>
      <c r="I315" s="105"/>
      <c r="J315" s="106"/>
      <c r="K315" s="105"/>
      <c r="L315" s="106"/>
      <c r="M315" s="105"/>
      <c r="N315" s="106"/>
      <c r="O315" s="105"/>
    </row>
    <row r="316" spans="1:15" x14ac:dyDescent="0.25">
      <c r="A316" s="108">
        <f t="shared" si="4"/>
        <v>43591</v>
      </c>
      <c r="B316" s="100"/>
      <c r="C316" s="101"/>
      <c r="D316" s="100"/>
      <c r="E316" s="101"/>
      <c r="F316" s="100"/>
      <c r="G316" s="101"/>
      <c r="H316" s="100"/>
      <c r="I316" s="101"/>
      <c r="J316" s="100"/>
      <c r="K316" s="101"/>
      <c r="L316" s="100"/>
      <c r="M316" s="101"/>
      <c r="N316" s="100"/>
      <c r="O316" s="101"/>
    </row>
    <row r="317" spans="1:15" x14ac:dyDescent="0.25">
      <c r="A317" s="108">
        <f t="shared" si="4"/>
        <v>43592</v>
      </c>
      <c r="B317" s="102"/>
      <c r="C317" s="103"/>
      <c r="D317" s="102"/>
      <c r="E317" s="103"/>
      <c r="F317" s="102"/>
      <c r="G317" s="103"/>
      <c r="H317" s="102"/>
      <c r="I317" s="103"/>
      <c r="J317" s="102"/>
      <c r="K317" s="103"/>
      <c r="L317" s="102"/>
      <c r="M317" s="103"/>
      <c r="N317" s="102"/>
      <c r="O317" s="103"/>
    </row>
    <row r="318" spans="1:15" x14ac:dyDescent="0.25">
      <c r="A318" s="108">
        <f t="shared" si="4"/>
        <v>43593</v>
      </c>
      <c r="B318" s="100"/>
      <c r="C318" s="101"/>
      <c r="D318" s="100"/>
      <c r="E318" s="101"/>
      <c r="F318" s="100"/>
      <c r="G318" s="101"/>
      <c r="H318" s="100"/>
      <c r="I318" s="101"/>
      <c r="J318" s="100"/>
      <c r="K318" s="101"/>
      <c r="L318" s="100"/>
      <c r="M318" s="101"/>
      <c r="N318" s="100"/>
      <c r="O318" s="101"/>
    </row>
    <row r="319" spans="1:15" x14ac:dyDescent="0.25">
      <c r="A319" s="108">
        <f t="shared" si="4"/>
        <v>43594</v>
      </c>
      <c r="B319" s="102"/>
      <c r="C319" s="103"/>
      <c r="D319" s="102"/>
      <c r="E319" s="103"/>
      <c r="F319" s="102"/>
      <c r="G319" s="103"/>
      <c r="H319" s="102"/>
      <c r="I319" s="103"/>
      <c r="J319" s="102"/>
      <c r="K319" s="103"/>
      <c r="L319" s="102"/>
      <c r="M319" s="103"/>
      <c r="N319" s="102"/>
      <c r="O319" s="103"/>
    </row>
    <row r="320" spans="1:15" x14ac:dyDescent="0.25">
      <c r="A320" s="108">
        <f t="shared" si="4"/>
        <v>43595</v>
      </c>
      <c r="B320" s="102"/>
      <c r="C320" s="103"/>
      <c r="D320" s="102"/>
      <c r="E320" s="103"/>
      <c r="F320" s="102"/>
      <c r="G320" s="103"/>
      <c r="H320" s="102"/>
      <c r="I320" s="103"/>
      <c r="J320" s="102"/>
      <c r="K320" s="103"/>
      <c r="L320" s="102"/>
      <c r="M320" s="103"/>
      <c r="N320" s="102"/>
      <c r="O320" s="103"/>
    </row>
    <row r="321" spans="1:15" x14ac:dyDescent="0.25">
      <c r="A321" s="108">
        <f t="shared" si="4"/>
        <v>43596</v>
      </c>
      <c r="B321" s="106"/>
      <c r="C321" s="105"/>
      <c r="D321" s="106"/>
      <c r="E321" s="105"/>
      <c r="F321" s="106"/>
      <c r="G321" s="105"/>
      <c r="H321" s="106"/>
      <c r="I321" s="105"/>
      <c r="J321" s="106"/>
      <c r="K321" s="105"/>
      <c r="L321" s="106"/>
      <c r="M321" s="105"/>
      <c r="N321" s="106"/>
      <c r="O321" s="105"/>
    </row>
    <row r="322" spans="1:15" x14ac:dyDescent="0.25">
      <c r="A322" s="108">
        <f t="shared" si="4"/>
        <v>43597</v>
      </c>
      <c r="B322" s="106"/>
      <c r="C322" s="105"/>
      <c r="D322" s="106"/>
      <c r="E322" s="105"/>
      <c r="F322" s="106"/>
      <c r="G322" s="105"/>
      <c r="H322" s="106"/>
      <c r="I322" s="105"/>
      <c r="J322" s="106"/>
      <c r="K322" s="105"/>
      <c r="L322" s="106"/>
      <c r="M322" s="105"/>
      <c r="N322" s="106"/>
      <c r="O322" s="105"/>
    </row>
    <row r="323" spans="1:15" x14ac:dyDescent="0.25">
      <c r="A323" s="108">
        <f t="shared" si="4"/>
        <v>43598</v>
      </c>
      <c r="B323" s="100"/>
      <c r="C323" s="101"/>
      <c r="D323" s="100"/>
      <c r="E323" s="101"/>
      <c r="F323" s="100"/>
      <c r="G323" s="101"/>
      <c r="H323" s="100"/>
      <c r="I323" s="101"/>
      <c r="J323" s="100"/>
      <c r="K323" s="101"/>
      <c r="L323" s="100"/>
      <c r="M323" s="101"/>
      <c r="N323" s="100"/>
      <c r="O323" s="101"/>
    </row>
    <row r="324" spans="1:15" x14ac:dyDescent="0.25">
      <c r="A324" s="108">
        <f t="shared" si="4"/>
        <v>43599</v>
      </c>
      <c r="B324" s="102"/>
      <c r="C324" s="103"/>
      <c r="D324" s="102"/>
      <c r="E324" s="103"/>
      <c r="F324" s="102"/>
      <c r="G324" s="103"/>
      <c r="H324" s="102"/>
      <c r="I324" s="103"/>
      <c r="J324" s="102"/>
      <c r="K324" s="103"/>
      <c r="L324" s="102"/>
      <c r="M324" s="103"/>
      <c r="N324" s="102"/>
      <c r="O324" s="103"/>
    </row>
    <row r="325" spans="1:15" x14ac:dyDescent="0.25">
      <c r="A325" s="108">
        <f t="shared" si="4"/>
        <v>43600</v>
      </c>
      <c r="B325" s="100"/>
      <c r="C325" s="101"/>
      <c r="D325" s="100"/>
      <c r="E325" s="101"/>
      <c r="F325" s="100"/>
      <c r="G325" s="101"/>
      <c r="H325" s="100"/>
      <c r="I325" s="101"/>
      <c r="J325" s="100"/>
      <c r="K325" s="101"/>
      <c r="L325" s="100"/>
      <c r="M325" s="101"/>
      <c r="N325" s="100"/>
      <c r="O325" s="101"/>
    </row>
    <row r="326" spans="1:15" x14ac:dyDescent="0.25">
      <c r="A326" s="108">
        <f t="shared" si="4"/>
        <v>43601</v>
      </c>
      <c r="B326" s="102"/>
      <c r="C326" s="103"/>
      <c r="D326" s="102"/>
      <c r="E326" s="103"/>
      <c r="F326" s="102"/>
      <c r="G326" s="103"/>
      <c r="H326" s="102"/>
      <c r="I326" s="103"/>
      <c r="J326" s="102"/>
      <c r="K326" s="103"/>
      <c r="L326" s="102"/>
      <c r="M326" s="103"/>
      <c r="N326" s="102"/>
      <c r="O326" s="103"/>
    </row>
    <row r="327" spans="1:15" x14ac:dyDescent="0.25">
      <c r="A327" s="108">
        <f t="shared" si="4"/>
        <v>43602</v>
      </c>
      <c r="B327" s="102"/>
      <c r="C327" s="103"/>
      <c r="D327" s="102"/>
      <c r="E327" s="103"/>
      <c r="F327" s="102"/>
      <c r="G327" s="103"/>
      <c r="H327" s="102"/>
      <c r="I327" s="103"/>
      <c r="J327" s="102"/>
      <c r="K327" s="103"/>
      <c r="L327" s="102"/>
      <c r="M327" s="103"/>
      <c r="N327" s="102"/>
      <c r="O327" s="103"/>
    </row>
    <row r="328" spans="1:15" x14ac:dyDescent="0.25">
      <c r="A328" s="108">
        <f t="shared" si="4"/>
        <v>43603</v>
      </c>
      <c r="B328" s="106"/>
      <c r="C328" s="105"/>
      <c r="D328" s="106"/>
      <c r="E328" s="105"/>
      <c r="F328" s="106"/>
      <c r="G328" s="105"/>
      <c r="H328" s="106"/>
      <c r="I328" s="105"/>
      <c r="J328" s="106"/>
      <c r="K328" s="105"/>
      <c r="L328" s="106"/>
      <c r="M328" s="105"/>
      <c r="N328" s="106"/>
      <c r="O328" s="105"/>
    </row>
    <row r="329" spans="1:15" x14ac:dyDescent="0.25">
      <c r="A329" s="108">
        <f t="shared" ref="A329:A392" si="5">A328+1</f>
        <v>43604</v>
      </c>
      <c r="B329" s="106"/>
      <c r="C329" s="105"/>
      <c r="D329" s="106"/>
      <c r="E329" s="105"/>
      <c r="F329" s="106"/>
      <c r="G329" s="105"/>
      <c r="H329" s="106"/>
      <c r="I329" s="105"/>
      <c r="J329" s="106"/>
      <c r="K329" s="105"/>
      <c r="L329" s="106"/>
      <c r="M329" s="105"/>
      <c r="N329" s="106"/>
      <c r="O329" s="105"/>
    </row>
    <row r="330" spans="1:15" x14ac:dyDescent="0.25">
      <c r="A330" s="108">
        <f t="shared" si="5"/>
        <v>43605</v>
      </c>
      <c r="B330" s="100"/>
      <c r="C330" s="101"/>
      <c r="D330" s="100"/>
      <c r="E330" s="101"/>
      <c r="F330" s="100"/>
      <c r="G330" s="101"/>
      <c r="H330" s="100"/>
      <c r="I330" s="101"/>
      <c r="J330" s="100"/>
      <c r="K330" s="101"/>
      <c r="L330" s="100"/>
      <c r="M330" s="101"/>
      <c r="N330" s="100"/>
      <c r="O330" s="101"/>
    </row>
    <row r="331" spans="1:15" x14ac:dyDescent="0.25">
      <c r="A331" s="108">
        <f t="shared" si="5"/>
        <v>43606</v>
      </c>
      <c r="B331" s="102"/>
      <c r="C331" s="103"/>
      <c r="D331" s="102"/>
      <c r="E331" s="103"/>
      <c r="F331" s="102"/>
      <c r="G331" s="103"/>
      <c r="H331" s="102"/>
      <c r="I331" s="103"/>
      <c r="J331" s="102"/>
      <c r="K331" s="103"/>
      <c r="L331" s="102"/>
      <c r="M331" s="103"/>
      <c r="N331" s="102"/>
      <c r="O331" s="103"/>
    </row>
    <row r="332" spans="1:15" x14ac:dyDescent="0.25">
      <c r="A332" s="108">
        <f t="shared" si="5"/>
        <v>43607</v>
      </c>
      <c r="B332" s="100"/>
      <c r="C332" s="101"/>
      <c r="D332" s="100"/>
      <c r="E332" s="101"/>
      <c r="F332" s="100"/>
      <c r="G332" s="101"/>
      <c r="H332" s="100"/>
      <c r="I332" s="101"/>
      <c r="J332" s="100"/>
      <c r="K332" s="101"/>
      <c r="L332" s="100"/>
      <c r="M332" s="101"/>
      <c r="N332" s="100"/>
      <c r="O332" s="101"/>
    </row>
    <row r="333" spans="1:15" x14ac:dyDescent="0.25">
      <c r="A333" s="108">
        <f t="shared" si="5"/>
        <v>43608</v>
      </c>
      <c r="B333" s="102"/>
      <c r="C333" s="103"/>
      <c r="D333" s="102"/>
      <c r="E333" s="103"/>
      <c r="F333" s="102"/>
      <c r="G333" s="103"/>
      <c r="H333" s="102"/>
      <c r="I333" s="103"/>
      <c r="J333" s="102"/>
      <c r="K333" s="103"/>
      <c r="L333" s="102"/>
      <c r="M333" s="103"/>
      <c r="N333" s="102"/>
      <c r="O333" s="103"/>
    </row>
    <row r="334" spans="1:15" x14ac:dyDescent="0.25">
      <c r="A334" s="108">
        <f t="shared" si="5"/>
        <v>43609</v>
      </c>
      <c r="B334" s="102"/>
      <c r="C334" s="103"/>
      <c r="D334" s="102"/>
      <c r="E334" s="103"/>
      <c r="F334" s="102"/>
      <c r="G334" s="103"/>
      <c r="H334" s="102"/>
      <c r="I334" s="103"/>
      <c r="J334" s="102"/>
      <c r="K334" s="103"/>
      <c r="L334" s="102"/>
      <c r="M334" s="103"/>
      <c r="N334" s="102"/>
      <c r="O334" s="103"/>
    </row>
    <row r="335" spans="1:15" x14ac:dyDescent="0.25">
      <c r="A335" s="108">
        <f t="shared" si="5"/>
        <v>43610</v>
      </c>
      <c r="B335" s="106"/>
      <c r="C335" s="105"/>
      <c r="D335" s="106"/>
      <c r="E335" s="105"/>
      <c r="F335" s="106"/>
      <c r="G335" s="105"/>
      <c r="H335" s="106"/>
      <c r="I335" s="105"/>
      <c r="J335" s="106"/>
      <c r="K335" s="105"/>
      <c r="L335" s="106"/>
      <c r="M335" s="105"/>
      <c r="N335" s="106"/>
      <c r="O335" s="105"/>
    </row>
    <row r="336" spans="1:15" x14ac:dyDescent="0.25">
      <c r="A336" s="108">
        <f t="shared" si="5"/>
        <v>43611</v>
      </c>
      <c r="B336" s="106"/>
      <c r="C336" s="105"/>
      <c r="D336" s="106"/>
      <c r="E336" s="105"/>
      <c r="F336" s="106"/>
      <c r="G336" s="105"/>
      <c r="H336" s="106"/>
      <c r="I336" s="105"/>
      <c r="J336" s="106"/>
      <c r="K336" s="105"/>
      <c r="L336" s="106"/>
      <c r="M336" s="105"/>
      <c r="N336" s="106"/>
      <c r="O336" s="105"/>
    </row>
    <row r="337" spans="1:15" x14ac:dyDescent="0.25">
      <c r="A337" s="108">
        <f t="shared" si="5"/>
        <v>43612</v>
      </c>
      <c r="B337" s="100"/>
      <c r="C337" s="101"/>
      <c r="D337" s="100"/>
      <c r="E337" s="101"/>
      <c r="F337" s="100"/>
      <c r="G337" s="101"/>
      <c r="H337" s="100"/>
      <c r="I337" s="101"/>
      <c r="J337" s="100"/>
      <c r="K337" s="101"/>
      <c r="L337" s="100"/>
      <c r="M337" s="101"/>
      <c r="N337" s="100"/>
      <c r="O337" s="101"/>
    </row>
    <row r="338" spans="1:15" x14ac:dyDescent="0.25">
      <c r="A338" s="108">
        <f t="shared" si="5"/>
        <v>43613</v>
      </c>
      <c r="B338" s="102"/>
      <c r="C338" s="103"/>
      <c r="D338" s="102"/>
      <c r="E338" s="103"/>
      <c r="F338" s="102"/>
      <c r="G338" s="103"/>
      <c r="H338" s="102"/>
      <c r="I338" s="103"/>
      <c r="J338" s="102"/>
      <c r="K338" s="103"/>
      <c r="L338" s="102"/>
      <c r="M338" s="103"/>
      <c r="N338" s="102"/>
      <c r="O338" s="103"/>
    </row>
    <row r="339" spans="1:15" x14ac:dyDescent="0.25">
      <c r="A339" s="108">
        <f t="shared" si="5"/>
        <v>43614</v>
      </c>
      <c r="B339" s="100"/>
      <c r="C339" s="101"/>
      <c r="D339" s="100"/>
      <c r="E339" s="101"/>
      <c r="F339" s="100"/>
      <c r="G339" s="101"/>
      <c r="H339" s="100"/>
      <c r="I339" s="101"/>
      <c r="J339" s="100"/>
      <c r="K339" s="101"/>
      <c r="L339" s="100"/>
      <c r="M339" s="101"/>
      <c r="N339" s="100"/>
      <c r="O339" s="101"/>
    </row>
    <row r="340" spans="1:15" x14ac:dyDescent="0.25">
      <c r="A340" s="108">
        <f t="shared" si="5"/>
        <v>43615</v>
      </c>
      <c r="B340" s="102"/>
      <c r="C340" s="103"/>
      <c r="D340" s="102"/>
      <c r="E340" s="103"/>
      <c r="F340" s="102"/>
      <c r="G340" s="103"/>
      <c r="H340" s="102"/>
      <c r="I340" s="103"/>
      <c r="J340" s="102"/>
      <c r="K340" s="103"/>
      <c r="L340" s="102"/>
      <c r="M340" s="103"/>
      <c r="N340" s="102"/>
      <c r="O340" s="103"/>
    </row>
    <row r="341" spans="1:15" x14ac:dyDescent="0.25">
      <c r="A341" s="108">
        <f t="shared" si="5"/>
        <v>43616</v>
      </c>
      <c r="B341" s="102"/>
      <c r="C341" s="103"/>
      <c r="D341" s="102"/>
      <c r="E341" s="103"/>
      <c r="F341" s="102"/>
      <c r="G341" s="103"/>
      <c r="H341" s="102"/>
      <c r="I341" s="103"/>
      <c r="J341" s="102"/>
      <c r="K341" s="103"/>
      <c r="L341" s="102"/>
      <c r="M341" s="103"/>
      <c r="N341" s="102"/>
      <c r="O341" s="103"/>
    </row>
    <row r="342" spans="1:15" x14ac:dyDescent="0.25">
      <c r="A342" s="108">
        <f t="shared" si="5"/>
        <v>43617</v>
      </c>
      <c r="B342" s="106"/>
      <c r="C342" s="105"/>
      <c r="D342" s="106"/>
      <c r="E342" s="105"/>
      <c r="F342" s="106"/>
      <c r="G342" s="105"/>
      <c r="H342" s="106"/>
      <c r="I342" s="105"/>
      <c r="J342" s="106"/>
      <c r="K342" s="105"/>
      <c r="L342" s="106"/>
      <c r="M342" s="105"/>
      <c r="N342" s="106"/>
      <c r="O342" s="105"/>
    </row>
    <row r="343" spans="1:15" x14ac:dyDescent="0.25">
      <c r="A343" s="108">
        <f t="shared" si="5"/>
        <v>43618</v>
      </c>
      <c r="B343" s="106"/>
      <c r="C343" s="105"/>
      <c r="D343" s="106"/>
      <c r="E343" s="105"/>
      <c r="F343" s="106"/>
      <c r="G343" s="105"/>
      <c r="H343" s="106"/>
      <c r="I343" s="105"/>
      <c r="J343" s="106"/>
      <c r="K343" s="105"/>
      <c r="L343" s="106"/>
      <c r="M343" s="105"/>
      <c r="N343" s="106"/>
      <c r="O343" s="105"/>
    </row>
    <row r="344" spans="1:15" x14ac:dyDescent="0.25">
      <c r="A344" s="108">
        <f t="shared" si="5"/>
        <v>43619</v>
      </c>
      <c r="B344" s="100"/>
      <c r="C344" s="101"/>
      <c r="D344" s="100"/>
      <c r="E344" s="101"/>
      <c r="F344" s="100"/>
      <c r="G344" s="101"/>
      <c r="H344" s="100"/>
      <c r="I344" s="101"/>
      <c r="J344" s="100"/>
      <c r="K344" s="101"/>
      <c r="L344" s="100"/>
      <c r="M344" s="101"/>
      <c r="N344" s="100"/>
      <c r="O344" s="101"/>
    </row>
    <row r="345" spans="1:15" x14ac:dyDescent="0.25">
      <c r="A345" s="108">
        <f t="shared" si="5"/>
        <v>43620</v>
      </c>
      <c r="B345" s="102"/>
      <c r="C345" s="103"/>
      <c r="D345" s="102"/>
      <c r="E345" s="103"/>
      <c r="F345" s="102"/>
      <c r="G345" s="103"/>
      <c r="H345" s="102"/>
      <c r="I345" s="103"/>
      <c r="J345" s="102"/>
      <c r="K345" s="103"/>
      <c r="L345" s="102"/>
      <c r="M345" s="103"/>
      <c r="N345" s="102"/>
      <c r="O345" s="103"/>
    </row>
    <row r="346" spans="1:15" x14ac:dyDescent="0.25">
      <c r="A346" s="108">
        <f t="shared" si="5"/>
        <v>43621</v>
      </c>
      <c r="B346" s="100"/>
      <c r="C346" s="101"/>
      <c r="D346" s="100"/>
      <c r="E346" s="101"/>
      <c r="F346" s="100"/>
      <c r="G346" s="101"/>
      <c r="H346" s="100"/>
      <c r="I346" s="101"/>
      <c r="J346" s="100"/>
      <c r="K346" s="101"/>
      <c r="L346" s="100"/>
      <c r="M346" s="101"/>
      <c r="N346" s="100"/>
      <c r="O346" s="101"/>
    </row>
    <row r="347" spans="1:15" x14ac:dyDescent="0.25">
      <c r="A347" s="108">
        <f t="shared" si="5"/>
        <v>43622</v>
      </c>
      <c r="B347" s="102"/>
      <c r="C347" s="103"/>
      <c r="D347" s="102"/>
      <c r="E347" s="103"/>
      <c r="F347" s="102"/>
      <c r="G347" s="103"/>
      <c r="H347" s="102"/>
      <c r="I347" s="103"/>
      <c r="J347" s="102"/>
      <c r="K347" s="103"/>
      <c r="L347" s="102"/>
      <c r="M347" s="103"/>
      <c r="N347" s="102"/>
      <c r="O347" s="103"/>
    </row>
    <row r="348" spans="1:15" x14ac:dyDescent="0.25">
      <c r="A348" s="108">
        <f t="shared" si="5"/>
        <v>43623</v>
      </c>
      <c r="B348" s="102"/>
      <c r="C348" s="103"/>
      <c r="D348" s="102"/>
      <c r="E348" s="103"/>
      <c r="F348" s="102"/>
      <c r="G348" s="103"/>
      <c r="H348" s="102"/>
      <c r="I348" s="103"/>
      <c r="J348" s="102"/>
      <c r="K348" s="103"/>
      <c r="L348" s="102"/>
      <c r="M348" s="103"/>
      <c r="N348" s="102"/>
      <c r="O348" s="103"/>
    </row>
    <row r="349" spans="1:15" x14ac:dyDescent="0.25">
      <c r="A349" s="108">
        <f t="shared" si="5"/>
        <v>43624</v>
      </c>
      <c r="B349" s="106"/>
      <c r="C349" s="105"/>
      <c r="D349" s="106"/>
      <c r="E349" s="105"/>
      <c r="F349" s="106"/>
      <c r="G349" s="105"/>
      <c r="H349" s="106"/>
      <c r="I349" s="105"/>
      <c r="J349" s="106"/>
      <c r="K349" s="105"/>
      <c r="L349" s="106"/>
      <c r="M349" s="105"/>
      <c r="N349" s="106"/>
      <c r="O349" s="105"/>
    </row>
    <row r="350" spans="1:15" x14ac:dyDescent="0.25">
      <c r="A350" s="108">
        <f t="shared" si="5"/>
        <v>43625</v>
      </c>
      <c r="B350" s="106"/>
      <c r="C350" s="105"/>
      <c r="D350" s="106"/>
      <c r="E350" s="105"/>
      <c r="F350" s="106"/>
      <c r="G350" s="105"/>
      <c r="H350" s="106"/>
      <c r="I350" s="105"/>
      <c r="J350" s="106"/>
      <c r="K350" s="105"/>
      <c r="L350" s="106"/>
      <c r="M350" s="105"/>
      <c r="N350" s="106"/>
      <c r="O350" s="105"/>
    </row>
    <row r="351" spans="1:15" x14ac:dyDescent="0.25">
      <c r="A351" s="108">
        <f t="shared" si="5"/>
        <v>43626</v>
      </c>
      <c r="B351" s="100"/>
      <c r="C351" s="101"/>
      <c r="D351" s="100"/>
      <c r="E351" s="101"/>
      <c r="F351" s="100"/>
      <c r="G351" s="101"/>
      <c r="H351" s="100"/>
      <c r="I351" s="101"/>
      <c r="J351" s="100"/>
      <c r="K351" s="101"/>
      <c r="L351" s="100"/>
      <c r="M351" s="101"/>
      <c r="N351" s="100"/>
      <c r="O351" s="101"/>
    </row>
    <row r="352" spans="1:15" x14ac:dyDescent="0.25">
      <c r="A352" s="108">
        <f t="shared" si="5"/>
        <v>43627</v>
      </c>
      <c r="B352" s="102"/>
      <c r="C352" s="103"/>
      <c r="D352" s="102"/>
      <c r="E352" s="103"/>
      <c r="F352" s="102"/>
      <c r="G352" s="103"/>
      <c r="H352" s="102"/>
      <c r="I352" s="103"/>
      <c r="J352" s="102"/>
      <c r="K352" s="103"/>
      <c r="L352" s="102"/>
      <c r="M352" s="103"/>
      <c r="N352" s="102"/>
      <c r="O352" s="103"/>
    </row>
    <row r="353" spans="1:15" x14ac:dyDescent="0.25">
      <c r="A353" s="108">
        <f t="shared" si="5"/>
        <v>43628</v>
      </c>
      <c r="B353" s="100"/>
      <c r="C353" s="101"/>
      <c r="D353" s="100"/>
      <c r="E353" s="101"/>
      <c r="F353" s="100"/>
      <c r="G353" s="101"/>
      <c r="H353" s="100"/>
      <c r="I353" s="101"/>
      <c r="J353" s="100"/>
      <c r="K353" s="101"/>
      <c r="L353" s="100"/>
      <c r="M353" s="101"/>
      <c r="N353" s="100"/>
      <c r="O353" s="101"/>
    </row>
    <row r="354" spans="1:15" x14ac:dyDescent="0.25">
      <c r="A354" s="108">
        <f t="shared" si="5"/>
        <v>43629</v>
      </c>
      <c r="B354" s="102"/>
      <c r="C354" s="103"/>
      <c r="D354" s="102"/>
      <c r="E354" s="103"/>
      <c r="F354" s="102"/>
      <c r="G354" s="103"/>
      <c r="H354" s="102"/>
      <c r="I354" s="103"/>
      <c r="J354" s="102"/>
      <c r="K354" s="103"/>
      <c r="L354" s="102"/>
      <c r="M354" s="103"/>
      <c r="N354" s="102"/>
      <c r="O354" s="103"/>
    </row>
    <row r="355" spans="1:15" x14ac:dyDescent="0.25">
      <c r="A355" s="108">
        <f t="shared" si="5"/>
        <v>43630</v>
      </c>
      <c r="B355" s="102"/>
      <c r="C355" s="103"/>
      <c r="D355" s="102"/>
      <c r="E355" s="103"/>
      <c r="F355" s="102"/>
      <c r="G355" s="103"/>
      <c r="H355" s="102"/>
      <c r="I355" s="103"/>
      <c r="J355" s="102"/>
      <c r="K355" s="103"/>
      <c r="L355" s="102"/>
      <c r="M355" s="103"/>
      <c r="N355" s="102"/>
      <c r="O355" s="103"/>
    </row>
    <row r="356" spans="1:15" x14ac:dyDescent="0.25">
      <c r="A356" s="108">
        <f t="shared" si="5"/>
        <v>43631</v>
      </c>
      <c r="B356" s="106"/>
      <c r="C356" s="105"/>
      <c r="D356" s="106"/>
      <c r="E356" s="105"/>
      <c r="F356" s="106"/>
      <c r="G356" s="105"/>
      <c r="H356" s="106"/>
      <c r="I356" s="105"/>
      <c r="J356" s="106"/>
      <c r="K356" s="105"/>
      <c r="L356" s="106"/>
      <c r="M356" s="105"/>
      <c r="N356" s="106"/>
      <c r="O356" s="105"/>
    </row>
    <row r="357" spans="1:15" x14ac:dyDescent="0.25">
      <c r="A357" s="108">
        <f t="shared" si="5"/>
        <v>43632</v>
      </c>
      <c r="B357" s="106"/>
      <c r="C357" s="105"/>
      <c r="D357" s="106"/>
      <c r="E357" s="105"/>
      <c r="F357" s="106"/>
      <c r="G357" s="105"/>
      <c r="H357" s="106"/>
      <c r="I357" s="105"/>
      <c r="J357" s="106"/>
      <c r="K357" s="105"/>
      <c r="L357" s="106"/>
      <c r="M357" s="105"/>
      <c r="N357" s="106"/>
      <c r="O357" s="105"/>
    </row>
    <row r="358" spans="1:15" x14ac:dyDescent="0.25">
      <c r="A358" s="108">
        <f t="shared" si="5"/>
        <v>43633</v>
      </c>
      <c r="B358" s="100"/>
      <c r="C358" s="101"/>
      <c r="D358" s="100"/>
      <c r="E358" s="101"/>
      <c r="F358" s="100"/>
      <c r="G358" s="101"/>
      <c r="H358" s="100"/>
      <c r="I358" s="101"/>
      <c r="J358" s="100"/>
      <c r="K358" s="101"/>
      <c r="L358" s="100"/>
      <c r="M358" s="101"/>
      <c r="N358" s="100"/>
      <c r="O358" s="101"/>
    </row>
    <row r="359" spans="1:15" x14ac:dyDescent="0.25">
      <c r="A359" s="108">
        <f t="shared" si="5"/>
        <v>43634</v>
      </c>
      <c r="B359" s="102"/>
      <c r="C359" s="103"/>
      <c r="D359" s="102"/>
      <c r="E359" s="103"/>
      <c r="F359" s="102"/>
      <c r="G359" s="103"/>
      <c r="H359" s="102"/>
      <c r="I359" s="103"/>
      <c r="J359" s="102"/>
      <c r="K359" s="103"/>
      <c r="L359" s="102"/>
      <c r="M359" s="103"/>
      <c r="N359" s="102"/>
      <c r="O359" s="103"/>
    </row>
    <row r="360" spans="1:15" x14ac:dyDescent="0.25">
      <c r="A360" s="108">
        <f t="shared" si="5"/>
        <v>43635</v>
      </c>
      <c r="B360" s="100"/>
      <c r="C360" s="101"/>
      <c r="D360" s="100"/>
      <c r="E360" s="101"/>
      <c r="F360" s="100"/>
      <c r="G360" s="101"/>
      <c r="H360" s="100"/>
      <c r="I360" s="101"/>
      <c r="J360" s="100"/>
      <c r="K360" s="101"/>
      <c r="L360" s="100"/>
      <c r="M360" s="101"/>
      <c r="N360" s="100"/>
      <c r="O360" s="101"/>
    </row>
    <row r="361" spans="1:15" x14ac:dyDescent="0.25">
      <c r="A361" s="108">
        <f t="shared" si="5"/>
        <v>43636</v>
      </c>
      <c r="B361" s="102"/>
      <c r="C361" s="103"/>
      <c r="D361" s="102"/>
      <c r="E361" s="103"/>
      <c r="F361" s="102"/>
      <c r="G361" s="103"/>
      <c r="H361" s="102"/>
      <c r="I361" s="103"/>
      <c r="J361" s="102"/>
      <c r="K361" s="103"/>
      <c r="L361" s="102"/>
      <c r="M361" s="103"/>
      <c r="N361" s="102"/>
      <c r="O361" s="103"/>
    </row>
    <row r="362" spans="1:15" x14ac:dyDescent="0.25">
      <c r="A362" s="108">
        <f t="shared" si="5"/>
        <v>43637</v>
      </c>
      <c r="B362" s="102"/>
      <c r="C362" s="103"/>
      <c r="D362" s="102"/>
      <c r="E362" s="103"/>
      <c r="F362" s="102"/>
      <c r="G362" s="103"/>
      <c r="H362" s="102"/>
      <c r="I362" s="103"/>
      <c r="J362" s="102"/>
      <c r="K362" s="103"/>
      <c r="L362" s="102"/>
      <c r="M362" s="103"/>
      <c r="N362" s="102"/>
      <c r="O362" s="103"/>
    </row>
    <row r="363" spans="1:15" x14ac:dyDescent="0.25">
      <c r="A363" s="108">
        <f t="shared" si="5"/>
        <v>43638</v>
      </c>
      <c r="B363" s="106"/>
      <c r="C363" s="105"/>
      <c r="D363" s="106"/>
      <c r="E363" s="105"/>
      <c r="F363" s="106"/>
      <c r="G363" s="105"/>
      <c r="H363" s="106"/>
      <c r="I363" s="105"/>
      <c r="J363" s="106"/>
      <c r="K363" s="105"/>
      <c r="L363" s="106"/>
      <c r="M363" s="105"/>
      <c r="N363" s="106"/>
      <c r="O363" s="105"/>
    </row>
    <row r="364" spans="1:15" x14ac:dyDescent="0.25">
      <c r="A364" s="108">
        <f t="shared" si="5"/>
        <v>43639</v>
      </c>
      <c r="B364" s="106"/>
      <c r="C364" s="105"/>
      <c r="D364" s="106"/>
      <c r="E364" s="105"/>
      <c r="F364" s="106"/>
      <c r="G364" s="105"/>
      <c r="H364" s="106"/>
      <c r="I364" s="105"/>
      <c r="J364" s="106"/>
      <c r="K364" s="105"/>
      <c r="L364" s="106"/>
      <c r="M364" s="105"/>
      <c r="N364" s="106"/>
      <c r="O364" s="105"/>
    </row>
    <row r="365" spans="1:15" x14ac:dyDescent="0.25">
      <c r="A365" s="108">
        <f t="shared" si="5"/>
        <v>43640</v>
      </c>
      <c r="B365" s="100"/>
      <c r="C365" s="101"/>
      <c r="D365" s="100"/>
      <c r="E365" s="101"/>
      <c r="F365" s="100"/>
      <c r="G365" s="101"/>
      <c r="H365" s="100"/>
      <c r="I365" s="101"/>
      <c r="J365" s="100"/>
      <c r="K365" s="101"/>
      <c r="L365" s="100"/>
      <c r="M365" s="101"/>
      <c r="N365" s="100"/>
      <c r="O365" s="101"/>
    </row>
    <row r="366" spans="1:15" x14ac:dyDescent="0.25">
      <c r="A366" s="108">
        <f t="shared" si="5"/>
        <v>43641</v>
      </c>
      <c r="B366" s="102"/>
      <c r="C366" s="103"/>
      <c r="D366" s="102"/>
      <c r="E366" s="103"/>
      <c r="F366" s="102"/>
      <c r="G366" s="103"/>
      <c r="H366" s="102"/>
      <c r="I366" s="103"/>
      <c r="J366" s="102"/>
      <c r="K366" s="103"/>
      <c r="L366" s="102"/>
      <c r="M366" s="103"/>
      <c r="N366" s="102"/>
      <c r="O366" s="103"/>
    </row>
    <row r="367" spans="1:15" x14ac:dyDescent="0.25">
      <c r="A367" s="108">
        <f t="shared" si="5"/>
        <v>43642</v>
      </c>
      <c r="B367" s="100"/>
      <c r="C367" s="101"/>
      <c r="D367" s="100"/>
      <c r="E367" s="101"/>
      <c r="F367" s="100"/>
      <c r="G367" s="101"/>
      <c r="H367" s="100"/>
      <c r="I367" s="101"/>
      <c r="J367" s="100"/>
      <c r="K367" s="101"/>
      <c r="L367" s="100"/>
      <c r="M367" s="101"/>
      <c r="N367" s="100"/>
      <c r="O367" s="101"/>
    </row>
    <row r="368" spans="1:15" x14ac:dyDescent="0.25">
      <c r="A368" s="108">
        <f t="shared" si="5"/>
        <v>43643</v>
      </c>
      <c r="B368" s="102"/>
      <c r="C368" s="103"/>
      <c r="D368" s="102"/>
      <c r="E368" s="103"/>
      <c r="F368" s="102"/>
      <c r="G368" s="103"/>
      <c r="H368" s="102"/>
      <c r="I368" s="103"/>
      <c r="J368" s="102"/>
      <c r="K368" s="103"/>
      <c r="L368" s="102"/>
      <c r="M368" s="103"/>
      <c r="N368" s="102"/>
      <c r="O368" s="103"/>
    </row>
    <row r="369" spans="1:15" x14ac:dyDescent="0.25">
      <c r="A369" s="108">
        <f t="shared" si="5"/>
        <v>43644</v>
      </c>
      <c r="B369" s="102"/>
      <c r="C369" s="103"/>
      <c r="D369" s="102"/>
      <c r="E369" s="103"/>
      <c r="F369" s="102"/>
      <c r="G369" s="103"/>
      <c r="H369" s="102"/>
      <c r="I369" s="103"/>
      <c r="J369" s="102"/>
      <c r="K369" s="103"/>
      <c r="L369" s="102"/>
      <c r="M369" s="103"/>
      <c r="N369" s="102"/>
      <c r="O369" s="103"/>
    </row>
    <row r="370" spans="1:15" x14ac:dyDescent="0.25">
      <c r="A370" s="108">
        <f t="shared" si="5"/>
        <v>43645</v>
      </c>
      <c r="B370" s="106"/>
      <c r="C370" s="105"/>
      <c r="D370" s="106"/>
      <c r="E370" s="105"/>
      <c r="F370" s="106"/>
      <c r="G370" s="105"/>
      <c r="H370" s="106"/>
      <c r="I370" s="105"/>
      <c r="J370" s="106"/>
      <c r="K370" s="105"/>
      <c r="L370" s="106"/>
      <c r="M370" s="105"/>
      <c r="N370" s="106"/>
      <c r="O370" s="105"/>
    </row>
    <row r="371" spans="1:15" x14ac:dyDescent="0.25">
      <c r="A371" s="108">
        <f t="shared" si="5"/>
        <v>43646</v>
      </c>
      <c r="B371" s="106"/>
      <c r="C371" s="105"/>
      <c r="D371" s="106"/>
      <c r="E371" s="105"/>
      <c r="F371" s="106"/>
      <c r="G371" s="105"/>
      <c r="H371" s="106"/>
      <c r="I371" s="105"/>
      <c r="J371" s="106"/>
      <c r="K371" s="105"/>
      <c r="L371" s="106"/>
      <c r="M371" s="105"/>
      <c r="N371" s="106"/>
      <c r="O371" s="105"/>
    </row>
    <row r="372" spans="1:15" x14ac:dyDescent="0.25">
      <c r="A372" s="108">
        <f t="shared" si="5"/>
        <v>43647</v>
      </c>
      <c r="B372" s="100"/>
      <c r="C372" s="101"/>
      <c r="D372" s="100"/>
      <c r="E372" s="101"/>
      <c r="F372" s="100"/>
      <c r="G372" s="101"/>
      <c r="H372" s="100"/>
      <c r="I372" s="101"/>
      <c r="J372" s="100"/>
      <c r="K372" s="101"/>
      <c r="L372" s="100"/>
      <c r="M372" s="101"/>
      <c r="N372" s="100"/>
      <c r="O372" s="101"/>
    </row>
    <row r="373" spans="1:15" x14ac:dyDescent="0.25">
      <c r="A373" s="108">
        <f t="shared" si="5"/>
        <v>43648</v>
      </c>
      <c r="B373" s="102"/>
      <c r="C373" s="103"/>
      <c r="D373" s="102"/>
      <c r="E373" s="103"/>
      <c r="F373" s="102"/>
      <c r="G373" s="103"/>
      <c r="H373" s="102"/>
      <c r="I373" s="103"/>
      <c r="J373" s="102"/>
      <c r="K373" s="103"/>
      <c r="L373" s="102"/>
      <c r="M373" s="103"/>
      <c r="N373" s="102"/>
      <c r="O373" s="103"/>
    </row>
    <row r="374" spans="1:15" x14ac:dyDescent="0.25">
      <c r="A374" s="108">
        <f t="shared" si="5"/>
        <v>43649</v>
      </c>
      <c r="B374" s="100"/>
      <c r="C374" s="101"/>
      <c r="D374" s="100"/>
      <c r="E374" s="101"/>
      <c r="F374" s="100"/>
      <c r="G374" s="101"/>
      <c r="H374" s="100"/>
      <c r="I374" s="101"/>
      <c r="J374" s="100"/>
      <c r="K374" s="101"/>
      <c r="L374" s="100"/>
      <c r="M374" s="101"/>
      <c r="N374" s="100"/>
      <c r="O374" s="101"/>
    </row>
    <row r="375" spans="1:15" x14ac:dyDescent="0.25">
      <c r="A375" s="108">
        <f t="shared" si="5"/>
        <v>43650</v>
      </c>
      <c r="B375" s="102"/>
      <c r="C375" s="103"/>
      <c r="D375" s="102"/>
      <c r="E375" s="103"/>
      <c r="F375" s="102"/>
      <c r="G375" s="103"/>
      <c r="H375" s="102"/>
      <c r="I375" s="103"/>
      <c r="J375" s="102"/>
      <c r="K375" s="103"/>
      <c r="L375" s="102"/>
      <c r="M375" s="103"/>
      <c r="N375" s="102"/>
      <c r="O375" s="103"/>
    </row>
    <row r="376" spans="1:15" x14ac:dyDescent="0.25">
      <c r="A376" s="108">
        <f t="shared" si="5"/>
        <v>43651</v>
      </c>
      <c r="B376" s="102"/>
      <c r="C376" s="103"/>
      <c r="D376" s="102"/>
      <c r="E376" s="103"/>
      <c r="F376" s="102"/>
      <c r="G376" s="103"/>
      <c r="H376" s="102"/>
      <c r="I376" s="103"/>
      <c r="J376" s="102"/>
      <c r="K376" s="103"/>
      <c r="L376" s="102"/>
      <c r="M376" s="103"/>
      <c r="N376" s="102"/>
      <c r="O376" s="103"/>
    </row>
    <row r="377" spans="1:15" x14ac:dyDescent="0.25">
      <c r="A377" s="108">
        <f t="shared" si="5"/>
        <v>43652</v>
      </c>
      <c r="B377" s="106"/>
      <c r="C377" s="105"/>
      <c r="D377" s="106"/>
      <c r="E377" s="105"/>
      <c r="F377" s="106"/>
      <c r="G377" s="105"/>
      <c r="H377" s="106"/>
      <c r="I377" s="105"/>
      <c r="J377" s="106"/>
      <c r="K377" s="105"/>
      <c r="L377" s="106"/>
      <c r="M377" s="105"/>
      <c r="N377" s="106"/>
      <c r="O377" s="105"/>
    </row>
    <row r="378" spans="1:15" x14ac:dyDescent="0.25">
      <c r="A378" s="108">
        <f t="shared" si="5"/>
        <v>43653</v>
      </c>
      <c r="B378" s="106"/>
      <c r="C378" s="105"/>
      <c r="D378" s="106"/>
      <c r="E378" s="105"/>
      <c r="F378" s="106"/>
      <c r="G378" s="105"/>
      <c r="H378" s="106"/>
      <c r="I378" s="105"/>
      <c r="J378" s="106"/>
      <c r="K378" s="105"/>
      <c r="L378" s="106"/>
      <c r="M378" s="105"/>
      <c r="N378" s="106"/>
      <c r="O378" s="105"/>
    </row>
    <row r="379" spans="1:15" x14ac:dyDescent="0.25">
      <c r="A379" s="108">
        <f t="shared" si="5"/>
        <v>43654</v>
      </c>
      <c r="B379" s="100"/>
      <c r="C379" s="101"/>
      <c r="D379" s="100"/>
      <c r="E379" s="101"/>
      <c r="F379" s="100"/>
      <c r="G379" s="101"/>
      <c r="H379" s="100"/>
      <c r="I379" s="101"/>
      <c r="J379" s="100"/>
      <c r="K379" s="101"/>
      <c r="L379" s="100"/>
      <c r="M379" s="101"/>
      <c r="N379" s="100"/>
      <c r="O379" s="101"/>
    </row>
    <row r="380" spans="1:15" x14ac:dyDescent="0.25">
      <c r="A380" s="108">
        <f t="shared" si="5"/>
        <v>43655</v>
      </c>
      <c r="B380" s="102"/>
      <c r="C380" s="103"/>
      <c r="D380" s="102"/>
      <c r="E380" s="103"/>
      <c r="F380" s="102"/>
      <c r="G380" s="103"/>
      <c r="H380" s="102"/>
      <c r="I380" s="103"/>
      <c r="J380" s="102"/>
      <c r="K380" s="103"/>
      <c r="L380" s="102"/>
      <c r="M380" s="103"/>
      <c r="N380" s="102"/>
      <c r="O380" s="103"/>
    </row>
    <row r="381" spans="1:15" x14ac:dyDescent="0.25">
      <c r="A381" s="108">
        <f t="shared" si="5"/>
        <v>43656</v>
      </c>
      <c r="B381" s="100"/>
      <c r="C381" s="101"/>
      <c r="D381" s="100"/>
      <c r="E381" s="101"/>
      <c r="F381" s="100"/>
      <c r="G381" s="101"/>
      <c r="H381" s="100"/>
      <c r="I381" s="101"/>
      <c r="J381" s="100"/>
      <c r="K381" s="101"/>
      <c r="L381" s="100"/>
      <c r="M381" s="101"/>
      <c r="N381" s="100"/>
      <c r="O381" s="101"/>
    </row>
    <row r="382" spans="1:15" x14ac:dyDescent="0.25">
      <c r="A382" s="108">
        <f t="shared" si="5"/>
        <v>43657</v>
      </c>
      <c r="B382" s="102"/>
      <c r="C382" s="103"/>
      <c r="D382" s="102"/>
      <c r="E382" s="103"/>
      <c r="F382" s="102"/>
      <c r="G382" s="103"/>
      <c r="H382" s="102"/>
      <c r="I382" s="103"/>
      <c r="J382" s="102"/>
      <c r="K382" s="103"/>
      <c r="L382" s="102"/>
      <c r="M382" s="103"/>
      <c r="N382" s="102"/>
      <c r="O382" s="103"/>
    </row>
    <row r="383" spans="1:15" x14ac:dyDescent="0.25">
      <c r="A383" s="108">
        <f t="shared" si="5"/>
        <v>43658</v>
      </c>
      <c r="B383" s="102"/>
      <c r="C383" s="103"/>
      <c r="D383" s="102"/>
      <c r="E383" s="103"/>
      <c r="F383" s="102"/>
      <c r="G383" s="103"/>
      <c r="H383" s="102"/>
      <c r="I383" s="103"/>
      <c r="J383" s="102"/>
      <c r="K383" s="103"/>
      <c r="L383" s="102"/>
      <c r="M383" s="103"/>
      <c r="N383" s="102"/>
      <c r="O383" s="103"/>
    </row>
    <row r="384" spans="1:15" x14ac:dyDescent="0.25">
      <c r="A384" s="108">
        <f t="shared" si="5"/>
        <v>43659</v>
      </c>
      <c r="B384" s="106"/>
      <c r="C384" s="105"/>
      <c r="D384" s="106"/>
      <c r="E384" s="105"/>
      <c r="F384" s="106"/>
      <c r="G384" s="105"/>
      <c r="H384" s="106"/>
      <c r="I384" s="105"/>
      <c r="J384" s="106"/>
      <c r="K384" s="105"/>
      <c r="L384" s="106"/>
      <c r="M384" s="105"/>
      <c r="N384" s="106"/>
      <c r="O384" s="105"/>
    </row>
    <row r="385" spans="1:15" x14ac:dyDescent="0.25">
      <c r="A385" s="108">
        <f t="shared" si="5"/>
        <v>43660</v>
      </c>
      <c r="B385" s="106"/>
      <c r="C385" s="105"/>
      <c r="D385" s="106"/>
      <c r="E385" s="105"/>
      <c r="F385" s="106"/>
      <c r="G385" s="105"/>
      <c r="H385" s="106"/>
      <c r="I385" s="105"/>
      <c r="J385" s="106"/>
      <c r="K385" s="105"/>
      <c r="L385" s="106"/>
      <c r="M385" s="105"/>
      <c r="N385" s="106"/>
      <c r="O385" s="105"/>
    </row>
    <row r="386" spans="1:15" x14ac:dyDescent="0.25">
      <c r="A386" s="108">
        <f t="shared" si="5"/>
        <v>43661</v>
      </c>
      <c r="B386" s="100"/>
      <c r="C386" s="101"/>
      <c r="D386" s="100"/>
      <c r="E386" s="101"/>
      <c r="F386" s="100"/>
      <c r="G386" s="101"/>
      <c r="H386" s="100"/>
      <c r="I386" s="101"/>
      <c r="J386" s="100"/>
      <c r="K386" s="101"/>
      <c r="L386" s="100"/>
      <c r="M386" s="101"/>
      <c r="N386" s="100"/>
      <c r="O386" s="101"/>
    </row>
    <row r="387" spans="1:15" x14ac:dyDescent="0.25">
      <c r="A387" s="108">
        <f t="shared" si="5"/>
        <v>43662</v>
      </c>
      <c r="B387" s="102"/>
      <c r="C387" s="103"/>
      <c r="D387" s="102"/>
      <c r="E387" s="103"/>
      <c r="F387" s="102"/>
      <c r="G387" s="103"/>
      <c r="H387" s="102"/>
      <c r="I387" s="103"/>
      <c r="J387" s="102"/>
      <c r="K387" s="103"/>
      <c r="L387" s="102"/>
      <c r="M387" s="103"/>
      <c r="N387" s="102"/>
      <c r="O387" s="103"/>
    </row>
    <row r="388" spans="1:15" x14ac:dyDescent="0.25">
      <c r="A388" s="108">
        <f t="shared" si="5"/>
        <v>43663</v>
      </c>
      <c r="B388" s="100"/>
      <c r="C388" s="101"/>
      <c r="D388" s="100"/>
      <c r="E388" s="101"/>
      <c r="F388" s="100"/>
      <c r="G388" s="101"/>
      <c r="H388" s="100"/>
      <c r="I388" s="101"/>
      <c r="J388" s="100"/>
      <c r="K388" s="101"/>
      <c r="L388" s="100"/>
      <c r="M388" s="101"/>
      <c r="N388" s="100"/>
      <c r="O388" s="101"/>
    </row>
    <row r="389" spans="1:15" x14ac:dyDescent="0.25">
      <c r="A389" s="108">
        <f t="shared" si="5"/>
        <v>43664</v>
      </c>
      <c r="B389" s="102"/>
      <c r="C389" s="103"/>
      <c r="D389" s="102"/>
      <c r="E389" s="103"/>
      <c r="F389" s="102"/>
      <c r="G389" s="103"/>
      <c r="H389" s="102"/>
      <c r="I389" s="103"/>
      <c r="J389" s="102"/>
      <c r="K389" s="103"/>
      <c r="L389" s="102"/>
      <c r="M389" s="103"/>
      <c r="N389" s="102"/>
      <c r="O389" s="103"/>
    </row>
    <row r="390" spans="1:15" x14ac:dyDescent="0.25">
      <c r="A390" s="108">
        <f t="shared" si="5"/>
        <v>43665</v>
      </c>
      <c r="B390" s="102"/>
      <c r="C390" s="103"/>
      <c r="D390" s="102"/>
      <c r="E390" s="103"/>
      <c r="F390" s="102"/>
      <c r="G390" s="103"/>
      <c r="H390" s="102"/>
      <c r="I390" s="103"/>
      <c r="J390" s="102"/>
      <c r="K390" s="103"/>
      <c r="L390" s="102"/>
      <c r="M390" s="103"/>
      <c r="N390" s="102"/>
      <c r="O390" s="103"/>
    </row>
    <row r="391" spans="1:15" x14ac:dyDescent="0.25">
      <c r="A391" s="108">
        <f t="shared" si="5"/>
        <v>43666</v>
      </c>
      <c r="B391" s="106"/>
      <c r="C391" s="105"/>
      <c r="D391" s="106"/>
      <c r="E391" s="105"/>
      <c r="F391" s="106"/>
      <c r="G391" s="105"/>
      <c r="H391" s="106"/>
      <c r="I391" s="105"/>
      <c r="J391" s="106"/>
      <c r="K391" s="105"/>
      <c r="L391" s="106"/>
      <c r="M391" s="105"/>
      <c r="N391" s="106"/>
      <c r="O391" s="105"/>
    </row>
    <row r="392" spans="1:15" x14ac:dyDescent="0.25">
      <c r="A392" s="108">
        <f t="shared" si="5"/>
        <v>43667</v>
      </c>
      <c r="B392" s="106"/>
      <c r="C392" s="105"/>
      <c r="D392" s="106"/>
      <c r="E392" s="105"/>
      <c r="F392" s="106"/>
      <c r="G392" s="105"/>
      <c r="H392" s="106"/>
      <c r="I392" s="105"/>
      <c r="J392" s="106"/>
      <c r="K392" s="105"/>
      <c r="L392" s="106"/>
      <c r="M392" s="105"/>
      <c r="N392" s="106"/>
      <c r="O392" s="105"/>
    </row>
    <row r="393" spans="1:15" x14ac:dyDescent="0.25">
      <c r="A393" s="108">
        <f t="shared" ref="A393:A456" si="6">A392+1</f>
        <v>43668</v>
      </c>
      <c r="B393" s="100"/>
      <c r="C393" s="101"/>
      <c r="D393" s="100"/>
      <c r="E393" s="101"/>
      <c r="F393" s="100"/>
      <c r="G393" s="101"/>
      <c r="H393" s="100"/>
      <c r="I393" s="101"/>
      <c r="J393" s="100"/>
      <c r="K393" s="101"/>
      <c r="L393" s="100"/>
      <c r="M393" s="101"/>
      <c r="N393" s="100"/>
      <c r="O393" s="101"/>
    </row>
    <row r="394" spans="1:15" x14ac:dyDescent="0.25">
      <c r="A394" s="108">
        <f t="shared" si="6"/>
        <v>43669</v>
      </c>
      <c r="B394" s="102"/>
      <c r="C394" s="103"/>
      <c r="D394" s="102"/>
      <c r="E394" s="103"/>
      <c r="F394" s="102"/>
      <c r="G394" s="103"/>
      <c r="H394" s="102"/>
      <c r="I394" s="103"/>
      <c r="J394" s="102"/>
      <c r="K394" s="103"/>
      <c r="L394" s="102"/>
      <c r="M394" s="103"/>
      <c r="N394" s="102"/>
      <c r="O394" s="103"/>
    </row>
    <row r="395" spans="1:15" x14ac:dyDescent="0.25">
      <c r="A395" s="108">
        <f t="shared" si="6"/>
        <v>43670</v>
      </c>
      <c r="B395" s="100"/>
      <c r="C395" s="101"/>
      <c r="D395" s="100"/>
      <c r="E395" s="101"/>
      <c r="F395" s="100"/>
      <c r="G395" s="101"/>
      <c r="H395" s="100"/>
      <c r="I395" s="101"/>
      <c r="J395" s="100"/>
      <c r="K395" s="101"/>
      <c r="L395" s="100"/>
      <c r="M395" s="101"/>
      <c r="N395" s="100"/>
      <c r="O395" s="101"/>
    </row>
    <row r="396" spans="1:15" x14ac:dyDescent="0.25">
      <c r="A396" s="108">
        <f t="shared" si="6"/>
        <v>43671</v>
      </c>
      <c r="B396" s="102"/>
      <c r="C396" s="103"/>
      <c r="D396" s="102"/>
      <c r="E396" s="103"/>
      <c r="F396" s="102"/>
      <c r="G396" s="103"/>
      <c r="H396" s="102"/>
      <c r="I396" s="103"/>
      <c r="J396" s="102"/>
      <c r="K396" s="103"/>
      <c r="L396" s="102"/>
      <c r="M396" s="103"/>
      <c r="N396" s="102"/>
      <c r="O396" s="103"/>
    </row>
    <row r="397" spans="1:15" x14ac:dyDescent="0.25">
      <c r="A397" s="108">
        <f t="shared" si="6"/>
        <v>43672</v>
      </c>
      <c r="B397" s="102"/>
      <c r="C397" s="103"/>
      <c r="D397" s="102"/>
      <c r="E397" s="103"/>
      <c r="F397" s="102"/>
      <c r="G397" s="103"/>
      <c r="H397" s="102"/>
      <c r="I397" s="103"/>
      <c r="J397" s="102"/>
      <c r="K397" s="103"/>
      <c r="L397" s="102"/>
      <c r="M397" s="103"/>
      <c r="N397" s="102"/>
      <c r="O397" s="103"/>
    </row>
    <row r="398" spans="1:15" x14ac:dyDescent="0.25">
      <c r="A398" s="108">
        <f t="shared" si="6"/>
        <v>43673</v>
      </c>
      <c r="B398" s="106"/>
      <c r="C398" s="105"/>
      <c r="D398" s="106"/>
      <c r="E398" s="105"/>
      <c r="F398" s="106"/>
      <c r="G398" s="105"/>
      <c r="H398" s="106"/>
      <c r="I398" s="105"/>
      <c r="J398" s="106"/>
      <c r="K398" s="105"/>
      <c r="L398" s="106"/>
      <c r="M398" s="105"/>
      <c r="N398" s="106"/>
      <c r="O398" s="105"/>
    </row>
    <row r="399" spans="1:15" x14ac:dyDescent="0.25">
      <c r="A399" s="108">
        <f t="shared" si="6"/>
        <v>43674</v>
      </c>
      <c r="B399" s="106"/>
      <c r="C399" s="105"/>
      <c r="D399" s="106"/>
      <c r="E399" s="105"/>
      <c r="F399" s="106"/>
      <c r="G399" s="105"/>
      <c r="H399" s="106"/>
      <c r="I399" s="105"/>
      <c r="J399" s="106"/>
      <c r="K399" s="105"/>
      <c r="L399" s="106"/>
      <c r="M399" s="105"/>
      <c r="N399" s="106"/>
      <c r="O399" s="105"/>
    </row>
    <row r="400" spans="1:15" x14ac:dyDescent="0.25">
      <c r="A400" s="108">
        <f t="shared" si="6"/>
        <v>43675</v>
      </c>
      <c r="B400" s="100"/>
      <c r="C400" s="101"/>
      <c r="D400" s="100"/>
      <c r="E400" s="101"/>
      <c r="F400" s="100"/>
      <c r="G400" s="101"/>
      <c r="H400" s="100"/>
      <c r="I400" s="101"/>
      <c r="J400" s="100"/>
      <c r="K400" s="101"/>
      <c r="L400" s="100"/>
      <c r="M400" s="101"/>
      <c r="N400" s="100"/>
      <c r="O400" s="101"/>
    </row>
    <row r="401" spans="1:15" x14ac:dyDescent="0.25">
      <c r="A401" s="108">
        <f t="shared" si="6"/>
        <v>43676</v>
      </c>
      <c r="B401" s="102"/>
      <c r="C401" s="103"/>
      <c r="D401" s="102"/>
      <c r="E401" s="103"/>
      <c r="F401" s="102"/>
      <c r="G401" s="103"/>
      <c r="H401" s="102"/>
      <c r="I401" s="103"/>
      <c r="J401" s="102"/>
      <c r="K401" s="103"/>
      <c r="L401" s="102"/>
      <c r="M401" s="103"/>
      <c r="N401" s="102"/>
      <c r="O401" s="103"/>
    </row>
    <row r="402" spans="1:15" x14ac:dyDescent="0.25">
      <c r="A402" s="108">
        <f t="shared" si="6"/>
        <v>43677</v>
      </c>
      <c r="B402" s="100"/>
      <c r="C402" s="101"/>
      <c r="D402" s="100"/>
      <c r="E402" s="101"/>
      <c r="F402" s="100"/>
      <c r="G402" s="101"/>
      <c r="H402" s="100"/>
      <c r="I402" s="101"/>
      <c r="J402" s="100"/>
      <c r="K402" s="101"/>
      <c r="L402" s="100"/>
      <c r="M402" s="101"/>
      <c r="N402" s="100"/>
      <c r="O402" s="101"/>
    </row>
    <row r="403" spans="1:15" x14ac:dyDescent="0.25">
      <c r="A403" s="108">
        <f t="shared" si="6"/>
        <v>43678</v>
      </c>
      <c r="B403" s="102"/>
      <c r="C403" s="103"/>
      <c r="D403" s="102"/>
      <c r="E403" s="103"/>
      <c r="F403" s="102"/>
      <c r="G403" s="103"/>
      <c r="H403" s="102"/>
      <c r="I403" s="103"/>
      <c r="J403" s="102"/>
      <c r="K403" s="103"/>
      <c r="L403" s="102"/>
      <c r="M403" s="103"/>
      <c r="N403" s="102"/>
      <c r="O403" s="103"/>
    </row>
    <row r="404" spans="1:15" x14ac:dyDescent="0.25">
      <c r="A404" s="108">
        <f t="shared" si="6"/>
        <v>43679</v>
      </c>
      <c r="B404" s="102"/>
      <c r="C404" s="103"/>
      <c r="D404" s="102"/>
      <c r="E404" s="103"/>
      <c r="F404" s="102"/>
      <c r="G404" s="103"/>
      <c r="H404" s="102"/>
      <c r="I404" s="103"/>
      <c r="J404" s="102"/>
      <c r="K404" s="103"/>
      <c r="L404" s="102"/>
      <c r="M404" s="103"/>
      <c r="N404" s="102"/>
      <c r="O404" s="103"/>
    </row>
    <row r="405" spans="1:15" x14ac:dyDescent="0.25">
      <c r="A405" s="108">
        <f t="shared" si="6"/>
        <v>43680</v>
      </c>
      <c r="B405" s="106"/>
      <c r="C405" s="105"/>
      <c r="D405" s="106"/>
      <c r="E405" s="105"/>
      <c r="F405" s="106"/>
      <c r="G405" s="105"/>
      <c r="H405" s="106"/>
      <c r="I405" s="105"/>
      <c r="J405" s="106"/>
      <c r="K405" s="105"/>
      <c r="L405" s="106"/>
      <c r="M405" s="105"/>
      <c r="N405" s="106"/>
      <c r="O405" s="105"/>
    </row>
    <row r="406" spans="1:15" x14ac:dyDescent="0.25">
      <c r="A406" s="108">
        <f t="shared" si="6"/>
        <v>43681</v>
      </c>
      <c r="B406" s="106"/>
      <c r="C406" s="105"/>
      <c r="D406" s="106"/>
      <c r="E406" s="105"/>
      <c r="F406" s="106"/>
      <c r="G406" s="105"/>
      <c r="H406" s="106"/>
      <c r="I406" s="105"/>
      <c r="J406" s="106"/>
      <c r="K406" s="105"/>
      <c r="L406" s="106"/>
      <c r="M406" s="105"/>
      <c r="N406" s="106"/>
      <c r="O406" s="105"/>
    </row>
    <row r="407" spans="1:15" x14ac:dyDescent="0.25">
      <c r="A407" s="108">
        <f t="shared" si="6"/>
        <v>43682</v>
      </c>
      <c r="B407" s="100"/>
      <c r="C407" s="101"/>
      <c r="D407" s="100"/>
      <c r="E407" s="101"/>
      <c r="F407" s="100"/>
      <c r="G407" s="101"/>
      <c r="H407" s="100"/>
      <c r="I407" s="101"/>
      <c r="J407" s="100"/>
      <c r="K407" s="101"/>
      <c r="L407" s="100"/>
      <c r="M407" s="101"/>
      <c r="N407" s="100"/>
      <c r="O407" s="101"/>
    </row>
    <row r="408" spans="1:15" x14ac:dyDescent="0.25">
      <c r="A408" s="108">
        <f t="shared" si="6"/>
        <v>43683</v>
      </c>
      <c r="B408" s="102"/>
      <c r="C408" s="103"/>
      <c r="D408" s="102"/>
      <c r="E408" s="103"/>
      <c r="F408" s="102"/>
      <c r="G408" s="103"/>
      <c r="H408" s="102"/>
      <c r="I408" s="103"/>
      <c r="J408" s="102"/>
      <c r="K408" s="103"/>
      <c r="L408" s="102"/>
      <c r="M408" s="103"/>
      <c r="N408" s="102"/>
      <c r="O408" s="103"/>
    </row>
    <row r="409" spans="1:15" x14ac:dyDescent="0.25">
      <c r="A409" s="108">
        <f t="shared" si="6"/>
        <v>43684</v>
      </c>
      <c r="B409" s="100"/>
      <c r="C409" s="101"/>
      <c r="D409" s="100"/>
      <c r="E409" s="101"/>
      <c r="F409" s="100"/>
      <c r="G409" s="101"/>
      <c r="H409" s="100"/>
      <c r="I409" s="101"/>
      <c r="J409" s="100"/>
      <c r="K409" s="101"/>
      <c r="L409" s="100"/>
      <c r="M409" s="101"/>
      <c r="N409" s="100"/>
      <c r="O409" s="101"/>
    </row>
    <row r="410" spans="1:15" x14ac:dyDescent="0.25">
      <c r="A410" s="108">
        <f t="shared" si="6"/>
        <v>43685</v>
      </c>
      <c r="B410" s="102"/>
      <c r="C410" s="103"/>
      <c r="D410" s="102"/>
      <c r="E410" s="103"/>
      <c r="F410" s="102"/>
      <c r="G410" s="103"/>
      <c r="H410" s="102"/>
      <c r="I410" s="103"/>
      <c r="J410" s="102"/>
      <c r="K410" s="103"/>
      <c r="L410" s="102"/>
      <c r="M410" s="103"/>
      <c r="N410" s="102"/>
      <c r="O410" s="103"/>
    </row>
    <row r="411" spans="1:15" x14ac:dyDescent="0.25">
      <c r="A411" s="108">
        <f t="shared" si="6"/>
        <v>43686</v>
      </c>
      <c r="B411" s="102"/>
      <c r="C411" s="103"/>
      <c r="D411" s="102"/>
      <c r="E411" s="103"/>
      <c r="F411" s="102"/>
      <c r="G411" s="103"/>
      <c r="H411" s="102"/>
      <c r="I411" s="103"/>
      <c r="J411" s="102"/>
      <c r="K411" s="103"/>
      <c r="L411" s="102"/>
      <c r="M411" s="103"/>
      <c r="N411" s="102"/>
      <c r="O411" s="103"/>
    </row>
    <row r="412" spans="1:15" x14ac:dyDescent="0.25">
      <c r="A412" s="108">
        <f t="shared" si="6"/>
        <v>43687</v>
      </c>
      <c r="B412" s="106"/>
      <c r="C412" s="105"/>
      <c r="D412" s="106"/>
      <c r="E412" s="105"/>
      <c r="F412" s="106"/>
      <c r="G412" s="105"/>
      <c r="H412" s="106"/>
      <c r="I412" s="105"/>
      <c r="J412" s="106"/>
      <c r="K412" s="105"/>
      <c r="L412" s="106"/>
      <c r="M412" s="105"/>
      <c r="N412" s="106"/>
      <c r="O412" s="105"/>
    </row>
    <row r="413" spans="1:15" x14ac:dyDescent="0.25">
      <c r="A413" s="108">
        <f t="shared" si="6"/>
        <v>43688</v>
      </c>
      <c r="B413" s="106"/>
      <c r="C413" s="105"/>
      <c r="D413" s="106"/>
      <c r="E413" s="105"/>
      <c r="F413" s="106"/>
      <c r="G413" s="105"/>
      <c r="H413" s="106"/>
      <c r="I413" s="105"/>
      <c r="J413" s="106"/>
      <c r="K413" s="105"/>
      <c r="L413" s="106"/>
      <c r="M413" s="105"/>
      <c r="N413" s="106"/>
      <c r="O413" s="105"/>
    </row>
    <row r="414" spans="1:15" x14ac:dyDescent="0.25">
      <c r="A414" s="108">
        <f t="shared" si="6"/>
        <v>43689</v>
      </c>
      <c r="B414" s="100"/>
      <c r="C414" s="101"/>
      <c r="D414" s="100"/>
      <c r="E414" s="101"/>
      <c r="F414" s="100"/>
      <c r="G414" s="101"/>
      <c r="H414" s="100"/>
      <c r="I414" s="101"/>
      <c r="J414" s="100"/>
      <c r="K414" s="101"/>
      <c r="L414" s="100"/>
      <c r="M414" s="101"/>
      <c r="N414" s="100"/>
      <c r="O414" s="101"/>
    </row>
    <row r="415" spans="1:15" x14ac:dyDescent="0.25">
      <c r="A415" s="108">
        <f t="shared" si="6"/>
        <v>43690</v>
      </c>
      <c r="B415" s="102"/>
      <c r="C415" s="103"/>
      <c r="D415" s="102"/>
      <c r="E415" s="103"/>
      <c r="F415" s="102"/>
      <c r="G415" s="103"/>
      <c r="H415" s="102"/>
      <c r="I415" s="103"/>
      <c r="J415" s="102"/>
      <c r="K415" s="103"/>
      <c r="L415" s="102"/>
      <c r="M415" s="103"/>
      <c r="N415" s="102"/>
      <c r="O415" s="103"/>
    </row>
    <row r="416" spans="1:15" x14ac:dyDescent="0.25">
      <c r="A416" s="108">
        <f t="shared" si="6"/>
        <v>43691</v>
      </c>
      <c r="B416" s="100"/>
      <c r="C416" s="101"/>
      <c r="D416" s="100"/>
      <c r="E416" s="101"/>
      <c r="F416" s="100"/>
      <c r="G416" s="101"/>
      <c r="H416" s="100"/>
      <c r="I416" s="101"/>
      <c r="J416" s="100"/>
      <c r="K416" s="101"/>
      <c r="L416" s="100"/>
      <c r="M416" s="101"/>
      <c r="N416" s="100"/>
      <c r="O416" s="101"/>
    </row>
    <row r="417" spans="1:15" x14ac:dyDescent="0.25">
      <c r="A417" s="108">
        <f t="shared" si="6"/>
        <v>43692</v>
      </c>
      <c r="B417" s="102"/>
      <c r="C417" s="103"/>
      <c r="D417" s="102"/>
      <c r="E417" s="103"/>
      <c r="F417" s="102"/>
      <c r="G417" s="103"/>
      <c r="H417" s="102"/>
      <c r="I417" s="103"/>
      <c r="J417" s="102"/>
      <c r="K417" s="103"/>
      <c r="L417" s="102"/>
      <c r="M417" s="103"/>
      <c r="N417" s="102"/>
      <c r="O417" s="103"/>
    </row>
    <row r="418" spans="1:15" x14ac:dyDescent="0.25">
      <c r="A418" s="108">
        <f t="shared" si="6"/>
        <v>43693</v>
      </c>
      <c r="B418" s="102"/>
      <c r="C418" s="103"/>
      <c r="D418" s="102"/>
      <c r="E418" s="103"/>
      <c r="F418" s="102"/>
      <c r="G418" s="103"/>
      <c r="H418" s="102"/>
      <c r="I418" s="103"/>
      <c r="J418" s="102"/>
      <c r="K418" s="103"/>
      <c r="L418" s="102"/>
      <c r="M418" s="103"/>
      <c r="N418" s="102"/>
      <c r="O418" s="103"/>
    </row>
    <row r="419" spans="1:15" x14ac:dyDescent="0.25">
      <c r="A419" s="108">
        <f t="shared" si="6"/>
        <v>43694</v>
      </c>
      <c r="B419" s="106"/>
      <c r="C419" s="105"/>
      <c r="D419" s="106"/>
      <c r="E419" s="105"/>
      <c r="F419" s="106"/>
      <c r="G419" s="105"/>
      <c r="H419" s="106"/>
      <c r="I419" s="105"/>
      <c r="J419" s="106"/>
      <c r="K419" s="105"/>
      <c r="L419" s="106"/>
      <c r="M419" s="105"/>
      <c r="N419" s="106"/>
      <c r="O419" s="105"/>
    </row>
    <row r="420" spans="1:15" x14ac:dyDescent="0.25">
      <c r="A420" s="108">
        <f t="shared" si="6"/>
        <v>43695</v>
      </c>
      <c r="B420" s="106"/>
      <c r="C420" s="105"/>
      <c r="D420" s="106"/>
      <c r="E420" s="105"/>
      <c r="F420" s="106"/>
      <c r="G420" s="105"/>
      <c r="H420" s="106"/>
      <c r="I420" s="105"/>
      <c r="J420" s="106"/>
      <c r="K420" s="105"/>
      <c r="L420" s="106"/>
      <c r="M420" s="105"/>
      <c r="N420" s="106"/>
      <c r="O420" s="105"/>
    </row>
    <row r="421" spans="1:15" x14ac:dyDescent="0.25">
      <c r="A421" s="108">
        <f t="shared" si="6"/>
        <v>43696</v>
      </c>
      <c r="B421" s="100"/>
      <c r="C421" s="101"/>
      <c r="D421" s="100"/>
      <c r="E421" s="101"/>
      <c r="F421" s="100"/>
      <c r="G421" s="101"/>
      <c r="H421" s="100"/>
      <c r="I421" s="101"/>
      <c r="J421" s="100"/>
      <c r="K421" s="101"/>
      <c r="L421" s="100"/>
      <c r="M421" s="101"/>
      <c r="N421" s="100"/>
      <c r="O421" s="101"/>
    </row>
    <row r="422" spans="1:15" x14ac:dyDescent="0.25">
      <c r="A422" s="108">
        <f t="shared" si="6"/>
        <v>43697</v>
      </c>
      <c r="B422" s="102"/>
      <c r="C422" s="103"/>
      <c r="D422" s="102"/>
      <c r="E422" s="103"/>
      <c r="F422" s="102"/>
      <c r="G422" s="103"/>
      <c r="H422" s="102"/>
      <c r="I422" s="103"/>
      <c r="J422" s="102"/>
      <c r="K422" s="103"/>
      <c r="L422" s="102"/>
      <c r="M422" s="103"/>
      <c r="N422" s="102"/>
      <c r="O422" s="103"/>
    </row>
    <row r="423" spans="1:15" x14ac:dyDescent="0.25">
      <c r="A423" s="108">
        <f t="shared" si="6"/>
        <v>43698</v>
      </c>
      <c r="B423" s="100"/>
      <c r="C423" s="101"/>
      <c r="D423" s="100"/>
      <c r="E423" s="101"/>
      <c r="F423" s="100"/>
      <c r="G423" s="101"/>
      <c r="H423" s="100"/>
      <c r="I423" s="101"/>
      <c r="J423" s="100"/>
      <c r="K423" s="101"/>
      <c r="L423" s="100"/>
      <c r="M423" s="101"/>
      <c r="N423" s="100"/>
      <c r="O423" s="101"/>
    </row>
    <row r="424" spans="1:15" x14ac:dyDescent="0.25">
      <c r="A424" s="108">
        <f t="shared" si="6"/>
        <v>43699</v>
      </c>
      <c r="B424" s="102"/>
      <c r="C424" s="103"/>
      <c r="D424" s="102"/>
      <c r="E424" s="103"/>
      <c r="F424" s="102"/>
      <c r="G424" s="103"/>
      <c r="H424" s="102"/>
      <c r="I424" s="103"/>
      <c r="J424" s="102"/>
      <c r="K424" s="103"/>
      <c r="L424" s="102"/>
      <c r="M424" s="103"/>
      <c r="N424" s="102"/>
      <c r="O424" s="103"/>
    </row>
    <row r="425" spans="1:15" x14ac:dyDescent="0.25">
      <c r="A425" s="108">
        <f t="shared" si="6"/>
        <v>43700</v>
      </c>
      <c r="B425" s="102"/>
      <c r="C425" s="103"/>
      <c r="D425" s="102"/>
      <c r="E425" s="103"/>
      <c r="F425" s="102"/>
      <c r="G425" s="103"/>
      <c r="H425" s="102"/>
      <c r="I425" s="103"/>
      <c r="J425" s="102"/>
      <c r="K425" s="103"/>
      <c r="L425" s="102"/>
      <c r="M425" s="103"/>
      <c r="N425" s="102"/>
      <c r="O425" s="103"/>
    </row>
    <row r="426" spans="1:15" x14ac:dyDescent="0.25">
      <c r="A426" s="108">
        <f t="shared" si="6"/>
        <v>43701</v>
      </c>
      <c r="B426" s="106"/>
      <c r="C426" s="105"/>
      <c r="D426" s="106"/>
      <c r="E426" s="105"/>
      <c r="F426" s="106"/>
      <c r="G426" s="105"/>
      <c r="H426" s="106"/>
      <c r="I426" s="105"/>
      <c r="J426" s="106"/>
      <c r="K426" s="105"/>
      <c r="L426" s="106"/>
      <c r="M426" s="105"/>
      <c r="N426" s="106"/>
      <c r="O426" s="105"/>
    </row>
    <row r="427" spans="1:15" x14ac:dyDescent="0.25">
      <c r="A427" s="108">
        <f t="shared" si="6"/>
        <v>43702</v>
      </c>
      <c r="B427" s="106"/>
      <c r="C427" s="105"/>
      <c r="D427" s="106"/>
      <c r="E427" s="105"/>
      <c r="F427" s="106"/>
      <c r="G427" s="105"/>
      <c r="H427" s="106"/>
      <c r="I427" s="105"/>
      <c r="J427" s="106"/>
      <c r="K427" s="105"/>
      <c r="L427" s="106"/>
      <c r="M427" s="105"/>
      <c r="N427" s="106"/>
      <c r="O427" s="105"/>
    </row>
    <row r="428" spans="1:15" x14ac:dyDescent="0.25">
      <c r="A428" s="108">
        <f t="shared" si="6"/>
        <v>43703</v>
      </c>
      <c r="B428" s="100"/>
      <c r="C428" s="101"/>
      <c r="D428" s="100"/>
      <c r="E428" s="101"/>
      <c r="F428" s="100"/>
      <c r="G428" s="101"/>
      <c r="H428" s="100"/>
      <c r="I428" s="101"/>
      <c r="J428" s="100"/>
      <c r="K428" s="101"/>
      <c r="L428" s="100"/>
      <c r="M428" s="101"/>
      <c r="N428" s="100"/>
      <c r="O428" s="101"/>
    </row>
    <row r="429" spans="1:15" x14ac:dyDescent="0.25">
      <c r="A429" s="108">
        <f t="shared" si="6"/>
        <v>43704</v>
      </c>
      <c r="B429" s="102"/>
      <c r="C429" s="103"/>
      <c r="D429" s="102"/>
      <c r="E429" s="103"/>
      <c r="F429" s="102"/>
      <c r="G429" s="103"/>
      <c r="H429" s="102"/>
      <c r="I429" s="103"/>
      <c r="J429" s="102"/>
      <c r="K429" s="103"/>
      <c r="L429" s="102"/>
      <c r="M429" s="103"/>
      <c r="N429" s="102"/>
      <c r="O429" s="103"/>
    </row>
    <row r="430" spans="1:15" x14ac:dyDescent="0.25">
      <c r="A430" s="108">
        <f t="shared" si="6"/>
        <v>43705</v>
      </c>
      <c r="B430" s="100"/>
      <c r="C430" s="101"/>
      <c r="D430" s="100"/>
      <c r="E430" s="101"/>
      <c r="F430" s="100"/>
      <c r="G430" s="101"/>
      <c r="H430" s="100"/>
      <c r="I430" s="101"/>
      <c r="J430" s="100"/>
      <c r="K430" s="101"/>
      <c r="L430" s="100"/>
      <c r="M430" s="101"/>
      <c r="N430" s="100"/>
      <c r="O430" s="101"/>
    </row>
    <row r="431" spans="1:15" x14ac:dyDescent="0.25">
      <c r="A431" s="108">
        <f t="shared" si="6"/>
        <v>43706</v>
      </c>
      <c r="B431" s="102"/>
      <c r="C431" s="103"/>
      <c r="D431" s="102"/>
      <c r="E431" s="103"/>
      <c r="F431" s="102"/>
      <c r="G431" s="103"/>
      <c r="H431" s="102"/>
      <c r="I431" s="103"/>
      <c r="J431" s="102"/>
      <c r="K431" s="103"/>
      <c r="L431" s="102"/>
      <c r="M431" s="103"/>
      <c r="N431" s="102"/>
      <c r="O431" s="103"/>
    </row>
    <row r="432" spans="1:15" x14ac:dyDescent="0.25">
      <c r="A432" s="108">
        <f t="shared" si="6"/>
        <v>43707</v>
      </c>
      <c r="B432" s="102"/>
      <c r="C432" s="103"/>
      <c r="D432" s="102"/>
      <c r="E432" s="103"/>
      <c r="F432" s="102"/>
      <c r="G432" s="103"/>
      <c r="H432" s="102"/>
      <c r="I432" s="103"/>
      <c r="J432" s="102"/>
      <c r="K432" s="103"/>
      <c r="L432" s="102"/>
      <c r="M432" s="103"/>
      <c r="N432" s="102"/>
      <c r="O432" s="103"/>
    </row>
    <row r="433" spans="1:15" x14ac:dyDescent="0.25">
      <c r="A433" s="108">
        <f t="shared" si="6"/>
        <v>43708</v>
      </c>
      <c r="B433" s="106"/>
      <c r="C433" s="105"/>
      <c r="D433" s="106"/>
      <c r="E433" s="105"/>
      <c r="F433" s="106"/>
      <c r="G433" s="105"/>
      <c r="H433" s="106"/>
      <c r="I433" s="105"/>
      <c r="J433" s="106"/>
      <c r="K433" s="105"/>
      <c r="L433" s="106"/>
      <c r="M433" s="105"/>
      <c r="N433" s="106"/>
      <c r="O433" s="105"/>
    </row>
    <row r="434" spans="1:15" x14ac:dyDescent="0.25">
      <c r="A434" s="108">
        <f t="shared" si="6"/>
        <v>43709</v>
      </c>
      <c r="B434" s="106"/>
      <c r="C434" s="105"/>
      <c r="D434" s="106"/>
      <c r="E434" s="105"/>
      <c r="F434" s="106"/>
      <c r="G434" s="105"/>
      <c r="H434" s="106"/>
      <c r="I434" s="105"/>
      <c r="J434" s="106"/>
      <c r="K434" s="105"/>
      <c r="L434" s="106"/>
      <c r="M434" s="105"/>
      <c r="N434" s="106"/>
      <c r="O434" s="105"/>
    </row>
    <row r="435" spans="1:15" x14ac:dyDescent="0.25">
      <c r="A435" s="108">
        <f t="shared" si="6"/>
        <v>43710</v>
      </c>
      <c r="B435" s="100"/>
      <c r="C435" s="101"/>
      <c r="D435" s="100"/>
      <c r="E435" s="101"/>
      <c r="F435" s="100"/>
      <c r="G435" s="101"/>
      <c r="H435" s="100"/>
      <c r="I435" s="101"/>
      <c r="J435" s="100"/>
      <c r="K435" s="101"/>
      <c r="L435" s="100"/>
      <c r="M435" s="101"/>
      <c r="N435" s="100"/>
      <c r="O435" s="101"/>
    </row>
    <row r="436" spans="1:15" x14ac:dyDescent="0.25">
      <c r="A436" s="108">
        <f t="shared" si="6"/>
        <v>43711</v>
      </c>
      <c r="B436" s="102"/>
      <c r="C436" s="103"/>
      <c r="D436" s="102"/>
      <c r="E436" s="103"/>
      <c r="F436" s="102"/>
      <c r="G436" s="103"/>
      <c r="H436" s="102"/>
      <c r="I436" s="103"/>
      <c r="J436" s="102"/>
      <c r="K436" s="103"/>
      <c r="L436" s="102"/>
      <c r="M436" s="103"/>
      <c r="N436" s="102"/>
      <c r="O436" s="103"/>
    </row>
    <row r="437" spans="1:15" x14ac:dyDescent="0.25">
      <c r="A437" s="108">
        <f t="shared" si="6"/>
        <v>43712</v>
      </c>
      <c r="B437" s="100"/>
      <c r="C437" s="101"/>
      <c r="D437" s="100"/>
      <c r="E437" s="101"/>
      <c r="F437" s="100"/>
      <c r="G437" s="101"/>
      <c r="H437" s="100"/>
      <c r="I437" s="101"/>
      <c r="J437" s="100"/>
      <c r="K437" s="101"/>
      <c r="L437" s="100"/>
      <c r="M437" s="101"/>
      <c r="N437" s="100"/>
      <c r="O437" s="101"/>
    </row>
    <row r="438" spans="1:15" x14ac:dyDescent="0.25">
      <c r="A438" s="108">
        <f t="shared" si="6"/>
        <v>43713</v>
      </c>
      <c r="B438" s="102"/>
      <c r="C438" s="103"/>
      <c r="D438" s="102"/>
      <c r="E438" s="103"/>
      <c r="F438" s="102"/>
      <c r="G438" s="103"/>
      <c r="H438" s="102"/>
      <c r="I438" s="103"/>
      <c r="J438" s="102"/>
      <c r="K438" s="103"/>
      <c r="L438" s="102"/>
      <c r="M438" s="103"/>
      <c r="N438" s="102"/>
      <c r="O438" s="103"/>
    </row>
    <row r="439" spans="1:15" x14ac:dyDescent="0.25">
      <c r="A439" s="108">
        <f t="shared" si="6"/>
        <v>43714</v>
      </c>
      <c r="B439" s="102"/>
      <c r="C439" s="103"/>
      <c r="D439" s="102"/>
      <c r="E439" s="103"/>
      <c r="F439" s="102"/>
      <c r="G439" s="103"/>
      <c r="H439" s="102"/>
      <c r="I439" s="103"/>
      <c r="J439" s="102"/>
      <c r="K439" s="103"/>
      <c r="L439" s="102"/>
      <c r="M439" s="103"/>
      <c r="N439" s="102"/>
      <c r="O439" s="103"/>
    </row>
    <row r="440" spans="1:15" x14ac:dyDescent="0.25">
      <c r="A440" s="108">
        <f t="shared" si="6"/>
        <v>43715</v>
      </c>
      <c r="B440" s="106"/>
      <c r="C440" s="105"/>
      <c r="D440" s="106"/>
      <c r="E440" s="105"/>
      <c r="F440" s="106"/>
      <c r="G440" s="105"/>
      <c r="H440" s="106"/>
      <c r="I440" s="105"/>
      <c r="J440" s="106"/>
      <c r="K440" s="105"/>
      <c r="L440" s="106"/>
      <c r="M440" s="105"/>
      <c r="N440" s="106"/>
      <c r="O440" s="105"/>
    </row>
    <row r="441" spans="1:15" x14ac:dyDescent="0.25">
      <c r="A441" s="108">
        <f t="shared" si="6"/>
        <v>43716</v>
      </c>
      <c r="B441" s="106"/>
      <c r="C441" s="105"/>
      <c r="D441" s="106"/>
      <c r="E441" s="105"/>
      <c r="F441" s="106"/>
      <c r="G441" s="105"/>
      <c r="H441" s="106"/>
      <c r="I441" s="105"/>
      <c r="J441" s="106"/>
      <c r="K441" s="105"/>
      <c r="L441" s="106"/>
      <c r="M441" s="105"/>
      <c r="N441" s="106"/>
      <c r="O441" s="105"/>
    </row>
    <row r="442" spans="1:15" x14ac:dyDescent="0.25">
      <c r="A442" s="108">
        <f t="shared" si="6"/>
        <v>43717</v>
      </c>
      <c r="B442" s="100"/>
      <c r="C442" s="101"/>
      <c r="D442" s="100"/>
      <c r="E442" s="101"/>
      <c r="F442" s="100"/>
      <c r="G442" s="101"/>
      <c r="H442" s="100"/>
      <c r="I442" s="101"/>
      <c r="J442" s="100"/>
      <c r="K442" s="101"/>
      <c r="L442" s="100"/>
      <c r="M442" s="101"/>
      <c r="N442" s="100"/>
      <c r="O442" s="101"/>
    </row>
    <row r="443" spans="1:15" x14ac:dyDescent="0.25">
      <c r="A443" s="108">
        <f t="shared" si="6"/>
        <v>43718</v>
      </c>
      <c r="B443" s="102"/>
      <c r="C443" s="103"/>
      <c r="D443" s="102"/>
      <c r="E443" s="103"/>
      <c r="F443" s="102"/>
      <c r="G443" s="103"/>
      <c r="H443" s="102"/>
      <c r="I443" s="103"/>
      <c r="J443" s="102"/>
      <c r="K443" s="103"/>
      <c r="L443" s="102"/>
      <c r="M443" s="103"/>
      <c r="N443" s="102"/>
      <c r="O443" s="103"/>
    </row>
    <row r="444" spans="1:15" x14ac:dyDescent="0.25">
      <c r="A444" s="108">
        <f t="shared" si="6"/>
        <v>43719</v>
      </c>
      <c r="B444" s="100"/>
      <c r="C444" s="101"/>
      <c r="D444" s="100"/>
      <c r="E444" s="101"/>
      <c r="F444" s="100"/>
      <c r="G444" s="101"/>
      <c r="H444" s="100"/>
      <c r="I444" s="101"/>
      <c r="J444" s="100"/>
      <c r="K444" s="101"/>
      <c r="L444" s="100"/>
      <c r="M444" s="101"/>
      <c r="N444" s="100"/>
      <c r="O444" s="101"/>
    </row>
    <row r="445" spans="1:15" x14ac:dyDescent="0.25">
      <c r="A445" s="108">
        <f t="shared" si="6"/>
        <v>43720</v>
      </c>
      <c r="B445" s="102"/>
      <c r="C445" s="103"/>
      <c r="D445" s="102"/>
      <c r="E445" s="103"/>
      <c r="F445" s="102"/>
      <c r="G445" s="103"/>
      <c r="H445" s="102"/>
      <c r="I445" s="103"/>
      <c r="J445" s="102"/>
      <c r="K445" s="103"/>
      <c r="L445" s="102"/>
      <c r="M445" s="103"/>
      <c r="N445" s="102"/>
      <c r="O445" s="103"/>
    </row>
    <row r="446" spans="1:15" x14ac:dyDescent="0.25">
      <c r="A446" s="108">
        <f t="shared" si="6"/>
        <v>43721</v>
      </c>
      <c r="B446" s="102"/>
      <c r="C446" s="103"/>
      <c r="D446" s="102"/>
      <c r="E446" s="103"/>
      <c r="F446" s="102"/>
      <c r="G446" s="103"/>
      <c r="H446" s="102"/>
      <c r="I446" s="103"/>
      <c r="J446" s="102"/>
      <c r="K446" s="103"/>
      <c r="L446" s="102"/>
      <c r="M446" s="103"/>
      <c r="N446" s="102"/>
      <c r="O446" s="103"/>
    </row>
    <row r="447" spans="1:15" x14ac:dyDescent="0.25">
      <c r="A447" s="108">
        <f t="shared" si="6"/>
        <v>43722</v>
      </c>
      <c r="B447" s="106"/>
      <c r="C447" s="105"/>
      <c r="D447" s="106"/>
      <c r="E447" s="105"/>
      <c r="F447" s="106"/>
      <c r="G447" s="105"/>
      <c r="H447" s="106"/>
      <c r="I447" s="105"/>
      <c r="J447" s="106"/>
      <c r="K447" s="105"/>
      <c r="L447" s="106"/>
      <c r="M447" s="105"/>
      <c r="N447" s="106"/>
      <c r="O447" s="105"/>
    </row>
    <row r="448" spans="1:15" x14ac:dyDescent="0.25">
      <c r="A448" s="108">
        <f t="shared" si="6"/>
        <v>43723</v>
      </c>
      <c r="B448" s="106"/>
      <c r="C448" s="105"/>
      <c r="D448" s="106"/>
      <c r="E448" s="105"/>
      <c r="F448" s="106"/>
      <c r="G448" s="105"/>
      <c r="H448" s="106"/>
      <c r="I448" s="105"/>
      <c r="J448" s="106"/>
      <c r="K448" s="105"/>
      <c r="L448" s="106"/>
      <c r="M448" s="105"/>
      <c r="N448" s="106"/>
      <c r="O448" s="105"/>
    </row>
    <row r="449" spans="1:15" x14ac:dyDescent="0.25">
      <c r="A449" s="108">
        <f t="shared" si="6"/>
        <v>43724</v>
      </c>
      <c r="B449" s="100"/>
      <c r="C449" s="101"/>
      <c r="D449" s="100"/>
      <c r="E449" s="101"/>
      <c r="F449" s="100"/>
      <c r="G449" s="101"/>
      <c r="H449" s="100"/>
      <c r="I449" s="101"/>
      <c r="J449" s="100"/>
      <c r="K449" s="101"/>
      <c r="L449" s="100"/>
      <c r="M449" s="101"/>
      <c r="N449" s="100"/>
      <c r="O449" s="101"/>
    </row>
    <row r="450" spans="1:15" x14ac:dyDescent="0.25">
      <c r="A450" s="108">
        <f t="shared" si="6"/>
        <v>43725</v>
      </c>
      <c r="B450" s="102"/>
      <c r="C450" s="103"/>
      <c r="D450" s="102"/>
      <c r="E450" s="103"/>
      <c r="F450" s="102"/>
      <c r="G450" s="103"/>
      <c r="H450" s="102"/>
      <c r="I450" s="103"/>
      <c r="J450" s="102"/>
      <c r="K450" s="103"/>
      <c r="L450" s="102"/>
      <c r="M450" s="103"/>
      <c r="N450" s="102"/>
      <c r="O450" s="103"/>
    </row>
    <row r="451" spans="1:15" x14ac:dyDescent="0.25">
      <c r="A451" s="108">
        <f t="shared" si="6"/>
        <v>43726</v>
      </c>
      <c r="B451" s="100"/>
      <c r="C451" s="101"/>
      <c r="D451" s="100"/>
      <c r="E451" s="101"/>
      <c r="F451" s="100"/>
      <c r="G451" s="101"/>
      <c r="H451" s="100"/>
      <c r="I451" s="101"/>
      <c r="J451" s="100"/>
      <c r="K451" s="101"/>
      <c r="L451" s="100"/>
      <c r="M451" s="101"/>
      <c r="N451" s="100"/>
      <c r="O451" s="101"/>
    </row>
    <row r="452" spans="1:15" x14ac:dyDescent="0.25">
      <c r="A452" s="108">
        <f t="shared" si="6"/>
        <v>43727</v>
      </c>
      <c r="B452" s="102"/>
      <c r="C452" s="103"/>
      <c r="D452" s="102"/>
      <c r="E452" s="103"/>
      <c r="F452" s="102"/>
      <c r="G452" s="103"/>
      <c r="H452" s="102"/>
      <c r="I452" s="103"/>
      <c r="J452" s="102"/>
      <c r="K452" s="103"/>
      <c r="L452" s="102"/>
      <c r="M452" s="103"/>
      <c r="N452" s="102"/>
      <c r="O452" s="103"/>
    </row>
    <row r="453" spans="1:15" x14ac:dyDescent="0.25">
      <c r="A453" s="108">
        <f t="shared" si="6"/>
        <v>43728</v>
      </c>
      <c r="B453" s="102"/>
      <c r="C453" s="103"/>
      <c r="D453" s="102"/>
      <c r="E453" s="103"/>
      <c r="F453" s="102"/>
      <c r="G453" s="103"/>
      <c r="H453" s="102"/>
      <c r="I453" s="103"/>
      <c r="J453" s="102"/>
      <c r="K453" s="103"/>
      <c r="L453" s="102"/>
      <c r="M453" s="103"/>
      <c r="N453" s="102"/>
      <c r="O453" s="103"/>
    </row>
    <row r="454" spans="1:15" x14ac:dyDescent="0.25">
      <c r="A454" s="108">
        <f t="shared" si="6"/>
        <v>43729</v>
      </c>
      <c r="B454" s="106"/>
      <c r="C454" s="105"/>
      <c r="D454" s="106"/>
      <c r="E454" s="105"/>
      <c r="F454" s="106"/>
      <c r="G454" s="105"/>
      <c r="H454" s="106"/>
      <c r="I454" s="105"/>
      <c r="J454" s="106"/>
      <c r="K454" s="105"/>
      <c r="L454" s="106"/>
      <c r="M454" s="105"/>
      <c r="N454" s="106"/>
      <c r="O454" s="105"/>
    </row>
    <row r="455" spans="1:15" x14ac:dyDescent="0.25">
      <c r="A455" s="108">
        <f t="shared" si="6"/>
        <v>43730</v>
      </c>
      <c r="B455" s="106"/>
      <c r="C455" s="105"/>
      <c r="D455" s="106"/>
      <c r="E455" s="105"/>
      <c r="F455" s="106"/>
      <c r="G455" s="105"/>
      <c r="H455" s="106"/>
      <c r="I455" s="105"/>
      <c r="J455" s="106"/>
      <c r="K455" s="105"/>
      <c r="L455" s="106"/>
      <c r="M455" s="105"/>
      <c r="N455" s="106"/>
      <c r="O455" s="105"/>
    </row>
    <row r="456" spans="1:15" x14ac:dyDescent="0.25">
      <c r="A456" s="108">
        <f t="shared" si="6"/>
        <v>43731</v>
      </c>
      <c r="B456" s="100"/>
      <c r="C456" s="101"/>
      <c r="D456" s="100"/>
      <c r="E456" s="101"/>
      <c r="F456" s="100"/>
      <c r="G456" s="101"/>
      <c r="H456" s="100"/>
      <c r="I456" s="101"/>
      <c r="J456" s="100"/>
      <c r="K456" s="101"/>
      <c r="L456" s="100"/>
      <c r="M456" s="101"/>
      <c r="N456" s="100"/>
      <c r="O456" s="101"/>
    </row>
    <row r="457" spans="1:15" x14ac:dyDescent="0.25">
      <c r="A457" s="108">
        <f t="shared" ref="A457:A520" si="7">A456+1</f>
        <v>43732</v>
      </c>
      <c r="B457" s="102"/>
      <c r="C457" s="103"/>
      <c r="D457" s="102"/>
      <c r="E457" s="103"/>
      <c r="F457" s="102"/>
      <c r="G457" s="103"/>
      <c r="H457" s="102"/>
      <c r="I457" s="103"/>
      <c r="J457" s="102"/>
      <c r="K457" s="103"/>
      <c r="L457" s="102"/>
      <c r="M457" s="103"/>
      <c r="N457" s="102"/>
      <c r="O457" s="103"/>
    </row>
    <row r="458" spans="1:15" x14ac:dyDescent="0.25">
      <c r="A458" s="108">
        <f t="shared" si="7"/>
        <v>43733</v>
      </c>
      <c r="B458" s="100"/>
      <c r="C458" s="101"/>
      <c r="D458" s="100"/>
      <c r="E458" s="101"/>
      <c r="F458" s="100"/>
      <c r="G458" s="101"/>
      <c r="H458" s="100"/>
      <c r="I458" s="101"/>
      <c r="J458" s="100"/>
      <c r="K458" s="101"/>
      <c r="L458" s="100"/>
      <c r="M458" s="101"/>
      <c r="N458" s="100"/>
      <c r="O458" s="101"/>
    </row>
    <row r="459" spans="1:15" x14ac:dyDescent="0.25">
      <c r="A459" s="108">
        <f t="shared" si="7"/>
        <v>43734</v>
      </c>
      <c r="B459" s="102"/>
      <c r="C459" s="103"/>
      <c r="D459" s="102"/>
      <c r="E459" s="103"/>
      <c r="F459" s="102"/>
      <c r="G459" s="103"/>
      <c r="H459" s="102"/>
      <c r="I459" s="103"/>
      <c r="J459" s="102"/>
      <c r="K459" s="103"/>
      <c r="L459" s="102"/>
      <c r="M459" s="103"/>
      <c r="N459" s="102"/>
      <c r="O459" s="103"/>
    </row>
    <row r="460" spans="1:15" x14ac:dyDescent="0.25">
      <c r="A460" s="108">
        <f t="shared" si="7"/>
        <v>43735</v>
      </c>
      <c r="B460" s="102"/>
      <c r="C460" s="103"/>
      <c r="D460" s="102"/>
      <c r="E460" s="103"/>
      <c r="F460" s="102"/>
      <c r="G460" s="103"/>
      <c r="H460" s="102"/>
      <c r="I460" s="103"/>
      <c r="J460" s="102"/>
      <c r="K460" s="103"/>
      <c r="L460" s="102"/>
      <c r="M460" s="103"/>
      <c r="N460" s="102"/>
      <c r="O460" s="103"/>
    </row>
    <row r="461" spans="1:15" x14ac:dyDescent="0.25">
      <c r="A461" s="108">
        <f t="shared" si="7"/>
        <v>43736</v>
      </c>
      <c r="B461" s="106"/>
      <c r="C461" s="105"/>
      <c r="D461" s="106"/>
      <c r="E461" s="105"/>
      <c r="F461" s="106"/>
      <c r="G461" s="105"/>
      <c r="H461" s="106"/>
      <c r="I461" s="105"/>
      <c r="J461" s="106"/>
      <c r="K461" s="105"/>
      <c r="L461" s="106"/>
      <c r="M461" s="105"/>
      <c r="N461" s="106"/>
      <c r="O461" s="105"/>
    </row>
    <row r="462" spans="1:15" x14ac:dyDescent="0.25">
      <c r="A462" s="108">
        <f t="shared" si="7"/>
        <v>43737</v>
      </c>
      <c r="B462" s="106"/>
      <c r="C462" s="105"/>
      <c r="D462" s="106"/>
      <c r="E462" s="105"/>
      <c r="F462" s="106"/>
      <c r="G462" s="105"/>
      <c r="H462" s="106"/>
      <c r="I462" s="105"/>
      <c r="J462" s="106"/>
      <c r="K462" s="105"/>
      <c r="L462" s="106"/>
      <c r="M462" s="105"/>
      <c r="N462" s="106"/>
      <c r="O462" s="105"/>
    </row>
    <row r="463" spans="1:15" x14ac:dyDescent="0.25">
      <c r="A463" s="108">
        <f t="shared" si="7"/>
        <v>43738</v>
      </c>
      <c r="B463" s="100"/>
      <c r="C463" s="101"/>
      <c r="D463" s="100"/>
      <c r="E463" s="101"/>
      <c r="F463" s="100"/>
      <c r="G463" s="101"/>
      <c r="H463" s="100"/>
      <c r="I463" s="101"/>
      <c r="J463" s="100"/>
      <c r="K463" s="101"/>
      <c r="L463" s="100"/>
      <c r="M463" s="101"/>
      <c r="N463" s="100"/>
      <c r="O463" s="101"/>
    </row>
    <row r="464" spans="1:15" x14ac:dyDescent="0.25">
      <c r="A464" s="108">
        <f t="shared" si="7"/>
        <v>43739</v>
      </c>
      <c r="B464" s="102"/>
      <c r="C464" s="103"/>
      <c r="D464" s="102"/>
      <c r="E464" s="103"/>
      <c r="F464" s="102"/>
      <c r="G464" s="103"/>
      <c r="H464" s="102"/>
      <c r="I464" s="103"/>
      <c r="J464" s="102"/>
      <c r="K464" s="103"/>
      <c r="L464" s="102"/>
      <c r="M464" s="103"/>
      <c r="N464" s="102"/>
      <c r="O464" s="103"/>
    </row>
    <row r="465" spans="1:15" x14ac:dyDescent="0.25">
      <c r="A465" s="108">
        <f t="shared" si="7"/>
        <v>43740</v>
      </c>
      <c r="B465" s="100"/>
      <c r="C465" s="101"/>
      <c r="D465" s="100"/>
      <c r="E465" s="101"/>
      <c r="F465" s="100"/>
      <c r="G465" s="101"/>
      <c r="H465" s="100"/>
      <c r="I465" s="101"/>
      <c r="J465" s="100"/>
      <c r="K465" s="101"/>
      <c r="L465" s="100"/>
      <c r="M465" s="101"/>
      <c r="N465" s="100"/>
      <c r="O465" s="101"/>
    </row>
    <row r="466" spans="1:15" x14ac:dyDescent="0.25">
      <c r="A466" s="108">
        <f t="shared" si="7"/>
        <v>43741</v>
      </c>
      <c r="B466" s="102"/>
      <c r="C466" s="103"/>
      <c r="D466" s="102"/>
      <c r="E466" s="103"/>
      <c r="F466" s="102"/>
      <c r="G466" s="103"/>
      <c r="H466" s="102"/>
      <c r="I466" s="103"/>
      <c r="J466" s="102"/>
      <c r="K466" s="103"/>
      <c r="L466" s="102"/>
      <c r="M466" s="103"/>
      <c r="N466" s="102"/>
      <c r="O466" s="103"/>
    </row>
    <row r="467" spans="1:15" x14ac:dyDescent="0.25">
      <c r="A467" s="108">
        <f t="shared" si="7"/>
        <v>43742</v>
      </c>
      <c r="B467" s="102"/>
      <c r="C467" s="103"/>
      <c r="D467" s="102"/>
      <c r="E467" s="103"/>
      <c r="F467" s="102"/>
      <c r="G467" s="103"/>
      <c r="H467" s="102"/>
      <c r="I467" s="103"/>
      <c r="J467" s="102"/>
      <c r="K467" s="103"/>
      <c r="L467" s="102"/>
      <c r="M467" s="103"/>
      <c r="N467" s="102"/>
      <c r="O467" s="103"/>
    </row>
    <row r="468" spans="1:15" x14ac:dyDescent="0.25">
      <c r="A468" s="108">
        <f t="shared" si="7"/>
        <v>43743</v>
      </c>
      <c r="B468" s="106"/>
      <c r="C468" s="105"/>
      <c r="D468" s="106"/>
      <c r="E468" s="105"/>
      <c r="F468" s="106"/>
      <c r="G468" s="105"/>
      <c r="H468" s="106"/>
      <c r="I468" s="105"/>
      <c r="J468" s="106"/>
      <c r="K468" s="105"/>
      <c r="L468" s="106"/>
      <c r="M468" s="105"/>
      <c r="N468" s="106"/>
      <c r="O468" s="105"/>
    </row>
    <row r="469" spans="1:15" x14ac:dyDescent="0.25">
      <c r="A469" s="108">
        <f t="shared" si="7"/>
        <v>43744</v>
      </c>
      <c r="B469" s="106"/>
      <c r="C469" s="105"/>
      <c r="D469" s="106"/>
      <c r="E469" s="105"/>
      <c r="F469" s="106"/>
      <c r="G469" s="105"/>
      <c r="H469" s="106"/>
      <c r="I469" s="105"/>
      <c r="J469" s="106"/>
      <c r="K469" s="105"/>
      <c r="L469" s="106"/>
      <c r="M469" s="105"/>
      <c r="N469" s="106"/>
      <c r="O469" s="105"/>
    </row>
    <row r="470" spans="1:15" x14ac:dyDescent="0.25">
      <c r="A470" s="108">
        <f t="shared" si="7"/>
        <v>43745</v>
      </c>
      <c r="B470" s="100"/>
      <c r="C470" s="101"/>
      <c r="D470" s="100"/>
      <c r="E470" s="101"/>
      <c r="F470" s="100"/>
      <c r="G470" s="101"/>
      <c r="H470" s="100"/>
      <c r="I470" s="101"/>
      <c r="J470" s="100"/>
      <c r="K470" s="101"/>
      <c r="L470" s="100"/>
      <c r="M470" s="101"/>
      <c r="N470" s="100"/>
      <c r="O470" s="101"/>
    </row>
    <row r="471" spans="1:15" x14ac:dyDescent="0.25">
      <c r="A471" s="108">
        <f t="shared" si="7"/>
        <v>43746</v>
      </c>
      <c r="B471" s="102"/>
      <c r="C471" s="103"/>
      <c r="D471" s="102"/>
      <c r="E471" s="103"/>
      <c r="F471" s="102"/>
      <c r="G471" s="103"/>
      <c r="H471" s="102"/>
      <c r="I471" s="103"/>
      <c r="J471" s="102"/>
      <c r="K471" s="103"/>
      <c r="L471" s="102"/>
      <c r="M471" s="103"/>
      <c r="N471" s="102"/>
      <c r="O471" s="103"/>
    </row>
    <row r="472" spans="1:15" x14ac:dyDescent="0.25">
      <c r="A472" s="108">
        <f t="shared" si="7"/>
        <v>43747</v>
      </c>
      <c r="B472" s="100"/>
      <c r="C472" s="101"/>
      <c r="D472" s="100"/>
      <c r="E472" s="101"/>
      <c r="F472" s="100"/>
      <c r="G472" s="101"/>
      <c r="H472" s="100"/>
      <c r="I472" s="101"/>
      <c r="J472" s="100"/>
      <c r="K472" s="101"/>
      <c r="L472" s="100"/>
      <c r="M472" s="101"/>
      <c r="N472" s="100"/>
      <c r="O472" s="101"/>
    </row>
    <row r="473" spans="1:15" x14ac:dyDescent="0.25">
      <c r="A473" s="108">
        <f t="shared" si="7"/>
        <v>43748</v>
      </c>
      <c r="B473" s="102"/>
      <c r="C473" s="103"/>
      <c r="D473" s="102"/>
      <c r="E473" s="103"/>
      <c r="F473" s="102"/>
      <c r="G473" s="103"/>
      <c r="H473" s="102"/>
      <c r="I473" s="103"/>
      <c r="J473" s="102"/>
      <c r="K473" s="103"/>
      <c r="L473" s="102"/>
      <c r="M473" s="103"/>
      <c r="N473" s="102"/>
      <c r="O473" s="103"/>
    </row>
    <row r="474" spans="1:15" x14ac:dyDescent="0.25">
      <c r="A474" s="108">
        <f t="shared" si="7"/>
        <v>43749</v>
      </c>
      <c r="B474" s="102"/>
      <c r="C474" s="103"/>
      <c r="D474" s="102"/>
      <c r="E474" s="103"/>
      <c r="F474" s="102"/>
      <c r="G474" s="103"/>
      <c r="H474" s="102"/>
      <c r="I474" s="103"/>
      <c r="J474" s="102"/>
      <c r="K474" s="103"/>
      <c r="L474" s="102"/>
      <c r="M474" s="103"/>
      <c r="N474" s="102"/>
      <c r="O474" s="103"/>
    </row>
    <row r="475" spans="1:15" x14ac:dyDescent="0.25">
      <c r="A475" s="108">
        <f t="shared" si="7"/>
        <v>43750</v>
      </c>
      <c r="B475" s="106"/>
      <c r="C475" s="105"/>
      <c r="D475" s="106"/>
      <c r="E475" s="105"/>
      <c r="F475" s="106"/>
      <c r="G475" s="105"/>
      <c r="H475" s="106"/>
      <c r="I475" s="105"/>
      <c r="J475" s="106"/>
      <c r="K475" s="105"/>
      <c r="L475" s="106"/>
      <c r="M475" s="105"/>
      <c r="N475" s="106"/>
      <c r="O475" s="105"/>
    </row>
    <row r="476" spans="1:15" x14ac:dyDescent="0.25">
      <c r="A476" s="108">
        <f t="shared" si="7"/>
        <v>43751</v>
      </c>
      <c r="B476" s="106"/>
      <c r="C476" s="105"/>
      <c r="D476" s="106"/>
      <c r="E476" s="105"/>
      <c r="F476" s="106"/>
      <c r="G476" s="105"/>
      <c r="H476" s="106"/>
      <c r="I476" s="105"/>
      <c r="J476" s="106"/>
      <c r="K476" s="105"/>
      <c r="L476" s="106"/>
      <c r="M476" s="105"/>
      <c r="N476" s="106"/>
      <c r="O476" s="105"/>
    </row>
    <row r="477" spans="1:15" x14ac:dyDescent="0.25">
      <c r="A477" s="108">
        <f t="shared" si="7"/>
        <v>43752</v>
      </c>
      <c r="B477" s="100"/>
      <c r="C477" s="101"/>
      <c r="D477" s="100"/>
      <c r="E477" s="101"/>
      <c r="F477" s="100"/>
      <c r="G477" s="101"/>
      <c r="H477" s="100"/>
      <c r="I477" s="101"/>
      <c r="J477" s="100"/>
      <c r="K477" s="101"/>
      <c r="L477" s="100"/>
      <c r="M477" s="101"/>
      <c r="N477" s="100"/>
      <c r="O477" s="101"/>
    </row>
    <row r="478" spans="1:15" x14ac:dyDescent="0.25">
      <c r="A478" s="108">
        <f t="shared" si="7"/>
        <v>43753</v>
      </c>
      <c r="B478" s="102"/>
      <c r="C478" s="103"/>
      <c r="D478" s="102"/>
      <c r="E478" s="103"/>
      <c r="F478" s="102"/>
      <c r="G478" s="103"/>
      <c r="H478" s="102"/>
      <c r="I478" s="103"/>
      <c r="J478" s="102"/>
      <c r="K478" s="103"/>
      <c r="L478" s="102"/>
      <c r="M478" s="103"/>
      <c r="N478" s="102"/>
      <c r="O478" s="103"/>
    </row>
    <row r="479" spans="1:15" x14ac:dyDescent="0.25">
      <c r="A479" s="108">
        <f t="shared" si="7"/>
        <v>43754</v>
      </c>
      <c r="B479" s="100"/>
      <c r="C479" s="101"/>
      <c r="D479" s="100"/>
      <c r="E479" s="101"/>
      <c r="F479" s="100"/>
      <c r="G479" s="101"/>
      <c r="H479" s="100"/>
      <c r="I479" s="101"/>
      <c r="J479" s="100"/>
      <c r="K479" s="101"/>
      <c r="L479" s="100"/>
      <c r="M479" s="101"/>
      <c r="N479" s="100"/>
      <c r="O479" s="101"/>
    </row>
    <row r="480" spans="1:15" x14ac:dyDescent="0.25">
      <c r="A480" s="108">
        <f t="shared" si="7"/>
        <v>43755</v>
      </c>
      <c r="B480" s="102"/>
      <c r="C480" s="103"/>
      <c r="D480" s="102"/>
      <c r="E480" s="103"/>
      <c r="F480" s="102"/>
      <c r="G480" s="103"/>
      <c r="H480" s="102"/>
      <c r="I480" s="103"/>
      <c r="J480" s="102"/>
      <c r="K480" s="103"/>
      <c r="L480" s="102"/>
      <c r="M480" s="103"/>
      <c r="N480" s="102"/>
      <c r="O480" s="103"/>
    </row>
    <row r="481" spans="1:15" x14ac:dyDescent="0.25">
      <c r="A481" s="108">
        <f t="shared" si="7"/>
        <v>43756</v>
      </c>
      <c r="B481" s="102"/>
      <c r="C481" s="103"/>
      <c r="D481" s="102"/>
      <c r="E481" s="103"/>
      <c r="F481" s="102"/>
      <c r="G481" s="103"/>
      <c r="H481" s="102"/>
      <c r="I481" s="103"/>
      <c r="J481" s="102"/>
      <c r="K481" s="103"/>
      <c r="L481" s="102"/>
      <c r="M481" s="103"/>
      <c r="N481" s="102"/>
      <c r="O481" s="103"/>
    </row>
    <row r="482" spans="1:15" x14ac:dyDescent="0.25">
      <c r="A482" s="108">
        <f t="shared" si="7"/>
        <v>43757</v>
      </c>
      <c r="B482" s="106"/>
      <c r="C482" s="105"/>
      <c r="D482" s="106"/>
      <c r="E482" s="105"/>
      <c r="F482" s="106"/>
      <c r="G482" s="105"/>
      <c r="H482" s="106"/>
      <c r="I482" s="105"/>
      <c r="J482" s="106"/>
      <c r="K482" s="105"/>
      <c r="L482" s="106"/>
      <c r="M482" s="105"/>
      <c r="N482" s="106"/>
      <c r="O482" s="105"/>
    </row>
    <row r="483" spans="1:15" x14ac:dyDescent="0.25">
      <c r="A483" s="108">
        <f t="shared" si="7"/>
        <v>43758</v>
      </c>
      <c r="B483" s="106"/>
      <c r="C483" s="105"/>
      <c r="D483" s="106"/>
      <c r="E483" s="105"/>
      <c r="F483" s="106"/>
      <c r="G483" s="105"/>
      <c r="H483" s="106"/>
      <c r="I483" s="105"/>
      <c r="J483" s="106"/>
      <c r="K483" s="105"/>
      <c r="L483" s="106"/>
      <c r="M483" s="105"/>
      <c r="N483" s="106"/>
      <c r="O483" s="105"/>
    </row>
    <row r="484" spans="1:15" x14ac:dyDescent="0.25">
      <c r="A484" s="108">
        <f t="shared" si="7"/>
        <v>43759</v>
      </c>
      <c r="B484" s="100"/>
      <c r="C484" s="101"/>
      <c r="D484" s="100"/>
      <c r="E484" s="101"/>
      <c r="F484" s="100"/>
      <c r="G484" s="101"/>
      <c r="H484" s="100"/>
      <c r="I484" s="101"/>
      <c r="J484" s="100"/>
      <c r="K484" s="101"/>
      <c r="L484" s="100"/>
      <c r="M484" s="101"/>
      <c r="N484" s="100"/>
      <c r="O484" s="101"/>
    </row>
    <row r="485" spans="1:15" x14ac:dyDescent="0.25">
      <c r="A485" s="108">
        <f t="shared" si="7"/>
        <v>43760</v>
      </c>
      <c r="B485" s="102"/>
      <c r="C485" s="103"/>
      <c r="D485" s="102"/>
      <c r="E485" s="103"/>
      <c r="F485" s="102"/>
      <c r="G485" s="103"/>
      <c r="H485" s="102"/>
      <c r="I485" s="103"/>
      <c r="J485" s="102"/>
      <c r="K485" s="103"/>
      <c r="L485" s="102"/>
      <c r="M485" s="103"/>
      <c r="N485" s="102"/>
      <c r="O485" s="103"/>
    </row>
    <row r="486" spans="1:15" x14ac:dyDescent="0.25">
      <c r="A486" s="108">
        <f t="shared" si="7"/>
        <v>43761</v>
      </c>
      <c r="B486" s="100"/>
      <c r="C486" s="101"/>
      <c r="D486" s="100"/>
      <c r="E486" s="101"/>
      <c r="F486" s="100"/>
      <c r="G486" s="101"/>
      <c r="H486" s="100"/>
      <c r="I486" s="101"/>
      <c r="J486" s="100"/>
      <c r="K486" s="101"/>
      <c r="L486" s="100"/>
      <c r="M486" s="101"/>
      <c r="N486" s="100"/>
      <c r="O486" s="101"/>
    </row>
    <row r="487" spans="1:15" x14ac:dyDescent="0.25">
      <c r="A487" s="108">
        <f t="shared" si="7"/>
        <v>43762</v>
      </c>
      <c r="B487" s="102"/>
      <c r="C487" s="103"/>
      <c r="D487" s="102"/>
      <c r="E487" s="103"/>
      <c r="F487" s="102"/>
      <c r="G487" s="103"/>
      <c r="H487" s="102"/>
      <c r="I487" s="103"/>
      <c r="J487" s="102"/>
      <c r="K487" s="103"/>
      <c r="L487" s="102"/>
      <c r="M487" s="103"/>
      <c r="N487" s="102"/>
      <c r="O487" s="103"/>
    </row>
    <row r="488" spans="1:15" x14ac:dyDescent="0.25">
      <c r="A488" s="108">
        <f t="shared" si="7"/>
        <v>43763</v>
      </c>
      <c r="B488" s="102"/>
      <c r="C488" s="103"/>
      <c r="D488" s="102"/>
      <c r="E488" s="103"/>
      <c r="F488" s="102"/>
      <c r="G488" s="103"/>
      <c r="H488" s="102"/>
      <c r="I488" s="103"/>
      <c r="J488" s="102"/>
      <c r="K488" s="103"/>
      <c r="L488" s="102"/>
      <c r="M488" s="103"/>
      <c r="N488" s="102"/>
      <c r="O488" s="103"/>
    </row>
    <row r="489" spans="1:15" x14ac:dyDescent="0.25">
      <c r="A489" s="108">
        <f t="shared" si="7"/>
        <v>43764</v>
      </c>
      <c r="B489" s="106"/>
      <c r="C489" s="105"/>
      <c r="D489" s="106"/>
      <c r="E489" s="105"/>
      <c r="F489" s="106"/>
      <c r="G489" s="105"/>
      <c r="H489" s="106"/>
      <c r="I489" s="105"/>
      <c r="J489" s="106"/>
      <c r="K489" s="105"/>
      <c r="L489" s="106"/>
      <c r="M489" s="105"/>
      <c r="N489" s="106"/>
      <c r="O489" s="105"/>
    </row>
    <row r="490" spans="1:15" x14ac:dyDescent="0.25">
      <c r="A490" s="108">
        <f t="shared" si="7"/>
        <v>43765</v>
      </c>
      <c r="B490" s="106"/>
      <c r="C490" s="105"/>
      <c r="D490" s="106"/>
      <c r="E490" s="105"/>
      <c r="F490" s="106"/>
      <c r="G490" s="105"/>
      <c r="H490" s="106"/>
      <c r="I490" s="105"/>
      <c r="J490" s="106"/>
      <c r="K490" s="105"/>
      <c r="L490" s="106"/>
      <c r="M490" s="105"/>
      <c r="N490" s="106"/>
      <c r="O490" s="105"/>
    </row>
    <row r="491" spans="1:15" x14ac:dyDescent="0.25">
      <c r="A491" s="108">
        <f t="shared" si="7"/>
        <v>43766</v>
      </c>
      <c r="B491" s="100"/>
      <c r="C491" s="101"/>
      <c r="D491" s="100"/>
      <c r="E491" s="101"/>
      <c r="F491" s="100"/>
      <c r="G491" s="101"/>
      <c r="H491" s="100"/>
      <c r="I491" s="101"/>
      <c r="J491" s="100"/>
      <c r="K491" s="101"/>
      <c r="L491" s="100"/>
      <c r="M491" s="101"/>
      <c r="N491" s="100"/>
      <c r="O491" s="101"/>
    </row>
    <row r="492" spans="1:15" x14ac:dyDescent="0.25">
      <c r="A492" s="108">
        <f t="shared" si="7"/>
        <v>43767</v>
      </c>
      <c r="B492" s="102"/>
      <c r="C492" s="103"/>
      <c r="D492" s="102"/>
      <c r="E492" s="103"/>
      <c r="F492" s="102"/>
      <c r="G492" s="103"/>
      <c r="H492" s="102"/>
      <c r="I492" s="103"/>
      <c r="J492" s="102"/>
      <c r="K492" s="103"/>
      <c r="L492" s="102"/>
      <c r="M492" s="103"/>
      <c r="N492" s="102"/>
      <c r="O492" s="103"/>
    </row>
    <row r="493" spans="1:15" x14ac:dyDescent="0.25">
      <c r="A493" s="108">
        <f t="shared" si="7"/>
        <v>43768</v>
      </c>
      <c r="B493" s="100"/>
      <c r="C493" s="101"/>
      <c r="D493" s="100"/>
      <c r="E493" s="101"/>
      <c r="F493" s="100"/>
      <c r="G493" s="101"/>
      <c r="H493" s="100"/>
      <c r="I493" s="101"/>
      <c r="J493" s="100"/>
      <c r="K493" s="101"/>
      <c r="L493" s="100"/>
      <c r="M493" s="101"/>
      <c r="N493" s="100"/>
      <c r="O493" s="101"/>
    </row>
    <row r="494" spans="1:15" x14ac:dyDescent="0.25">
      <c r="A494" s="108">
        <f t="shared" si="7"/>
        <v>43769</v>
      </c>
      <c r="B494" s="102"/>
      <c r="C494" s="103"/>
      <c r="D494" s="102"/>
      <c r="E494" s="103"/>
      <c r="F494" s="102"/>
      <c r="G494" s="103"/>
      <c r="H494" s="102"/>
      <c r="I494" s="103"/>
      <c r="J494" s="102"/>
      <c r="K494" s="103"/>
      <c r="L494" s="102"/>
      <c r="M494" s="103"/>
      <c r="N494" s="102"/>
      <c r="O494" s="103"/>
    </row>
    <row r="495" spans="1:15" x14ac:dyDescent="0.25">
      <c r="A495" s="108">
        <f t="shared" si="7"/>
        <v>43770</v>
      </c>
      <c r="B495" s="102"/>
      <c r="C495" s="103"/>
      <c r="D495" s="102"/>
      <c r="E495" s="103"/>
      <c r="F495" s="102"/>
      <c r="G495" s="103"/>
      <c r="H495" s="102"/>
      <c r="I495" s="103"/>
      <c r="J495" s="102"/>
      <c r="K495" s="103"/>
      <c r="L495" s="102"/>
      <c r="M495" s="103"/>
      <c r="N495" s="102"/>
      <c r="O495" s="103"/>
    </row>
    <row r="496" spans="1:15" x14ac:dyDescent="0.25">
      <c r="A496" s="108">
        <f t="shared" si="7"/>
        <v>43771</v>
      </c>
      <c r="B496" s="106"/>
      <c r="C496" s="105"/>
      <c r="D496" s="106"/>
      <c r="E496" s="105"/>
      <c r="F496" s="106"/>
      <c r="G496" s="105"/>
      <c r="H496" s="106"/>
      <c r="I496" s="105"/>
      <c r="J496" s="106"/>
      <c r="K496" s="105"/>
      <c r="L496" s="106"/>
      <c r="M496" s="105"/>
      <c r="N496" s="106"/>
      <c r="O496" s="105"/>
    </row>
    <row r="497" spans="1:15" x14ac:dyDescent="0.25">
      <c r="A497" s="108">
        <f t="shared" si="7"/>
        <v>43772</v>
      </c>
      <c r="B497" s="106"/>
      <c r="C497" s="105"/>
      <c r="D497" s="106"/>
      <c r="E497" s="105"/>
      <c r="F497" s="106"/>
      <c r="G497" s="105"/>
      <c r="H497" s="106"/>
      <c r="I497" s="105"/>
      <c r="J497" s="106"/>
      <c r="K497" s="105"/>
      <c r="L497" s="106"/>
      <c r="M497" s="105"/>
      <c r="N497" s="106"/>
      <c r="O497" s="105"/>
    </row>
    <row r="498" spans="1:15" x14ac:dyDescent="0.25">
      <c r="A498" s="108">
        <f t="shared" si="7"/>
        <v>43773</v>
      </c>
      <c r="B498" s="100"/>
      <c r="C498" s="101"/>
      <c r="D498" s="100"/>
      <c r="E498" s="101"/>
      <c r="F498" s="100"/>
      <c r="G498" s="101"/>
      <c r="H498" s="100"/>
      <c r="I498" s="101"/>
      <c r="J498" s="100"/>
      <c r="K498" s="101"/>
      <c r="L498" s="100"/>
      <c r="M498" s="101"/>
      <c r="N498" s="100"/>
      <c r="O498" s="101"/>
    </row>
    <row r="499" spans="1:15" x14ac:dyDescent="0.25">
      <c r="A499" s="108">
        <f t="shared" si="7"/>
        <v>43774</v>
      </c>
      <c r="B499" s="102"/>
      <c r="C499" s="103"/>
      <c r="D499" s="102"/>
      <c r="E499" s="103"/>
      <c r="F499" s="102"/>
      <c r="G499" s="103"/>
      <c r="H499" s="102"/>
      <c r="I499" s="103"/>
      <c r="J499" s="102"/>
      <c r="K499" s="103"/>
      <c r="L499" s="102"/>
      <c r="M499" s="103"/>
      <c r="N499" s="102"/>
      <c r="O499" s="103"/>
    </row>
    <row r="500" spans="1:15" x14ac:dyDescent="0.25">
      <c r="A500" s="108">
        <f t="shared" si="7"/>
        <v>43775</v>
      </c>
      <c r="B500" s="100"/>
      <c r="C500" s="101"/>
      <c r="D500" s="100"/>
      <c r="E500" s="101"/>
      <c r="F500" s="100"/>
      <c r="G500" s="101"/>
      <c r="H500" s="100"/>
      <c r="I500" s="101"/>
      <c r="J500" s="100"/>
      <c r="K500" s="101"/>
      <c r="L500" s="100"/>
      <c r="M500" s="101"/>
      <c r="N500" s="100"/>
      <c r="O500" s="101"/>
    </row>
    <row r="501" spans="1:15" x14ac:dyDescent="0.25">
      <c r="A501" s="108">
        <f t="shared" si="7"/>
        <v>43776</v>
      </c>
      <c r="B501" s="102"/>
      <c r="C501" s="103"/>
      <c r="D501" s="102"/>
      <c r="E501" s="103"/>
      <c r="F501" s="102"/>
      <c r="G501" s="103"/>
      <c r="H501" s="102"/>
      <c r="I501" s="103"/>
      <c r="J501" s="102"/>
      <c r="K501" s="103"/>
      <c r="L501" s="102"/>
      <c r="M501" s="103"/>
      <c r="N501" s="102"/>
      <c r="O501" s="103"/>
    </row>
    <row r="502" spans="1:15" x14ac:dyDescent="0.25">
      <c r="A502" s="108">
        <f t="shared" si="7"/>
        <v>43777</v>
      </c>
      <c r="B502" s="102"/>
      <c r="C502" s="103"/>
      <c r="D502" s="102"/>
      <c r="E502" s="103"/>
      <c r="F502" s="102"/>
      <c r="G502" s="103"/>
      <c r="H502" s="102"/>
      <c r="I502" s="103"/>
      <c r="J502" s="102"/>
      <c r="K502" s="103"/>
      <c r="L502" s="102"/>
      <c r="M502" s="103"/>
      <c r="N502" s="102"/>
      <c r="O502" s="103"/>
    </row>
    <row r="503" spans="1:15" x14ac:dyDescent="0.25">
      <c r="A503" s="108">
        <f t="shared" si="7"/>
        <v>43778</v>
      </c>
      <c r="B503" s="106"/>
      <c r="C503" s="105"/>
      <c r="D503" s="106"/>
      <c r="E503" s="105"/>
      <c r="F503" s="106"/>
      <c r="G503" s="105"/>
      <c r="H503" s="106"/>
      <c r="I503" s="105"/>
      <c r="J503" s="106"/>
      <c r="K503" s="105"/>
      <c r="L503" s="106"/>
      <c r="M503" s="105"/>
      <c r="N503" s="106"/>
      <c r="O503" s="105"/>
    </row>
    <row r="504" spans="1:15" x14ac:dyDescent="0.25">
      <c r="A504" s="108">
        <f t="shared" si="7"/>
        <v>43779</v>
      </c>
      <c r="B504" s="106"/>
      <c r="C504" s="105"/>
      <c r="D504" s="106"/>
      <c r="E504" s="105"/>
      <c r="F504" s="106"/>
      <c r="G504" s="105"/>
      <c r="H504" s="106"/>
      <c r="I504" s="105"/>
      <c r="J504" s="106"/>
      <c r="K504" s="105"/>
      <c r="L504" s="106"/>
      <c r="M504" s="105"/>
      <c r="N504" s="106"/>
      <c r="O504" s="105"/>
    </row>
    <row r="505" spans="1:15" x14ac:dyDescent="0.25">
      <c r="A505" s="108">
        <f t="shared" si="7"/>
        <v>43780</v>
      </c>
      <c r="B505" s="100"/>
      <c r="C505" s="101"/>
      <c r="D505" s="100"/>
      <c r="E505" s="101"/>
      <c r="F505" s="100"/>
      <c r="G505" s="101"/>
      <c r="H505" s="100"/>
      <c r="I505" s="101"/>
      <c r="J505" s="100"/>
      <c r="K505" s="101"/>
      <c r="L505" s="100"/>
      <c r="M505" s="101"/>
      <c r="N505" s="100"/>
      <c r="O505" s="101"/>
    </row>
    <row r="506" spans="1:15" x14ac:dyDescent="0.25">
      <c r="A506" s="108">
        <f t="shared" si="7"/>
        <v>43781</v>
      </c>
      <c r="B506" s="102"/>
      <c r="C506" s="103"/>
      <c r="D506" s="102"/>
      <c r="E506" s="103"/>
      <c r="F506" s="102"/>
      <c r="G506" s="103"/>
      <c r="H506" s="102"/>
      <c r="I506" s="103"/>
      <c r="J506" s="102"/>
      <c r="K506" s="103"/>
      <c r="L506" s="102"/>
      <c r="M506" s="103"/>
      <c r="N506" s="102"/>
      <c r="O506" s="103"/>
    </row>
    <row r="507" spans="1:15" x14ac:dyDescent="0.25">
      <c r="A507" s="108">
        <f t="shared" si="7"/>
        <v>43782</v>
      </c>
      <c r="B507" s="100"/>
      <c r="C507" s="101"/>
      <c r="D507" s="100"/>
      <c r="E507" s="101"/>
      <c r="F507" s="100"/>
      <c r="G507" s="101"/>
      <c r="H507" s="100"/>
      <c r="I507" s="101"/>
      <c r="J507" s="100"/>
      <c r="K507" s="101"/>
      <c r="L507" s="100"/>
      <c r="M507" s="101"/>
      <c r="N507" s="100"/>
      <c r="O507" s="101"/>
    </row>
    <row r="508" spans="1:15" x14ac:dyDescent="0.25">
      <c r="A508" s="108">
        <f t="shared" si="7"/>
        <v>43783</v>
      </c>
      <c r="B508" s="102"/>
      <c r="C508" s="103"/>
      <c r="D508" s="102"/>
      <c r="E508" s="103"/>
      <c r="F508" s="102"/>
      <c r="G508" s="103"/>
      <c r="H508" s="102"/>
      <c r="I508" s="103"/>
      <c r="J508" s="102"/>
      <c r="K508" s="103"/>
      <c r="L508" s="102"/>
      <c r="M508" s="103"/>
      <c r="N508" s="102"/>
      <c r="O508" s="103"/>
    </row>
    <row r="509" spans="1:15" x14ac:dyDescent="0.25">
      <c r="A509" s="108">
        <f t="shared" si="7"/>
        <v>43784</v>
      </c>
      <c r="B509" s="102"/>
      <c r="C509" s="103"/>
      <c r="D509" s="102"/>
      <c r="E509" s="103"/>
      <c r="F509" s="102"/>
      <c r="G509" s="103"/>
      <c r="H509" s="102"/>
      <c r="I509" s="103"/>
      <c r="J509" s="102"/>
      <c r="K509" s="103"/>
      <c r="L509" s="102"/>
      <c r="M509" s="103"/>
      <c r="N509" s="102"/>
      <c r="O509" s="103"/>
    </row>
    <row r="510" spans="1:15" x14ac:dyDescent="0.25">
      <c r="A510" s="108">
        <f t="shared" si="7"/>
        <v>43785</v>
      </c>
      <c r="B510" s="106"/>
      <c r="C510" s="105"/>
      <c r="D510" s="106"/>
      <c r="E510" s="105"/>
      <c r="F510" s="106"/>
      <c r="G510" s="105"/>
      <c r="H510" s="106"/>
      <c r="I510" s="105"/>
      <c r="J510" s="106"/>
      <c r="K510" s="105"/>
      <c r="L510" s="106"/>
      <c r="M510" s="105"/>
      <c r="N510" s="106"/>
      <c r="O510" s="105"/>
    </row>
    <row r="511" spans="1:15" x14ac:dyDescent="0.25">
      <c r="A511" s="108">
        <f t="shared" si="7"/>
        <v>43786</v>
      </c>
      <c r="B511" s="106"/>
      <c r="C511" s="105"/>
      <c r="D511" s="106"/>
      <c r="E511" s="105"/>
      <c r="F511" s="106"/>
      <c r="G511" s="105"/>
      <c r="H511" s="106"/>
      <c r="I511" s="105"/>
      <c r="J511" s="106"/>
      <c r="K511" s="105"/>
      <c r="L511" s="106"/>
      <c r="M511" s="105"/>
      <c r="N511" s="106"/>
      <c r="O511" s="105"/>
    </row>
    <row r="512" spans="1:15" x14ac:dyDescent="0.25">
      <c r="A512" s="108">
        <f t="shared" si="7"/>
        <v>43787</v>
      </c>
      <c r="B512" s="100"/>
      <c r="C512" s="101"/>
      <c r="D512" s="100"/>
      <c r="E512" s="101"/>
      <c r="F512" s="100"/>
      <c r="G512" s="101"/>
      <c r="H512" s="100"/>
      <c r="I512" s="101"/>
      <c r="J512" s="100"/>
      <c r="K512" s="101"/>
      <c r="L512" s="100"/>
      <c r="M512" s="101"/>
      <c r="N512" s="100"/>
      <c r="O512" s="101"/>
    </row>
    <row r="513" spans="1:15" x14ac:dyDescent="0.25">
      <c r="A513" s="108">
        <f t="shared" si="7"/>
        <v>43788</v>
      </c>
      <c r="B513" s="102"/>
      <c r="C513" s="103"/>
      <c r="D513" s="102"/>
      <c r="E513" s="103"/>
      <c r="F513" s="102"/>
      <c r="G513" s="103"/>
      <c r="H513" s="102"/>
      <c r="I513" s="103"/>
      <c r="J513" s="102"/>
      <c r="K513" s="103"/>
      <c r="L513" s="102"/>
      <c r="M513" s="103"/>
      <c r="N513" s="102"/>
      <c r="O513" s="103"/>
    </row>
    <row r="514" spans="1:15" x14ac:dyDescent="0.25">
      <c r="A514" s="108">
        <f t="shared" si="7"/>
        <v>43789</v>
      </c>
      <c r="B514" s="100"/>
      <c r="C514" s="101"/>
      <c r="D514" s="100"/>
      <c r="E514" s="101"/>
      <c r="F514" s="100"/>
      <c r="G514" s="101"/>
      <c r="H514" s="100"/>
      <c r="I514" s="101"/>
      <c r="J514" s="100"/>
      <c r="K514" s="101"/>
      <c r="L514" s="100"/>
      <c r="M514" s="101"/>
      <c r="N514" s="100"/>
      <c r="O514" s="101"/>
    </row>
    <row r="515" spans="1:15" x14ac:dyDescent="0.25">
      <c r="A515" s="108">
        <f t="shared" si="7"/>
        <v>43790</v>
      </c>
      <c r="B515" s="102"/>
      <c r="C515" s="103"/>
      <c r="D515" s="102"/>
      <c r="E515" s="103"/>
      <c r="F515" s="102"/>
      <c r="G515" s="103"/>
      <c r="H515" s="102"/>
      <c r="I515" s="103"/>
      <c r="J515" s="102"/>
      <c r="K515" s="103"/>
      <c r="L515" s="102"/>
      <c r="M515" s="103"/>
      <c r="N515" s="102"/>
      <c r="O515" s="103"/>
    </row>
    <row r="516" spans="1:15" x14ac:dyDescent="0.25">
      <c r="A516" s="108">
        <f t="shared" si="7"/>
        <v>43791</v>
      </c>
      <c r="B516" s="102"/>
      <c r="C516" s="103"/>
      <c r="D516" s="102"/>
      <c r="E516" s="103"/>
      <c r="F516" s="102"/>
      <c r="G516" s="103"/>
      <c r="H516" s="102"/>
      <c r="I516" s="103"/>
      <c r="J516" s="102"/>
      <c r="K516" s="103"/>
      <c r="L516" s="102"/>
      <c r="M516" s="103"/>
      <c r="N516" s="102"/>
      <c r="O516" s="103"/>
    </row>
    <row r="517" spans="1:15" x14ac:dyDescent="0.25">
      <c r="A517" s="108">
        <f t="shared" si="7"/>
        <v>43792</v>
      </c>
      <c r="B517" s="106"/>
      <c r="C517" s="105"/>
      <c r="D517" s="106"/>
      <c r="E517" s="105"/>
      <c r="F517" s="106"/>
      <c r="G517" s="105"/>
      <c r="H517" s="106"/>
      <c r="I517" s="105"/>
      <c r="J517" s="106"/>
      <c r="K517" s="105"/>
      <c r="L517" s="106"/>
      <c r="M517" s="105"/>
      <c r="N517" s="106"/>
      <c r="O517" s="105"/>
    </row>
    <row r="518" spans="1:15" x14ac:dyDescent="0.25">
      <c r="A518" s="108">
        <f t="shared" si="7"/>
        <v>43793</v>
      </c>
      <c r="B518" s="106"/>
      <c r="C518" s="105"/>
      <c r="D518" s="106"/>
      <c r="E518" s="105"/>
      <c r="F518" s="106"/>
      <c r="G518" s="105"/>
      <c r="H518" s="106"/>
      <c r="I518" s="105"/>
      <c r="J518" s="106"/>
      <c r="K518" s="105"/>
      <c r="L518" s="106"/>
      <c r="M518" s="105"/>
      <c r="N518" s="106"/>
      <c r="O518" s="105"/>
    </row>
    <row r="519" spans="1:15" x14ac:dyDescent="0.25">
      <c r="A519" s="108">
        <f t="shared" si="7"/>
        <v>43794</v>
      </c>
      <c r="B519" s="100"/>
      <c r="C519" s="101"/>
      <c r="D519" s="100"/>
      <c r="E519" s="101"/>
      <c r="F519" s="100"/>
      <c r="G519" s="101"/>
      <c r="H519" s="100"/>
      <c r="I519" s="101"/>
      <c r="J519" s="100"/>
      <c r="K519" s="101"/>
      <c r="L519" s="100"/>
      <c r="M519" s="101"/>
      <c r="N519" s="100"/>
      <c r="O519" s="101"/>
    </row>
    <row r="520" spans="1:15" x14ac:dyDescent="0.25">
      <c r="A520" s="108">
        <f t="shared" si="7"/>
        <v>43795</v>
      </c>
      <c r="B520" s="102"/>
      <c r="C520" s="103"/>
      <c r="D520" s="102"/>
      <c r="E520" s="103"/>
      <c r="F520" s="102"/>
      <c r="G520" s="103"/>
      <c r="H520" s="102"/>
      <c r="I520" s="103"/>
      <c r="J520" s="102"/>
      <c r="K520" s="103"/>
      <c r="L520" s="102"/>
      <c r="M520" s="103"/>
      <c r="N520" s="102"/>
      <c r="O520" s="103"/>
    </row>
    <row r="521" spans="1:15" x14ac:dyDescent="0.25">
      <c r="A521" s="108">
        <f t="shared" ref="A521:A555" si="8">A520+1</f>
        <v>43796</v>
      </c>
      <c r="B521" s="100"/>
      <c r="C521" s="101"/>
      <c r="D521" s="100"/>
      <c r="E521" s="101"/>
      <c r="F521" s="100"/>
      <c r="G521" s="101"/>
      <c r="H521" s="100"/>
      <c r="I521" s="101"/>
      <c r="J521" s="100"/>
      <c r="K521" s="101"/>
      <c r="L521" s="100"/>
      <c r="M521" s="101"/>
      <c r="N521" s="100"/>
      <c r="O521" s="101"/>
    </row>
    <row r="522" spans="1:15" x14ac:dyDescent="0.25">
      <c r="A522" s="108">
        <f t="shared" si="8"/>
        <v>43797</v>
      </c>
      <c r="B522" s="102"/>
      <c r="C522" s="103"/>
      <c r="D522" s="102"/>
      <c r="E522" s="103"/>
      <c r="F522" s="102"/>
      <c r="G522" s="103"/>
      <c r="H522" s="102"/>
      <c r="I522" s="103"/>
      <c r="J522" s="102"/>
      <c r="K522" s="103"/>
      <c r="L522" s="102"/>
      <c r="M522" s="103"/>
      <c r="N522" s="102"/>
      <c r="O522" s="103"/>
    </row>
    <row r="523" spans="1:15" x14ac:dyDescent="0.25">
      <c r="A523" s="108">
        <f t="shared" si="8"/>
        <v>43798</v>
      </c>
      <c r="B523" s="102"/>
      <c r="C523" s="103"/>
      <c r="D523" s="102"/>
      <c r="E523" s="103"/>
      <c r="F523" s="102"/>
      <c r="G523" s="103"/>
      <c r="H523" s="102"/>
      <c r="I523" s="103"/>
      <c r="J523" s="102"/>
      <c r="K523" s="103"/>
      <c r="L523" s="102"/>
      <c r="M523" s="103"/>
      <c r="N523" s="102"/>
      <c r="O523" s="103"/>
    </row>
    <row r="524" spans="1:15" x14ac:dyDescent="0.25">
      <c r="A524" s="108">
        <f t="shared" si="8"/>
        <v>43799</v>
      </c>
      <c r="B524" s="106"/>
      <c r="C524" s="105"/>
      <c r="D524" s="106"/>
      <c r="E524" s="105"/>
      <c r="F524" s="106"/>
      <c r="G524" s="105"/>
      <c r="H524" s="106"/>
      <c r="I524" s="105"/>
      <c r="J524" s="106"/>
      <c r="K524" s="105"/>
      <c r="L524" s="106"/>
      <c r="M524" s="105"/>
      <c r="N524" s="106"/>
      <c r="O524" s="105"/>
    </row>
    <row r="525" spans="1:15" x14ac:dyDescent="0.25">
      <c r="A525" s="108">
        <f t="shared" si="8"/>
        <v>43800</v>
      </c>
      <c r="B525" s="106"/>
      <c r="C525" s="105"/>
      <c r="D525" s="106"/>
      <c r="E525" s="105"/>
      <c r="F525" s="106"/>
      <c r="G525" s="105"/>
      <c r="H525" s="106"/>
      <c r="I525" s="105"/>
      <c r="J525" s="106"/>
      <c r="K525" s="105"/>
      <c r="L525" s="106"/>
      <c r="M525" s="105"/>
      <c r="N525" s="106"/>
      <c r="O525" s="105"/>
    </row>
    <row r="526" spans="1:15" x14ac:dyDescent="0.25">
      <c r="A526" s="108">
        <f t="shared" si="8"/>
        <v>43801</v>
      </c>
      <c r="B526" s="100"/>
      <c r="C526" s="101"/>
      <c r="D526" s="100"/>
      <c r="E526" s="101"/>
      <c r="F526" s="100"/>
      <c r="G526" s="101"/>
      <c r="H526" s="100"/>
      <c r="I526" s="101"/>
      <c r="J526" s="100"/>
      <c r="K526" s="101"/>
      <c r="L526" s="100"/>
      <c r="M526" s="101"/>
      <c r="N526" s="100"/>
      <c r="O526" s="101"/>
    </row>
    <row r="527" spans="1:15" x14ac:dyDescent="0.25">
      <c r="A527" s="108">
        <f t="shared" si="8"/>
        <v>43802</v>
      </c>
      <c r="B527" s="102"/>
      <c r="C527" s="103"/>
      <c r="D527" s="102"/>
      <c r="E527" s="103"/>
      <c r="F527" s="102"/>
      <c r="G527" s="103"/>
      <c r="H527" s="102"/>
      <c r="I527" s="103"/>
      <c r="J527" s="102"/>
      <c r="K527" s="103"/>
      <c r="L527" s="102"/>
      <c r="M527" s="103"/>
      <c r="N527" s="102"/>
      <c r="O527" s="103"/>
    </row>
    <row r="528" spans="1:15" x14ac:dyDescent="0.25">
      <c r="A528" s="108">
        <f t="shared" si="8"/>
        <v>43803</v>
      </c>
      <c r="B528" s="100"/>
      <c r="C528" s="101"/>
      <c r="D528" s="100"/>
      <c r="E528" s="101"/>
      <c r="F528" s="100"/>
      <c r="G528" s="101"/>
      <c r="H528" s="100"/>
      <c r="I528" s="101"/>
      <c r="J528" s="100"/>
      <c r="K528" s="101"/>
      <c r="L528" s="100"/>
      <c r="M528" s="101"/>
      <c r="N528" s="100"/>
      <c r="O528" s="101"/>
    </row>
    <row r="529" spans="1:15" x14ac:dyDescent="0.25">
      <c r="A529" s="108">
        <f t="shared" si="8"/>
        <v>43804</v>
      </c>
      <c r="B529" s="102"/>
      <c r="C529" s="103"/>
      <c r="D529" s="102"/>
      <c r="E529" s="103"/>
      <c r="F529" s="102"/>
      <c r="G529" s="103"/>
      <c r="H529" s="102"/>
      <c r="I529" s="103"/>
      <c r="J529" s="102"/>
      <c r="K529" s="103"/>
      <c r="L529" s="102"/>
      <c r="M529" s="103"/>
      <c r="N529" s="102"/>
      <c r="O529" s="103"/>
    </row>
    <row r="530" spans="1:15" x14ac:dyDescent="0.25">
      <c r="A530" s="108">
        <f t="shared" si="8"/>
        <v>43805</v>
      </c>
      <c r="B530" s="102"/>
      <c r="C530" s="103"/>
      <c r="D530" s="102"/>
      <c r="E530" s="103"/>
      <c r="F530" s="102"/>
      <c r="G530" s="103"/>
      <c r="H530" s="102"/>
      <c r="I530" s="103"/>
      <c r="J530" s="102"/>
      <c r="K530" s="103"/>
      <c r="L530" s="102"/>
      <c r="M530" s="103"/>
      <c r="N530" s="102"/>
      <c r="O530" s="103"/>
    </row>
    <row r="531" spans="1:15" x14ac:dyDescent="0.25">
      <c r="A531" s="108">
        <f t="shared" si="8"/>
        <v>43806</v>
      </c>
      <c r="B531" s="106"/>
      <c r="C531" s="105"/>
      <c r="D531" s="106"/>
      <c r="E531" s="105"/>
      <c r="F531" s="106"/>
      <c r="G531" s="105"/>
      <c r="H531" s="106"/>
      <c r="I531" s="105"/>
      <c r="J531" s="106"/>
      <c r="K531" s="105"/>
      <c r="L531" s="106"/>
      <c r="M531" s="105"/>
      <c r="N531" s="106"/>
      <c r="O531" s="105"/>
    </row>
    <row r="532" spans="1:15" x14ac:dyDescent="0.25">
      <c r="A532" s="108">
        <f t="shared" si="8"/>
        <v>43807</v>
      </c>
      <c r="B532" s="106"/>
      <c r="C532" s="105"/>
      <c r="D532" s="106"/>
      <c r="E532" s="105"/>
      <c r="F532" s="106"/>
      <c r="G532" s="105"/>
      <c r="H532" s="106"/>
      <c r="I532" s="105"/>
      <c r="J532" s="106"/>
      <c r="K532" s="105"/>
      <c r="L532" s="106"/>
      <c r="M532" s="105"/>
      <c r="N532" s="106"/>
      <c r="O532" s="105"/>
    </row>
    <row r="533" spans="1:15" x14ac:dyDescent="0.25">
      <c r="A533" s="108">
        <f t="shared" si="8"/>
        <v>43808</v>
      </c>
      <c r="B533" s="100"/>
      <c r="C533" s="101"/>
      <c r="D533" s="100"/>
      <c r="E533" s="101"/>
      <c r="F533" s="100"/>
      <c r="G533" s="101"/>
      <c r="H533" s="100"/>
      <c r="I533" s="101"/>
      <c r="J533" s="100"/>
      <c r="K533" s="101"/>
      <c r="L533" s="100"/>
      <c r="M533" s="101"/>
      <c r="N533" s="100"/>
      <c r="O533" s="101"/>
    </row>
    <row r="534" spans="1:15" x14ac:dyDescent="0.25">
      <c r="A534" s="108">
        <f t="shared" si="8"/>
        <v>43809</v>
      </c>
      <c r="B534" s="102"/>
      <c r="C534" s="103"/>
      <c r="D534" s="102"/>
      <c r="E534" s="103"/>
      <c r="F534" s="102"/>
      <c r="G534" s="103"/>
      <c r="H534" s="102"/>
      <c r="I534" s="103"/>
      <c r="J534" s="102"/>
      <c r="K534" s="103"/>
      <c r="L534" s="102"/>
      <c r="M534" s="103"/>
      <c r="N534" s="102"/>
      <c r="O534" s="103"/>
    </row>
    <row r="535" spans="1:15" x14ac:dyDescent="0.25">
      <c r="A535" s="108">
        <f t="shared" si="8"/>
        <v>43810</v>
      </c>
      <c r="B535" s="100"/>
      <c r="C535" s="101"/>
      <c r="D535" s="100"/>
      <c r="E535" s="101"/>
      <c r="F535" s="100"/>
      <c r="G535" s="101"/>
      <c r="H535" s="100"/>
      <c r="I535" s="101"/>
      <c r="J535" s="100"/>
      <c r="K535" s="101"/>
      <c r="L535" s="100"/>
      <c r="M535" s="101"/>
      <c r="N535" s="100"/>
      <c r="O535" s="101"/>
    </row>
    <row r="536" spans="1:15" x14ac:dyDescent="0.25">
      <c r="A536" s="108">
        <f t="shared" si="8"/>
        <v>43811</v>
      </c>
      <c r="B536" s="102"/>
      <c r="C536" s="103"/>
      <c r="D536" s="102"/>
      <c r="E536" s="103"/>
      <c r="F536" s="102"/>
      <c r="G536" s="103"/>
      <c r="H536" s="102"/>
      <c r="I536" s="103"/>
      <c r="J536" s="102"/>
      <c r="K536" s="103"/>
      <c r="L536" s="102"/>
      <c r="M536" s="103"/>
      <c r="N536" s="102"/>
      <c r="O536" s="103"/>
    </row>
    <row r="537" spans="1:15" x14ac:dyDescent="0.25">
      <c r="A537" s="108">
        <f t="shared" si="8"/>
        <v>43812</v>
      </c>
      <c r="B537" s="102"/>
      <c r="C537" s="103"/>
      <c r="D537" s="102"/>
      <c r="E537" s="103"/>
      <c r="F537" s="102"/>
      <c r="G537" s="103"/>
      <c r="H537" s="102"/>
      <c r="I537" s="103"/>
      <c r="J537" s="102"/>
      <c r="K537" s="103"/>
      <c r="L537" s="102"/>
      <c r="M537" s="103"/>
      <c r="N537" s="102"/>
      <c r="O537" s="103"/>
    </row>
    <row r="538" spans="1:15" x14ac:dyDescent="0.25">
      <c r="A538" s="108">
        <f t="shared" si="8"/>
        <v>43813</v>
      </c>
      <c r="B538" s="106"/>
      <c r="C538" s="105"/>
      <c r="D538" s="106"/>
      <c r="E538" s="105"/>
      <c r="F538" s="106"/>
      <c r="G538" s="105"/>
      <c r="H538" s="106"/>
      <c r="I538" s="105"/>
      <c r="J538" s="106"/>
      <c r="K538" s="105"/>
      <c r="L538" s="106"/>
      <c r="M538" s="105"/>
      <c r="N538" s="106"/>
      <c r="O538" s="105"/>
    </row>
    <row r="539" spans="1:15" x14ac:dyDescent="0.25">
      <c r="A539" s="108">
        <f t="shared" si="8"/>
        <v>43814</v>
      </c>
      <c r="B539" s="106"/>
      <c r="C539" s="105"/>
      <c r="D539" s="106"/>
      <c r="E539" s="105"/>
      <c r="F539" s="106"/>
      <c r="G539" s="105"/>
      <c r="H539" s="106"/>
      <c r="I539" s="105"/>
      <c r="J539" s="106"/>
      <c r="K539" s="105"/>
      <c r="L539" s="106"/>
      <c r="M539" s="105"/>
      <c r="N539" s="106"/>
      <c r="O539" s="105"/>
    </row>
    <row r="540" spans="1:15" x14ac:dyDescent="0.25">
      <c r="A540" s="108">
        <f t="shared" si="8"/>
        <v>43815</v>
      </c>
      <c r="B540" s="100"/>
      <c r="C540" s="101"/>
      <c r="D540" s="100"/>
      <c r="E540" s="101"/>
      <c r="F540" s="100"/>
      <c r="G540" s="101"/>
      <c r="H540" s="100"/>
      <c r="I540" s="101"/>
      <c r="J540" s="100"/>
      <c r="K540" s="101"/>
      <c r="L540" s="100"/>
      <c r="M540" s="101"/>
      <c r="N540" s="100"/>
      <c r="O540" s="101"/>
    </row>
    <row r="541" spans="1:15" x14ac:dyDescent="0.25">
      <c r="A541" s="108">
        <f t="shared" si="8"/>
        <v>43816</v>
      </c>
      <c r="B541" s="102"/>
      <c r="C541" s="103"/>
      <c r="D541" s="102"/>
      <c r="E541" s="103"/>
      <c r="F541" s="102"/>
      <c r="G541" s="103"/>
      <c r="H541" s="102"/>
      <c r="I541" s="103"/>
      <c r="J541" s="102"/>
      <c r="K541" s="103"/>
      <c r="L541" s="102"/>
      <c r="M541" s="103"/>
      <c r="N541" s="102"/>
      <c r="O541" s="103"/>
    </row>
    <row r="542" spans="1:15" x14ac:dyDescent="0.25">
      <c r="A542" s="108">
        <f t="shared" si="8"/>
        <v>43817</v>
      </c>
      <c r="B542" s="100"/>
      <c r="C542" s="101"/>
      <c r="D542" s="100"/>
      <c r="E542" s="101"/>
      <c r="F542" s="100"/>
      <c r="G542" s="101"/>
      <c r="H542" s="100"/>
      <c r="I542" s="101"/>
      <c r="J542" s="100"/>
      <c r="K542" s="101"/>
      <c r="L542" s="100"/>
      <c r="M542" s="101"/>
      <c r="N542" s="100"/>
      <c r="O542" s="101"/>
    </row>
    <row r="543" spans="1:15" x14ac:dyDescent="0.25">
      <c r="A543" s="108">
        <f t="shared" si="8"/>
        <v>43818</v>
      </c>
      <c r="B543" s="102"/>
      <c r="C543" s="103"/>
      <c r="D543" s="102"/>
      <c r="E543" s="103"/>
      <c r="F543" s="102"/>
      <c r="G543" s="103"/>
      <c r="H543" s="102"/>
      <c r="I543" s="103"/>
      <c r="J543" s="102"/>
      <c r="K543" s="103"/>
      <c r="L543" s="102"/>
      <c r="M543" s="103"/>
      <c r="N543" s="102"/>
      <c r="O543" s="103"/>
    </row>
    <row r="544" spans="1:15" x14ac:dyDescent="0.25">
      <c r="A544" s="108">
        <f t="shared" si="8"/>
        <v>43819</v>
      </c>
      <c r="B544" s="102"/>
      <c r="C544" s="103"/>
      <c r="D544" s="102"/>
      <c r="E544" s="103"/>
      <c r="F544" s="102"/>
      <c r="G544" s="103"/>
      <c r="H544" s="102"/>
      <c r="I544" s="103"/>
      <c r="J544" s="102"/>
      <c r="K544" s="103"/>
      <c r="L544" s="102"/>
      <c r="M544" s="103"/>
      <c r="N544" s="102"/>
      <c r="O544" s="103"/>
    </row>
    <row r="545" spans="1:15" x14ac:dyDescent="0.25">
      <c r="A545" s="108">
        <f t="shared" si="8"/>
        <v>43820</v>
      </c>
      <c r="B545" s="106"/>
      <c r="C545" s="105"/>
      <c r="D545" s="106"/>
      <c r="E545" s="105"/>
      <c r="F545" s="106"/>
      <c r="G545" s="105"/>
      <c r="H545" s="106"/>
      <c r="I545" s="105"/>
      <c r="J545" s="106"/>
      <c r="K545" s="105"/>
      <c r="L545" s="106"/>
      <c r="M545" s="105"/>
      <c r="N545" s="106"/>
      <c r="O545" s="105"/>
    </row>
    <row r="546" spans="1:15" x14ac:dyDescent="0.25">
      <c r="A546" s="108">
        <f t="shared" si="8"/>
        <v>43821</v>
      </c>
      <c r="B546" s="106"/>
      <c r="C546" s="105"/>
      <c r="D546" s="106"/>
      <c r="E546" s="105"/>
      <c r="F546" s="106"/>
      <c r="G546" s="105"/>
      <c r="H546" s="106"/>
      <c r="I546" s="105"/>
      <c r="J546" s="106"/>
      <c r="K546" s="105"/>
      <c r="L546" s="106"/>
      <c r="M546" s="105"/>
      <c r="N546" s="106"/>
      <c r="O546" s="105"/>
    </row>
    <row r="547" spans="1:15" x14ac:dyDescent="0.25">
      <c r="A547" s="108">
        <f t="shared" si="8"/>
        <v>43822</v>
      </c>
      <c r="B547" s="100"/>
      <c r="C547" s="101"/>
      <c r="D547" s="100"/>
      <c r="E547" s="101"/>
      <c r="F547" s="100"/>
      <c r="G547" s="101"/>
      <c r="H547" s="100"/>
      <c r="I547" s="101"/>
      <c r="J547" s="100"/>
      <c r="K547" s="101"/>
      <c r="L547" s="100"/>
      <c r="M547" s="101"/>
      <c r="N547" s="100"/>
      <c r="O547" s="101"/>
    </row>
    <row r="548" spans="1:15" x14ac:dyDescent="0.25">
      <c r="A548" s="108">
        <f t="shared" si="8"/>
        <v>43823</v>
      </c>
      <c r="B548" s="102"/>
      <c r="C548" s="103"/>
      <c r="D548" s="102"/>
      <c r="E548" s="103"/>
      <c r="F548" s="102"/>
      <c r="G548" s="103"/>
      <c r="H548" s="102"/>
      <c r="I548" s="103"/>
      <c r="J548" s="102"/>
      <c r="K548" s="103"/>
      <c r="L548" s="102"/>
      <c r="M548" s="103"/>
      <c r="N548" s="102"/>
      <c r="O548" s="103"/>
    </row>
    <row r="549" spans="1:15" x14ac:dyDescent="0.25">
      <c r="A549" s="108">
        <f t="shared" si="8"/>
        <v>43824</v>
      </c>
      <c r="B549" s="100"/>
      <c r="C549" s="101"/>
      <c r="D549" s="100"/>
      <c r="E549" s="101"/>
      <c r="F549" s="100"/>
      <c r="G549" s="101"/>
      <c r="H549" s="100"/>
      <c r="I549" s="101"/>
      <c r="J549" s="100"/>
      <c r="K549" s="101"/>
      <c r="L549" s="100"/>
      <c r="M549" s="101"/>
      <c r="N549" s="100"/>
      <c r="O549" s="101"/>
    </row>
    <row r="550" spans="1:15" x14ac:dyDescent="0.25">
      <c r="A550" s="108">
        <f t="shared" si="8"/>
        <v>43825</v>
      </c>
      <c r="B550" s="102"/>
      <c r="C550" s="103"/>
      <c r="D550" s="102"/>
      <c r="E550" s="103"/>
      <c r="F550" s="102"/>
      <c r="G550" s="103"/>
      <c r="H550" s="102"/>
      <c r="I550" s="103"/>
      <c r="J550" s="102"/>
      <c r="K550" s="103"/>
      <c r="L550" s="102"/>
      <c r="M550" s="103"/>
      <c r="N550" s="102"/>
      <c r="O550" s="103"/>
    </row>
    <row r="551" spans="1:15" x14ac:dyDescent="0.25">
      <c r="A551" s="108">
        <f t="shared" si="8"/>
        <v>43826</v>
      </c>
      <c r="B551" s="102"/>
      <c r="C551" s="103"/>
      <c r="D551" s="102"/>
      <c r="E551" s="103"/>
      <c r="F551" s="102"/>
      <c r="G551" s="103"/>
      <c r="H551" s="102"/>
      <c r="I551" s="103"/>
      <c r="J551" s="102"/>
      <c r="K551" s="103"/>
      <c r="L551" s="102"/>
      <c r="M551" s="103"/>
      <c r="N551" s="102"/>
      <c r="O551" s="103"/>
    </row>
    <row r="552" spans="1:15" x14ac:dyDescent="0.25">
      <c r="A552" s="108">
        <f t="shared" si="8"/>
        <v>43827</v>
      </c>
      <c r="B552" s="106"/>
      <c r="C552" s="105"/>
      <c r="D552" s="106"/>
      <c r="E552" s="105"/>
      <c r="F552" s="106"/>
      <c r="G552" s="105"/>
      <c r="H552" s="106"/>
      <c r="I552" s="105"/>
      <c r="J552" s="106"/>
      <c r="K552" s="105"/>
      <c r="L552" s="106"/>
      <c r="M552" s="105"/>
      <c r="N552" s="106"/>
      <c r="O552" s="105"/>
    </row>
    <row r="553" spans="1:15" x14ac:dyDescent="0.25">
      <c r="A553" s="108">
        <f t="shared" si="8"/>
        <v>43828</v>
      </c>
      <c r="B553" s="106"/>
      <c r="C553" s="105"/>
      <c r="D553" s="106"/>
      <c r="E553" s="105"/>
      <c r="F553" s="106"/>
      <c r="G553" s="105"/>
      <c r="H553" s="106"/>
      <c r="I553" s="105"/>
      <c r="J553" s="106"/>
      <c r="K553" s="105"/>
      <c r="L553" s="106"/>
      <c r="M553" s="105"/>
      <c r="N553" s="106"/>
      <c r="O553" s="105"/>
    </row>
    <row r="554" spans="1:15" x14ac:dyDescent="0.25">
      <c r="A554" s="108">
        <f t="shared" si="8"/>
        <v>43829</v>
      </c>
      <c r="B554" s="100"/>
      <c r="C554" s="101"/>
      <c r="D554" s="100"/>
      <c r="E554" s="101"/>
      <c r="F554" s="100"/>
      <c r="G554" s="101"/>
      <c r="H554" s="100"/>
      <c r="I554" s="101"/>
      <c r="J554" s="100"/>
      <c r="K554" s="101"/>
      <c r="L554" s="100"/>
      <c r="M554" s="101"/>
      <c r="N554" s="100"/>
      <c r="O554" s="101"/>
    </row>
    <row r="555" spans="1:15" ht="15.75" thickBot="1" x14ac:dyDescent="0.3">
      <c r="A555" s="111">
        <f t="shared" si="8"/>
        <v>43830</v>
      </c>
      <c r="B555" s="109"/>
      <c r="C555" s="110"/>
      <c r="D555" s="109"/>
      <c r="E555" s="110"/>
      <c r="F555" s="109"/>
      <c r="G555" s="110"/>
      <c r="H555" s="109"/>
      <c r="I555" s="110"/>
      <c r="J555" s="109"/>
      <c r="K555" s="110"/>
      <c r="L555" s="109"/>
      <c r="M555" s="110"/>
      <c r="N555" s="109"/>
      <c r="O555" s="110"/>
    </row>
  </sheetData>
  <mergeCells count="31">
    <mergeCell ref="N13:N14"/>
    <mergeCell ref="B13:B14"/>
    <mergeCell ref="D13:D14"/>
    <mergeCell ref="F13:F14"/>
    <mergeCell ref="H13:H14"/>
    <mergeCell ref="J13:J14"/>
    <mergeCell ref="L13:L14"/>
    <mergeCell ref="B1:N3"/>
    <mergeCell ref="A4:A6"/>
    <mergeCell ref="B4:O4"/>
    <mergeCell ref="N27:N28"/>
    <mergeCell ref="B27:B28"/>
    <mergeCell ref="D27:D28"/>
    <mergeCell ref="F27:F28"/>
    <mergeCell ref="H27:H28"/>
    <mergeCell ref="J27:J28"/>
    <mergeCell ref="L27:L28"/>
    <mergeCell ref="B20:B21"/>
    <mergeCell ref="D20:D21"/>
    <mergeCell ref="F20:F21"/>
    <mergeCell ref="H20:H21"/>
    <mergeCell ref="J20:J21"/>
    <mergeCell ref="L20:L21"/>
    <mergeCell ref="N20:N21"/>
    <mergeCell ref="B34:B35"/>
    <mergeCell ref="D34:D35"/>
    <mergeCell ref="F34:F35"/>
    <mergeCell ref="H34:H35"/>
    <mergeCell ref="J34:J35"/>
    <mergeCell ref="L34:L35"/>
    <mergeCell ref="N34:N35"/>
  </mergeCells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2D4A4A2E-7EA0-4C82-AA9E-3511469782B7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TrafficLights1" iconId="2"/>
              <x14:cfIcon iconSet="3Symbols" iconId="2"/>
            </x14:iconSet>
          </x14:cfRule>
          <xm:sqref>Q7:Q8</xm:sqref>
        </x14:conditionalFormatting>
        <x14:conditionalFormatting xmlns:xm="http://schemas.microsoft.com/office/excel/2006/main">
          <x14:cfRule type="iconSet" priority="7" id="{31F8B2FE-C813-423C-8CD5-03BA06004D99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TrafficLights1" iconId="1"/>
              <x14:cfIcon iconSet="3Symbols" iconId="1"/>
            </x14:iconSet>
          </x14:cfRule>
          <xm:sqref>R7:R8</xm:sqref>
        </x14:conditionalFormatting>
        <x14:conditionalFormatting xmlns:xm="http://schemas.microsoft.com/office/excel/2006/main">
          <x14:cfRule type="iconSet" priority="6" id="{7EB07621-4F38-4215-8158-4F44267E2763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TrafficLights1" iconId="0"/>
              <x14:cfIcon iconSet="3Symbols" iconId="0"/>
            </x14:iconSet>
          </x14:cfRule>
          <xm:sqref>S7:S8</xm:sqref>
        </x14:conditionalFormatting>
        <x14:conditionalFormatting xmlns:xm="http://schemas.microsoft.com/office/excel/2006/main">
          <x14:cfRule type="iconSet" priority="5" id="{AE919434-32EC-4C83-9890-F09C98E7F5D2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Symbols" iconId="0"/>
              <x14:cfIcon iconSet="3Symbols2" iconId="0"/>
            </x14:iconSet>
          </x14:cfRule>
          <xm:sqref>T7:T8</xm:sqref>
        </x14:conditionalFormatting>
        <x14:conditionalFormatting xmlns:xm="http://schemas.microsoft.com/office/excel/2006/main">
          <x14:cfRule type="iconSet" priority="2" id="{9E390DAC-EAD5-4019-BEF0-41AA4EEBBF3B}">
            <x14:iconSet iconSet="4TrafficLights" custom="1">
              <x14:cfvo type="percent">
                <xm:f>0</xm:f>
              </x14:cfvo>
              <x14:cfvo type="num" gte="0">
                <xm:f>0</xm:f>
              </x14:cfvo>
              <x14:cfvo type="num">
                <xm:f>5</xm:f>
              </x14:cfvo>
              <x14:cfvo type="num">
                <xm:f>9</xm:f>
              </x14:cfvo>
              <x14:cfIcon iconSet="3TrafficLights1" iconId="2"/>
              <x14:cfIcon iconSet="3TrafficLights1" iconId="1"/>
              <x14:cfIcon iconSet="3TrafficLights1" iconId="0"/>
              <x14:cfIcon iconSet="3Symbols" iconId="0"/>
            </x14:iconSet>
          </x14:cfRule>
          <xm:sqref>B7:O555</xm:sqref>
        </x14:conditionalFormatting>
        <x14:conditionalFormatting xmlns:xm="http://schemas.microsoft.com/office/excel/2006/main">
          <x14:cfRule type="iconSet" priority="1" id="{4910EEC8-FA24-4AC0-8AD6-548E6A1F51D2}">
            <x14:iconSet iconSet="4TrafficLights" custom="1">
              <x14:cfvo type="percent">
                <xm:f>0</xm:f>
              </x14:cfvo>
              <x14:cfvo type="num" gte="0">
                <xm:f>0</xm:f>
              </x14:cfvo>
              <x14:cfvo type="num">
                <xm:f>5</xm:f>
              </x14:cfvo>
              <x14:cfvo type="num">
                <xm:f>9</xm:f>
              </x14:cfvo>
              <x14:cfIcon iconSet="3TrafficLights1" iconId="2"/>
              <x14:cfIcon iconSet="3TrafficLights1" iconId="1"/>
              <x14:cfIcon iconSet="3TrafficLights1" iconId="0"/>
              <x14:cfIcon iconSet="3Symbols" iconId="0"/>
            </x14:iconSet>
          </x14:cfRule>
          <xm:sqref>B191:B538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5"/>
  <sheetViews>
    <sheetView tabSelected="1" workbookViewId="0">
      <selection activeCell="J9" sqref="J9"/>
    </sheetView>
  </sheetViews>
  <sheetFormatPr baseColWidth="10" defaultRowHeight="15" x14ac:dyDescent="0.25"/>
  <cols>
    <col min="1" max="1" width="15" bestFit="1" customWidth="1"/>
    <col min="2" max="8" width="13.7109375" customWidth="1"/>
  </cols>
  <sheetData>
    <row r="1" spans="1:11" ht="15.75" thickBot="1" x14ac:dyDescent="0.3">
      <c r="B1" s="89" t="s">
        <v>16</v>
      </c>
      <c r="C1" s="89"/>
      <c r="D1" s="89"/>
      <c r="E1" s="89"/>
      <c r="F1" s="55" t="s">
        <v>17</v>
      </c>
      <c r="G1" s="55">
        <v>40</v>
      </c>
      <c r="H1" s="54"/>
    </row>
    <row r="2" spans="1:11" ht="15.75" thickBot="1" x14ac:dyDescent="0.3">
      <c r="B2" s="50" t="s">
        <v>10</v>
      </c>
      <c r="C2" s="51" t="s">
        <v>0</v>
      </c>
      <c r="D2" s="52" t="s">
        <v>15</v>
      </c>
      <c r="E2" s="53" t="s">
        <v>1</v>
      </c>
      <c r="F2" s="56" t="s">
        <v>18</v>
      </c>
      <c r="G2">
        <v>2018</v>
      </c>
    </row>
    <row r="3" spans="1:11" ht="18.75" x14ac:dyDescent="0.25">
      <c r="A3" s="47" t="s">
        <v>9</v>
      </c>
      <c r="B3" s="38">
        <f t="array" ref="B3">SUMPRODUCT(IF((Saisie!$B$7:$O$190&lt;&gt;"")*(Saisie!$B$7:$O$190=0),1,0)*IF((Saisie!$A$7:$A$190&gt;=Synthèse!$G$3)*(Saisie!$A$7:$A$190&lt;=Synthèse!$G$4)*(Saisie!$B$6:$O$6=Synthèse!$A3)&gt;0,1,0))</f>
        <v>2</v>
      </c>
      <c r="C3" s="39">
        <f t="array" ref="C3">SUMPRODUCT(IF((Saisie!$B$7:$O$190&lt;&gt;"")*(Saisie!$B$7:$O$190&gt;0)*(Saisie!$B$7:$O$190&lt;5),1,0)*IF((Saisie!$A$7:$A$190&gt;=Synthèse!$G$3)*(Saisie!$A$7:$A$190&lt;=Synthèse!$G$4)*(Saisie!$B$6:$O$6=Synthèse!$A3)&gt;0,1,0))</f>
        <v>0</v>
      </c>
      <c r="D3" s="39">
        <f t="array" ref="D3">SUMPRODUCT(IF((Saisie!$B$7:$O$190&lt;&gt;"")*(Saisie!$B$7:$O$190&gt;=5)*(Saisie!$B$7:$O$190&lt;9),1,0)*IF((Saisie!$A$7:$A$190&gt;=Synthèse!$G$3)*(Saisie!$A$7:$A$190&lt;=Synthèse!$G$4)*(Saisie!$B$6:$O$6=Synthèse!$A3)&gt;0,1,0))</f>
        <v>0</v>
      </c>
      <c r="E3" s="40">
        <f t="array" ref="E3">SUMPRODUCT(IF((Saisie!$B$7:$O$190&lt;&gt;"")*(Saisie!$B$7:$O$190&gt;=9),1,0)*IF((Saisie!$A$7:$A$190&gt;=Synthèse!$G$3)*(Saisie!$A$7:$A$190&lt;=Synthèse!$G$4)*(Saisie!$B$6:$O$6=Synthèse!$A3)&gt;0,1,0))</f>
        <v>2</v>
      </c>
      <c r="F3" t="s">
        <v>19</v>
      </c>
      <c r="G3" s="57">
        <f t="array" ref="G3">IF(WEEKNUM(DATE($G$2-1,12,31),21)=1,MAX(IF(WEEKDAY(DATE($G$2-1,12,31)-ROW($A$1:$A$7)+1,2)=1,DATE($G$2-1,12,31)-ROW(A1:A7)+1,0)),MAX(IF(WEEKDAY(DATE($G$2,1,1)+ROW($A$1:$A$7)-1,2)=1,DATE($G$2,1,1)+ROW($A$1:$A$7)-1,0)))+7*(G1-1)</f>
        <v>43374</v>
      </c>
      <c r="K3" s="57"/>
    </row>
    <row r="4" spans="1:11" ht="18.75" x14ac:dyDescent="0.25">
      <c r="A4" s="48" t="s">
        <v>3</v>
      </c>
      <c r="B4" s="41">
        <f t="array" ref="B4">SUMPRODUCT(IF((Saisie!$B$7:$O$190&lt;&gt;"")*(Saisie!$B$7:$O$190=0),1,0)*IF((Saisie!$A$7:$A$190&gt;=Synthèse!$G$3)*(Saisie!$A$7:$A$190&lt;=Synthèse!$G$4)*(Saisie!$B$6:$O$6=Synthèse!$A4)&gt;0,1,0))</f>
        <v>2</v>
      </c>
      <c r="C4" s="42">
        <f t="array" ref="C4">SUMPRODUCT(IF((Saisie!$B$7:$O$190&lt;&gt;"")*(Saisie!$B$7:$O$190&gt;0)*(Saisie!$B$7:$O$190&lt;5),1,0)*IF((Saisie!$A$7:$A$190&gt;=Synthèse!$G$3)*(Saisie!$A$7:$A$190&lt;=Synthèse!$G$4)*(Saisie!$B$6:$O$6=Synthèse!$A4)&gt;0,1,0))</f>
        <v>1</v>
      </c>
      <c r="D4" s="42">
        <f t="array" ref="D4">SUMPRODUCT(IF((Saisie!$B$7:$O$190&lt;&gt;"")*(Saisie!$B$7:$O$190&gt;=5)*(Saisie!$B$7:$O$190&lt;9),1,0)*IF((Saisie!$A$7:$A$190&gt;=Synthèse!$G$3)*(Saisie!$A$7:$A$190&lt;=Synthèse!$G$4)*(Saisie!$B$6:$O$6=Synthèse!$A4)&gt;0,1,0))</f>
        <v>1</v>
      </c>
      <c r="E4" s="43">
        <f t="array" ref="E4">SUMPRODUCT(IF((Saisie!$B$7:$O$190&lt;&gt;"")*(Saisie!$B$7:$O$190&gt;=9),1,0)*IF((Saisie!$A$7:$A$190&gt;=Synthèse!$G$3)*(Saisie!$A$7:$A$190&lt;=Synthèse!$G$4)*(Saisie!$B$6:$O$6=Synthèse!$A4)&gt;0,1,0))</f>
        <v>0</v>
      </c>
      <c r="F4" t="s">
        <v>20</v>
      </c>
      <c r="G4" s="57">
        <f>G3+6</f>
        <v>43380</v>
      </c>
    </row>
    <row r="5" spans="1:11" ht="18.75" x14ac:dyDescent="0.25">
      <c r="A5" s="48" t="s">
        <v>4</v>
      </c>
      <c r="B5" s="41">
        <f t="array" ref="B5">SUMPRODUCT(IF((Saisie!$B$7:$O$190&lt;&gt;"")*(Saisie!$B$7:$O$190=0),1,0)*IF((Saisie!$A$7:$A$190&gt;=Synthèse!$G$3)*(Saisie!$A$7:$A$190&lt;=Synthèse!$G$4)*(Saisie!$B$6:$O$6=Synthèse!$A5)&gt;0,1,0))</f>
        <v>2</v>
      </c>
      <c r="C5" s="42">
        <f t="array" ref="C5">SUMPRODUCT(IF((Saisie!$B$7:$O$190&lt;&gt;"")*(Saisie!$B$7:$O$190&gt;0)*(Saisie!$B$7:$O$190&lt;5),1,0)*IF((Saisie!$A$7:$A$190&gt;=Synthèse!$G$3)*(Saisie!$A$7:$A$190&lt;=Synthèse!$G$4)*(Saisie!$B$6:$O$6=Synthèse!$A5)&gt;0,1,0))</f>
        <v>1</v>
      </c>
      <c r="D5" s="42">
        <f t="array" ref="D5">SUMPRODUCT(IF((Saisie!$B$7:$O$190&lt;&gt;"")*(Saisie!$B$7:$O$190&gt;=5)*(Saisie!$B$7:$O$190&lt;9),1,0)*IF((Saisie!$A$7:$A$190&gt;=Synthèse!$G$3)*(Saisie!$A$7:$A$190&lt;=Synthèse!$G$4)*(Saisie!$B$6:$O$6=Synthèse!$A5)&gt;0,1,0))</f>
        <v>0</v>
      </c>
      <c r="E5" s="43">
        <f t="array" ref="E5">SUMPRODUCT(IF((Saisie!$B$7:$O$190&lt;&gt;"")*(Saisie!$B$7:$O$190&gt;=9),1,0)*IF((Saisie!$A$7:$A$190&gt;=Synthèse!$G$3)*(Saisie!$A$7:$A$190&lt;=Synthèse!$G$4)*(Saisie!$B$6:$O$6=Synthèse!$A5)&gt;0,1,0))</f>
        <v>1</v>
      </c>
    </row>
    <row r="6" spans="1:11" ht="18.75" x14ac:dyDescent="0.25">
      <c r="A6" s="48" t="s">
        <v>5</v>
      </c>
      <c r="B6" s="41">
        <f t="array" ref="B6">SUMPRODUCT(IF((Saisie!$B$7:$O$190&lt;&gt;"")*(Saisie!$B$7:$O$190=0),1,0)*IF((Saisie!$A$7:$A$190&gt;=Synthèse!$G$3)*(Saisie!$A$7:$A$190&lt;=Synthèse!$G$4)*(Saisie!$B$6:$O$6=Synthèse!$A6)&gt;0,1,0))</f>
        <v>0</v>
      </c>
      <c r="C6" s="42">
        <f t="array" ref="C6">SUMPRODUCT(IF((Saisie!$B$7:$O$190&lt;&gt;"")*(Saisie!$B$7:$O$190&gt;0)*(Saisie!$B$7:$O$190&lt;5),1,0)*IF((Saisie!$A$7:$A$190&gt;=Synthèse!$G$3)*(Saisie!$A$7:$A$190&lt;=Synthèse!$G$4)*(Saisie!$B$6:$O$6=Synthèse!$A6)&gt;0,1,0))</f>
        <v>4</v>
      </c>
      <c r="D6" s="42">
        <f t="array" ref="D6">SUMPRODUCT(IF((Saisie!$B$7:$O$190&lt;&gt;"")*(Saisie!$B$7:$O$190&gt;=5)*(Saisie!$B$7:$O$190&lt;9),1,0)*IF((Saisie!$A$7:$A$190&gt;=Synthèse!$G$3)*(Saisie!$A$7:$A$190&lt;=Synthèse!$G$4)*(Saisie!$B$6:$O$6=Synthèse!$A6)&gt;0,1,0))</f>
        <v>0</v>
      </c>
      <c r="E6" s="43">
        <f t="array" ref="E6">SUMPRODUCT(IF((Saisie!$B$7:$O$190&lt;&gt;"")*(Saisie!$B$7:$O$190&gt;=9),1,0)*IF((Saisie!$A$7:$A$190&gt;=Synthèse!$G$3)*(Saisie!$A$7:$A$190&lt;=Synthèse!$G$4)*(Saisie!$B$6:$O$6=Synthèse!$A6)&gt;0,1,0))</f>
        <v>0</v>
      </c>
    </row>
    <row r="7" spans="1:11" ht="18.75" x14ac:dyDescent="0.25">
      <c r="A7" s="48" t="s">
        <v>6</v>
      </c>
      <c r="B7" s="41">
        <f t="array" ref="B7">SUMPRODUCT(IF((Saisie!$B$7:$O$190&lt;&gt;"")*(Saisie!$B$7:$O$190=0),1,0)*IF((Saisie!$A$7:$A$190&gt;=Synthèse!$G$3)*(Saisie!$A$7:$A$190&lt;=Synthèse!$G$4)*(Saisie!$B$6:$O$6=Synthèse!$A7)&gt;0,1,0))</f>
        <v>0</v>
      </c>
      <c r="C7" s="42">
        <f t="array" ref="C7">SUMPRODUCT(IF((Saisie!$B$7:$O$190&lt;&gt;"")*(Saisie!$B$7:$O$190&gt;0)*(Saisie!$B$7:$O$190&lt;5),1,0)*IF((Saisie!$A$7:$A$190&gt;=Synthèse!$G$3)*(Saisie!$A$7:$A$190&lt;=Synthèse!$G$4)*(Saisie!$B$6:$O$6=Synthèse!$A7)&gt;0,1,0))</f>
        <v>2</v>
      </c>
      <c r="D7" s="42">
        <f t="array" ref="D7">SUMPRODUCT(IF((Saisie!$B$7:$O$190&lt;&gt;"")*(Saisie!$B$7:$O$190&gt;=5)*(Saisie!$B$7:$O$190&lt;9),1,0)*IF((Saisie!$A$7:$A$190&gt;=Synthèse!$G$3)*(Saisie!$A$7:$A$190&lt;=Synthèse!$G$4)*(Saisie!$B$6:$O$6=Synthèse!$A7)&gt;0,1,0))</f>
        <v>2</v>
      </c>
      <c r="E7" s="43">
        <f t="array" ref="E7">SUMPRODUCT(IF((Saisie!$B$7:$O$190&lt;&gt;"")*(Saisie!$B$7:$O$190&gt;=9),1,0)*IF((Saisie!$A$7:$A$190&gt;=Synthèse!$G$3)*(Saisie!$A$7:$A$190&lt;=Synthèse!$G$4)*(Saisie!$B$6:$O$6=Synthèse!$A7)&gt;0,1,0))</f>
        <v>0</v>
      </c>
    </row>
    <row r="8" spans="1:11" ht="18.75" x14ac:dyDescent="0.25">
      <c r="A8" s="48" t="s">
        <v>7</v>
      </c>
      <c r="B8" s="41">
        <f t="array" ref="B8">SUMPRODUCT(IF((Saisie!$B$7:$O$190&lt;&gt;"")*(Saisie!$B$7:$O$190=0),1,0)*IF((Saisie!$A$7:$A$190&gt;=Synthèse!$G$3)*(Saisie!$A$7:$A$190&lt;=Synthèse!$G$4)*(Saisie!$B$6:$O$6=Synthèse!$A8)&gt;0,1,0))</f>
        <v>0</v>
      </c>
      <c r="C8" s="42">
        <f t="array" ref="C8">SUMPRODUCT(IF((Saisie!$B$7:$O$190&lt;&gt;"")*(Saisie!$B$7:$O$190&gt;0)*(Saisie!$B$7:$O$190&lt;5),1,0)*IF((Saisie!$A$7:$A$190&gt;=Synthèse!$G$3)*(Saisie!$A$7:$A$190&lt;=Synthèse!$G$4)*(Saisie!$B$6:$O$6=Synthèse!$A8)&gt;0,1,0))</f>
        <v>4</v>
      </c>
      <c r="D8" s="42">
        <f t="array" ref="D8">SUMPRODUCT(IF((Saisie!$B$7:$O$190&lt;&gt;"")*(Saisie!$B$7:$O$190&gt;=5)*(Saisie!$B$7:$O$190&lt;9),1,0)*IF((Saisie!$A$7:$A$190&gt;=Synthèse!$G$3)*(Saisie!$A$7:$A$190&lt;=Synthèse!$G$4)*(Saisie!$B$6:$O$6=Synthèse!$A8)&gt;0,1,0))</f>
        <v>0</v>
      </c>
      <c r="E8" s="43">
        <f t="array" ref="E8">SUMPRODUCT(IF((Saisie!$B$7:$O$190&lt;&gt;"")*(Saisie!$B$7:$O$190&gt;=9),1,0)*IF((Saisie!$A$7:$A$190&gt;=Synthèse!$G$3)*(Saisie!$A$7:$A$190&lt;=Synthèse!$G$4)*(Saisie!$B$6:$O$6=Synthèse!$A8)&gt;0,1,0))</f>
        <v>0</v>
      </c>
    </row>
    <row r="9" spans="1:11" ht="19.5" thickBot="1" x14ac:dyDescent="0.3">
      <c r="A9" s="49" t="s">
        <v>8</v>
      </c>
      <c r="B9" s="44">
        <f t="array" ref="B9">SUMPRODUCT(IF((Saisie!$B$7:$O$190&lt;&gt;"")*(Saisie!$B$7:$O$190=0),1,0)*IF((Saisie!$A$7:$A$190&gt;=Synthèse!$G$3)*(Saisie!$A$7:$A$190&lt;=Synthèse!$G$4)*(Saisie!$B$6:$O$6=Synthèse!$A9)&gt;0,1,0))</f>
        <v>2</v>
      </c>
      <c r="C9" s="45">
        <f t="array" ref="C9">SUMPRODUCT(IF((Saisie!$B$7:$O$190&lt;&gt;"")*(Saisie!$B$7:$O$190&gt;0)*(Saisie!$B$7:$O$190&lt;5),1,0)*IF((Saisie!$A$7:$A$190&gt;=Synthèse!$G$3)*(Saisie!$A$7:$A$190&lt;=Synthèse!$G$4)*(Saisie!$B$6:$O$6=Synthèse!$A9)&gt;0,1,0))</f>
        <v>1</v>
      </c>
      <c r="D9" s="45">
        <f t="array" ref="D9">SUMPRODUCT(IF((Saisie!$B$7:$O$190&lt;&gt;"")*(Saisie!$B$7:$O$190&gt;=5)*(Saisie!$B$7:$O$190&lt;9),1,0)*IF((Saisie!$A$7:$A$190&gt;=Synthèse!$G$3)*(Saisie!$A$7:$A$190&lt;=Synthèse!$G$4)*(Saisie!$B$6:$O$6=Synthèse!$A9)&gt;0,1,0))</f>
        <v>1</v>
      </c>
      <c r="E9" s="46">
        <f t="array" ref="E9">SUMPRODUCT(IF((Saisie!$B$7:$O$190&lt;&gt;"")*(Saisie!$B$7:$O$190&gt;=9),1,0)*IF((Saisie!$A$7:$A$190&gt;=Synthèse!$G$3)*(Saisie!$A$7:$A$190&lt;=Synthèse!$G$4)*(Saisie!$B$6:$O$6=Synthèse!$A9)&gt;0,1,0))</f>
        <v>0</v>
      </c>
    </row>
    <row r="15" spans="1:11" x14ac:dyDescent="0.25">
      <c r="B15" t="str">
        <f t="array" ref="B15">IF(Saisie!$A$7:$A$190&gt;=Synthèse!G3*Saisie!$A$7:$A$190&lt;=Synthèse!G3,Saisie!B7:N190,"")</f>
        <v/>
      </c>
    </row>
  </sheetData>
  <mergeCells count="1">
    <mergeCell ref="B1:E1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5124" r:id="rId4" name="SpinButton1">
          <controlPr defaultSize="0" autoLine="0" r:id="rId5">
            <anchor moveWithCells="1">
              <from>
                <xdr:col>7</xdr:col>
                <xdr:colOff>19050</xdr:colOff>
                <xdr:row>1</xdr:row>
                <xdr:rowOff>19050</xdr:rowOff>
              </from>
              <to>
                <xdr:col>7</xdr:col>
                <xdr:colOff>904875</xdr:colOff>
                <xdr:row>1</xdr:row>
                <xdr:rowOff>190500</xdr:rowOff>
              </to>
            </anchor>
          </controlPr>
        </control>
      </mc:Choice>
      <mc:Fallback>
        <control shapeId="5124" r:id="rId4" name="SpinButton1"/>
      </mc:Fallback>
    </mc:AlternateContent>
    <mc:AlternateContent xmlns:mc="http://schemas.openxmlformats.org/markup-compatibility/2006">
      <mc:Choice Requires="x14">
        <control shapeId="5126" r:id="rId6" name="SpinButton2">
          <controlPr defaultSize="0" autoLine="0" r:id="rId5">
            <anchor moveWithCells="1">
              <from>
                <xdr:col>7</xdr:col>
                <xdr:colOff>19050</xdr:colOff>
                <xdr:row>0</xdr:row>
                <xdr:rowOff>19050</xdr:rowOff>
              </from>
              <to>
                <xdr:col>7</xdr:col>
                <xdr:colOff>904875</xdr:colOff>
                <xdr:row>0</xdr:row>
                <xdr:rowOff>190500</xdr:rowOff>
              </to>
            </anchor>
          </controlPr>
        </control>
      </mc:Choice>
      <mc:Fallback>
        <control shapeId="5126" r:id="rId6" name="SpinButton2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A7344FB9-4A5D-45BE-889D-474D3EF7C4A0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TrafficLights1" iconId="2"/>
              <x14:cfIcon iconSet="3Symbols" iconId="2"/>
            </x14:iconSet>
          </x14:cfRule>
          <xm:sqref>B2</xm:sqref>
        </x14:conditionalFormatting>
        <x14:conditionalFormatting xmlns:xm="http://schemas.microsoft.com/office/excel/2006/main">
          <x14:cfRule type="iconSet" priority="3" id="{665D5DA0-4679-4C53-9E88-D87AE0E6CA42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TrafficLights1" iconId="1"/>
              <x14:cfIcon iconSet="3Symbols" iconId="1"/>
            </x14:iconSet>
          </x14:cfRule>
          <xm:sqref>C2</xm:sqref>
        </x14:conditionalFormatting>
        <x14:conditionalFormatting xmlns:xm="http://schemas.microsoft.com/office/excel/2006/main">
          <x14:cfRule type="iconSet" priority="2" id="{9908FA75-680F-45D4-A64D-C7ABE172FADB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TrafficLights1" iconId="0"/>
              <x14:cfIcon iconSet="3Symbols" iconId="0"/>
            </x14:iconSet>
          </x14:cfRule>
          <xm:sqref>D2</xm:sqref>
        </x14:conditionalFormatting>
        <x14:conditionalFormatting xmlns:xm="http://schemas.microsoft.com/office/excel/2006/main">
          <x14:cfRule type="iconSet" priority="1" id="{9420E2D8-3103-461F-B2B6-4FD8E86AC831}">
            <x14:iconSet showValue="0" custom="1">
              <x14:cfvo type="percent">
                <xm:f>0</xm:f>
              </x14:cfvo>
              <x14:cfvo type="num" gte="0">
                <xm:f>0</xm:f>
              </x14:cfvo>
              <x14:cfvo type="num" gte="0">
                <xm:f>1</xm:f>
              </x14:cfvo>
              <x14:cfIcon iconSet="NoIcons" iconId="0"/>
              <x14:cfIcon iconSet="3Symbols" iconId="0"/>
              <x14:cfIcon iconSet="3Symbols2" iconId="0"/>
            </x14:iconSet>
          </x14:cfRule>
          <xm:sqref>E2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1 - SAISIE 2018</vt:lpstr>
      <vt:lpstr>2 - SAISIE 2019</vt:lpstr>
      <vt:lpstr>DASHBOARD</vt:lpstr>
      <vt:lpstr>Saisie</vt:lpstr>
      <vt:lpstr>Synthèse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2018-06-29T08:31:23Z</dcterms:modified>
</cp:coreProperties>
</file>