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0111311B-0956-48F4-D2DB-CD56BCBECE7C}"/>
  <workbookPr codeName="ThisWorkbook"/>
  <bookViews>
    <workbookView xWindow="-28920" yWindow="15" windowWidth="25440" windowHeight="15840"/>
  </bookViews>
  <sheets>
    <sheet name="Semaine X" sheetId="1" r:id="rId1"/>
    <sheet name="Validation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20" i="1" l="1"/>
  <c r="V20" i="1"/>
  <c r="U20" i="1"/>
  <c r="T20" i="1"/>
  <c r="S20" i="1"/>
  <c r="W19" i="1"/>
  <c r="V19" i="1"/>
  <c r="U19" i="1"/>
  <c r="T19" i="1"/>
  <c r="S19" i="1"/>
  <c r="W18" i="1"/>
  <c r="V18" i="1"/>
  <c r="U18" i="1"/>
  <c r="T18" i="1"/>
  <c r="S18" i="1"/>
  <c r="W17" i="1"/>
  <c r="V17" i="1"/>
  <c r="U17" i="1"/>
  <c r="T17" i="1"/>
  <c r="S17" i="1"/>
  <c r="W16" i="1"/>
  <c r="V16" i="1"/>
  <c r="U16" i="1"/>
  <c r="T16" i="1"/>
  <c r="S16" i="1"/>
  <c r="W15" i="1"/>
  <c r="V15" i="1"/>
  <c r="U15" i="1"/>
  <c r="T15" i="1"/>
  <c r="S15" i="1"/>
  <c r="W14" i="1"/>
  <c r="V14" i="1"/>
  <c r="U14" i="1"/>
  <c r="T14" i="1"/>
  <c r="S14" i="1"/>
  <c r="W13" i="1"/>
  <c r="V13" i="1"/>
  <c r="U13" i="1"/>
  <c r="T13" i="1"/>
  <c r="S13" i="1"/>
  <c r="W12" i="1"/>
  <c r="V12" i="1"/>
  <c r="U12" i="1"/>
  <c r="T12" i="1"/>
  <c r="S12" i="1"/>
  <c r="W11" i="1"/>
  <c r="V11" i="1"/>
  <c r="U11" i="1"/>
  <c r="T11" i="1"/>
  <c r="S11" i="1"/>
  <c r="W10" i="1"/>
  <c r="V10" i="1"/>
  <c r="U10" i="1"/>
  <c r="T10" i="1"/>
  <c r="S10" i="1"/>
  <c r="T22" i="1" l="1"/>
  <c r="T23" i="1" s="1"/>
  <c r="T24" i="1" s="1"/>
  <c r="T25" i="1" s="1"/>
  <c r="T26" i="1" s="1"/>
  <c r="T27" i="1" s="1"/>
  <c r="T28" i="1" s="1"/>
  <c r="V22" i="1"/>
  <c r="V23" i="1" s="1"/>
  <c r="V24" i="1" s="1"/>
  <c r="V25" i="1" s="1"/>
  <c r="V26" i="1" s="1"/>
  <c r="V27" i="1" s="1"/>
  <c r="V28" i="1" s="1"/>
  <c r="U22" i="1"/>
  <c r="U23" i="1" s="1"/>
  <c r="U24" i="1" s="1"/>
  <c r="U25" i="1" s="1"/>
  <c r="U26" i="1" s="1"/>
  <c r="U27" i="1" s="1"/>
  <c r="U28" i="1" s="1"/>
  <c r="O20" i="1" l="1" a="1"/>
  <c r="O20" i="1" s="1"/>
  <c r="O19" i="1" a="1"/>
  <c r="O19" i="1" s="1"/>
  <c r="O18" i="1" a="1"/>
  <c r="O18" i="1" s="1"/>
  <c r="O17" i="1" a="1"/>
  <c r="O17" i="1" s="1"/>
  <c r="O16" i="1" a="1"/>
  <c r="O16" i="1" s="1"/>
  <c r="O15" i="1" a="1"/>
  <c r="O15" i="1" s="1"/>
  <c r="O14" i="1" a="1"/>
  <c r="O14" i="1" s="1"/>
  <c r="O13" i="1" a="1"/>
  <c r="O13" i="1" s="1"/>
  <c r="O12" i="1" a="1"/>
  <c r="O12" i="1" s="1"/>
  <c r="O11" i="1" a="1"/>
  <c r="O11" i="1" s="1"/>
  <c r="O10" i="1" a="1"/>
  <c r="O10" i="1" s="1"/>
  <c r="O23" i="1" l="1" a="1"/>
  <c r="O23" i="1" s="1"/>
  <c r="O24" i="1" a="1"/>
  <c r="O24" i="1" s="1"/>
  <c r="O25" i="1" a="1"/>
  <c r="O25" i="1" s="1"/>
  <c r="O26" i="1" a="1"/>
  <c r="O26" i="1" s="1"/>
  <c r="O27" i="1" a="1"/>
  <c r="O27" i="1" s="1"/>
  <c r="O28" i="1" a="1"/>
  <c r="O28" i="1" s="1"/>
  <c r="O22" i="1" a="1"/>
  <c r="O22" i="1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K4" i="1"/>
  <c r="J4" i="1"/>
  <c r="J6" i="1"/>
  <c r="K6" i="1" s="1"/>
  <c r="J7" i="1"/>
  <c r="K7" i="1" s="1"/>
  <c r="J8" i="1"/>
  <c r="K8" i="1" s="1"/>
  <c r="J10" i="1" l="1"/>
  <c r="K10" i="1" s="1"/>
  <c r="J11" i="1"/>
  <c r="J12" i="1"/>
  <c r="J13" i="1"/>
  <c r="K13" i="1" s="1"/>
  <c r="J14" i="1"/>
  <c r="K14" i="1" s="1"/>
  <c r="J15" i="1"/>
  <c r="J16" i="1"/>
  <c r="K16" i="1" s="1"/>
  <c r="J17" i="1"/>
  <c r="K17" i="1" s="1"/>
  <c r="J18" i="1"/>
  <c r="J19" i="1"/>
  <c r="J20" i="1"/>
  <c r="J21" i="1"/>
  <c r="J22" i="1"/>
  <c r="K22" i="1" s="1"/>
  <c r="J23" i="1"/>
  <c r="K23" i="1" s="1"/>
  <c r="J24" i="1"/>
  <c r="K24" i="1" s="1"/>
  <c r="J25" i="1"/>
  <c r="K25" i="1" s="1"/>
  <c r="J26" i="1"/>
  <c r="J27" i="1"/>
  <c r="K27" i="1" s="1"/>
  <c r="J28" i="1"/>
  <c r="K28" i="1" s="1"/>
  <c r="J29" i="1"/>
  <c r="K29" i="1" s="1"/>
  <c r="J30" i="1"/>
  <c r="K30" i="1" s="1"/>
  <c r="J31" i="1"/>
  <c r="K31" i="1" s="1"/>
  <c r="J32" i="1"/>
  <c r="J33" i="1"/>
  <c r="J34" i="1"/>
  <c r="J35" i="1"/>
  <c r="K35" i="1" s="1"/>
  <c r="J36" i="1"/>
  <c r="J37" i="1"/>
  <c r="K37" i="1" s="1"/>
  <c r="J38" i="1"/>
  <c r="K38" i="1" s="1"/>
  <c r="J39" i="1"/>
  <c r="K39" i="1" s="1"/>
  <c r="J40" i="1"/>
  <c r="K40" i="1" s="1"/>
  <c r="J41" i="1"/>
  <c r="K41" i="1" s="1"/>
  <c r="J42" i="1"/>
  <c r="J43" i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J52" i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J60" i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J74" i="1"/>
  <c r="J75" i="1"/>
  <c r="J76" i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J92" i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J101" i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J116" i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J130" i="1"/>
  <c r="K130" i="1" s="1"/>
  <c r="J131" i="1"/>
  <c r="K131" i="1" s="1"/>
  <c r="J132" i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J140" i="1"/>
  <c r="J141" i="1"/>
  <c r="J142" i="1"/>
  <c r="K142" i="1" s="1"/>
  <c r="J143" i="1"/>
  <c r="K143" i="1" s="1"/>
  <c r="J144" i="1"/>
  <c r="K144" i="1" s="1"/>
  <c r="J145" i="1"/>
  <c r="J146" i="1"/>
  <c r="K146" i="1" s="1"/>
  <c r="J147" i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J156" i="1"/>
  <c r="J157" i="1"/>
  <c r="K157" i="1" s="1"/>
  <c r="J158" i="1"/>
  <c r="K158" i="1" s="1"/>
  <c r="J159" i="1"/>
  <c r="K159" i="1" s="1"/>
  <c r="J160" i="1"/>
  <c r="K160" i="1" s="1"/>
  <c r="J161" i="1"/>
  <c r="J162" i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J172" i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J220" i="1"/>
  <c r="J221" i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K234" i="1" s="1"/>
  <c r="J235" i="1"/>
  <c r="J236" i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J252" i="1"/>
  <c r="J253" i="1"/>
  <c r="K253" i="1" s="1"/>
  <c r="J254" i="1"/>
  <c r="K254" i="1" s="1"/>
  <c r="J255" i="1"/>
  <c r="K255" i="1" s="1"/>
  <c r="J256" i="1"/>
  <c r="K256" i="1" s="1"/>
  <c r="J257" i="1"/>
  <c r="J258" i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K274" i="1" s="1"/>
  <c r="J275" i="1"/>
  <c r="J276" i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 s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 s="1"/>
  <c r="J298" i="1"/>
  <c r="K298" i="1" s="1"/>
  <c r="J299" i="1"/>
  <c r="J300" i="1"/>
  <c r="K300" i="1" s="1"/>
  <c r="J9" i="1"/>
  <c r="K9" i="1" s="1"/>
  <c r="K15" i="1"/>
  <c r="K18" i="1"/>
  <c r="K19" i="1"/>
  <c r="K20" i="1"/>
  <c r="K21" i="1"/>
  <c r="K26" i="1"/>
  <c r="K32" i="1"/>
  <c r="K33" i="1"/>
  <c r="K34" i="1"/>
  <c r="K36" i="1"/>
  <c r="K42" i="1"/>
  <c r="K43" i="1"/>
  <c r="K51" i="1"/>
  <c r="K52" i="1"/>
  <c r="K59" i="1"/>
  <c r="K60" i="1"/>
  <c r="K73" i="1"/>
  <c r="K74" i="1"/>
  <c r="K75" i="1"/>
  <c r="K76" i="1"/>
  <c r="K83" i="1"/>
  <c r="K91" i="1"/>
  <c r="K92" i="1"/>
  <c r="K100" i="1"/>
  <c r="K101" i="1"/>
  <c r="K107" i="1"/>
  <c r="K115" i="1"/>
  <c r="K116" i="1"/>
  <c r="K123" i="1"/>
  <c r="K129" i="1"/>
  <c r="K132" i="1"/>
  <c r="K139" i="1"/>
  <c r="K140" i="1"/>
  <c r="K141" i="1"/>
  <c r="K145" i="1"/>
  <c r="K147" i="1"/>
  <c r="K155" i="1"/>
  <c r="K156" i="1"/>
  <c r="K161" i="1"/>
  <c r="K162" i="1"/>
  <c r="K171" i="1"/>
  <c r="K172" i="1"/>
  <c r="K179" i="1"/>
  <c r="K185" i="1"/>
  <c r="K196" i="1"/>
  <c r="K203" i="1"/>
  <c r="K212" i="1"/>
  <c r="K219" i="1"/>
  <c r="K220" i="1"/>
  <c r="K221" i="1"/>
  <c r="K228" i="1"/>
  <c r="K235" i="1"/>
  <c r="K236" i="1"/>
  <c r="K251" i="1"/>
  <c r="K252" i="1"/>
  <c r="K257" i="1"/>
  <c r="K258" i="1"/>
  <c r="K268" i="1"/>
  <c r="K275" i="1"/>
  <c r="K276" i="1"/>
  <c r="K299" i="1"/>
  <c r="F10" i="1"/>
  <c r="F11" i="1"/>
  <c r="F12" i="1"/>
  <c r="S9" i="1" l="1"/>
  <c r="F6" i="1"/>
  <c r="F7" i="1"/>
  <c r="F8" i="1"/>
  <c r="F9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5" i="1"/>
  <c r="J5" i="1" s="1"/>
  <c r="K5" i="1" s="1"/>
  <c r="K12" i="1" l="1"/>
  <c r="K11" i="1" l="1"/>
  <c r="A33" i="2"/>
  <c r="A32" i="2"/>
  <c r="A29" i="2"/>
  <c r="A30" i="2"/>
  <c r="A31" i="2"/>
  <c r="A28" i="2"/>
  <c r="A27" i="2"/>
  <c r="A18" i="2"/>
  <c r="A19" i="2"/>
  <c r="A20" i="2"/>
  <c r="A21" i="2"/>
  <c r="A22" i="2"/>
  <c r="A23" i="2"/>
  <c r="A24" i="2"/>
  <c r="A25" i="2"/>
  <c r="A26" i="2"/>
  <c r="A17" i="2"/>
  <c r="A5" i="2"/>
  <c r="A6" i="2"/>
  <c r="A7" i="2"/>
  <c r="A8" i="2"/>
  <c r="A9" i="2"/>
  <c r="A10" i="2"/>
  <c r="A11" i="2"/>
  <c r="A12" i="2"/>
  <c r="A13" i="2"/>
  <c r="A14" i="2"/>
  <c r="A15" i="2"/>
  <c r="A16" i="2"/>
  <c r="A4" i="2"/>
  <c r="T9" i="1" l="1"/>
  <c r="U9" i="1" l="1"/>
  <c r="T29" i="1" l="1"/>
  <c r="V9" i="1"/>
  <c r="S22" i="1" l="1"/>
  <c r="U29" i="1"/>
  <c r="U31" i="1" s="1"/>
  <c r="T31" i="1"/>
  <c r="W9" i="1"/>
  <c r="S23" i="1" l="1"/>
  <c r="W22" i="1"/>
  <c r="X22" i="1" s="1"/>
  <c r="V29" i="1"/>
  <c r="X19" i="1"/>
  <c r="X14" i="1"/>
  <c r="X21" i="1"/>
  <c r="X12" i="1"/>
  <c r="X17" i="1"/>
  <c r="X15" i="1"/>
  <c r="X16" i="1"/>
  <c r="X11" i="1"/>
  <c r="X20" i="1"/>
  <c r="X13" i="1"/>
  <c r="X18" i="1"/>
  <c r="S24" i="1" l="1"/>
  <c r="W23" i="1"/>
  <c r="X23" i="1" s="1"/>
  <c r="V31" i="1"/>
  <c r="W24" i="1" l="1"/>
  <c r="S25" i="1"/>
  <c r="X10" i="1"/>
  <c r="X24" i="1" l="1"/>
  <c r="S26" i="1"/>
  <c r="W25" i="1"/>
  <c r="X25" i="1" l="1"/>
  <c r="S27" i="1"/>
  <c r="W26" i="1"/>
  <c r="X26" i="1" s="1"/>
  <c r="S28" i="1" l="1"/>
  <c r="W27" i="1"/>
  <c r="X27" i="1" s="1"/>
  <c r="W28" i="1" l="1"/>
  <c r="W29" i="1" s="1"/>
  <c r="W31" i="1" s="1"/>
  <c r="S29" i="1"/>
  <c r="X29" i="1" l="1"/>
  <c r="X31" i="1" s="1"/>
  <c r="S31" i="1"/>
  <c r="X28" i="1"/>
</calcChain>
</file>

<file path=xl/sharedStrings.xml><?xml version="1.0" encoding="utf-8"?>
<sst xmlns="http://schemas.openxmlformats.org/spreadsheetml/2006/main" count="53" uniqueCount="50">
  <si>
    <t>DATE</t>
  </si>
  <si>
    <t>CLIENT</t>
  </si>
  <si>
    <t>DESCRIPTION</t>
  </si>
  <si>
    <t>CODE</t>
  </si>
  <si>
    <t>DÉBUT</t>
  </si>
  <si>
    <t>FIN</t>
  </si>
  <si>
    <t>HR</t>
  </si>
  <si>
    <t>MIN</t>
  </si>
  <si>
    <t>Administration</t>
  </si>
  <si>
    <t>Classement</t>
  </si>
  <si>
    <t>Consultation interne</t>
  </si>
  <si>
    <t>Correspondance</t>
  </si>
  <si>
    <t>Déplacement - administration</t>
  </si>
  <si>
    <t>Évaluation du personnel</t>
  </si>
  <si>
    <t>Facturation et perception</t>
  </si>
  <si>
    <t>Fiscalité</t>
  </si>
  <si>
    <t>Occupation internes - Autres</t>
  </si>
  <si>
    <t>Rapport de temps</t>
  </si>
  <si>
    <t>Réception</t>
  </si>
  <si>
    <t>Réuion - autre</t>
  </si>
  <si>
    <t>Téléphone</t>
  </si>
  <si>
    <t>Recherche d'opportunités</t>
  </si>
  <si>
    <t>Réseautage</t>
  </si>
  <si>
    <t>Prés. De nos services/produits</t>
  </si>
  <si>
    <t>Travaux effectués OSBL</t>
  </si>
  <si>
    <t>Dév. Aff. Congrès</t>
  </si>
  <si>
    <t>Offre de services</t>
  </si>
  <si>
    <t>Participation à des activités</t>
  </si>
  <si>
    <t>Conseil d'administration</t>
  </si>
  <si>
    <t>Relation publiques</t>
  </si>
  <si>
    <t>Présentation de conférence</t>
  </si>
  <si>
    <t>Lecture et étude</t>
  </si>
  <si>
    <t>Lecture/recherche/support</t>
  </si>
  <si>
    <t>Lecture en fiscalité</t>
  </si>
  <si>
    <t>Déplacement - formation</t>
  </si>
  <si>
    <t>Déplacement  - DDA</t>
  </si>
  <si>
    <t>&lt;--</t>
  </si>
  <si>
    <t>Temps repris</t>
  </si>
  <si>
    <t>Congé férié</t>
  </si>
  <si>
    <t>Sommaire de la semaine</t>
  </si>
  <si>
    <t>Code</t>
  </si>
  <si>
    <t xml:space="preserve">Temps restant </t>
  </si>
  <si>
    <t>Cumul</t>
  </si>
  <si>
    <t>Heures chargeables</t>
  </si>
  <si>
    <t>DURÉE (Épicor)</t>
  </si>
  <si>
    <t>Clients</t>
  </si>
  <si>
    <t>Activités internes | Classement</t>
  </si>
  <si>
    <t>Activités internes | Consultation interne</t>
  </si>
  <si>
    <t>Activités internes | Fiscalité</t>
  </si>
  <si>
    <t>Ex: Effectuer le classement des folios d'entreprises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</si>
</sst>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_ ;_ * \(#,##0.00\)_ ;_ * &quot;-&quot;??_)_ ;_ @_ "/>
    <numFmt numFmtId="165" formatCode="_ * #,##0.00_)\ _$_ ;_ * \(#,##0.00\)\ _$_ ;_ * &quot;-&quot;??_)\ _$_ ;_ @_ "/>
    <numFmt numFmtId="166" formatCode="dddd"/>
    <numFmt numFmtId="167" formatCode="#,##0.00_)&quot;h&quot;"/>
  </numFmts>
  <fonts count="13" x14ac:knownFonts="1">
    <font>
      <sz val="12"/>
      <color theme="1"/>
      <name val="Times New Roman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i/>
      <sz val="12"/>
      <color theme="0"/>
      <name val="Arial"/>
      <family val="2"/>
    </font>
    <font>
      <i/>
      <sz val="12"/>
      <color theme="1"/>
      <name val="Arial"/>
      <family val="2"/>
    </font>
    <font>
      <sz val="12"/>
      <color theme="1"/>
      <name val="Times New Roman"/>
      <family val="2"/>
    </font>
    <font>
      <b/>
      <i/>
      <sz val="12"/>
      <color theme="1"/>
      <name val="Arial"/>
      <family val="2"/>
    </font>
    <font>
      <sz val="8"/>
      <name val="Times New Roman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b/>
      <i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0497A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rgb="FF60497A"/>
      </left>
      <right/>
      <top style="thick">
        <color rgb="FF60497A"/>
      </top>
      <bottom/>
      <diagonal/>
    </border>
    <border>
      <left/>
      <right/>
      <top style="thick">
        <color rgb="FF60497A"/>
      </top>
      <bottom/>
      <diagonal/>
    </border>
    <border>
      <left/>
      <right style="thick">
        <color rgb="FF60497A"/>
      </right>
      <top style="thick">
        <color rgb="FF60497A"/>
      </top>
      <bottom/>
      <diagonal/>
    </border>
    <border>
      <left style="thick">
        <color rgb="FF60497A"/>
      </left>
      <right/>
      <top/>
      <bottom/>
      <diagonal/>
    </border>
    <border>
      <left/>
      <right style="thick">
        <color rgb="FF60497A"/>
      </right>
      <top/>
      <bottom/>
      <diagonal/>
    </border>
    <border>
      <left style="thick">
        <color rgb="FF60497A"/>
      </left>
      <right/>
      <top/>
      <bottom style="thick">
        <color rgb="FF60497A"/>
      </bottom>
      <diagonal/>
    </border>
    <border>
      <left/>
      <right/>
      <top/>
      <bottom style="thick">
        <color rgb="FF60497A"/>
      </bottom>
      <diagonal/>
    </border>
    <border>
      <left/>
      <right style="thick">
        <color rgb="FF60497A"/>
      </right>
      <top/>
      <bottom style="thick">
        <color rgb="FF60497A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ck">
        <color rgb="FF60497A"/>
      </bottom>
      <diagonal/>
    </border>
    <border>
      <left style="thin">
        <color indexed="64"/>
      </left>
      <right style="thin">
        <color indexed="64"/>
      </right>
      <top/>
      <bottom style="thick">
        <color rgb="FF60497A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62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3" xfId="0" applyFont="1" applyFill="1" applyBorder="1"/>
    <xf numFmtId="0" fontId="2" fillId="2" borderId="3" xfId="0" applyFont="1" applyFill="1" applyBorder="1"/>
    <xf numFmtId="0" fontId="3" fillId="3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" fontId="1" fillId="2" borderId="3" xfId="0" applyNumberFormat="1" applyFont="1" applyFill="1" applyBorder="1"/>
    <xf numFmtId="2" fontId="6" fillId="2" borderId="3" xfId="0" applyNumberFormat="1" applyFont="1" applyFill="1" applyBorder="1"/>
    <xf numFmtId="0" fontId="1" fillId="2" borderId="0" xfId="0" applyFont="1" applyFill="1" applyBorder="1"/>
    <xf numFmtId="164" fontId="1" fillId="2" borderId="0" xfId="1" applyFont="1" applyFill="1" applyBorder="1"/>
    <xf numFmtId="0" fontId="1" fillId="2" borderId="0" xfId="0" applyFont="1" applyFill="1"/>
    <xf numFmtId="0" fontId="1" fillId="2" borderId="0" xfId="0" applyFont="1" applyFill="1" applyAlignment="1">
      <alignment horizontal="right"/>
    </xf>
    <xf numFmtId="164" fontId="1" fillId="2" borderId="9" xfId="0" applyNumberFormat="1" applyFont="1" applyFill="1" applyBorder="1"/>
    <xf numFmtId="0" fontId="1" fillId="2" borderId="0" xfId="0" applyFont="1" applyFill="1"/>
    <xf numFmtId="165" fontId="10" fillId="2" borderId="4" xfId="0" applyNumberFormat="1" applyFont="1" applyFill="1" applyBorder="1"/>
    <xf numFmtId="164" fontId="6" fillId="2" borderId="10" xfId="0" applyNumberFormat="1" applyFont="1" applyFill="1" applyBorder="1"/>
    <xf numFmtId="166" fontId="2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right"/>
    </xf>
    <xf numFmtId="0" fontId="8" fillId="2" borderId="0" xfId="0" applyFont="1" applyFill="1" applyBorder="1"/>
    <xf numFmtId="0" fontId="6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right"/>
    </xf>
    <xf numFmtId="167" fontId="10" fillId="2" borderId="0" xfId="0" applyNumberFormat="1" applyFont="1" applyFill="1" applyBorder="1"/>
    <xf numFmtId="0" fontId="11" fillId="2" borderId="0" xfId="0" applyFont="1" applyFill="1" applyBorder="1"/>
    <xf numFmtId="167" fontId="6" fillId="2" borderId="0" xfId="0" applyNumberFormat="1" applyFont="1" applyFill="1" applyBorder="1"/>
    <xf numFmtId="22" fontId="1" fillId="2" borderId="0" xfId="0" applyNumberFormat="1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14" fontId="1" fillId="2" borderId="17" xfId="0" applyNumberFormat="1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12" fillId="2" borderId="17" xfId="0" applyFont="1" applyFill="1" applyBorder="1"/>
    <xf numFmtId="16" fontId="1" fillId="2" borderId="0" xfId="0" applyNumberFormat="1" applyFont="1" applyFill="1" applyBorder="1"/>
    <xf numFmtId="0" fontId="3" fillId="3" borderId="5" xfId="0" applyFont="1" applyFill="1" applyBorder="1" applyAlignment="1">
      <alignment horizontal="center" vertical="center"/>
    </xf>
    <xf numFmtId="16" fontId="2" fillId="4" borderId="7" xfId="0" applyNumberFormat="1" applyFont="1" applyFill="1" applyBorder="1" applyAlignment="1">
      <alignment horizontal="center"/>
    </xf>
    <xf numFmtId="16" fontId="1" fillId="2" borderId="7" xfId="0" applyNumberFormat="1" applyFont="1" applyFill="1" applyBorder="1"/>
    <xf numFmtId="0" fontId="1" fillId="2" borderId="7" xfId="0" applyFont="1" applyFill="1" applyBorder="1"/>
    <xf numFmtId="0" fontId="3" fillId="3" borderId="20" xfId="0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1" xfId="0" applyFont="1" applyFill="1" applyBorder="1"/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" fillId="2" borderId="6" xfId="0" applyFont="1" applyFill="1" applyBorder="1"/>
    <xf numFmtId="0" fontId="1" fillId="2" borderId="19" xfId="0" applyFont="1" applyFill="1" applyBorder="1"/>
    <xf numFmtId="0" fontId="8" fillId="2" borderId="0" xfId="0" applyFont="1" applyFill="1" applyBorder="1" applyAlignment="1">
      <alignment horizontal="left"/>
    </xf>
    <xf numFmtId="0" fontId="12" fillId="2" borderId="0" xfId="0" applyFont="1" applyFill="1" applyBorder="1"/>
    <xf numFmtId="0" fontId="1" fillId="2" borderId="0" xfId="0" applyFont="1" applyFill="1" applyBorder="1" applyAlignment="1">
      <alignment horizontal="left"/>
    </xf>
    <xf numFmtId="164" fontId="10" fillId="2" borderId="19" xfId="0" applyNumberFormat="1" applyFont="1" applyFill="1" applyBorder="1"/>
    <xf numFmtId="164" fontId="10" fillId="2" borderId="21" xfId="0" applyNumberFormat="1" applyFont="1" applyFill="1" applyBorder="1"/>
    <xf numFmtId="164" fontId="10" fillId="2" borderId="20" xfId="0" applyNumberFormat="1" applyFont="1" applyFill="1" applyBorder="1"/>
    <xf numFmtId="0" fontId="6" fillId="2" borderId="3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ck">
          <color rgb="FF60497A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60497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60497A"/>
      <color rgb="FF6C00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342900</xdr:colOff>
      <xdr:row>1</xdr:row>
      <xdr:rowOff>57149</xdr:rowOff>
    </xdr:from>
    <xdr:to>
      <xdr:col>13</xdr:col>
      <xdr:colOff>228600</xdr:colOff>
      <xdr:row>2</xdr:row>
      <xdr:rowOff>180975</xdr:rowOff>
    </xdr:to>
    <xdr:sp macro="[0]!ThisWorkbook.Ajout_feuilletemp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3F2ECF30-2245-4E9F-8E69-8F319601FCCC}"/>
            </a:ext>
          </a:extLst>
        </xdr:cNvPr>
        <xdr:cNvSpPr/>
      </xdr:nvSpPr>
      <xdr:spPr>
        <a:xfrm>
          <a:off x="10106025" y="257174"/>
          <a:ext cx="1562100" cy="323851"/>
        </a:xfrm>
        <a:prstGeom prst="roundRect">
          <a:avLst/>
        </a:prstGeom>
        <a:solidFill>
          <a:srgbClr val="60497A"/>
        </a:solidFill>
        <a:ln w="1905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Ajouter une feuille </a:t>
          </a:r>
        </a:p>
      </xdr:txBody>
    </xdr:sp>
    <xdr:clientData/>
  </xdr:twoCellAnchor>
  <xdr:twoCellAnchor>
    <xdr:from>
      <xdr:col>11</xdr:col>
      <xdr:colOff>471488</xdr:colOff>
      <xdr:row>10</xdr:row>
      <xdr:rowOff>0</xdr:rowOff>
    </xdr:from>
    <xdr:to>
      <xdr:col>12</xdr:col>
      <xdr:colOff>138113</xdr:colOff>
      <xdr:row>11</xdr:row>
      <xdr:rowOff>104775</xdr:rowOff>
    </xdr:to>
    <xdr:sp macro="[0]!ThisWorkbook.Visuel_Tableau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69A54BB0-29CC-47C3-8326-70398CE71032}"/>
            </a:ext>
          </a:extLst>
        </xdr:cNvPr>
        <xdr:cNvSpPr/>
      </xdr:nvSpPr>
      <xdr:spPr>
        <a:xfrm>
          <a:off x="13987463" y="1962150"/>
          <a:ext cx="504825" cy="304800"/>
        </a:xfrm>
        <a:prstGeom prst="rightArrow">
          <a:avLst/>
        </a:prstGeom>
        <a:solidFill>
          <a:srgbClr val="60497A"/>
        </a:solidFill>
        <a:ln w="19050"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11</xdr:col>
      <xdr:colOff>471488</xdr:colOff>
      <xdr:row>12</xdr:row>
      <xdr:rowOff>47625</xdr:rowOff>
    </xdr:from>
    <xdr:to>
      <xdr:col>12</xdr:col>
      <xdr:colOff>138113</xdr:colOff>
      <xdr:row>13</xdr:row>
      <xdr:rowOff>152400</xdr:rowOff>
    </xdr:to>
    <xdr:sp macro="[0]!ThisWorkbook.Visuel_feuille_Temps" textlink="">
      <xdr:nvSpPr>
        <xdr:cNvPr id="4" name="Flèche : droite 3">
          <a:extLst>
            <a:ext uri="{FF2B5EF4-FFF2-40B4-BE49-F238E27FC236}">
              <a16:creationId xmlns:a16="http://schemas.microsoft.com/office/drawing/2014/main" xmlns="" id="{1F193AFB-2A6D-4BBD-9DC4-8C2CA301BCBA}"/>
            </a:ext>
          </a:extLst>
        </xdr:cNvPr>
        <xdr:cNvSpPr/>
      </xdr:nvSpPr>
      <xdr:spPr>
        <a:xfrm rot="10800000">
          <a:off x="13987463" y="2409825"/>
          <a:ext cx="504825" cy="304800"/>
        </a:xfrm>
        <a:prstGeom prst="rightArrow">
          <a:avLst/>
        </a:prstGeom>
        <a:solidFill>
          <a:srgbClr val="60497A"/>
        </a:solidFill>
        <a:ln w="19050"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B2:E300" totalsRowShown="0" headerRowDxfId="6" headerRowBorderDxfId="5" tableBorderDxfId="4">
  <autoFilter ref="B2:E30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3"/>
    <tableColumn id="2" name="CLIENT" dataDxfId="2"/>
    <tableColumn id="3" name="DESCRIPTION" dataDxfId="1"/>
    <tableColumn id="4" name="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Y300"/>
  <sheetViews>
    <sheetView tabSelected="1" topLeftCell="K1" workbookViewId="0">
      <selection activeCell="O16" sqref="O16"/>
    </sheetView>
  </sheetViews>
  <sheetFormatPr baseColWidth="10" defaultColWidth="11" defaultRowHeight="15.75" x14ac:dyDescent="0.25"/>
  <cols>
    <col min="1" max="1" width="0.875" style="1" customWidth="1"/>
    <col min="2" max="3" width="11" style="1"/>
    <col min="4" max="4" width="56.5" style="1" customWidth="1"/>
    <col min="5" max="5" width="43.5" style="1" bestFit="1" customWidth="1"/>
    <col min="6" max="6" width="6.625" style="2" customWidth="1"/>
    <col min="7" max="7" width="6.625" style="1" customWidth="1"/>
    <col min="8" max="8" width="6.625" style="2" customWidth="1"/>
    <col min="9" max="9" width="6.625" style="1" customWidth="1"/>
    <col min="10" max="10" width="12.125" style="1" customWidth="1"/>
    <col min="11" max="11" width="15.875" style="1" customWidth="1"/>
    <col min="12" max="13" width="11" style="1"/>
    <col min="14" max="14" width="3.25" style="1" customWidth="1"/>
    <col min="15" max="15" width="31.25" style="1" bestFit="1" customWidth="1"/>
    <col min="16" max="16" width="7.5" style="12" bestFit="1" customWidth="1"/>
    <col min="17" max="17" width="7.5" style="15" customWidth="1"/>
    <col min="18" max="18" width="3.125" style="15" customWidth="1"/>
    <col min="19" max="19" width="10.875" style="1" bestFit="1" customWidth="1"/>
    <col min="20" max="16384" width="11" style="1"/>
  </cols>
  <sheetData>
    <row r="1" spans="2:25" ht="5.25" customHeight="1" x14ac:dyDescent="0.25"/>
    <row r="2" spans="2:25" ht="16.5" thickBot="1" x14ac:dyDescent="0.25">
      <c r="B2" s="45" t="s">
        <v>0</v>
      </c>
      <c r="C2" s="46" t="s">
        <v>1</v>
      </c>
      <c r="D2" s="46" t="s">
        <v>2</v>
      </c>
      <c r="E2" s="46" t="s">
        <v>3</v>
      </c>
      <c r="F2" s="60" t="s">
        <v>4</v>
      </c>
      <c r="G2" s="61"/>
      <c r="H2" s="60" t="s">
        <v>5</v>
      </c>
      <c r="I2" s="61"/>
      <c r="J2" s="58" t="s">
        <v>44</v>
      </c>
      <c r="K2" s="56" t="s">
        <v>43</v>
      </c>
    </row>
    <row r="3" spans="2:25" ht="16.5" thickTop="1" x14ac:dyDescent="0.2">
      <c r="B3" s="38"/>
      <c r="C3" s="5"/>
      <c r="D3" s="5"/>
      <c r="E3" s="42"/>
      <c r="F3" s="6" t="s">
        <v>6</v>
      </c>
      <c r="G3" s="7" t="s">
        <v>7</v>
      </c>
      <c r="H3" s="6" t="s">
        <v>6</v>
      </c>
      <c r="I3" s="7" t="s">
        <v>7</v>
      </c>
      <c r="J3" s="59"/>
      <c r="K3" s="57"/>
    </row>
    <row r="4" spans="2:25" x14ac:dyDescent="0.25">
      <c r="B4" s="39">
        <v>43696</v>
      </c>
      <c r="C4" s="3"/>
      <c r="D4" s="55" t="s">
        <v>49</v>
      </c>
      <c r="E4" s="47" t="s">
        <v>46</v>
      </c>
      <c r="F4" s="4">
        <v>8</v>
      </c>
      <c r="G4" s="3">
        <v>0</v>
      </c>
      <c r="H4" s="4">
        <v>8</v>
      </c>
      <c r="I4" s="3">
        <v>30</v>
      </c>
      <c r="J4" s="8">
        <f t="shared" ref="J4:J67" si="0">IF(ISBLANK(H4),"",(H4-F4)+((I4-G4)/60))</f>
        <v>0.5</v>
      </c>
      <c r="K4" s="9">
        <f t="shared" ref="K4:K67" si="1">IF(E4&gt;0,0,J4)</f>
        <v>0</v>
      </c>
    </row>
    <row r="5" spans="2:25" ht="16.5" thickBot="1" x14ac:dyDescent="0.3">
      <c r="B5" s="40"/>
      <c r="C5" s="3"/>
      <c r="D5" s="3"/>
      <c r="E5" s="47" t="s">
        <v>46</v>
      </c>
      <c r="F5" s="4">
        <f>IF(ISBLANK(H4),"",H4)</f>
        <v>8</v>
      </c>
      <c r="G5" s="3">
        <f>IF(ISBLANK(I4),"",I4)</f>
        <v>30</v>
      </c>
      <c r="H5" s="4">
        <v>9</v>
      </c>
      <c r="I5" s="3">
        <v>30</v>
      </c>
      <c r="J5" s="8">
        <f t="shared" si="0"/>
        <v>1</v>
      </c>
      <c r="K5" s="9">
        <f t="shared" si="1"/>
        <v>0</v>
      </c>
    </row>
    <row r="6" spans="2:25" ht="16.5" thickTop="1" x14ac:dyDescent="0.25">
      <c r="B6" s="40"/>
      <c r="C6" s="3"/>
      <c r="D6" s="3"/>
      <c r="E6" s="47" t="s">
        <v>47</v>
      </c>
      <c r="F6" s="4">
        <f t="shared" ref="F6:F69" si="2">IF(ISBLANK(H5),"",H5)</f>
        <v>9</v>
      </c>
      <c r="G6" s="3">
        <f t="shared" ref="G6:G69" si="3">IF(ISBLANK(I5),"",I5)</f>
        <v>30</v>
      </c>
      <c r="H6" s="4">
        <v>9</v>
      </c>
      <c r="I6" s="3">
        <v>45</v>
      </c>
      <c r="J6" s="8">
        <f t="shared" si="0"/>
        <v>0.25</v>
      </c>
      <c r="K6" s="9">
        <f t="shared" si="1"/>
        <v>0</v>
      </c>
      <c r="N6" s="27"/>
      <c r="O6" s="28"/>
      <c r="P6" s="28"/>
      <c r="Q6" s="28"/>
      <c r="R6" s="28"/>
      <c r="S6" s="28"/>
      <c r="T6" s="28"/>
      <c r="U6" s="28"/>
      <c r="V6" s="28"/>
      <c r="W6" s="28"/>
      <c r="X6" s="28"/>
      <c r="Y6" s="29"/>
    </row>
    <row r="7" spans="2:25" ht="19.5" thickBot="1" x14ac:dyDescent="0.35">
      <c r="B7" s="40"/>
      <c r="C7" s="3"/>
      <c r="D7" s="3"/>
      <c r="E7" s="47" t="s">
        <v>48</v>
      </c>
      <c r="F7" s="4">
        <f t="shared" si="2"/>
        <v>9</v>
      </c>
      <c r="G7" s="3">
        <f t="shared" si="3"/>
        <v>45</v>
      </c>
      <c r="H7" s="4">
        <v>9</v>
      </c>
      <c r="I7" s="3">
        <v>55</v>
      </c>
      <c r="J7" s="8">
        <f t="shared" si="0"/>
        <v>0.16666666666666666</v>
      </c>
      <c r="K7" s="9">
        <f t="shared" si="1"/>
        <v>0</v>
      </c>
      <c r="N7" s="30"/>
      <c r="O7" s="36" t="s">
        <v>39</v>
      </c>
      <c r="P7" s="50"/>
      <c r="Q7" s="50"/>
      <c r="R7" s="20"/>
      <c r="S7" s="10"/>
      <c r="T7" s="10"/>
      <c r="U7" s="10"/>
      <c r="V7" s="10"/>
      <c r="W7" s="10"/>
      <c r="X7" s="10"/>
      <c r="Y7" s="31"/>
    </row>
    <row r="8" spans="2:25" ht="16.5" thickTop="1" x14ac:dyDescent="0.25">
      <c r="B8" s="40"/>
      <c r="C8" s="3"/>
      <c r="D8" s="3"/>
      <c r="E8" s="47"/>
      <c r="F8" s="4">
        <f t="shared" si="2"/>
        <v>9</v>
      </c>
      <c r="G8" s="3">
        <f t="shared" si="3"/>
        <v>55</v>
      </c>
      <c r="H8" s="4"/>
      <c r="I8" s="3"/>
      <c r="J8" s="8" t="str">
        <f t="shared" si="0"/>
        <v/>
      </c>
      <c r="K8" s="9" t="str">
        <f t="shared" si="1"/>
        <v/>
      </c>
      <c r="N8" s="30"/>
      <c r="O8" s="10"/>
      <c r="P8" s="10"/>
      <c r="Q8" s="10"/>
      <c r="R8" s="10"/>
      <c r="S8" s="10"/>
      <c r="T8" s="10"/>
      <c r="U8" s="10"/>
      <c r="V8" s="10"/>
      <c r="W8" s="10"/>
      <c r="X8" s="10"/>
      <c r="Y8" s="31"/>
    </row>
    <row r="9" spans="2:25" x14ac:dyDescent="0.25">
      <c r="B9" s="40"/>
      <c r="C9" s="3"/>
      <c r="D9" s="3"/>
      <c r="E9" s="47"/>
      <c r="F9" s="4" t="str">
        <f t="shared" si="2"/>
        <v/>
      </c>
      <c r="G9" s="3" t="str">
        <f t="shared" si="3"/>
        <v/>
      </c>
      <c r="H9" s="4"/>
      <c r="I9" s="3"/>
      <c r="J9" s="8" t="str">
        <f t="shared" si="0"/>
        <v/>
      </c>
      <c r="K9" s="9" t="str">
        <f t="shared" si="1"/>
        <v/>
      </c>
      <c r="N9" s="30"/>
      <c r="O9" s="49" t="s">
        <v>40</v>
      </c>
      <c r="P9" s="21"/>
      <c r="Q9" s="21"/>
      <c r="R9" s="21"/>
      <c r="S9" s="18">
        <f>B4</f>
        <v>43696</v>
      </c>
      <c r="T9" s="18">
        <f>S9+1</f>
        <v>43697</v>
      </c>
      <c r="U9" s="18">
        <f t="shared" ref="U9:W9" si="4">T9+1</f>
        <v>43698</v>
      </c>
      <c r="V9" s="18">
        <f t="shared" si="4"/>
        <v>43699</v>
      </c>
      <c r="W9" s="18">
        <f t="shared" si="4"/>
        <v>43700</v>
      </c>
      <c r="X9" s="19" t="s">
        <v>42</v>
      </c>
      <c r="Y9" s="31"/>
    </row>
    <row r="10" spans="2:25" x14ac:dyDescent="0.25">
      <c r="B10" s="40"/>
      <c r="C10" s="3"/>
      <c r="D10" s="3"/>
      <c r="E10" s="47"/>
      <c r="F10" s="4" t="str">
        <f t="shared" ref="F10:F12" si="5">IF(ISBLANK(H9),"",H9)</f>
        <v/>
      </c>
      <c r="G10" s="3" t="str">
        <f t="shared" ref="G10:G12" si="6">IF(ISBLANK(I9),"",I9)</f>
        <v/>
      </c>
      <c r="H10" s="4"/>
      <c r="I10" s="3"/>
      <c r="J10" s="8" t="str">
        <f t="shared" si="0"/>
        <v/>
      </c>
      <c r="K10" s="9" t="str">
        <f t="shared" si="1"/>
        <v/>
      </c>
      <c r="N10" s="30"/>
      <c r="O10" s="10" t="str">
        <f t="array" ref="O10">IFERROR(INDEX(Tableau5[CODE],SMALL(IF(FREQUENCY(IF(Tableau5[CODE]&lt;&gt;"",MATCH(Tableau5[CODE],Tableau5[CODE],0)), ROW(Tableau5[CODE])-ROW($E$4)+1),ROW(Tableau5[CODE])-ROW($E$4)+1),ROWS(O$10:O10))),"")</f>
        <v>Activités internes | Classement</v>
      </c>
      <c r="P10" s="10"/>
      <c r="Q10" s="10"/>
      <c r="R10" s="22"/>
      <c r="S10" s="11">
        <f ca="1">SUMIF(OFFSET($E$4,0,0,MATCH($B$4+1,$B:$B,0)-5),$O10,OFFSET($J$4,0,0,MATCH($B$4+1,$B:$B,0)-5))</f>
        <v>1.5</v>
      </c>
      <c r="T10" s="11">
        <f ca="1">SUMIF(OFFSET($E$17,0,0,MATCH($B$17+1,$B:$B,0)-5),$O10,OFFSET($J$17,0,0,MATCH($B$17+1,$B:$B,0)-5))</f>
        <v>0</v>
      </c>
      <c r="U10" s="11">
        <f ca="1">SUMIF(OFFSET($E$23,0,0,MATCH($B$23+1,$B:$B,0)-5),$O10,OFFSET($J$23,0,0,MATCH($B$23+1,$B:$B,0)-5))</f>
        <v>0</v>
      </c>
      <c r="V10" s="11">
        <f ca="1">SUMIF(OFFSET($E$27,0,0,MATCH($B$27+1,$B:$B,0)-5),$O10,OFFSET($J$27,0,0,MATCH($B$27+1,$B:$B,0)-5))</f>
        <v>0</v>
      </c>
      <c r="W10" s="11">
        <f>SUMIF($E$42:$E$1048576,$O10,$J$42:$J$1048576)</f>
        <v>0</v>
      </c>
      <c r="X10" s="52">
        <f ca="1">SUM(S10:W10)</f>
        <v>1.5</v>
      </c>
      <c r="Y10" s="31"/>
    </row>
    <row r="11" spans="2:25" x14ac:dyDescent="0.25">
      <c r="B11" s="40"/>
      <c r="C11" s="3"/>
      <c r="D11" s="3"/>
      <c r="E11" s="47"/>
      <c r="F11" s="4" t="str">
        <f t="shared" si="5"/>
        <v/>
      </c>
      <c r="G11" s="3" t="str">
        <f t="shared" si="6"/>
        <v/>
      </c>
      <c r="H11" s="4"/>
      <c r="I11" s="3"/>
      <c r="J11" s="8" t="str">
        <f t="shared" si="0"/>
        <v/>
      </c>
      <c r="K11" s="9" t="str">
        <f t="shared" si="1"/>
        <v/>
      </c>
      <c r="N11" s="30"/>
      <c r="O11" s="10" t="str">
        <f t="array" ref="O11">IFERROR(INDEX(Tableau5[CODE],SMALL(IF(FREQUENCY(IF(Tableau5[CODE]&lt;&gt;"",MATCH(Tableau5[CODE],Tableau5[CODE],0)), ROW(Tableau5[CODE])-ROW($E$4)+1),ROW(Tableau5[CODE])-ROW($E$4)+1),ROWS(O$10:O11))),"")</f>
        <v>Activités internes | Consultation interne</v>
      </c>
      <c r="P11" s="10"/>
      <c r="Q11" s="10"/>
      <c r="R11" s="22"/>
      <c r="S11" s="11">
        <f t="shared" ref="S11:S20" ca="1" si="7">SUMIF(OFFSET($E$4,0,0,MATCH($B$4+1,$B:$B,0)-5),$O11,OFFSET($J$4,0,0,MATCH($B$4+1,$B:$B,0)-5))</f>
        <v>0.25</v>
      </c>
      <c r="T11" s="11">
        <f t="shared" ref="T11:T20" ca="1" si="8">SUMIF(OFFSET($E$17,0,0,MATCH($B$17+1,$B:$B,0)-5),$O11,OFFSET($J$17,0,0,MATCH($B$17+1,$B:$B,0)-5))</f>
        <v>0</v>
      </c>
      <c r="U11" s="11">
        <f t="shared" ref="U11:U20" ca="1" si="9">SUMIF(OFFSET($E$23,0,0,MATCH($B$23+1,$B:$B,0)-5),$O11,OFFSET($J$23,0,0,MATCH($B$23+1,$B:$B,0)-5))</f>
        <v>0</v>
      </c>
      <c r="V11" s="11">
        <f t="shared" ref="V11:V20" ca="1" si="10">SUMIF(OFFSET($E$27,0,0,MATCH($B$27+1,$B:$B,0)-5),$O11,OFFSET($J$27,0,0,MATCH($B$27+1,$B:$B,0)-5))</f>
        <v>0</v>
      </c>
      <c r="W11" s="11">
        <f t="shared" ref="W11:W20" si="11">SUMIF($E$42:$E$1048576,$O11,$J$42:$J$1048576)</f>
        <v>0</v>
      </c>
      <c r="X11" s="53">
        <f t="shared" ref="X11:X14" ca="1" si="12">SUM(S11:W11)</f>
        <v>0.25</v>
      </c>
      <c r="Y11" s="31"/>
    </row>
    <row r="12" spans="2:25" x14ac:dyDescent="0.25">
      <c r="B12" s="40"/>
      <c r="C12" s="3"/>
      <c r="D12" s="3"/>
      <c r="E12" s="47"/>
      <c r="F12" s="4" t="str">
        <f t="shared" si="5"/>
        <v/>
      </c>
      <c r="G12" s="3" t="str">
        <f t="shared" si="6"/>
        <v/>
      </c>
      <c r="H12" s="4"/>
      <c r="I12" s="3"/>
      <c r="J12" s="8" t="str">
        <f t="shared" si="0"/>
        <v/>
      </c>
      <c r="K12" s="9" t="str">
        <f t="shared" si="1"/>
        <v/>
      </c>
      <c r="N12" s="30"/>
      <c r="O12" s="10" t="str">
        <f t="array" ref="O12">IFERROR(INDEX(Tableau5[CODE],SMALL(IF(FREQUENCY(IF(Tableau5[CODE]&lt;&gt;"",MATCH(Tableau5[CODE],Tableau5[CODE],0)), ROW(Tableau5[CODE])-ROW($E$4)+1),ROW(Tableau5[CODE])-ROW($E$4)+1),ROWS(O$10:O12))),"")</f>
        <v>Activités internes | Fiscalité</v>
      </c>
      <c r="P12" s="10"/>
      <c r="Q12" s="10"/>
      <c r="R12" s="22"/>
      <c r="S12" s="11">
        <f t="shared" ca="1" si="7"/>
        <v>0.16666666666666666</v>
      </c>
      <c r="T12" s="11">
        <f t="shared" ca="1" si="8"/>
        <v>0</v>
      </c>
      <c r="U12" s="11">
        <f t="shared" ca="1" si="9"/>
        <v>0</v>
      </c>
      <c r="V12" s="11">
        <f t="shared" ca="1" si="10"/>
        <v>0</v>
      </c>
      <c r="W12" s="11">
        <f t="shared" si="11"/>
        <v>0</v>
      </c>
      <c r="X12" s="53">
        <f t="shared" ca="1" si="12"/>
        <v>0.16666666666666666</v>
      </c>
      <c r="Y12" s="31"/>
    </row>
    <row r="13" spans="2:25" x14ac:dyDescent="0.25">
      <c r="B13" s="40"/>
      <c r="C13" s="3"/>
      <c r="D13" s="3"/>
      <c r="E13" s="47"/>
      <c r="F13" s="4" t="str">
        <f t="shared" si="2"/>
        <v/>
      </c>
      <c r="G13" s="3" t="str">
        <f t="shared" si="3"/>
        <v/>
      </c>
      <c r="H13" s="4"/>
      <c r="I13" s="3"/>
      <c r="J13" s="8" t="str">
        <f t="shared" si="0"/>
        <v/>
      </c>
      <c r="K13" s="9" t="str">
        <f t="shared" si="1"/>
        <v/>
      </c>
      <c r="N13" s="30"/>
      <c r="O13" s="10" t="str">
        <f t="array" ref="O13">IFERROR(INDEX(Tableau5[CODE],SMALL(IF(FREQUENCY(IF(Tableau5[CODE]&lt;&gt;"",MATCH(Tableau5[CODE],Tableau5[CODE],0)), ROW(Tableau5[CODE])-ROW($E$4)+1),ROW(Tableau5[CODE])-ROW($E$4)+1),ROWS(O$10:O13))),"")</f>
        <v/>
      </c>
      <c r="P13" s="10"/>
      <c r="Q13" s="10"/>
      <c r="R13" s="22"/>
      <c r="S13" s="11">
        <f t="shared" ca="1" si="7"/>
        <v>0</v>
      </c>
      <c r="T13" s="11">
        <f t="shared" ca="1" si="8"/>
        <v>0</v>
      </c>
      <c r="U13" s="11">
        <f t="shared" ca="1" si="9"/>
        <v>0</v>
      </c>
      <c r="V13" s="11">
        <f t="shared" ca="1" si="10"/>
        <v>0</v>
      </c>
      <c r="W13" s="11">
        <f t="shared" si="11"/>
        <v>0</v>
      </c>
      <c r="X13" s="53">
        <f t="shared" ca="1" si="12"/>
        <v>0</v>
      </c>
      <c r="Y13" s="31"/>
    </row>
    <row r="14" spans="2:25" x14ac:dyDescent="0.25">
      <c r="B14" s="40"/>
      <c r="C14" s="3"/>
      <c r="D14" s="3"/>
      <c r="E14" s="47"/>
      <c r="F14" s="4" t="str">
        <f t="shared" si="2"/>
        <v/>
      </c>
      <c r="G14" s="3" t="str">
        <f t="shared" si="3"/>
        <v/>
      </c>
      <c r="H14" s="4"/>
      <c r="I14" s="3"/>
      <c r="J14" s="8" t="str">
        <f t="shared" si="0"/>
        <v/>
      </c>
      <c r="K14" s="9" t="str">
        <f t="shared" si="1"/>
        <v/>
      </c>
      <c r="N14" s="30"/>
      <c r="O14" s="10" t="str">
        <f t="array" ref="O14">IFERROR(INDEX(Tableau5[CODE],SMALL(IF(FREQUENCY(IF(Tableau5[CODE]&lt;&gt;"",MATCH(Tableau5[CODE],Tableau5[CODE],0)), ROW(Tableau5[CODE])-ROW($E$4)+1),ROW(Tableau5[CODE])-ROW($E$4)+1),ROWS(O$10:O14))),"")</f>
        <v/>
      </c>
      <c r="P14" s="10"/>
      <c r="Q14" s="10"/>
      <c r="R14" s="22"/>
      <c r="S14" s="11">
        <f t="shared" ca="1" si="7"/>
        <v>0</v>
      </c>
      <c r="T14" s="11">
        <f t="shared" ca="1" si="8"/>
        <v>0</v>
      </c>
      <c r="U14" s="11">
        <f t="shared" ca="1" si="9"/>
        <v>0</v>
      </c>
      <c r="V14" s="11">
        <f t="shared" ca="1" si="10"/>
        <v>0</v>
      </c>
      <c r="W14" s="11">
        <f t="shared" si="11"/>
        <v>0</v>
      </c>
      <c r="X14" s="53">
        <f t="shared" ca="1" si="12"/>
        <v>0</v>
      </c>
      <c r="Y14" s="31"/>
    </row>
    <row r="15" spans="2:25" x14ac:dyDescent="0.25">
      <c r="B15" s="40"/>
      <c r="C15" s="3"/>
      <c r="D15" s="3"/>
      <c r="E15" s="47"/>
      <c r="F15" s="4" t="str">
        <f t="shared" si="2"/>
        <v/>
      </c>
      <c r="G15" s="3" t="str">
        <f t="shared" si="3"/>
        <v/>
      </c>
      <c r="H15" s="4"/>
      <c r="I15" s="3"/>
      <c r="J15" s="8" t="str">
        <f t="shared" si="0"/>
        <v/>
      </c>
      <c r="K15" s="9" t="str">
        <f t="shared" si="1"/>
        <v/>
      </c>
      <c r="N15" s="30"/>
      <c r="O15" s="10" t="str">
        <f t="array" ref="O15">IFERROR(INDEX(Tableau5[CODE],SMALL(IF(FREQUENCY(IF(Tableau5[CODE]&lt;&gt;"",MATCH(Tableau5[CODE],Tableau5[CODE],0)), ROW(Tableau5[CODE])-ROW($E$4)+1),ROW(Tableau5[CODE])-ROW($E$4)+1),ROWS(O$10:O15))),"")</f>
        <v/>
      </c>
      <c r="P15" s="10"/>
      <c r="Q15" s="10"/>
      <c r="R15" s="10"/>
      <c r="S15" s="11">
        <f t="shared" ca="1" si="7"/>
        <v>0</v>
      </c>
      <c r="T15" s="11">
        <f t="shared" ca="1" si="8"/>
        <v>0</v>
      </c>
      <c r="U15" s="11">
        <f t="shared" ca="1" si="9"/>
        <v>0</v>
      </c>
      <c r="V15" s="11">
        <f t="shared" ca="1" si="10"/>
        <v>0</v>
      </c>
      <c r="W15" s="11">
        <f t="shared" si="11"/>
        <v>0</v>
      </c>
      <c r="X15" s="53">
        <f t="shared" ref="X15:X28" ca="1" si="13">SUM(S15:W15)</f>
        <v>0</v>
      </c>
      <c r="Y15" s="31"/>
    </row>
    <row r="16" spans="2:25" x14ac:dyDescent="0.25">
      <c r="B16" s="40"/>
      <c r="C16" s="3"/>
      <c r="D16" s="3"/>
      <c r="E16" s="47"/>
      <c r="F16" s="4" t="str">
        <f t="shared" si="2"/>
        <v/>
      </c>
      <c r="G16" s="3" t="str">
        <f t="shared" si="3"/>
        <v/>
      </c>
      <c r="H16" s="4"/>
      <c r="I16" s="3"/>
      <c r="J16" s="8" t="str">
        <f t="shared" si="0"/>
        <v/>
      </c>
      <c r="K16" s="9" t="str">
        <f t="shared" si="1"/>
        <v/>
      </c>
      <c r="N16" s="30"/>
      <c r="O16" s="10" t="str">
        <f t="array" ref="O16">IFERROR(INDEX(Tableau5[CODE],SMALL(IF(FREQUENCY(IF(Tableau5[CODE]&lt;&gt;"",MATCH(Tableau5[CODE],Tableau5[CODE],0)), ROW(Tableau5[CODE])-ROW($E$4)+1),ROW(Tableau5[CODE])-ROW($E$4)+1),ROWS(O$10:O16))),"")</f>
        <v/>
      </c>
      <c r="P16" s="10"/>
      <c r="Q16" s="10"/>
      <c r="R16" s="10"/>
      <c r="S16" s="11">
        <f t="shared" ca="1" si="7"/>
        <v>0</v>
      </c>
      <c r="T16" s="11">
        <f t="shared" ca="1" si="8"/>
        <v>0</v>
      </c>
      <c r="U16" s="11">
        <f t="shared" ca="1" si="9"/>
        <v>0</v>
      </c>
      <c r="V16" s="11">
        <f t="shared" ca="1" si="10"/>
        <v>0</v>
      </c>
      <c r="W16" s="11">
        <f t="shared" si="11"/>
        <v>0</v>
      </c>
      <c r="X16" s="53">
        <f t="shared" ca="1" si="13"/>
        <v>0</v>
      </c>
      <c r="Y16" s="31"/>
    </row>
    <row r="17" spans="2:25" x14ac:dyDescent="0.25">
      <c r="B17" s="40">
        <v>43697</v>
      </c>
      <c r="C17" s="3"/>
      <c r="D17" s="3"/>
      <c r="E17" s="47"/>
      <c r="F17" s="4" t="str">
        <f t="shared" si="2"/>
        <v/>
      </c>
      <c r="G17" s="3" t="str">
        <f t="shared" si="3"/>
        <v/>
      </c>
      <c r="H17" s="4"/>
      <c r="I17" s="3"/>
      <c r="J17" s="8" t="str">
        <f t="shared" si="0"/>
        <v/>
      </c>
      <c r="K17" s="9" t="str">
        <f t="shared" si="1"/>
        <v/>
      </c>
      <c r="N17" s="30"/>
      <c r="O17" s="10" t="str">
        <f t="array" ref="O17">IFERROR(INDEX(Tableau5[CODE],SMALL(IF(FREQUENCY(IF(Tableau5[CODE]&lt;&gt;"",MATCH(Tableau5[CODE],Tableau5[CODE],0)), ROW(Tableau5[CODE])-ROW($E$4)+1),ROW(Tableau5[CODE])-ROW($E$4)+1),ROWS(O$10:O17))),"")</f>
        <v/>
      </c>
      <c r="P17" s="10"/>
      <c r="Q17" s="10"/>
      <c r="R17" s="10"/>
      <c r="S17" s="11">
        <f t="shared" ca="1" si="7"/>
        <v>0</v>
      </c>
      <c r="T17" s="11">
        <f t="shared" ca="1" si="8"/>
        <v>0</v>
      </c>
      <c r="U17" s="11">
        <f t="shared" ca="1" si="9"/>
        <v>0</v>
      </c>
      <c r="V17" s="11">
        <f t="shared" ca="1" si="10"/>
        <v>0</v>
      </c>
      <c r="W17" s="11">
        <f t="shared" si="11"/>
        <v>0</v>
      </c>
      <c r="X17" s="53">
        <f t="shared" ca="1" si="13"/>
        <v>0</v>
      </c>
      <c r="Y17" s="31"/>
    </row>
    <row r="18" spans="2:25" x14ac:dyDescent="0.25">
      <c r="B18" s="41"/>
      <c r="C18" s="3"/>
      <c r="D18" s="3"/>
      <c r="E18" s="47"/>
      <c r="F18" s="4" t="str">
        <f t="shared" si="2"/>
        <v/>
      </c>
      <c r="G18" s="3" t="str">
        <f t="shared" si="3"/>
        <v/>
      </c>
      <c r="H18" s="4"/>
      <c r="I18" s="3"/>
      <c r="J18" s="8" t="str">
        <f t="shared" si="0"/>
        <v/>
      </c>
      <c r="K18" s="9" t="str">
        <f t="shared" si="1"/>
        <v/>
      </c>
      <c r="N18" s="30"/>
      <c r="O18" s="10" t="str">
        <f t="array" ref="O18">IFERROR(INDEX(Tableau5[CODE],SMALL(IF(FREQUENCY(IF(Tableau5[CODE]&lt;&gt;"",MATCH(Tableau5[CODE],Tableau5[CODE],0)), ROW(Tableau5[CODE])-ROW($E$4)+1),ROW(Tableau5[CODE])-ROW($E$4)+1),ROWS(O$10:O18))),"")</f>
        <v/>
      </c>
      <c r="P18" s="10"/>
      <c r="Q18" s="10"/>
      <c r="R18" s="10"/>
      <c r="S18" s="11">
        <f t="shared" ca="1" si="7"/>
        <v>0</v>
      </c>
      <c r="T18" s="11">
        <f t="shared" ca="1" si="8"/>
        <v>0</v>
      </c>
      <c r="U18" s="11">
        <f t="shared" ca="1" si="9"/>
        <v>0</v>
      </c>
      <c r="V18" s="11">
        <f t="shared" ca="1" si="10"/>
        <v>0</v>
      </c>
      <c r="W18" s="11">
        <f t="shared" si="11"/>
        <v>0</v>
      </c>
      <c r="X18" s="53">
        <f t="shared" ca="1" si="13"/>
        <v>0</v>
      </c>
      <c r="Y18" s="31"/>
    </row>
    <row r="19" spans="2:25" x14ac:dyDescent="0.25">
      <c r="B19" s="41"/>
      <c r="C19" s="3"/>
      <c r="D19" s="3"/>
      <c r="E19" s="47"/>
      <c r="F19" s="4" t="str">
        <f t="shared" si="2"/>
        <v/>
      </c>
      <c r="G19" s="3" t="str">
        <f t="shared" si="3"/>
        <v/>
      </c>
      <c r="H19" s="4"/>
      <c r="I19" s="3"/>
      <c r="J19" s="8" t="str">
        <f t="shared" si="0"/>
        <v/>
      </c>
      <c r="K19" s="9" t="str">
        <f t="shared" si="1"/>
        <v/>
      </c>
      <c r="N19" s="30"/>
      <c r="O19" s="10" t="str">
        <f t="array" ref="O19">IFERROR(INDEX(Tableau5[CODE],SMALL(IF(FREQUENCY(IF(Tableau5[CODE]&lt;&gt;"",MATCH(Tableau5[CODE],Tableau5[CODE],0)), ROW(Tableau5[CODE])-ROW($E$4)+1),ROW(Tableau5[CODE])-ROW($E$4)+1),ROWS(O$10:O19))),"")</f>
        <v/>
      </c>
      <c r="P19" s="10"/>
      <c r="Q19" s="10"/>
      <c r="R19" s="10"/>
      <c r="S19" s="11">
        <f t="shared" ca="1" si="7"/>
        <v>0</v>
      </c>
      <c r="T19" s="11">
        <f t="shared" ca="1" si="8"/>
        <v>0</v>
      </c>
      <c r="U19" s="11">
        <f t="shared" ca="1" si="9"/>
        <v>0</v>
      </c>
      <c r="V19" s="11">
        <f t="shared" ca="1" si="10"/>
        <v>0</v>
      </c>
      <c r="W19" s="11">
        <f t="shared" si="11"/>
        <v>0</v>
      </c>
      <c r="X19" s="53">
        <f t="shared" ca="1" si="13"/>
        <v>0</v>
      </c>
      <c r="Y19" s="31"/>
    </row>
    <row r="20" spans="2:25" x14ac:dyDescent="0.25">
      <c r="B20" s="41"/>
      <c r="C20" s="3"/>
      <c r="D20" s="3"/>
      <c r="E20" s="47"/>
      <c r="F20" s="4" t="str">
        <f t="shared" si="2"/>
        <v/>
      </c>
      <c r="G20" s="3" t="str">
        <f t="shared" si="3"/>
        <v/>
      </c>
      <c r="H20" s="4"/>
      <c r="I20" s="3"/>
      <c r="J20" s="8" t="str">
        <f t="shared" si="0"/>
        <v/>
      </c>
      <c r="K20" s="9" t="str">
        <f t="shared" si="1"/>
        <v/>
      </c>
      <c r="L20" s="13"/>
      <c r="N20" s="30"/>
      <c r="O20" s="10" t="str">
        <f t="array" ref="O20">IFERROR(INDEX(Tableau5[CODE],SMALL(IF(FREQUENCY(IF(Tableau5[CODE]&lt;&gt;"",MATCH(Tableau5[CODE],Tableau5[CODE],0)), ROW(Tableau5[CODE])-ROW($E$4)+1),ROW(Tableau5[CODE])-ROW($E$4)+1),ROWS(O$10:O20))),"")</f>
        <v/>
      </c>
      <c r="P20" s="10"/>
      <c r="Q20" s="10"/>
      <c r="R20" s="10"/>
      <c r="S20" s="11">
        <f t="shared" ca="1" si="7"/>
        <v>0</v>
      </c>
      <c r="T20" s="11">
        <f t="shared" ca="1" si="8"/>
        <v>0</v>
      </c>
      <c r="U20" s="11">
        <f t="shared" ca="1" si="9"/>
        <v>0</v>
      </c>
      <c r="V20" s="11">
        <f t="shared" ca="1" si="10"/>
        <v>0</v>
      </c>
      <c r="W20" s="11">
        <f t="shared" si="11"/>
        <v>0</v>
      </c>
      <c r="X20" s="53">
        <f t="shared" ca="1" si="13"/>
        <v>0</v>
      </c>
      <c r="Y20" s="31"/>
    </row>
    <row r="21" spans="2:25" x14ac:dyDescent="0.25">
      <c r="B21" s="41"/>
      <c r="C21" s="3"/>
      <c r="D21" s="3"/>
      <c r="E21" s="47"/>
      <c r="F21" s="4" t="str">
        <f t="shared" si="2"/>
        <v/>
      </c>
      <c r="G21" s="3" t="str">
        <f t="shared" si="3"/>
        <v/>
      </c>
      <c r="H21" s="4"/>
      <c r="I21" s="3"/>
      <c r="J21" s="8" t="str">
        <f t="shared" si="0"/>
        <v/>
      </c>
      <c r="K21" s="9" t="str">
        <f t="shared" si="1"/>
        <v/>
      </c>
      <c r="L21" s="13"/>
      <c r="N21" s="30"/>
      <c r="O21" s="20" t="s">
        <v>45</v>
      </c>
      <c r="P21" s="10"/>
      <c r="Q21" s="10"/>
      <c r="R21" s="10"/>
      <c r="S21" s="11"/>
      <c r="T21" s="11"/>
      <c r="U21" s="11"/>
      <c r="V21" s="11"/>
      <c r="W21" s="11"/>
      <c r="X21" s="53">
        <f t="shared" si="13"/>
        <v>0</v>
      </c>
      <c r="Y21" s="31"/>
    </row>
    <row r="22" spans="2:25" x14ac:dyDescent="0.25">
      <c r="B22" s="41"/>
      <c r="C22" s="3"/>
      <c r="D22" s="3"/>
      <c r="E22" s="47"/>
      <c r="F22" s="4" t="str">
        <f t="shared" si="2"/>
        <v/>
      </c>
      <c r="G22" s="3" t="str">
        <f t="shared" si="3"/>
        <v/>
      </c>
      <c r="H22" s="4"/>
      <c r="I22" s="3"/>
      <c r="J22" s="8" t="str">
        <f t="shared" si="0"/>
        <v/>
      </c>
      <c r="K22" s="9" t="str">
        <f t="shared" si="1"/>
        <v/>
      </c>
      <c r="L22" s="13"/>
      <c r="N22" s="30"/>
      <c r="O22" s="51" t="str">
        <f t="array" ref="O22">IFERROR(INDEX(Tableau5[CLIENT],SMALL(IF(FREQUENCY(IF(Tableau5[CLIENT]&lt;&gt;"",MATCH(Tableau5[CLIENT],Tableau5[CLIENT],0)), ROW(Tableau5[CLIENT])-ROW($C$4)+1),ROW(Tableau5[CLIENT])-ROW($C$4)+1),ROWS(O$22:O22))),"")</f>
        <v/>
      </c>
      <c r="P22" s="10"/>
      <c r="Q22" s="10"/>
      <c r="R22" s="10"/>
      <c r="S22" s="11">
        <f t="shared" ref="S11:S28" si="14">SUMIFS($J$4:$J$300,$E$4:$E$300,O22,B16:B312,S21)</f>
        <v>0</v>
      </c>
      <c r="T22" s="11">
        <f t="shared" ref="T11:T28" si="15">SUMIFS($J$4:$J$300,$E$4:$E$300,P22,C16:C312,T21)</f>
        <v>0</v>
      </c>
      <c r="U22" s="11">
        <f t="shared" ref="U11:U28" si="16">SUMIFS($J$4:$J$300,$E$4:$E$300,Q22,D16:D312,U21)</f>
        <v>0</v>
      </c>
      <c r="V22" s="11">
        <f t="shared" ref="V11:V28" si="17">SUMIFS($J$4:$J$300,$E$4:$E$300,R22,E16:E312,V21)</f>
        <v>0</v>
      </c>
      <c r="W22" s="11">
        <f t="shared" ref="W11:W28" si="18">SUMIFS($J$4:$J$300,$E$4:$E$300,S22,F16:F312,W21)</f>
        <v>0</v>
      </c>
      <c r="X22" s="53">
        <f t="shared" si="13"/>
        <v>0</v>
      </c>
      <c r="Y22" s="31"/>
    </row>
    <row r="23" spans="2:25" x14ac:dyDescent="0.25">
      <c r="B23" s="40">
        <v>43698</v>
      </c>
      <c r="C23" s="3"/>
      <c r="D23" s="3"/>
      <c r="E23" s="47"/>
      <c r="F23" s="4" t="str">
        <f t="shared" si="2"/>
        <v/>
      </c>
      <c r="G23" s="3" t="str">
        <f t="shared" si="3"/>
        <v/>
      </c>
      <c r="H23" s="4"/>
      <c r="I23" s="3"/>
      <c r="J23" s="8" t="str">
        <f t="shared" si="0"/>
        <v/>
      </c>
      <c r="K23" s="9" t="str">
        <f t="shared" si="1"/>
        <v/>
      </c>
      <c r="N23" s="30"/>
      <c r="O23" s="51" t="str">
        <f t="array" ref="O23">IFERROR(INDEX(Tableau5[CLIENT],SMALL(IF(FREQUENCY(IF(Tableau5[CLIENT]&lt;&gt;"",MATCH(Tableau5[CLIENT],Tableau5[CLIENT],0)), ROW(Tableau5[CLIENT])-ROW($C$4)+1),ROW(Tableau5[CLIENT])-ROW($C$4)+1),ROWS(O$22:O23))),"")</f>
        <v/>
      </c>
      <c r="P23" s="10"/>
      <c r="Q23" s="10"/>
      <c r="R23" s="10"/>
      <c r="S23" s="11">
        <f t="shared" si="14"/>
        <v>0</v>
      </c>
      <c r="T23" s="11">
        <f t="shared" si="15"/>
        <v>0</v>
      </c>
      <c r="U23" s="11">
        <f t="shared" si="16"/>
        <v>0</v>
      </c>
      <c r="V23" s="11">
        <f t="shared" si="17"/>
        <v>0</v>
      </c>
      <c r="W23" s="11">
        <f t="shared" si="18"/>
        <v>0</v>
      </c>
      <c r="X23" s="53">
        <f t="shared" si="13"/>
        <v>0</v>
      </c>
      <c r="Y23" s="31"/>
    </row>
    <row r="24" spans="2:25" x14ac:dyDescent="0.25">
      <c r="B24" s="41"/>
      <c r="C24" s="3"/>
      <c r="D24" s="3"/>
      <c r="E24" s="47"/>
      <c r="F24" s="4" t="str">
        <f t="shared" si="2"/>
        <v/>
      </c>
      <c r="G24" s="3" t="str">
        <f t="shared" si="3"/>
        <v/>
      </c>
      <c r="H24" s="4"/>
      <c r="I24" s="3"/>
      <c r="J24" s="8" t="str">
        <f t="shared" si="0"/>
        <v/>
      </c>
      <c r="K24" s="9" t="str">
        <f t="shared" si="1"/>
        <v/>
      </c>
      <c r="N24" s="30"/>
      <c r="O24" s="51" t="str">
        <f t="array" ref="O24">IFERROR(INDEX(Tableau5[CLIENT],SMALL(IF(FREQUENCY(IF(Tableau5[CLIENT]&lt;&gt;"",MATCH(Tableau5[CLIENT],Tableau5[CLIENT],0)), ROW(Tableau5[CLIENT])-ROW($C$4)+1),ROW(Tableau5[CLIENT])-ROW($C$4)+1),ROWS(O$22:O24))),"")</f>
        <v/>
      </c>
      <c r="P24" s="10"/>
      <c r="Q24" s="10"/>
      <c r="R24" s="10"/>
      <c r="S24" s="11">
        <f t="shared" si="14"/>
        <v>0</v>
      </c>
      <c r="T24" s="11">
        <f t="shared" si="15"/>
        <v>0</v>
      </c>
      <c r="U24" s="11">
        <f t="shared" si="16"/>
        <v>0</v>
      </c>
      <c r="V24" s="11">
        <f t="shared" si="17"/>
        <v>0</v>
      </c>
      <c r="W24" s="11">
        <f t="shared" si="18"/>
        <v>0</v>
      </c>
      <c r="X24" s="53">
        <f t="shared" si="13"/>
        <v>0</v>
      </c>
      <c r="Y24" s="31"/>
    </row>
    <row r="25" spans="2:25" x14ac:dyDescent="0.25">
      <c r="B25" s="41"/>
      <c r="C25" s="3"/>
      <c r="D25" s="3"/>
      <c r="E25" s="47"/>
      <c r="F25" s="4" t="str">
        <f t="shared" si="2"/>
        <v/>
      </c>
      <c r="G25" s="3" t="str">
        <f t="shared" si="3"/>
        <v/>
      </c>
      <c r="H25" s="4"/>
      <c r="I25" s="3"/>
      <c r="J25" s="8" t="str">
        <f t="shared" si="0"/>
        <v/>
      </c>
      <c r="K25" s="9" t="str">
        <f t="shared" si="1"/>
        <v/>
      </c>
      <c r="N25" s="30"/>
      <c r="O25" s="51" t="str">
        <f t="array" ref="O25">IFERROR(INDEX(Tableau5[CLIENT],SMALL(IF(FREQUENCY(IF(Tableau5[CLIENT]&lt;&gt;"",MATCH(Tableau5[CLIENT],Tableau5[CLIENT],0)), ROW(Tableau5[CLIENT])-ROW($C$4)+1),ROW(Tableau5[CLIENT])-ROW($C$4)+1),ROWS(O$22:O25))),"")</f>
        <v/>
      </c>
      <c r="P25" s="37"/>
      <c r="Q25" s="37"/>
      <c r="R25" s="37"/>
      <c r="S25" s="11">
        <f t="shared" si="14"/>
        <v>0</v>
      </c>
      <c r="T25" s="11">
        <f t="shared" si="15"/>
        <v>0</v>
      </c>
      <c r="U25" s="11">
        <f t="shared" si="16"/>
        <v>0</v>
      </c>
      <c r="V25" s="11">
        <f t="shared" si="17"/>
        <v>0</v>
      </c>
      <c r="W25" s="11">
        <f t="shared" si="18"/>
        <v>0</v>
      </c>
      <c r="X25" s="53">
        <f t="shared" si="13"/>
        <v>0</v>
      </c>
      <c r="Y25" s="31"/>
    </row>
    <row r="26" spans="2:25" x14ac:dyDescent="0.25">
      <c r="B26" s="41"/>
      <c r="C26" s="3"/>
      <c r="D26" s="3"/>
      <c r="E26" s="47"/>
      <c r="F26" s="4" t="str">
        <f t="shared" si="2"/>
        <v/>
      </c>
      <c r="G26" s="3" t="str">
        <f t="shared" si="3"/>
        <v/>
      </c>
      <c r="H26" s="4"/>
      <c r="I26" s="3"/>
      <c r="J26" s="8" t="str">
        <f t="shared" si="0"/>
        <v/>
      </c>
      <c r="K26" s="9" t="str">
        <f t="shared" si="1"/>
        <v/>
      </c>
      <c r="N26" s="30"/>
      <c r="O26" s="51" t="str">
        <f t="array" ref="O26">IFERROR(INDEX(Tableau5[CLIENT],SMALL(IF(FREQUENCY(IF(Tableau5[CLIENT]&lt;&gt;"",MATCH(Tableau5[CLIENT],Tableau5[CLIENT],0)), ROW(Tableau5[CLIENT])-ROW($C$4)+1),ROW(Tableau5[CLIENT])-ROW($C$4)+1),ROWS(O$22:O26))),"")</f>
        <v/>
      </c>
      <c r="P26" s="37"/>
      <c r="Q26" s="37"/>
      <c r="R26" s="37"/>
      <c r="S26" s="11">
        <f t="shared" si="14"/>
        <v>0</v>
      </c>
      <c r="T26" s="11">
        <f t="shared" si="15"/>
        <v>0</v>
      </c>
      <c r="U26" s="11">
        <f t="shared" si="16"/>
        <v>0</v>
      </c>
      <c r="V26" s="11">
        <f t="shared" si="17"/>
        <v>0</v>
      </c>
      <c r="W26" s="11">
        <f t="shared" si="18"/>
        <v>0</v>
      </c>
      <c r="X26" s="53">
        <f t="shared" si="13"/>
        <v>0</v>
      </c>
      <c r="Y26" s="31"/>
    </row>
    <row r="27" spans="2:25" x14ac:dyDescent="0.25">
      <c r="B27" s="40">
        <v>43699</v>
      </c>
      <c r="C27" s="3"/>
      <c r="D27" s="3"/>
      <c r="E27" s="47"/>
      <c r="F27" s="4" t="str">
        <f t="shared" si="2"/>
        <v/>
      </c>
      <c r="G27" s="3" t="str">
        <f t="shared" si="3"/>
        <v/>
      </c>
      <c r="H27" s="4"/>
      <c r="I27" s="3"/>
      <c r="J27" s="8" t="str">
        <f t="shared" si="0"/>
        <v/>
      </c>
      <c r="K27" s="9" t="str">
        <f t="shared" si="1"/>
        <v/>
      </c>
      <c r="N27" s="30"/>
      <c r="O27" s="51" t="str">
        <f t="array" ref="O27">IFERROR(INDEX(Tableau5[CLIENT],SMALL(IF(FREQUENCY(IF(Tableau5[CLIENT]&lt;&gt;"",MATCH(Tableau5[CLIENT],Tableau5[CLIENT],0)), ROW(Tableau5[CLIENT])-ROW($C$4)+1),ROW(Tableau5[CLIENT])-ROW($C$4)+1),ROWS(O$22:O27))),"")</f>
        <v/>
      </c>
      <c r="P27" s="37"/>
      <c r="Q27" s="37"/>
      <c r="R27" s="37"/>
      <c r="S27" s="11">
        <f t="shared" si="14"/>
        <v>0</v>
      </c>
      <c r="T27" s="11">
        <f t="shared" si="15"/>
        <v>0</v>
      </c>
      <c r="U27" s="11">
        <f t="shared" si="16"/>
        <v>0</v>
      </c>
      <c r="V27" s="11">
        <f t="shared" si="17"/>
        <v>0</v>
      </c>
      <c r="W27" s="11">
        <f t="shared" si="18"/>
        <v>0</v>
      </c>
      <c r="X27" s="53">
        <f t="shared" si="13"/>
        <v>0</v>
      </c>
      <c r="Y27" s="31"/>
    </row>
    <row r="28" spans="2:25" x14ac:dyDescent="0.25">
      <c r="B28" s="41"/>
      <c r="C28" s="3"/>
      <c r="D28" s="3"/>
      <c r="E28" s="47"/>
      <c r="F28" s="4" t="str">
        <f t="shared" si="2"/>
        <v/>
      </c>
      <c r="G28" s="3" t="str">
        <f t="shared" si="3"/>
        <v/>
      </c>
      <c r="H28" s="4"/>
      <c r="I28" s="3"/>
      <c r="J28" s="8" t="str">
        <f t="shared" si="0"/>
        <v/>
      </c>
      <c r="K28" s="9" t="str">
        <f t="shared" si="1"/>
        <v/>
      </c>
      <c r="N28" s="30"/>
      <c r="O28" s="51" t="str">
        <f t="array" ref="O28">IFERROR(INDEX(Tableau5[CLIENT],SMALL(IF(FREQUENCY(IF(Tableau5[CLIENT]&lt;&gt;"",MATCH(Tableau5[CLIENT],Tableau5[CLIENT],0)), ROW(Tableau5[CLIENT])-ROW($C$4)+1),ROW(Tableau5[CLIENT])-ROW($C$4)+1),ROWS(O$22:O28))),"")</f>
        <v/>
      </c>
      <c r="P28" s="10"/>
      <c r="Q28" s="10"/>
      <c r="R28" s="10"/>
      <c r="S28" s="11">
        <f t="shared" si="14"/>
        <v>0</v>
      </c>
      <c r="T28" s="11">
        <f t="shared" si="15"/>
        <v>0</v>
      </c>
      <c r="U28" s="11">
        <f t="shared" si="16"/>
        <v>0</v>
      </c>
      <c r="V28" s="11">
        <f t="shared" si="17"/>
        <v>0</v>
      </c>
      <c r="W28" s="11">
        <f t="shared" si="18"/>
        <v>0</v>
      </c>
      <c r="X28" s="54">
        <f t="shared" si="13"/>
        <v>0</v>
      </c>
      <c r="Y28" s="31"/>
    </row>
    <row r="29" spans="2:25" ht="16.5" thickBot="1" x14ac:dyDescent="0.3">
      <c r="B29" s="41"/>
      <c r="C29" s="3"/>
      <c r="D29" s="3"/>
      <c r="E29" s="47"/>
      <c r="F29" s="4" t="str">
        <f t="shared" si="2"/>
        <v/>
      </c>
      <c r="G29" s="3" t="str">
        <f t="shared" si="3"/>
        <v/>
      </c>
      <c r="H29" s="4"/>
      <c r="I29" s="3"/>
      <c r="J29" s="8" t="str">
        <f t="shared" si="0"/>
        <v/>
      </c>
      <c r="K29" s="9" t="str">
        <f t="shared" si="1"/>
        <v/>
      </c>
      <c r="N29" s="30"/>
      <c r="O29" s="10"/>
      <c r="P29" s="10"/>
      <c r="Q29" s="10"/>
      <c r="R29" s="10"/>
      <c r="S29" s="14">
        <f ca="1">SUM(S10:S28)</f>
        <v>1.9166666666666667</v>
      </c>
      <c r="T29" s="14">
        <f t="shared" ref="T29:W29" ca="1" si="19">SUM(T10:T28)</f>
        <v>0</v>
      </c>
      <c r="U29" s="14">
        <f t="shared" ca="1" si="19"/>
        <v>0</v>
      </c>
      <c r="V29" s="14">
        <f t="shared" ca="1" si="19"/>
        <v>0</v>
      </c>
      <c r="W29" s="14">
        <f t="shared" si="19"/>
        <v>0</v>
      </c>
      <c r="X29" s="17">
        <f ca="1">SUM(S29:W29)</f>
        <v>1.9166666666666667</v>
      </c>
      <c r="Y29" s="31"/>
    </row>
    <row r="30" spans="2:25" ht="16.5" thickTop="1" x14ac:dyDescent="0.25">
      <c r="B30" s="41"/>
      <c r="C30" s="3"/>
      <c r="D30" s="3"/>
      <c r="E30" s="47"/>
      <c r="F30" s="4" t="str">
        <f t="shared" si="2"/>
        <v/>
      </c>
      <c r="G30" s="3" t="str">
        <f t="shared" si="3"/>
        <v/>
      </c>
      <c r="H30" s="4"/>
      <c r="I30" s="3"/>
      <c r="J30" s="8" t="str">
        <f t="shared" si="0"/>
        <v/>
      </c>
      <c r="K30" s="9" t="str">
        <f t="shared" si="1"/>
        <v/>
      </c>
      <c r="N30" s="3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31"/>
    </row>
    <row r="31" spans="2:25" x14ac:dyDescent="0.25">
      <c r="B31" s="41"/>
      <c r="C31" s="3"/>
      <c r="D31" s="3"/>
      <c r="E31" s="47"/>
      <c r="F31" s="4" t="str">
        <f t="shared" si="2"/>
        <v/>
      </c>
      <c r="G31" s="3" t="str">
        <f t="shared" si="3"/>
        <v/>
      </c>
      <c r="H31" s="4"/>
      <c r="I31" s="3"/>
      <c r="J31" s="8" t="str">
        <f t="shared" si="0"/>
        <v/>
      </c>
      <c r="K31" s="9" t="str">
        <f t="shared" si="1"/>
        <v/>
      </c>
      <c r="N31" s="30"/>
      <c r="O31" s="10" t="s">
        <v>41</v>
      </c>
      <c r="P31" s="10"/>
      <c r="Q31" s="23">
        <v>8</v>
      </c>
      <c r="R31" s="24"/>
      <c r="S31" s="16">
        <f ca="1">$Q$31-S29</f>
        <v>6.083333333333333</v>
      </c>
      <c r="T31" s="16">
        <f ca="1">$Q$31-T29</f>
        <v>8</v>
      </c>
      <c r="U31" s="16">
        <f ca="1">$Q$31-U29</f>
        <v>8</v>
      </c>
      <c r="V31" s="16">
        <f ca="1">$Q$31-V29</f>
        <v>8</v>
      </c>
      <c r="W31" s="16">
        <f>$Q$31-W29</f>
        <v>8</v>
      </c>
      <c r="X31" s="16">
        <f ca="1">(Q31*5)-X29</f>
        <v>38.083333333333336</v>
      </c>
      <c r="Y31" s="31"/>
    </row>
    <row r="32" spans="2:25" x14ac:dyDescent="0.25">
      <c r="B32" s="41"/>
      <c r="C32" s="3"/>
      <c r="D32" s="3"/>
      <c r="E32" s="47"/>
      <c r="F32" s="4" t="str">
        <f t="shared" si="2"/>
        <v/>
      </c>
      <c r="G32" s="3" t="str">
        <f t="shared" si="3"/>
        <v/>
      </c>
      <c r="H32" s="4"/>
      <c r="I32" s="3"/>
      <c r="J32" s="8" t="str">
        <f t="shared" si="0"/>
        <v/>
      </c>
      <c r="K32" s="9" t="str">
        <f t="shared" si="1"/>
        <v/>
      </c>
      <c r="N32" s="30"/>
      <c r="O32" s="10"/>
      <c r="P32" s="10"/>
      <c r="Q32" s="25"/>
      <c r="R32" s="25"/>
      <c r="S32" s="10"/>
      <c r="T32" s="10"/>
      <c r="U32" s="10"/>
      <c r="V32" s="10"/>
      <c r="W32" s="10"/>
      <c r="X32" s="10"/>
      <c r="Y32" s="31"/>
    </row>
    <row r="33" spans="2:25" x14ac:dyDescent="0.25">
      <c r="B33" s="41"/>
      <c r="C33" s="3"/>
      <c r="D33" s="3"/>
      <c r="E33" s="47"/>
      <c r="F33" s="4" t="str">
        <f t="shared" si="2"/>
        <v/>
      </c>
      <c r="G33" s="3" t="str">
        <f t="shared" si="3"/>
        <v/>
      </c>
      <c r="H33" s="4"/>
      <c r="I33" s="3"/>
      <c r="J33" s="8" t="str">
        <f t="shared" si="0"/>
        <v/>
      </c>
      <c r="K33" s="9" t="str">
        <f t="shared" si="1"/>
        <v/>
      </c>
      <c r="N33" s="30"/>
      <c r="O33" s="26"/>
      <c r="P33" s="26"/>
      <c r="Q33" s="26"/>
      <c r="R33" s="26"/>
      <c r="S33" s="10"/>
      <c r="T33" s="10"/>
      <c r="U33" s="10"/>
      <c r="V33" s="10"/>
      <c r="W33" s="10"/>
      <c r="X33" s="10"/>
      <c r="Y33" s="31"/>
    </row>
    <row r="34" spans="2:25" ht="16.5" thickBot="1" x14ac:dyDescent="0.3">
      <c r="B34" s="41"/>
      <c r="C34" s="3"/>
      <c r="D34" s="3"/>
      <c r="E34" s="47"/>
      <c r="F34" s="4" t="str">
        <f t="shared" si="2"/>
        <v/>
      </c>
      <c r="G34" s="3" t="str">
        <f t="shared" si="3"/>
        <v/>
      </c>
      <c r="H34" s="4"/>
      <c r="I34" s="3"/>
      <c r="J34" s="8" t="str">
        <f t="shared" si="0"/>
        <v/>
      </c>
      <c r="K34" s="9" t="str">
        <f t="shared" si="1"/>
        <v/>
      </c>
      <c r="N34" s="32"/>
      <c r="O34" s="33"/>
      <c r="P34" s="33"/>
      <c r="Q34" s="33"/>
      <c r="R34" s="33"/>
      <c r="S34" s="34"/>
      <c r="T34" s="34"/>
      <c r="U34" s="34"/>
      <c r="V34" s="34"/>
      <c r="W34" s="34"/>
      <c r="X34" s="34"/>
      <c r="Y34" s="35"/>
    </row>
    <row r="35" spans="2:25" ht="16.5" thickTop="1" x14ac:dyDescent="0.25">
      <c r="B35" s="41"/>
      <c r="C35" s="3"/>
      <c r="D35" s="3"/>
      <c r="E35" s="47"/>
      <c r="F35" s="4" t="str">
        <f t="shared" si="2"/>
        <v/>
      </c>
      <c r="G35" s="3" t="str">
        <f t="shared" si="3"/>
        <v/>
      </c>
      <c r="H35" s="4"/>
      <c r="I35" s="3"/>
      <c r="J35" s="8" t="str">
        <f t="shared" si="0"/>
        <v/>
      </c>
      <c r="K35" s="9" t="str">
        <f t="shared" si="1"/>
        <v/>
      </c>
    </row>
    <row r="36" spans="2:25" x14ac:dyDescent="0.25">
      <c r="B36" s="41"/>
      <c r="C36" s="3"/>
      <c r="D36" s="3"/>
      <c r="E36" s="47"/>
      <c r="F36" s="4" t="str">
        <f t="shared" si="2"/>
        <v/>
      </c>
      <c r="G36" s="3" t="str">
        <f t="shared" si="3"/>
        <v/>
      </c>
      <c r="H36" s="4"/>
      <c r="I36" s="3"/>
      <c r="J36" s="8" t="str">
        <f t="shared" si="0"/>
        <v/>
      </c>
      <c r="K36" s="9" t="str">
        <f t="shared" si="1"/>
        <v/>
      </c>
      <c r="T36" s="15"/>
      <c r="U36" s="15"/>
      <c r="V36" s="15"/>
      <c r="W36" s="15"/>
    </row>
    <row r="37" spans="2:25" x14ac:dyDescent="0.25">
      <c r="B37" s="41"/>
      <c r="C37" s="3"/>
      <c r="D37" s="3"/>
      <c r="E37" s="47"/>
      <c r="F37" s="4" t="str">
        <f t="shared" si="2"/>
        <v/>
      </c>
      <c r="G37" s="3" t="str">
        <f t="shared" si="3"/>
        <v/>
      </c>
      <c r="H37" s="4"/>
      <c r="I37" s="3"/>
      <c r="J37" s="8" t="str">
        <f t="shared" si="0"/>
        <v/>
      </c>
      <c r="K37" s="9" t="str">
        <f t="shared" si="1"/>
        <v/>
      </c>
      <c r="T37" s="15"/>
      <c r="U37" s="15"/>
      <c r="V37" s="15"/>
      <c r="W37" s="15"/>
    </row>
    <row r="38" spans="2:25" x14ac:dyDescent="0.25">
      <c r="B38" s="41"/>
      <c r="C38" s="3"/>
      <c r="D38" s="3"/>
      <c r="E38" s="47"/>
      <c r="F38" s="4" t="str">
        <f t="shared" si="2"/>
        <v/>
      </c>
      <c r="G38" s="3" t="str">
        <f t="shared" si="3"/>
        <v/>
      </c>
      <c r="H38" s="4"/>
      <c r="I38" s="3"/>
      <c r="J38" s="8" t="str">
        <f t="shared" si="0"/>
        <v/>
      </c>
      <c r="K38" s="9" t="str">
        <f t="shared" si="1"/>
        <v/>
      </c>
    </row>
    <row r="39" spans="2:25" x14ac:dyDescent="0.25">
      <c r="B39" s="41"/>
      <c r="C39" s="3"/>
      <c r="D39" s="3"/>
      <c r="E39" s="47"/>
      <c r="F39" s="4" t="str">
        <f t="shared" si="2"/>
        <v/>
      </c>
      <c r="G39" s="3" t="str">
        <f t="shared" si="3"/>
        <v/>
      </c>
      <c r="H39" s="4"/>
      <c r="I39" s="3"/>
      <c r="J39" s="8" t="str">
        <f t="shared" si="0"/>
        <v/>
      </c>
      <c r="K39" s="9" t="str">
        <f t="shared" si="1"/>
        <v/>
      </c>
    </row>
    <row r="40" spans="2:25" x14ac:dyDescent="0.25">
      <c r="B40" s="41"/>
      <c r="C40" s="3"/>
      <c r="D40" s="3"/>
      <c r="E40" s="47"/>
      <c r="F40" s="4" t="str">
        <f t="shared" si="2"/>
        <v/>
      </c>
      <c r="G40" s="3" t="str">
        <f t="shared" si="3"/>
        <v/>
      </c>
      <c r="H40" s="4"/>
      <c r="I40" s="3"/>
      <c r="J40" s="8" t="str">
        <f t="shared" si="0"/>
        <v/>
      </c>
      <c r="K40" s="9" t="str">
        <f t="shared" si="1"/>
        <v/>
      </c>
    </row>
    <row r="41" spans="2:25" x14ac:dyDescent="0.25">
      <c r="B41" s="41"/>
      <c r="C41" s="3"/>
      <c r="D41" s="3"/>
      <c r="E41" s="47"/>
      <c r="F41" s="4" t="str">
        <f t="shared" si="2"/>
        <v/>
      </c>
      <c r="G41" s="3" t="str">
        <f t="shared" si="3"/>
        <v/>
      </c>
      <c r="H41" s="4"/>
      <c r="I41" s="3"/>
      <c r="J41" s="8" t="str">
        <f t="shared" si="0"/>
        <v/>
      </c>
      <c r="K41" s="9" t="str">
        <f t="shared" si="1"/>
        <v/>
      </c>
    </row>
    <row r="42" spans="2:25" x14ac:dyDescent="0.25">
      <c r="B42" s="40">
        <v>43700</v>
      </c>
      <c r="C42" s="3"/>
      <c r="D42" s="3"/>
      <c r="E42" s="47"/>
      <c r="F42" s="4" t="str">
        <f t="shared" si="2"/>
        <v/>
      </c>
      <c r="G42" s="3" t="str">
        <f t="shared" si="3"/>
        <v/>
      </c>
      <c r="H42" s="4"/>
      <c r="I42" s="3"/>
      <c r="J42" s="8" t="str">
        <f t="shared" si="0"/>
        <v/>
      </c>
      <c r="K42" s="9" t="str">
        <f t="shared" si="1"/>
        <v/>
      </c>
    </row>
    <row r="43" spans="2:25" x14ac:dyDescent="0.25">
      <c r="B43" s="41"/>
      <c r="C43" s="3"/>
      <c r="D43" s="3"/>
      <c r="E43" s="47"/>
      <c r="F43" s="4" t="str">
        <f t="shared" si="2"/>
        <v/>
      </c>
      <c r="G43" s="3" t="str">
        <f t="shared" si="3"/>
        <v/>
      </c>
      <c r="H43" s="4"/>
      <c r="I43" s="3"/>
      <c r="J43" s="8" t="str">
        <f t="shared" si="0"/>
        <v/>
      </c>
      <c r="K43" s="9" t="str">
        <f t="shared" si="1"/>
        <v/>
      </c>
    </row>
    <row r="44" spans="2:25" x14ac:dyDescent="0.25">
      <c r="B44" s="41"/>
      <c r="C44" s="3"/>
      <c r="D44" s="3"/>
      <c r="E44" s="47"/>
      <c r="F44" s="4" t="str">
        <f t="shared" si="2"/>
        <v/>
      </c>
      <c r="G44" s="3" t="str">
        <f t="shared" si="3"/>
        <v/>
      </c>
      <c r="H44" s="4"/>
      <c r="I44" s="3"/>
      <c r="J44" s="8" t="str">
        <f t="shared" si="0"/>
        <v/>
      </c>
      <c r="K44" s="9" t="str">
        <f t="shared" si="1"/>
        <v/>
      </c>
    </row>
    <row r="45" spans="2:25" x14ac:dyDescent="0.25">
      <c r="B45" s="41"/>
      <c r="C45" s="3"/>
      <c r="D45" s="3"/>
      <c r="E45" s="47"/>
      <c r="F45" s="4" t="str">
        <f t="shared" si="2"/>
        <v/>
      </c>
      <c r="G45" s="3" t="str">
        <f t="shared" si="3"/>
        <v/>
      </c>
      <c r="H45" s="4"/>
      <c r="I45" s="3"/>
      <c r="J45" s="8" t="str">
        <f t="shared" si="0"/>
        <v/>
      </c>
      <c r="K45" s="9" t="str">
        <f t="shared" si="1"/>
        <v/>
      </c>
    </row>
    <row r="46" spans="2:25" x14ac:dyDescent="0.25">
      <c r="B46" s="41"/>
      <c r="C46" s="3"/>
      <c r="D46" s="3"/>
      <c r="E46" s="47"/>
      <c r="F46" s="4" t="str">
        <f t="shared" si="2"/>
        <v/>
      </c>
      <c r="G46" s="3" t="str">
        <f t="shared" si="3"/>
        <v/>
      </c>
      <c r="H46" s="4"/>
      <c r="I46" s="3"/>
      <c r="J46" s="8" t="str">
        <f t="shared" si="0"/>
        <v/>
      </c>
      <c r="K46" s="9" t="str">
        <f t="shared" si="1"/>
        <v/>
      </c>
    </row>
    <row r="47" spans="2:25" x14ac:dyDescent="0.25">
      <c r="B47" s="41"/>
      <c r="C47" s="3"/>
      <c r="D47" s="3"/>
      <c r="E47" s="47"/>
      <c r="F47" s="4" t="str">
        <f t="shared" si="2"/>
        <v/>
      </c>
      <c r="G47" s="3" t="str">
        <f t="shared" si="3"/>
        <v/>
      </c>
      <c r="H47" s="4"/>
      <c r="I47" s="3"/>
      <c r="J47" s="8" t="str">
        <f t="shared" si="0"/>
        <v/>
      </c>
      <c r="K47" s="9" t="str">
        <f t="shared" si="1"/>
        <v/>
      </c>
    </row>
    <row r="48" spans="2:25" x14ac:dyDescent="0.25">
      <c r="B48" s="41"/>
      <c r="C48" s="3"/>
      <c r="D48" s="3"/>
      <c r="E48" s="47"/>
      <c r="F48" s="4" t="str">
        <f t="shared" si="2"/>
        <v/>
      </c>
      <c r="G48" s="3" t="str">
        <f t="shared" si="3"/>
        <v/>
      </c>
      <c r="H48" s="4"/>
      <c r="I48" s="3"/>
      <c r="J48" s="8" t="str">
        <f t="shared" si="0"/>
        <v/>
      </c>
      <c r="K48" s="9" t="str">
        <f t="shared" si="1"/>
        <v/>
      </c>
    </row>
    <row r="49" spans="2:11" x14ac:dyDescent="0.25">
      <c r="B49" s="41"/>
      <c r="C49" s="3"/>
      <c r="D49" s="3"/>
      <c r="E49" s="47"/>
      <c r="F49" s="4" t="str">
        <f t="shared" si="2"/>
        <v/>
      </c>
      <c r="G49" s="3" t="str">
        <f t="shared" si="3"/>
        <v/>
      </c>
      <c r="H49" s="4"/>
      <c r="I49" s="3"/>
      <c r="J49" s="8" t="str">
        <f t="shared" si="0"/>
        <v/>
      </c>
      <c r="K49" s="9" t="str">
        <f t="shared" si="1"/>
        <v/>
      </c>
    </row>
    <row r="50" spans="2:11" x14ac:dyDescent="0.25">
      <c r="B50" s="41"/>
      <c r="C50" s="3"/>
      <c r="D50" s="3"/>
      <c r="E50" s="47"/>
      <c r="F50" s="4" t="str">
        <f t="shared" si="2"/>
        <v/>
      </c>
      <c r="G50" s="3" t="str">
        <f t="shared" si="3"/>
        <v/>
      </c>
      <c r="H50" s="4"/>
      <c r="I50" s="3"/>
      <c r="J50" s="8" t="str">
        <f t="shared" si="0"/>
        <v/>
      </c>
      <c r="K50" s="9" t="str">
        <f t="shared" si="1"/>
        <v/>
      </c>
    </row>
    <row r="51" spans="2:11" x14ac:dyDescent="0.25">
      <c r="B51" s="41"/>
      <c r="C51" s="3"/>
      <c r="D51" s="3"/>
      <c r="E51" s="47"/>
      <c r="F51" s="4" t="str">
        <f t="shared" si="2"/>
        <v/>
      </c>
      <c r="G51" s="3" t="str">
        <f t="shared" si="3"/>
        <v/>
      </c>
      <c r="H51" s="4"/>
      <c r="I51" s="3"/>
      <c r="J51" s="8" t="str">
        <f t="shared" si="0"/>
        <v/>
      </c>
      <c r="K51" s="9" t="str">
        <f t="shared" si="1"/>
        <v/>
      </c>
    </row>
    <row r="52" spans="2:11" x14ac:dyDescent="0.25">
      <c r="B52" s="41"/>
      <c r="C52" s="3"/>
      <c r="D52" s="3"/>
      <c r="E52" s="47"/>
      <c r="F52" s="4" t="str">
        <f t="shared" si="2"/>
        <v/>
      </c>
      <c r="G52" s="3" t="str">
        <f t="shared" si="3"/>
        <v/>
      </c>
      <c r="H52" s="4"/>
      <c r="I52" s="3"/>
      <c r="J52" s="8" t="str">
        <f t="shared" si="0"/>
        <v/>
      </c>
      <c r="K52" s="9" t="str">
        <f t="shared" si="1"/>
        <v/>
      </c>
    </row>
    <row r="53" spans="2:11" x14ac:dyDescent="0.25">
      <c r="B53" s="41"/>
      <c r="C53" s="3"/>
      <c r="D53" s="3"/>
      <c r="E53" s="47"/>
      <c r="F53" s="4" t="str">
        <f t="shared" si="2"/>
        <v/>
      </c>
      <c r="G53" s="3" t="str">
        <f t="shared" si="3"/>
        <v/>
      </c>
      <c r="H53" s="4"/>
      <c r="I53" s="3"/>
      <c r="J53" s="8" t="str">
        <f t="shared" si="0"/>
        <v/>
      </c>
      <c r="K53" s="9" t="str">
        <f t="shared" si="1"/>
        <v/>
      </c>
    </row>
    <row r="54" spans="2:11" x14ac:dyDescent="0.25">
      <c r="B54" s="41"/>
      <c r="C54" s="3"/>
      <c r="D54" s="3"/>
      <c r="E54" s="47"/>
      <c r="F54" s="4" t="str">
        <f t="shared" si="2"/>
        <v/>
      </c>
      <c r="G54" s="3" t="str">
        <f t="shared" si="3"/>
        <v/>
      </c>
      <c r="H54" s="4"/>
      <c r="I54" s="3"/>
      <c r="J54" s="8" t="str">
        <f t="shared" si="0"/>
        <v/>
      </c>
      <c r="K54" s="9" t="str">
        <f t="shared" si="1"/>
        <v/>
      </c>
    </row>
    <row r="55" spans="2:11" x14ac:dyDescent="0.25">
      <c r="B55" s="41"/>
      <c r="C55" s="3"/>
      <c r="D55" s="3"/>
      <c r="E55" s="47"/>
      <c r="F55" s="4" t="str">
        <f t="shared" si="2"/>
        <v/>
      </c>
      <c r="G55" s="3" t="str">
        <f t="shared" si="3"/>
        <v/>
      </c>
      <c r="H55" s="4"/>
      <c r="I55" s="3"/>
      <c r="J55" s="8" t="str">
        <f t="shared" si="0"/>
        <v/>
      </c>
      <c r="K55" s="9" t="str">
        <f t="shared" si="1"/>
        <v/>
      </c>
    </row>
    <row r="56" spans="2:11" x14ac:dyDescent="0.25">
      <c r="B56" s="41"/>
      <c r="C56" s="3"/>
      <c r="D56" s="3"/>
      <c r="E56" s="47"/>
      <c r="F56" s="4" t="str">
        <f t="shared" si="2"/>
        <v/>
      </c>
      <c r="G56" s="3" t="str">
        <f t="shared" si="3"/>
        <v/>
      </c>
      <c r="H56" s="4"/>
      <c r="I56" s="3"/>
      <c r="J56" s="8" t="str">
        <f t="shared" si="0"/>
        <v/>
      </c>
      <c r="K56" s="9" t="str">
        <f t="shared" si="1"/>
        <v/>
      </c>
    </row>
    <row r="57" spans="2:11" x14ac:dyDescent="0.25">
      <c r="B57" s="41"/>
      <c r="C57" s="3"/>
      <c r="D57" s="3"/>
      <c r="E57" s="47"/>
      <c r="F57" s="4" t="str">
        <f t="shared" si="2"/>
        <v/>
      </c>
      <c r="G57" s="3" t="str">
        <f t="shared" si="3"/>
        <v/>
      </c>
      <c r="H57" s="4"/>
      <c r="I57" s="3"/>
      <c r="J57" s="8" t="str">
        <f t="shared" si="0"/>
        <v/>
      </c>
      <c r="K57" s="9" t="str">
        <f t="shared" si="1"/>
        <v/>
      </c>
    </row>
    <row r="58" spans="2:11" x14ac:dyDescent="0.25">
      <c r="B58" s="41"/>
      <c r="C58" s="3"/>
      <c r="D58" s="3"/>
      <c r="E58" s="47"/>
      <c r="F58" s="4" t="str">
        <f t="shared" si="2"/>
        <v/>
      </c>
      <c r="G58" s="3" t="str">
        <f t="shared" si="3"/>
        <v/>
      </c>
      <c r="H58" s="4"/>
      <c r="I58" s="3"/>
      <c r="J58" s="8" t="str">
        <f t="shared" si="0"/>
        <v/>
      </c>
      <c r="K58" s="9" t="str">
        <f t="shared" si="1"/>
        <v/>
      </c>
    </row>
    <row r="59" spans="2:11" x14ac:dyDescent="0.25">
      <c r="B59" s="41"/>
      <c r="C59" s="3"/>
      <c r="D59" s="3"/>
      <c r="E59" s="47"/>
      <c r="F59" s="4" t="str">
        <f t="shared" si="2"/>
        <v/>
      </c>
      <c r="G59" s="3" t="str">
        <f t="shared" si="3"/>
        <v/>
      </c>
      <c r="H59" s="4"/>
      <c r="I59" s="3"/>
      <c r="J59" s="8" t="str">
        <f t="shared" si="0"/>
        <v/>
      </c>
      <c r="K59" s="9" t="str">
        <f t="shared" si="1"/>
        <v/>
      </c>
    </row>
    <row r="60" spans="2:11" x14ac:dyDescent="0.25">
      <c r="B60" s="41"/>
      <c r="C60" s="3"/>
      <c r="D60" s="3"/>
      <c r="E60" s="47"/>
      <c r="F60" s="4" t="str">
        <f t="shared" si="2"/>
        <v/>
      </c>
      <c r="G60" s="3" t="str">
        <f t="shared" si="3"/>
        <v/>
      </c>
      <c r="H60" s="4"/>
      <c r="I60" s="3"/>
      <c r="J60" s="8" t="str">
        <f t="shared" si="0"/>
        <v/>
      </c>
      <c r="K60" s="9" t="str">
        <f t="shared" si="1"/>
        <v/>
      </c>
    </row>
    <row r="61" spans="2:11" x14ac:dyDescent="0.25">
      <c r="B61" s="41"/>
      <c r="C61" s="3"/>
      <c r="D61" s="3"/>
      <c r="E61" s="47"/>
      <c r="F61" s="4" t="str">
        <f t="shared" si="2"/>
        <v/>
      </c>
      <c r="G61" s="3" t="str">
        <f t="shared" si="3"/>
        <v/>
      </c>
      <c r="H61" s="4"/>
      <c r="I61" s="3"/>
      <c r="J61" s="8" t="str">
        <f t="shared" si="0"/>
        <v/>
      </c>
      <c r="K61" s="9" t="str">
        <f t="shared" si="1"/>
        <v/>
      </c>
    </row>
    <row r="62" spans="2:11" x14ac:dyDescent="0.25">
      <c r="B62" s="41"/>
      <c r="C62" s="3"/>
      <c r="D62" s="3"/>
      <c r="E62" s="47"/>
      <c r="F62" s="4" t="str">
        <f t="shared" si="2"/>
        <v/>
      </c>
      <c r="G62" s="3" t="str">
        <f t="shared" si="3"/>
        <v/>
      </c>
      <c r="H62" s="4"/>
      <c r="I62" s="3"/>
      <c r="J62" s="8" t="str">
        <f t="shared" si="0"/>
        <v/>
      </c>
      <c r="K62" s="9" t="str">
        <f t="shared" si="1"/>
        <v/>
      </c>
    </row>
    <row r="63" spans="2:11" x14ac:dyDescent="0.25">
      <c r="B63" s="41"/>
      <c r="C63" s="3"/>
      <c r="D63" s="3"/>
      <c r="E63" s="47"/>
      <c r="F63" s="4" t="str">
        <f t="shared" si="2"/>
        <v/>
      </c>
      <c r="G63" s="3" t="str">
        <f t="shared" si="3"/>
        <v/>
      </c>
      <c r="H63" s="4"/>
      <c r="I63" s="3"/>
      <c r="J63" s="8" t="str">
        <f t="shared" si="0"/>
        <v/>
      </c>
      <c r="K63" s="9" t="str">
        <f t="shared" si="1"/>
        <v/>
      </c>
    </row>
    <row r="64" spans="2:11" x14ac:dyDescent="0.25">
      <c r="B64" s="41"/>
      <c r="C64" s="3"/>
      <c r="D64" s="3"/>
      <c r="E64" s="47"/>
      <c r="F64" s="4" t="str">
        <f t="shared" si="2"/>
        <v/>
      </c>
      <c r="G64" s="3" t="str">
        <f t="shared" si="3"/>
        <v/>
      </c>
      <c r="H64" s="4"/>
      <c r="I64" s="3"/>
      <c r="J64" s="8" t="str">
        <f t="shared" si="0"/>
        <v/>
      </c>
      <c r="K64" s="9" t="str">
        <f t="shared" si="1"/>
        <v/>
      </c>
    </row>
    <row r="65" spans="2:11" x14ac:dyDescent="0.25">
      <c r="B65" s="41"/>
      <c r="C65" s="3"/>
      <c r="D65" s="3"/>
      <c r="E65" s="47"/>
      <c r="F65" s="4" t="str">
        <f t="shared" si="2"/>
        <v/>
      </c>
      <c r="G65" s="3" t="str">
        <f t="shared" si="3"/>
        <v/>
      </c>
      <c r="H65" s="4"/>
      <c r="I65" s="3"/>
      <c r="J65" s="8" t="str">
        <f t="shared" si="0"/>
        <v/>
      </c>
      <c r="K65" s="9" t="str">
        <f t="shared" si="1"/>
        <v/>
      </c>
    </row>
    <row r="66" spans="2:11" x14ac:dyDescent="0.25">
      <c r="B66" s="41"/>
      <c r="C66" s="3"/>
      <c r="D66" s="3"/>
      <c r="E66" s="47"/>
      <c r="F66" s="4" t="str">
        <f t="shared" si="2"/>
        <v/>
      </c>
      <c r="G66" s="3" t="str">
        <f t="shared" si="3"/>
        <v/>
      </c>
      <c r="H66" s="4"/>
      <c r="I66" s="3"/>
      <c r="J66" s="8" t="str">
        <f t="shared" si="0"/>
        <v/>
      </c>
      <c r="K66" s="9" t="str">
        <f t="shared" si="1"/>
        <v/>
      </c>
    </row>
    <row r="67" spans="2:11" x14ac:dyDescent="0.25">
      <c r="B67" s="41"/>
      <c r="C67" s="3"/>
      <c r="D67" s="3"/>
      <c r="E67" s="47"/>
      <c r="F67" s="4" t="str">
        <f t="shared" si="2"/>
        <v/>
      </c>
      <c r="G67" s="3" t="str">
        <f t="shared" si="3"/>
        <v/>
      </c>
      <c r="H67" s="4"/>
      <c r="I67" s="3"/>
      <c r="J67" s="8" t="str">
        <f t="shared" si="0"/>
        <v/>
      </c>
      <c r="K67" s="9" t="str">
        <f t="shared" si="1"/>
        <v/>
      </c>
    </row>
    <row r="68" spans="2:11" x14ac:dyDescent="0.25">
      <c r="B68" s="41"/>
      <c r="C68" s="3"/>
      <c r="D68" s="3"/>
      <c r="E68" s="47"/>
      <c r="F68" s="4" t="str">
        <f t="shared" si="2"/>
        <v/>
      </c>
      <c r="G68" s="3" t="str">
        <f t="shared" si="3"/>
        <v/>
      </c>
      <c r="H68" s="4"/>
      <c r="I68" s="3"/>
      <c r="J68" s="8" t="str">
        <f t="shared" ref="J68:J131" si="20">IF(ISBLANK(H68),"",(H68-F68)+((I68-G68)/60))</f>
        <v/>
      </c>
      <c r="K68" s="9" t="str">
        <f t="shared" ref="K68:K131" si="21">IF(E68&gt;0,0,J68)</f>
        <v/>
      </c>
    </row>
    <row r="69" spans="2:11" x14ac:dyDescent="0.25">
      <c r="B69" s="41"/>
      <c r="C69" s="3"/>
      <c r="D69" s="3"/>
      <c r="E69" s="47"/>
      <c r="F69" s="4" t="str">
        <f t="shared" si="2"/>
        <v/>
      </c>
      <c r="G69" s="3" t="str">
        <f t="shared" si="3"/>
        <v/>
      </c>
      <c r="H69" s="4"/>
      <c r="I69" s="3"/>
      <c r="J69" s="8" t="str">
        <f t="shared" si="20"/>
        <v/>
      </c>
      <c r="K69" s="9" t="str">
        <f t="shared" si="21"/>
        <v/>
      </c>
    </row>
    <row r="70" spans="2:11" x14ac:dyDescent="0.25">
      <c r="B70" s="41"/>
      <c r="C70" s="3"/>
      <c r="D70" s="3"/>
      <c r="E70" s="47"/>
      <c r="F70" s="4" t="str">
        <f t="shared" ref="F70:F133" si="22">IF(ISBLANK(H69),"",H69)</f>
        <v/>
      </c>
      <c r="G70" s="3" t="str">
        <f t="shared" ref="G70:G133" si="23">IF(ISBLANK(I69),"",I69)</f>
        <v/>
      </c>
      <c r="H70" s="4"/>
      <c r="I70" s="3"/>
      <c r="J70" s="8" t="str">
        <f t="shared" si="20"/>
        <v/>
      </c>
      <c r="K70" s="9" t="str">
        <f t="shared" si="21"/>
        <v/>
      </c>
    </row>
    <row r="71" spans="2:11" x14ac:dyDescent="0.25">
      <c r="B71" s="41"/>
      <c r="C71" s="3"/>
      <c r="D71" s="3"/>
      <c r="E71" s="47"/>
      <c r="F71" s="4" t="str">
        <f t="shared" si="22"/>
        <v/>
      </c>
      <c r="G71" s="3" t="str">
        <f t="shared" si="23"/>
        <v/>
      </c>
      <c r="H71" s="4"/>
      <c r="I71" s="3"/>
      <c r="J71" s="8" t="str">
        <f t="shared" si="20"/>
        <v/>
      </c>
      <c r="K71" s="9" t="str">
        <f t="shared" si="21"/>
        <v/>
      </c>
    </row>
    <row r="72" spans="2:11" x14ac:dyDescent="0.25">
      <c r="B72" s="41"/>
      <c r="C72" s="3"/>
      <c r="D72" s="3"/>
      <c r="E72" s="47"/>
      <c r="F72" s="4" t="str">
        <f t="shared" si="22"/>
        <v/>
      </c>
      <c r="G72" s="3" t="str">
        <f t="shared" si="23"/>
        <v/>
      </c>
      <c r="H72" s="4"/>
      <c r="I72" s="3"/>
      <c r="J72" s="8" t="str">
        <f t="shared" si="20"/>
        <v/>
      </c>
      <c r="K72" s="9" t="str">
        <f t="shared" si="21"/>
        <v/>
      </c>
    </row>
    <row r="73" spans="2:11" x14ac:dyDescent="0.25">
      <c r="B73" s="41"/>
      <c r="C73" s="3"/>
      <c r="D73" s="3"/>
      <c r="E73" s="47"/>
      <c r="F73" s="4" t="str">
        <f t="shared" si="22"/>
        <v/>
      </c>
      <c r="G73" s="3" t="str">
        <f t="shared" si="23"/>
        <v/>
      </c>
      <c r="H73" s="4"/>
      <c r="I73" s="3"/>
      <c r="J73" s="8" t="str">
        <f t="shared" si="20"/>
        <v/>
      </c>
      <c r="K73" s="9" t="str">
        <f t="shared" si="21"/>
        <v/>
      </c>
    </row>
    <row r="74" spans="2:11" x14ac:dyDescent="0.25">
      <c r="B74" s="41"/>
      <c r="C74" s="3"/>
      <c r="D74" s="3"/>
      <c r="E74" s="47"/>
      <c r="F74" s="4" t="str">
        <f t="shared" si="22"/>
        <v/>
      </c>
      <c r="G74" s="3" t="str">
        <f t="shared" si="23"/>
        <v/>
      </c>
      <c r="H74" s="4"/>
      <c r="I74" s="3"/>
      <c r="J74" s="8" t="str">
        <f t="shared" si="20"/>
        <v/>
      </c>
      <c r="K74" s="9" t="str">
        <f t="shared" si="21"/>
        <v/>
      </c>
    </row>
    <row r="75" spans="2:11" x14ac:dyDescent="0.25">
      <c r="B75" s="41"/>
      <c r="C75" s="3"/>
      <c r="D75" s="3"/>
      <c r="E75" s="47"/>
      <c r="F75" s="4" t="str">
        <f t="shared" si="22"/>
        <v/>
      </c>
      <c r="G75" s="3" t="str">
        <f t="shared" si="23"/>
        <v/>
      </c>
      <c r="H75" s="4"/>
      <c r="I75" s="3"/>
      <c r="J75" s="8" t="str">
        <f t="shared" si="20"/>
        <v/>
      </c>
      <c r="K75" s="9" t="str">
        <f t="shared" si="21"/>
        <v/>
      </c>
    </row>
    <row r="76" spans="2:11" x14ac:dyDescent="0.25">
      <c r="B76" s="41"/>
      <c r="C76" s="3"/>
      <c r="D76" s="3"/>
      <c r="E76" s="47"/>
      <c r="F76" s="4" t="str">
        <f t="shared" si="22"/>
        <v/>
      </c>
      <c r="G76" s="3" t="str">
        <f t="shared" si="23"/>
        <v/>
      </c>
      <c r="H76" s="4"/>
      <c r="I76" s="3"/>
      <c r="J76" s="8" t="str">
        <f t="shared" si="20"/>
        <v/>
      </c>
      <c r="K76" s="9" t="str">
        <f t="shared" si="21"/>
        <v/>
      </c>
    </row>
    <row r="77" spans="2:11" x14ac:dyDescent="0.25">
      <c r="B77" s="41"/>
      <c r="C77" s="3"/>
      <c r="D77" s="3"/>
      <c r="E77" s="47"/>
      <c r="F77" s="4" t="str">
        <f t="shared" si="22"/>
        <v/>
      </c>
      <c r="G77" s="3" t="str">
        <f t="shared" si="23"/>
        <v/>
      </c>
      <c r="H77" s="4"/>
      <c r="I77" s="3"/>
      <c r="J77" s="8" t="str">
        <f t="shared" si="20"/>
        <v/>
      </c>
      <c r="K77" s="9" t="str">
        <f t="shared" si="21"/>
        <v/>
      </c>
    </row>
    <row r="78" spans="2:11" x14ac:dyDescent="0.25">
      <c r="B78" s="41"/>
      <c r="C78" s="3"/>
      <c r="D78" s="3"/>
      <c r="E78" s="47"/>
      <c r="F78" s="4" t="str">
        <f t="shared" si="22"/>
        <v/>
      </c>
      <c r="G78" s="3" t="str">
        <f t="shared" si="23"/>
        <v/>
      </c>
      <c r="H78" s="4"/>
      <c r="I78" s="3"/>
      <c r="J78" s="8" t="str">
        <f t="shared" si="20"/>
        <v/>
      </c>
      <c r="K78" s="9" t="str">
        <f t="shared" si="21"/>
        <v/>
      </c>
    </row>
    <row r="79" spans="2:11" x14ac:dyDescent="0.25">
      <c r="B79" s="41"/>
      <c r="C79" s="3"/>
      <c r="D79" s="3"/>
      <c r="E79" s="47"/>
      <c r="F79" s="4" t="str">
        <f t="shared" si="22"/>
        <v/>
      </c>
      <c r="G79" s="3" t="str">
        <f t="shared" si="23"/>
        <v/>
      </c>
      <c r="H79" s="4"/>
      <c r="I79" s="3"/>
      <c r="J79" s="8" t="str">
        <f t="shared" si="20"/>
        <v/>
      </c>
      <c r="K79" s="9" t="str">
        <f t="shared" si="21"/>
        <v/>
      </c>
    </row>
    <row r="80" spans="2:11" x14ac:dyDescent="0.25">
      <c r="B80" s="41"/>
      <c r="C80" s="3"/>
      <c r="D80" s="3"/>
      <c r="E80" s="47"/>
      <c r="F80" s="4" t="str">
        <f t="shared" si="22"/>
        <v/>
      </c>
      <c r="G80" s="3" t="str">
        <f t="shared" si="23"/>
        <v/>
      </c>
      <c r="H80" s="4"/>
      <c r="I80" s="3"/>
      <c r="J80" s="8" t="str">
        <f t="shared" si="20"/>
        <v/>
      </c>
      <c r="K80" s="9" t="str">
        <f t="shared" si="21"/>
        <v/>
      </c>
    </row>
    <row r="81" spans="2:11" x14ac:dyDescent="0.25">
      <c r="B81" s="41"/>
      <c r="C81" s="3"/>
      <c r="D81" s="3"/>
      <c r="E81" s="47"/>
      <c r="F81" s="4" t="str">
        <f t="shared" si="22"/>
        <v/>
      </c>
      <c r="G81" s="3" t="str">
        <f t="shared" si="23"/>
        <v/>
      </c>
      <c r="H81" s="4"/>
      <c r="I81" s="3"/>
      <c r="J81" s="8" t="str">
        <f t="shared" si="20"/>
        <v/>
      </c>
      <c r="K81" s="9" t="str">
        <f t="shared" si="21"/>
        <v/>
      </c>
    </row>
    <row r="82" spans="2:11" x14ac:dyDescent="0.25">
      <c r="B82" s="41"/>
      <c r="C82" s="3"/>
      <c r="D82" s="3"/>
      <c r="E82" s="47"/>
      <c r="F82" s="4" t="str">
        <f t="shared" si="22"/>
        <v/>
      </c>
      <c r="G82" s="3" t="str">
        <f t="shared" si="23"/>
        <v/>
      </c>
      <c r="H82" s="4"/>
      <c r="I82" s="3"/>
      <c r="J82" s="8" t="str">
        <f t="shared" si="20"/>
        <v/>
      </c>
      <c r="K82" s="9" t="str">
        <f t="shared" si="21"/>
        <v/>
      </c>
    </row>
    <row r="83" spans="2:11" x14ac:dyDescent="0.25">
      <c r="B83" s="41"/>
      <c r="C83" s="3"/>
      <c r="D83" s="3"/>
      <c r="E83" s="47"/>
      <c r="F83" s="4" t="str">
        <f t="shared" si="22"/>
        <v/>
      </c>
      <c r="G83" s="3" t="str">
        <f t="shared" si="23"/>
        <v/>
      </c>
      <c r="H83" s="4"/>
      <c r="I83" s="3"/>
      <c r="J83" s="8" t="str">
        <f t="shared" si="20"/>
        <v/>
      </c>
      <c r="K83" s="9" t="str">
        <f t="shared" si="21"/>
        <v/>
      </c>
    </row>
    <row r="84" spans="2:11" x14ac:dyDescent="0.25">
      <c r="B84" s="41"/>
      <c r="C84" s="3"/>
      <c r="D84" s="3"/>
      <c r="E84" s="47"/>
      <c r="F84" s="4" t="str">
        <f t="shared" si="22"/>
        <v/>
      </c>
      <c r="G84" s="3" t="str">
        <f t="shared" si="23"/>
        <v/>
      </c>
      <c r="H84" s="4"/>
      <c r="I84" s="3"/>
      <c r="J84" s="8" t="str">
        <f t="shared" si="20"/>
        <v/>
      </c>
      <c r="K84" s="9" t="str">
        <f t="shared" si="21"/>
        <v/>
      </c>
    </row>
    <row r="85" spans="2:11" x14ac:dyDescent="0.25">
      <c r="B85" s="41"/>
      <c r="C85" s="3"/>
      <c r="D85" s="3"/>
      <c r="E85" s="47"/>
      <c r="F85" s="4" t="str">
        <f t="shared" si="22"/>
        <v/>
      </c>
      <c r="G85" s="3" t="str">
        <f t="shared" si="23"/>
        <v/>
      </c>
      <c r="H85" s="4"/>
      <c r="I85" s="3"/>
      <c r="J85" s="8" t="str">
        <f t="shared" si="20"/>
        <v/>
      </c>
      <c r="K85" s="9" t="str">
        <f t="shared" si="21"/>
        <v/>
      </c>
    </row>
    <row r="86" spans="2:11" x14ac:dyDescent="0.25">
      <c r="B86" s="41"/>
      <c r="C86" s="3"/>
      <c r="D86" s="3"/>
      <c r="E86" s="47"/>
      <c r="F86" s="4" t="str">
        <f t="shared" si="22"/>
        <v/>
      </c>
      <c r="G86" s="3" t="str">
        <f t="shared" si="23"/>
        <v/>
      </c>
      <c r="H86" s="4"/>
      <c r="I86" s="3"/>
      <c r="J86" s="8" t="str">
        <f t="shared" si="20"/>
        <v/>
      </c>
      <c r="K86" s="9" t="str">
        <f t="shared" si="21"/>
        <v/>
      </c>
    </row>
    <row r="87" spans="2:11" x14ac:dyDescent="0.25">
      <c r="B87" s="41"/>
      <c r="C87" s="3"/>
      <c r="D87" s="3"/>
      <c r="E87" s="47"/>
      <c r="F87" s="4" t="str">
        <f t="shared" si="22"/>
        <v/>
      </c>
      <c r="G87" s="3" t="str">
        <f t="shared" si="23"/>
        <v/>
      </c>
      <c r="H87" s="4"/>
      <c r="I87" s="3"/>
      <c r="J87" s="8" t="str">
        <f t="shared" si="20"/>
        <v/>
      </c>
      <c r="K87" s="9" t="str">
        <f t="shared" si="21"/>
        <v/>
      </c>
    </row>
    <row r="88" spans="2:11" x14ac:dyDescent="0.25">
      <c r="B88" s="41"/>
      <c r="C88" s="3"/>
      <c r="D88" s="3"/>
      <c r="E88" s="47"/>
      <c r="F88" s="4" t="str">
        <f t="shared" si="22"/>
        <v/>
      </c>
      <c r="G88" s="3" t="str">
        <f t="shared" si="23"/>
        <v/>
      </c>
      <c r="H88" s="4"/>
      <c r="I88" s="3"/>
      <c r="J88" s="8" t="str">
        <f t="shared" si="20"/>
        <v/>
      </c>
      <c r="K88" s="9" t="str">
        <f t="shared" si="21"/>
        <v/>
      </c>
    </row>
    <row r="89" spans="2:11" x14ac:dyDescent="0.25">
      <c r="B89" s="41"/>
      <c r="C89" s="3"/>
      <c r="D89" s="3"/>
      <c r="E89" s="47"/>
      <c r="F89" s="4" t="str">
        <f t="shared" si="22"/>
        <v/>
      </c>
      <c r="G89" s="3" t="str">
        <f t="shared" si="23"/>
        <v/>
      </c>
      <c r="H89" s="4"/>
      <c r="I89" s="3"/>
      <c r="J89" s="8" t="str">
        <f t="shared" si="20"/>
        <v/>
      </c>
      <c r="K89" s="9" t="str">
        <f t="shared" si="21"/>
        <v/>
      </c>
    </row>
    <row r="90" spans="2:11" x14ac:dyDescent="0.25">
      <c r="B90" s="41"/>
      <c r="C90" s="3"/>
      <c r="D90" s="3"/>
      <c r="E90" s="47"/>
      <c r="F90" s="4" t="str">
        <f t="shared" si="22"/>
        <v/>
      </c>
      <c r="G90" s="3" t="str">
        <f t="shared" si="23"/>
        <v/>
      </c>
      <c r="H90" s="4"/>
      <c r="I90" s="3"/>
      <c r="J90" s="8" t="str">
        <f t="shared" si="20"/>
        <v/>
      </c>
      <c r="K90" s="9" t="str">
        <f t="shared" si="21"/>
        <v/>
      </c>
    </row>
    <row r="91" spans="2:11" x14ac:dyDescent="0.25">
      <c r="B91" s="41"/>
      <c r="C91" s="3"/>
      <c r="D91" s="3"/>
      <c r="E91" s="47"/>
      <c r="F91" s="4" t="str">
        <f t="shared" si="22"/>
        <v/>
      </c>
      <c r="G91" s="3" t="str">
        <f t="shared" si="23"/>
        <v/>
      </c>
      <c r="H91" s="4"/>
      <c r="I91" s="3"/>
      <c r="J91" s="8" t="str">
        <f t="shared" si="20"/>
        <v/>
      </c>
      <c r="K91" s="9" t="str">
        <f t="shared" si="21"/>
        <v/>
      </c>
    </row>
    <row r="92" spans="2:11" x14ac:dyDescent="0.25">
      <c r="B92" s="41"/>
      <c r="C92" s="3"/>
      <c r="D92" s="3"/>
      <c r="E92" s="47"/>
      <c r="F92" s="4" t="str">
        <f t="shared" si="22"/>
        <v/>
      </c>
      <c r="G92" s="3" t="str">
        <f t="shared" si="23"/>
        <v/>
      </c>
      <c r="H92" s="4"/>
      <c r="I92" s="3"/>
      <c r="J92" s="8" t="str">
        <f t="shared" si="20"/>
        <v/>
      </c>
      <c r="K92" s="9" t="str">
        <f t="shared" si="21"/>
        <v/>
      </c>
    </row>
    <row r="93" spans="2:11" x14ac:dyDescent="0.25">
      <c r="B93" s="41"/>
      <c r="C93" s="3"/>
      <c r="D93" s="3"/>
      <c r="E93" s="47"/>
      <c r="F93" s="4" t="str">
        <f t="shared" si="22"/>
        <v/>
      </c>
      <c r="G93" s="3" t="str">
        <f t="shared" si="23"/>
        <v/>
      </c>
      <c r="H93" s="4"/>
      <c r="I93" s="3"/>
      <c r="J93" s="8" t="str">
        <f t="shared" si="20"/>
        <v/>
      </c>
      <c r="K93" s="9" t="str">
        <f t="shared" si="21"/>
        <v/>
      </c>
    </row>
    <row r="94" spans="2:11" x14ac:dyDescent="0.25">
      <c r="B94" s="41"/>
      <c r="C94" s="3"/>
      <c r="D94" s="3"/>
      <c r="E94" s="47"/>
      <c r="F94" s="4" t="str">
        <f t="shared" si="22"/>
        <v/>
      </c>
      <c r="G94" s="3" t="str">
        <f t="shared" si="23"/>
        <v/>
      </c>
      <c r="H94" s="4"/>
      <c r="I94" s="3"/>
      <c r="J94" s="8" t="str">
        <f t="shared" si="20"/>
        <v/>
      </c>
      <c r="K94" s="9" t="str">
        <f t="shared" si="21"/>
        <v/>
      </c>
    </row>
    <row r="95" spans="2:11" x14ac:dyDescent="0.25">
      <c r="B95" s="41"/>
      <c r="C95" s="3"/>
      <c r="D95" s="3"/>
      <c r="E95" s="47"/>
      <c r="F95" s="4" t="str">
        <f t="shared" si="22"/>
        <v/>
      </c>
      <c r="G95" s="3" t="str">
        <f t="shared" si="23"/>
        <v/>
      </c>
      <c r="H95" s="4"/>
      <c r="I95" s="3"/>
      <c r="J95" s="8" t="str">
        <f t="shared" si="20"/>
        <v/>
      </c>
      <c r="K95" s="9" t="str">
        <f t="shared" si="21"/>
        <v/>
      </c>
    </row>
    <row r="96" spans="2:11" x14ac:dyDescent="0.25">
      <c r="B96" s="41"/>
      <c r="C96" s="3"/>
      <c r="D96" s="3"/>
      <c r="E96" s="47"/>
      <c r="F96" s="4" t="str">
        <f t="shared" si="22"/>
        <v/>
      </c>
      <c r="G96" s="3" t="str">
        <f t="shared" si="23"/>
        <v/>
      </c>
      <c r="H96" s="4"/>
      <c r="I96" s="3"/>
      <c r="J96" s="8" t="str">
        <f t="shared" si="20"/>
        <v/>
      </c>
      <c r="K96" s="9" t="str">
        <f t="shared" si="21"/>
        <v/>
      </c>
    </row>
    <row r="97" spans="2:11" x14ac:dyDescent="0.25">
      <c r="B97" s="41"/>
      <c r="C97" s="3"/>
      <c r="D97" s="3"/>
      <c r="E97" s="47"/>
      <c r="F97" s="4" t="str">
        <f t="shared" si="22"/>
        <v/>
      </c>
      <c r="G97" s="3" t="str">
        <f t="shared" si="23"/>
        <v/>
      </c>
      <c r="H97" s="4"/>
      <c r="I97" s="3"/>
      <c r="J97" s="8" t="str">
        <f t="shared" si="20"/>
        <v/>
      </c>
      <c r="K97" s="9" t="str">
        <f t="shared" si="21"/>
        <v/>
      </c>
    </row>
    <row r="98" spans="2:11" x14ac:dyDescent="0.25">
      <c r="B98" s="41"/>
      <c r="C98" s="3"/>
      <c r="D98" s="3"/>
      <c r="E98" s="47"/>
      <c r="F98" s="4" t="str">
        <f t="shared" si="22"/>
        <v/>
      </c>
      <c r="G98" s="3" t="str">
        <f t="shared" si="23"/>
        <v/>
      </c>
      <c r="H98" s="4"/>
      <c r="I98" s="3"/>
      <c r="J98" s="8" t="str">
        <f t="shared" si="20"/>
        <v/>
      </c>
      <c r="K98" s="9" t="str">
        <f t="shared" si="21"/>
        <v/>
      </c>
    </row>
    <row r="99" spans="2:11" x14ac:dyDescent="0.25">
      <c r="B99" s="41"/>
      <c r="C99" s="3"/>
      <c r="D99" s="3"/>
      <c r="E99" s="47"/>
      <c r="F99" s="4" t="str">
        <f t="shared" si="22"/>
        <v/>
      </c>
      <c r="G99" s="3" t="str">
        <f t="shared" si="23"/>
        <v/>
      </c>
      <c r="H99" s="4"/>
      <c r="I99" s="3"/>
      <c r="J99" s="8" t="str">
        <f t="shared" si="20"/>
        <v/>
      </c>
      <c r="K99" s="9" t="str">
        <f t="shared" si="21"/>
        <v/>
      </c>
    </row>
    <row r="100" spans="2:11" x14ac:dyDescent="0.25">
      <c r="B100" s="41"/>
      <c r="C100" s="3"/>
      <c r="D100" s="3"/>
      <c r="E100" s="47"/>
      <c r="F100" s="4" t="str">
        <f t="shared" si="22"/>
        <v/>
      </c>
      <c r="G100" s="3" t="str">
        <f t="shared" si="23"/>
        <v/>
      </c>
      <c r="H100" s="4"/>
      <c r="I100" s="3"/>
      <c r="J100" s="8" t="str">
        <f t="shared" si="20"/>
        <v/>
      </c>
      <c r="K100" s="9" t="str">
        <f t="shared" si="21"/>
        <v/>
      </c>
    </row>
    <row r="101" spans="2:11" x14ac:dyDescent="0.25">
      <c r="B101" s="41"/>
      <c r="C101" s="3"/>
      <c r="D101" s="3"/>
      <c r="E101" s="47"/>
      <c r="F101" s="4" t="str">
        <f t="shared" si="22"/>
        <v/>
      </c>
      <c r="G101" s="3" t="str">
        <f t="shared" si="23"/>
        <v/>
      </c>
      <c r="H101" s="4"/>
      <c r="I101" s="3"/>
      <c r="J101" s="8" t="str">
        <f t="shared" si="20"/>
        <v/>
      </c>
      <c r="K101" s="9" t="str">
        <f t="shared" si="21"/>
        <v/>
      </c>
    </row>
    <row r="102" spans="2:11" x14ac:dyDescent="0.25">
      <c r="B102" s="41"/>
      <c r="C102" s="3"/>
      <c r="D102" s="3"/>
      <c r="E102" s="47"/>
      <c r="F102" s="4" t="str">
        <f t="shared" si="22"/>
        <v/>
      </c>
      <c r="G102" s="3" t="str">
        <f t="shared" si="23"/>
        <v/>
      </c>
      <c r="H102" s="4"/>
      <c r="I102" s="3"/>
      <c r="J102" s="8" t="str">
        <f t="shared" si="20"/>
        <v/>
      </c>
      <c r="K102" s="9" t="str">
        <f t="shared" si="21"/>
        <v/>
      </c>
    </row>
    <row r="103" spans="2:11" x14ac:dyDescent="0.25">
      <c r="B103" s="41"/>
      <c r="C103" s="3"/>
      <c r="D103" s="3"/>
      <c r="E103" s="47"/>
      <c r="F103" s="4" t="str">
        <f t="shared" si="22"/>
        <v/>
      </c>
      <c r="G103" s="3" t="str">
        <f t="shared" si="23"/>
        <v/>
      </c>
      <c r="H103" s="4"/>
      <c r="I103" s="3"/>
      <c r="J103" s="8" t="str">
        <f t="shared" si="20"/>
        <v/>
      </c>
      <c r="K103" s="9" t="str">
        <f t="shared" si="21"/>
        <v/>
      </c>
    </row>
    <row r="104" spans="2:11" x14ac:dyDescent="0.25">
      <c r="B104" s="41"/>
      <c r="C104" s="3"/>
      <c r="D104" s="3"/>
      <c r="E104" s="47"/>
      <c r="F104" s="4" t="str">
        <f t="shared" si="22"/>
        <v/>
      </c>
      <c r="G104" s="3" t="str">
        <f t="shared" si="23"/>
        <v/>
      </c>
      <c r="H104" s="4"/>
      <c r="I104" s="3"/>
      <c r="J104" s="8" t="str">
        <f t="shared" si="20"/>
        <v/>
      </c>
      <c r="K104" s="9" t="str">
        <f t="shared" si="21"/>
        <v/>
      </c>
    </row>
    <row r="105" spans="2:11" x14ac:dyDescent="0.25">
      <c r="B105" s="41"/>
      <c r="C105" s="3"/>
      <c r="D105" s="3"/>
      <c r="E105" s="47"/>
      <c r="F105" s="4" t="str">
        <f t="shared" si="22"/>
        <v/>
      </c>
      <c r="G105" s="3" t="str">
        <f t="shared" si="23"/>
        <v/>
      </c>
      <c r="H105" s="4"/>
      <c r="I105" s="3"/>
      <c r="J105" s="8" t="str">
        <f t="shared" si="20"/>
        <v/>
      </c>
      <c r="K105" s="9" t="str">
        <f t="shared" si="21"/>
        <v/>
      </c>
    </row>
    <row r="106" spans="2:11" x14ac:dyDescent="0.25">
      <c r="B106" s="41"/>
      <c r="C106" s="3"/>
      <c r="D106" s="3"/>
      <c r="E106" s="47"/>
      <c r="F106" s="4" t="str">
        <f t="shared" si="22"/>
        <v/>
      </c>
      <c r="G106" s="3" t="str">
        <f t="shared" si="23"/>
        <v/>
      </c>
      <c r="H106" s="4"/>
      <c r="I106" s="3"/>
      <c r="J106" s="8" t="str">
        <f t="shared" si="20"/>
        <v/>
      </c>
      <c r="K106" s="9" t="str">
        <f t="shared" si="21"/>
        <v/>
      </c>
    </row>
    <row r="107" spans="2:11" x14ac:dyDescent="0.25">
      <c r="B107" s="41"/>
      <c r="C107" s="3"/>
      <c r="D107" s="3"/>
      <c r="E107" s="47"/>
      <c r="F107" s="4" t="str">
        <f t="shared" si="22"/>
        <v/>
      </c>
      <c r="G107" s="3" t="str">
        <f t="shared" si="23"/>
        <v/>
      </c>
      <c r="H107" s="4"/>
      <c r="I107" s="3"/>
      <c r="J107" s="8" t="str">
        <f t="shared" si="20"/>
        <v/>
      </c>
      <c r="K107" s="9" t="str">
        <f t="shared" si="21"/>
        <v/>
      </c>
    </row>
    <row r="108" spans="2:11" x14ac:dyDescent="0.25">
      <c r="B108" s="41"/>
      <c r="C108" s="3"/>
      <c r="D108" s="3"/>
      <c r="E108" s="47"/>
      <c r="F108" s="4" t="str">
        <f t="shared" si="22"/>
        <v/>
      </c>
      <c r="G108" s="3" t="str">
        <f t="shared" si="23"/>
        <v/>
      </c>
      <c r="H108" s="4"/>
      <c r="I108" s="3"/>
      <c r="J108" s="8" t="str">
        <f t="shared" si="20"/>
        <v/>
      </c>
      <c r="K108" s="9" t="str">
        <f t="shared" si="21"/>
        <v/>
      </c>
    </row>
    <row r="109" spans="2:11" x14ac:dyDescent="0.25">
      <c r="B109" s="41"/>
      <c r="C109" s="3"/>
      <c r="D109" s="3"/>
      <c r="E109" s="47"/>
      <c r="F109" s="4" t="str">
        <f t="shared" si="22"/>
        <v/>
      </c>
      <c r="G109" s="3" t="str">
        <f t="shared" si="23"/>
        <v/>
      </c>
      <c r="H109" s="4"/>
      <c r="I109" s="3"/>
      <c r="J109" s="8" t="str">
        <f t="shared" si="20"/>
        <v/>
      </c>
      <c r="K109" s="9" t="str">
        <f t="shared" si="21"/>
        <v/>
      </c>
    </row>
    <row r="110" spans="2:11" x14ac:dyDescent="0.25">
      <c r="B110" s="41"/>
      <c r="C110" s="3"/>
      <c r="D110" s="3"/>
      <c r="E110" s="47"/>
      <c r="F110" s="4" t="str">
        <f t="shared" si="22"/>
        <v/>
      </c>
      <c r="G110" s="3" t="str">
        <f t="shared" si="23"/>
        <v/>
      </c>
      <c r="H110" s="4"/>
      <c r="I110" s="3"/>
      <c r="J110" s="8" t="str">
        <f t="shared" si="20"/>
        <v/>
      </c>
      <c r="K110" s="9" t="str">
        <f t="shared" si="21"/>
        <v/>
      </c>
    </row>
    <row r="111" spans="2:11" x14ac:dyDescent="0.25">
      <c r="B111" s="41"/>
      <c r="C111" s="3"/>
      <c r="D111" s="3"/>
      <c r="E111" s="47"/>
      <c r="F111" s="4" t="str">
        <f t="shared" si="22"/>
        <v/>
      </c>
      <c r="G111" s="3" t="str">
        <f t="shared" si="23"/>
        <v/>
      </c>
      <c r="H111" s="4"/>
      <c r="I111" s="3"/>
      <c r="J111" s="8" t="str">
        <f t="shared" si="20"/>
        <v/>
      </c>
      <c r="K111" s="9" t="str">
        <f t="shared" si="21"/>
        <v/>
      </c>
    </row>
    <row r="112" spans="2:11" x14ac:dyDescent="0.25">
      <c r="B112" s="41"/>
      <c r="C112" s="3"/>
      <c r="D112" s="3"/>
      <c r="E112" s="47"/>
      <c r="F112" s="4" t="str">
        <f t="shared" si="22"/>
        <v/>
      </c>
      <c r="G112" s="3" t="str">
        <f t="shared" si="23"/>
        <v/>
      </c>
      <c r="H112" s="4"/>
      <c r="I112" s="3"/>
      <c r="J112" s="8" t="str">
        <f t="shared" si="20"/>
        <v/>
      </c>
      <c r="K112" s="9" t="str">
        <f t="shared" si="21"/>
        <v/>
      </c>
    </row>
    <row r="113" spans="2:11" x14ac:dyDescent="0.25">
      <c r="B113" s="41"/>
      <c r="C113" s="3"/>
      <c r="D113" s="3"/>
      <c r="E113" s="47"/>
      <c r="F113" s="4" t="str">
        <f t="shared" si="22"/>
        <v/>
      </c>
      <c r="G113" s="3" t="str">
        <f t="shared" si="23"/>
        <v/>
      </c>
      <c r="H113" s="4"/>
      <c r="I113" s="3"/>
      <c r="J113" s="8" t="str">
        <f t="shared" si="20"/>
        <v/>
      </c>
      <c r="K113" s="9" t="str">
        <f t="shared" si="21"/>
        <v/>
      </c>
    </row>
    <row r="114" spans="2:11" x14ac:dyDescent="0.25">
      <c r="B114" s="41"/>
      <c r="C114" s="3"/>
      <c r="D114" s="3"/>
      <c r="E114" s="47"/>
      <c r="F114" s="4" t="str">
        <f t="shared" si="22"/>
        <v/>
      </c>
      <c r="G114" s="3" t="str">
        <f t="shared" si="23"/>
        <v/>
      </c>
      <c r="H114" s="4"/>
      <c r="I114" s="3"/>
      <c r="J114" s="8" t="str">
        <f t="shared" si="20"/>
        <v/>
      </c>
      <c r="K114" s="9" t="str">
        <f t="shared" si="21"/>
        <v/>
      </c>
    </row>
    <row r="115" spans="2:11" x14ac:dyDescent="0.25">
      <c r="B115" s="41"/>
      <c r="C115" s="3"/>
      <c r="D115" s="3"/>
      <c r="E115" s="47"/>
      <c r="F115" s="4" t="str">
        <f t="shared" si="22"/>
        <v/>
      </c>
      <c r="G115" s="3" t="str">
        <f t="shared" si="23"/>
        <v/>
      </c>
      <c r="H115" s="4"/>
      <c r="I115" s="3"/>
      <c r="J115" s="8" t="str">
        <f t="shared" si="20"/>
        <v/>
      </c>
      <c r="K115" s="9" t="str">
        <f t="shared" si="21"/>
        <v/>
      </c>
    </row>
    <row r="116" spans="2:11" x14ac:dyDescent="0.25">
      <c r="B116" s="41"/>
      <c r="C116" s="3"/>
      <c r="D116" s="3"/>
      <c r="E116" s="47"/>
      <c r="F116" s="4" t="str">
        <f t="shared" si="22"/>
        <v/>
      </c>
      <c r="G116" s="3" t="str">
        <f t="shared" si="23"/>
        <v/>
      </c>
      <c r="H116" s="4"/>
      <c r="I116" s="3"/>
      <c r="J116" s="8" t="str">
        <f t="shared" si="20"/>
        <v/>
      </c>
      <c r="K116" s="9" t="str">
        <f t="shared" si="21"/>
        <v/>
      </c>
    </row>
    <row r="117" spans="2:11" x14ac:dyDescent="0.25">
      <c r="B117" s="41"/>
      <c r="C117" s="3"/>
      <c r="D117" s="3"/>
      <c r="E117" s="47"/>
      <c r="F117" s="4" t="str">
        <f t="shared" si="22"/>
        <v/>
      </c>
      <c r="G117" s="3" t="str">
        <f t="shared" si="23"/>
        <v/>
      </c>
      <c r="H117" s="4"/>
      <c r="I117" s="3"/>
      <c r="J117" s="8" t="str">
        <f t="shared" si="20"/>
        <v/>
      </c>
      <c r="K117" s="9" t="str">
        <f t="shared" si="21"/>
        <v/>
      </c>
    </row>
    <row r="118" spans="2:11" x14ac:dyDescent="0.25">
      <c r="B118" s="41"/>
      <c r="C118" s="3"/>
      <c r="D118" s="3"/>
      <c r="E118" s="47"/>
      <c r="F118" s="4" t="str">
        <f t="shared" si="22"/>
        <v/>
      </c>
      <c r="G118" s="3" t="str">
        <f t="shared" si="23"/>
        <v/>
      </c>
      <c r="H118" s="4"/>
      <c r="I118" s="3"/>
      <c r="J118" s="8" t="str">
        <f t="shared" si="20"/>
        <v/>
      </c>
      <c r="K118" s="9" t="str">
        <f t="shared" si="21"/>
        <v/>
      </c>
    </row>
    <row r="119" spans="2:11" x14ac:dyDescent="0.25">
      <c r="B119" s="41"/>
      <c r="C119" s="3"/>
      <c r="D119" s="3"/>
      <c r="E119" s="47"/>
      <c r="F119" s="4" t="str">
        <f t="shared" si="22"/>
        <v/>
      </c>
      <c r="G119" s="3" t="str">
        <f t="shared" si="23"/>
        <v/>
      </c>
      <c r="H119" s="4"/>
      <c r="I119" s="3"/>
      <c r="J119" s="8" t="str">
        <f t="shared" si="20"/>
        <v/>
      </c>
      <c r="K119" s="9" t="str">
        <f t="shared" si="21"/>
        <v/>
      </c>
    </row>
    <row r="120" spans="2:11" x14ac:dyDescent="0.25">
      <c r="B120" s="41"/>
      <c r="C120" s="3"/>
      <c r="D120" s="3"/>
      <c r="E120" s="47"/>
      <c r="F120" s="4" t="str">
        <f t="shared" si="22"/>
        <v/>
      </c>
      <c r="G120" s="3" t="str">
        <f t="shared" si="23"/>
        <v/>
      </c>
      <c r="H120" s="4"/>
      <c r="I120" s="3"/>
      <c r="J120" s="8" t="str">
        <f t="shared" si="20"/>
        <v/>
      </c>
      <c r="K120" s="9" t="str">
        <f t="shared" si="21"/>
        <v/>
      </c>
    </row>
    <row r="121" spans="2:11" x14ac:dyDescent="0.25">
      <c r="B121" s="41"/>
      <c r="C121" s="3"/>
      <c r="D121" s="3"/>
      <c r="E121" s="47"/>
      <c r="F121" s="4" t="str">
        <f t="shared" si="22"/>
        <v/>
      </c>
      <c r="G121" s="3" t="str">
        <f t="shared" si="23"/>
        <v/>
      </c>
      <c r="H121" s="4"/>
      <c r="I121" s="3"/>
      <c r="J121" s="8" t="str">
        <f t="shared" si="20"/>
        <v/>
      </c>
      <c r="K121" s="9" t="str">
        <f t="shared" si="21"/>
        <v/>
      </c>
    </row>
    <row r="122" spans="2:11" x14ac:dyDescent="0.25">
      <c r="B122" s="41"/>
      <c r="C122" s="3"/>
      <c r="D122" s="3"/>
      <c r="E122" s="47"/>
      <c r="F122" s="4" t="str">
        <f t="shared" si="22"/>
        <v/>
      </c>
      <c r="G122" s="3" t="str">
        <f t="shared" si="23"/>
        <v/>
      </c>
      <c r="H122" s="4"/>
      <c r="I122" s="3"/>
      <c r="J122" s="8" t="str">
        <f t="shared" si="20"/>
        <v/>
      </c>
      <c r="K122" s="9" t="str">
        <f t="shared" si="21"/>
        <v/>
      </c>
    </row>
    <row r="123" spans="2:11" x14ac:dyDescent="0.25">
      <c r="B123" s="41"/>
      <c r="C123" s="3"/>
      <c r="D123" s="3"/>
      <c r="E123" s="47"/>
      <c r="F123" s="4" t="str">
        <f t="shared" si="22"/>
        <v/>
      </c>
      <c r="G123" s="3" t="str">
        <f t="shared" si="23"/>
        <v/>
      </c>
      <c r="H123" s="4"/>
      <c r="I123" s="3"/>
      <c r="J123" s="8" t="str">
        <f t="shared" si="20"/>
        <v/>
      </c>
      <c r="K123" s="9" t="str">
        <f t="shared" si="21"/>
        <v/>
      </c>
    </row>
    <row r="124" spans="2:11" x14ac:dyDescent="0.25">
      <c r="B124" s="41"/>
      <c r="C124" s="3"/>
      <c r="D124" s="3"/>
      <c r="E124" s="47"/>
      <c r="F124" s="4" t="str">
        <f t="shared" si="22"/>
        <v/>
      </c>
      <c r="G124" s="3" t="str">
        <f t="shared" si="23"/>
        <v/>
      </c>
      <c r="H124" s="4"/>
      <c r="I124" s="3"/>
      <c r="J124" s="8" t="str">
        <f t="shared" si="20"/>
        <v/>
      </c>
      <c r="K124" s="9" t="str">
        <f t="shared" si="21"/>
        <v/>
      </c>
    </row>
    <row r="125" spans="2:11" x14ac:dyDescent="0.25">
      <c r="B125" s="41"/>
      <c r="C125" s="3"/>
      <c r="D125" s="3"/>
      <c r="E125" s="47"/>
      <c r="F125" s="4" t="str">
        <f t="shared" si="22"/>
        <v/>
      </c>
      <c r="G125" s="3" t="str">
        <f t="shared" si="23"/>
        <v/>
      </c>
      <c r="H125" s="4"/>
      <c r="I125" s="3"/>
      <c r="J125" s="8" t="str">
        <f t="shared" si="20"/>
        <v/>
      </c>
      <c r="K125" s="9" t="str">
        <f t="shared" si="21"/>
        <v/>
      </c>
    </row>
    <row r="126" spans="2:11" x14ac:dyDescent="0.25">
      <c r="B126" s="41"/>
      <c r="C126" s="3"/>
      <c r="D126" s="3"/>
      <c r="E126" s="47"/>
      <c r="F126" s="4" t="str">
        <f t="shared" si="22"/>
        <v/>
      </c>
      <c r="G126" s="3" t="str">
        <f t="shared" si="23"/>
        <v/>
      </c>
      <c r="H126" s="4"/>
      <c r="I126" s="3"/>
      <c r="J126" s="8" t="str">
        <f t="shared" si="20"/>
        <v/>
      </c>
      <c r="K126" s="9" t="str">
        <f t="shared" si="21"/>
        <v/>
      </c>
    </row>
    <row r="127" spans="2:11" x14ac:dyDescent="0.25">
      <c r="B127" s="41"/>
      <c r="C127" s="3"/>
      <c r="D127" s="3"/>
      <c r="E127" s="47"/>
      <c r="F127" s="4" t="str">
        <f t="shared" si="22"/>
        <v/>
      </c>
      <c r="G127" s="3" t="str">
        <f t="shared" si="23"/>
        <v/>
      </c>
      <c r="H127" s="4"/>
      <c r="I127" s="3"/>
      <c r="J127" s="8" t="str">
        <f t="shared" si="20"/>
        <v/>
      </c>
      <c r="K127" s="9" t="str">
        <f t="shared" si="21"/>
        <v/>
      </c>
    </row>
    <row r="128" spans="2:11" x14ac:dyDescent="0.25">
      <c r="B128" s="41"/>
      <c r="C128" s="3"/>
      <c r="D128" s="3"/>
      <c r="E128" s="47"/>
      <c r="F128" s="4" t="str">
        <f t="shared" si="22"/>
        <v/>
      </c>
      <c r="G128" s="3" t="str">
        <f t="shared" si="23"/>
        <v/>
      </c>
      <c r="H128" s="4"/>
      <c r="I128" s="3"/>
      <c r="J128" s="8" t="str">
        <f t="shared" si="20"/>
        <v/>
      </c>
      <c r="K128" s="9" t="str">
        <f t="shared" si="21"/>
        <v/>
      </c>
    </row>
    <row r="129" spans="2:11" x14ac:dyDescent="0.25">
      <c r="B129" s="41"/>
      <c r="C129" s="3"/>
      <c r="D129" s="3"/>
      <c r="E129" s="47"/>
      <c r="F129" s="4" t="str">
        <f t="shared" si="22"/>
        <v/>
      </c>
      <c r="G129" s="3" t="str">
        <f t="shared" si="23"/>
        <v/>
      </c>
      <c r="H129" s="4"/>
      <c r="I129" s="3"/>
      <c r="J129" s="8" t="str">
        <f t="shared" si="20"/>
        <v/>
      </c>
      <c r="K129" s="9" t="str">
        <f t="shared" si="21"/>
        <v/>
      </c>
    </row>
    <row r="130" spans="2:11" x14ac:dyDescent="0.25">
      <c r="B130" s="41"/>
      <c r="C130" s="3"/>
      <c r="D130" s="3"/>
      <c r="E130" s="47"/>
      <c r="F130" s="4" t="str">
        <f t="shared" si="22"/>
        <v/>
      </c>
      <c r="G130" s="3" t="str">
        <f t="shared" si="23"/>
        <v/>
      </c>
      <c r="H130" s="4"/>
      <c r="I130" s="3"/>
      <c r="J130" s="8" t="str">
        <f t="shared" si="20"/>
        <v/>
      </c>
      <c r="K130" s="9" t="str">
        <f t="shared" si="21"/>
        <v/>
      </c>
    </row>
    <row r="131" spans="2:11" x14ac:dyDescent="0.25">
      <c r="B131" s="41"/>
      <c r="C131" s="3"/>
      <c r="D131" s="3"/>
      <c r="E131" s="47"/>
      <c r="F131" s="4" t="str">
        <f t="shared" si="22"/>
        <v/>
      </c>
      <c r="G131" s="3" t="str">
        <f t="shared" si="23"/>
        <v/>
      </c>
      <c r="H131" s="4"/>
      <c r="I131" s="3"/>
      <c r="J131" s="8" t="str">
        <f t="shared" si="20"/>
        <v/>
      </c>
      <c r="K131" s="9" t="str">
        <f t="shared" si="21"/>
        <v/>
      </c>
    </row>
    <row r="132" spans="2:11" x14ac:dyDescent="0.25">
      <c r="B132" s="41"/>
      <c r="C132" s="3"/>
      <c r="D132" s="3"/>
      <c r="E132" s="47"/>
      <c r="F132" s="4" t="str">
        <f t="shared" si="22"/>
        <v/>
      </c>
      <c r="G132" s="3" t="str">
        <f t="shared" si="23"/>
        <v/>
      </c>
      <c r="H132" s="4"/>
      <c r="I132" s="3"/>
      <c r="J132" s="8" t="str">
        <f t="shared" ref="J132:J195" si="24">IF(ISBLANK(H132),"",(H132-F132)+((I132-G132)/60))</f>
        <v/>
      </c>
      <c r="K132" s="9" t="str">
        <f t="shared" ref="K132:K195" si="25">IF(E132&gt;0,0,J132)</f>
        <v/>
      </c>
    </row>
    <row r="133" spans="2:11" x14ac:dyDescent="0.25">
      <c r="B133" s="41"/>
      <c r="C133" s="3"/>
      <c r="D133" s="3"/>
      <c r="E133" s="47"/>
      <c r="F133" s="4" t="str">
        <f t="shared" si="22"/>
        <v/>
      </c>
      <c r="G133" s="3" t="str">
        <f t="shared" si="23"/>
        <v/>
      </c>
      <c r="H133" s="4"/>
      <c r="I133" s="3"/>
      <c r="J133" s="8" t="str">
        <f t="shared" si="24"/>
        <v/>
      </c>
      <c r="K133" s="9" t="str">
        <f t="shared" si="25"/>
        <v/>
      </c>
    </row>
    <row r="134" spans="2:11" x14ac:dyDescent="0.25">
      <c r="B134" s="41"/>
      <c r="C134" s="3"/>
      <c r="D134" s="3"/>
      <c r="E134" s="47"/>
      <c r="F134" s="4" t="str">
        <f t="shared" ref="F134:F197" si="26">IF(ISBLANK(H133),"",H133)</f>
        <v/>
      </c>
      <c r="G134" s="3" t="str">
        <f t="shared" ref="G134:G197" si="27">IF(ISBLANK(I133),"",I133)</f>
        <v/>
      </c>
      <c r="H134" s="4"/>
      <c r="I134" s="3"/>
      <c r="J134" s="8" t="str">
        <f t="shared" si="24"/>
        <v/>
      </c>
      <c r="K134" s="9" t="str">
        <f t="shared" si="25"/>
        <v/>
      </c>
    </row>
    <row r="135" spans="2:11" x14ac:dyDescent="0.25">
      <c r="B135" s="41"/>
      <c r="C135" s="3"/>
      <c r="D135" s="3"/>
      <c r="E135" s="47"/>
      <c r="F135" s="4" t="str">
        <f t="shared" si="26"/>
        <v/>
      </c>
      <c r="G135" s="3" t="str">
        <f t="shared" si="27"/>
        <v/>
      </c>
      <c r="H135" s="4"/>
      <c r="I135" s="3"/>
      <c r="J135" s="8" t="str">
        <f t="shared" si="24"/>
        <v/>
      </c>
      <c r="K135" s="9" t="str">
        <f t="shared" si="25"/>
        <v/>
      </c>
    </row>
    <row r="136" spans="2:11" x14ac:dyDescent="0.25">
      <c r="B136" s="41"/>
      <c r="C136" s="3"/>
      <c r="D136" s="3"/>
      <c r="E136" s="47"/>
      <c r="F136" s="4" t="str">
        <f t="shared" si="26"/>
        <v/>
      </c>
      <c r="G136" s="3" t="str">
        <f t="shared" si="27"/>
        <v/>
      </c>
      <c r="H136" s="4"/>
      <c r="I136" s="3"/>
      <c r="J136" s="8" t="str">
        <f t="shared" si="24"/>
        <v/>
      </c>
      <c r="K136" s="9" t="str">
        <f t="shared" si="25"/>
        <v/>
      </c>
    </row>
    <row r="137" spans="2:11" x14ac:dyDescent="0.25">
      <c r="B137" s="41"/>
      <c r="C137" s="3"/>
      <c r="D137" s="3"/>
      <c r="E137" s="47"/>
      <c r="F137" s="4" t="str">
        <f t="shared" si="26"/>
        <v/>
      </c>
      <c r="G137" s="3" t="str">
        <f t="shared" si="27"/>
        <v/>
      </c>
      <c r="H137" s="4"/>
      <c r="I137" s="3"/>
      <c r="J137" s="8" t="str">
        <f t="shared" si="24"/>
        <v/>
      </c>
      <c r="K137" s="9" t="str">
        <f t="shared" si="25"/>
        <v/>
      </c>
    </row>
    <row r="138" spans="2:11" x14ac:dyDescent="0.25">
      <c r="B138" s="41"/>
      <c r="C138" s="3"/>
      <c r="D138" s="3"/>
      <c r="E138" s="47"/>
      <c r="F138" s="4" t="str">
        <f t="shared" si="26"/>
        <v/>
      </c>
      <c r="G138" s="3" t="str">
        <f t="shared" si="27"/>
        <v/>
      </c>
      <c r="H138" s="4"/>
      <c r="I138" s="3"/>
      <c r="J138" s="8" t="str">
        <f t="shared" si="24"/>
        <v/>
      </c>
      <c r="K138" s="9" t="str">
        <f t="shared" si="25"/>
        <v/>
      </c>
    </row>
    <row r="139" spans="2:11" x14ac:dyDescent="0.25">
      <c r="B139" s="41"/>
      <c r="C139" s="3"/>
      <c r="D139" s="3"/>
      <c r="E139" s="47"/>
      <c r="F139" s="4" t="str">
        <f t="shared" si="26"/>
        <v/>
      </c>
      <c r="G139" s="3" t="str">
        <f t="shared" si="27"/>
        <v/>
      </c>
      <c r="H139" s="4"/>
      <c r="I139" s="3"/>
      <c r="J139" s="8" t="str">
        <f t="shared" si="24"/>
        <v/>
      </c>
      <c r="K139" s="9" t="str">
        <f t="shared" si="25"/>
        <v/>
      </c>
    </row>
    <row r="140" spans="2:11" x14ac:dyDescent="0.25">
      <c r="B140" s="41"/>
      <c r="C140" s="3"/>
      <c r="D140" s="3"/>
      <c r="E140" s="47"/>
      <c r="F140" s="4" t="str">
        <f t="shared" si="26"/>
        <v/>
      </c>
      <c r="G140" s="3" t="str">
        <f t="shared" si="27"/>
        <v/>
      </c>
      <c r="H140" s="4"/>
      <c r="I140" s="3"/>
      <c r="J140" s="8" t="str">
        <f t="shared" si="24"/>
        <v/>
      </c>
      <c r="K140" s="9" t="str">
        <f t="shared" si="25"/>
        <v/>
      </c>
    </row>
    <row r="141" spans="2:11" x14ac:dyDescent="0.25">
      <c r="B141" s="41"/>
      <c r="C141" s="3"/>
      <c r="D141" s="3"/>
      <c r="E141" s="47"/>
      <c r="F141" s="4" t="str">
        <f t="shared" si="26"/>
        <v/>
      </c>
      <c r="G141" s="3" t="str">
        <f t="shared" si="27"/>
        <v/>
      </c>
      <c r="H141" s="4"/>
      <c r="I141" s="3"/>
      <c r="J141" s="8" t="str">
        <f t="shared" si="24"/>
        <v/>
      </c>
      <c r="K141" s="9" t="str">
        <f t="shared" si="25"/>
        <v/>
      </c>
    </row>
    <row r="142" spans="2:11" x14ac:dyDescent="0.25">
      <c r="B142" s="41"/>
      <c r="C142" s="3"/>
      <c r="D142" s="3"/>
      <c r="E142" s="47"/>
      <c r="F142" s="4" t="str">
        <f t="shared" si="26"/>
        <v/>
      </c>
      <c r="G142" s="3" t="str">
        <f t="shared" si="27"/>
        <v/>
      </c>
      <c r="H142" s="4"/>
      <c r="I142" s="3"/>
      <c r="J142" s="8" t="str">
        <f t="shared" si="24"/>
        <v/>
      </c>
      <c r="K142" s="9" t="str">
        <f t="shared" si="25"/>
        <v/>
      </c>
    </row>
    <row r="143" spans="2:11" x14ac:dyDescent="0.25">
      <c r="B143" s="41"/>
      <c r="C143" s="3"/>
      <c r="D143" s="3"/>
      <c r="E143" s="47"/>
      <c r="F143" s="4" t="str">
        <f t="shared" si="26"/>
        <v/>
      </c>
      <c r="G143" s="3" t="str">
        <f t="shared" si="27"/>
        <v/>
      </c>
      <c r="H143" s="4"/>
      <c r="I143" s="3"/>
      <c r="J143" s="8" t="str">
        <f t="shared" si="24"/>
        <v/>
      </c>
      <c r="K143" s="9" t="str">
        <f t="shared" si="25"/>
        <v/>
      </c>
    </row>
    <row r="144" spans="2:11" x14ac:dyDescent="0.25">
      <c r="B144" s="41"/>
      <c r="C144" s="3"/>
      <c r="D144" s="3"/>
      <c r="E144" s="47"/>
      <c r="F144" s="4" t="str">
        <f t="shared" si="26"/>
        <v/>
      </c>
      <c r="G144" s="3" t="str">
        <f t="shared" si="27"/>
        <v/>
      </c>
      <c r="H144" s="4"/>
      <c r="I144" s="3"/>
      <c r="J144" s="8" t="str">
        <f t="shared" si="24"/>
        <v/>
      </c>
      <c r="K144" s="9" t="str">
        <f t="shared" si="25"/>
        <v/>
      </c>
    </row>
    <row r="145" spans="2:11" x14ac:dyDescent="0.25">
      <c r="B145" s="41"/>
      <c r="C145" s="3"/>
      <c r="D145" s="3"/>
      <c r="E145" s="47"/>
      <c r="F145" s="4" t="str">
        <f t="shared" si="26"/>
        <v/>
      </c>
      <c r="G145" s="3" t="str">
        <f t="shared" si="27"/>
        <v/>
      </c>
      <c r="H145" s="4"/>
      <c r="I145" s="3"/>
      <c r="J145" s="8" t="str">
        <f t="shared" si="24"/>
        <v/>
      </c>
      <c r="K145" s="9" t="str">
        <f t="shared" si="25"/>
        <v/>
      </c>
    </row>
    <row r="146" spans="2:11" x14ac:dyDescent="0.25">
      <c r="B146" s="41"/>
      <c r="C146" s="3"/>
      <c r="D146" s="3"/>
      <c r="E146" s="47"/>
      <c r="F146" s="4" t="str">
        <f t="shared" si="26"/>
        <v/>
      </c>
      <c r="G146" s="3" t="str">
        <f t="shared" si="27"/>
        <v/>
      </c>
      <c r="H146" s="4"/>
      <c r="I146" s="3"/>
      <c r="J146" s="8" t="str">
        <f t="shared" si="24"/>
        <v/>
      </c>
      <c r="K146" s="9" t="str">
        <f t="shared" si="25"/>
        <v/>
      </c>
    </row>
    <row r="147" spans="2:11" x14ac:dyDescent="0.25">
      <c r="B147" s="41"/>
      <c r="C147" s="3"/>
      <c r="D147" s="3"/>
      <c r="E147" s="47"/>
      <c r="F147" s="4" t="str">
        <f t="shared" si="26"/>
        <v/>
      </c>
      <c r="G147" s="3" t="str">
        <f t="shared" si="27"/>
        <v/>
      </c>
      <c r="H147" s="4"/>
      <c r="I147" s="3"/>
      <c r="J147" s="8" t="str">
        <f t="shared" si="24"/>
        <v/>
      </c>
      <c r="K147" s="9" t="str">
        <f t="shared" si="25"/>
        <v/>
      </c>
    </row>
    <row r="148" spans="2:11" x14ac:dyDescent="0.25">
      <c r="B148" s="41"/>
      <c r="C148" s="3"/>
      <c r="D148" s="3"/>
      <c r="E148" s="47"/>
      <c r="F148" s="4" t="str">
        <f t="shared" si="26"/>
        <v/>
      </c>
      <c r="G148" s="3" t="str">
        <f t="shared" si="27"/>
        <v/>
      </c>
      <c r="H148" s="4"/>
      <c r="I148" s="3"/>
      <c r="J148" s="8" t="str">
        <f t="shared" si="24"/>
        <v/>
      </c>
      <c r="K148" s="9" t="str">
        <f t="shared" si="25"/>
        <v/>
      </c>
    </row>
    <row r="149" spans="2:11" x14ac:dyDescent="0.25">
      <c r="B149" s="41"/>
      <c r="C149" s="3"/>
      <c r="D149" s="3"/>
      <c r="E149" s="47"/>
      <c r="F149" s="4" t="str">
        <f t="shared" si="26"/>
        <v/>
      </c>
      <c r="G149" s="3" t="str">
        <f t="shared" si="27"/>
        <v/>
      </c>
      <c r="H149" s="4"/>
      <c r="I149" s="3"/>
      <c r="J149" s="8" t="str">
        <f t="shared" si="24"/>
        <v/>
      </c>
      <c r="K149" s="9" t="str">
        <f t="shared" si="25"/>
        <v/>
      </c>
    </row>
    <row r="150" spans="2:11" x14ac:dyDescent="0.25">
      <c r="B150" s="41"/>
      <c r="C150" s="3"/>
      <c r="D150" s="3"/>
      <c r="E150" s="47"/>
      <c r="F150" s="4" t="str">
        <f t="shared" si="26"/>
        <v/>
      </c>
      <c r="G150" s="3" t="str">
        <f t="shared" si="27"/>
        <v/>
      </c>
      <c r="H150" s="4"/>
      <c r="I150" s="3"/>
      <c r="J150" s="8" t="str">
        <f t="shared" si="24"/>
        <v/>
      </c>
      <c r="K150" s="9" t="str">
        <f t="shared" si="25"/>
        <v/>
      </c>
    </row>
    <row r="151" spans="2:11" x14ac:dyDescent="0.25">
      <c r="B151" s="41"/>
      <c r="C151" s="3"/>
      <c r="D151" s="3"/>
      <c r="E151" s="47"/>
      <c r="F151" s="4" t="str">
        <f t="shared" si="26"/>
        <v/>
      </c>
      <c r="G151" s="3" t="str">
        <f t="shared" si="27"/>
        <v/>
      </c>
      <c r="H151" s="4"/>
      <c r="I151" s="3"/>
      <c r="J151" s="8" t="str">
        <f t="shared" si="24"/>
        <v/>
      </c>
      <c r="K151" s="9" t="str">
        <f t="shared" si="25"/>
        <v/>
      </c>
    </row>
    <row r="152" spans="2:11" x14ac:dyDescent="0.25">
      <c r="B152" s="41"/>
      <c r="C152" s="3"/>
      <c r="D152" s="3"/>
      <c r="E152" s="47"/>
      <c r="F152" s="4" t="str">
        <f t="shared" si="26"/>
        <v/>
      </c>
      <c r="G152" s="3" t="str">
        <f t="shared" si="27"/>
        <v/>
      </c>
      <c r="H152" s="4"/>
      <c r="I152" s="3"/>
      <c r="J152" s="8" t="str">
        <f t="shared" si="24"/>
        <v/>
      </c>
      <c r="K152" s="9" t="str">
        <f t="shared" si="25"/>
        <v/>
      </c>
    </row>
    <row r="153" spans="2:11" x14ac:dyDescent="0.25">
      <c r="B153" s="41"/>
      <c r="C153" s="3"/>
      <c r="D153" s="3"/>
      <c r="E153" s="47"/>
      <c r="F153" s="4" t="str">
        <f t="shared" si="26"/>
        <v/>
      </c>
      <c r="G153" s="3" t="str">
        <f t="shared" si="27"/>
        <v/>
      </c>
      <c r="H153" s="4"/>
      <c r="I153" s="3"/>
      <c r="J153" s="8" t="str">
        <f t="shared" si="24"/>
        <v/>
      </c>
      <c r="K153" s="9" t="str">
        <f t="shared" si="25"/>
        <v/>
      </c>
    </row>
    <row r="154" spans="2:11" x14ac:dyDescent="0.25">
      <c r="B154" s="41"/>
      <c r="C154" s="3"/>
      <c r="D154" s="3"/>
      <c r="E154" s="47"/>
      <c r="F154" s="4" t="str">
        <f t="shared" si="26"/>
        <v/>
      </c>
      <c r="G154" s="3" t="str">
        <f t="shared" si="27"/>
        <v/>
      </c>
      <c r="H154" s="4"/>
      <c r="I154" s="3"/>
      <c r="J154" s="8" t="str">
        <f t="shared" si="24"/>
        <v/>
      </c>
      <c r="K154" s="9" t="str">
        <f t="shared" si="25"/>
        <v/>
      </c>
    </row>
    <row r="155" spans="2:11" x14ac:dyDescent="0.25">
      <c r="B155" s="41"/>
      <c r="C155" s="3"/>
      <c r="D155" s="3"/>
      <c r="E155" s="47"/>
      <c r="F155" s="4" t="str">
        <f t="shared" si="26"/>
        <v/>
      </c>
      <c r="G155" s="3" t="str">
        <f t="shared" si="27"/>
        <v/>
      </c>
      <c r="H155" s="4"/>
      <c r="I155" s="3"/>
      <c r="J155" s="8" t="str">
        <f t="shared" si="24"/>
        <v/>
      </c>
      <c r="K155" s="9" t="str">
        <f t="shared" si="25"/>
        <v/>
      </c>
    </row>
    <row r="156" spans="2:11" x14ac:dyDescent="0.25">
      <c r="B156" s="41"/>
      <c r="C156" s="3"/>
      <c r="D156" s="3"/>
      <c r="E156" s="47"/>
      <c r="F156" s="4" t="str">
        <f t="shared" si="26"/>
        <v/>
      </c>
      <c r="G156" s="3" t="str">
        <f t="shared" si="27"/>
        <v/>
      </c>
      <c r="H156" s="4"/>
      <c r="I156" s="3"/>
      <c r="J156" s="8" t="str">
        <f t="shared" si="24"/>
        <v/>
      </c>
      <c r="K156" s="9" t="str">
        <f t="shared" si="25"/>
        <v/>
      </c>
    </row>
    <row r="157" spans="2:11" x14ac:dyDescent="0.25">
      <c r="B157" s="41"/>
      <c r="C157" s="3"/>
      <c r="D157" s="3"/>
      <c r="E157" s="47"/>
      <c r="F157" s="4" t="str">
        <f t="shared" si="26"/>
        <v/>
      </c>
      <c r="G157" s="3" t="str">
        <f t="shared" si="27"/>
        <v/>
      </c>
      <c r="H157" s="4"/>
      <c r="I157" s="3"/>
      <c r="J157" s="8" t="str">
        <f t="shared" si="24"/>
        <v/>
      </c>
      <c r="K157" s="9" t="str">
        <f t="shared" si="25"/>
        <v/>
      </c>
    </row>
    <row r="158" spans="2:11" x14ac:dyDescent="0.25">
      <c r="B158" s="41"/>
      <c r="C158" s="3"/>
      <c r="D158" s="3"/>
      <c r="E158" s="47"/>
      <c r="F158" s="4" t="str">
        <f t="shared" si="26"/>
        <v/>
      </c>
      <c r="G158" s="3" t="str">
        <f t="shared" si="27"/>
        <v/>
      </c>
      <c r="H158" s="4"/>
      <c r="I158" s="3"/>
      <c r="J158" s="8" t="str">
        <f t="shared" si="24"/>
        <v/>
      </c>
      <c r="K158" s="9" t="str">
        <f t="shared" si="25"/>
        <v/>
      </c>
    </row>
    <row r="159" spans="2:11" x14ac:dyDescent="0.25">
      <c r="B159" s="41"/>
      <c r="C159" s="3"/>
      <c r="D159" s="3"/>
      <c r="E159" s="47"/>
      <c r="F159" s="4" t="str">
        <f t="shared" si="26"/>
        <v/>
      </c>
      <c r="G159" s="3" t="str">
        <f t="shared" si="27"/>
        <v/>
      </c>
      <c r="H159" s="4"/>
      <c r="I159" s="3"/>
      <c r="J159" s="8" t="str">
        <f t="shared" si="24"/>
        <v/>
      </c>
      <c r="K159" s="9" t="str">
        <f t="shared" si="25"/>
        <v/>
      </c>
    </row>
    <row r="160" spans="2:11" x14ac:dyDescent="0.25">
      <c r="B160" s="41"/>
      <c r="C160" s="3"/>
      <c r="D160" s="3"/>
      <c r="E160" s="47"/>
      <c r="F160" s="4" t="str">
        <f t="shared" si="26"/>
        <v/>
      </c>
      <c r="G160" s="3" t="str">
        <f t="shared" si="27"/>
        <v/>
      </c>
      <c r="H160" s="4"/>
      <c r="I160" s="3"/>
      <c r="J160" s="8" t="str">
        <f t="shared" si="24"/>
        <v/>
      </c>
      <c r="K160" s="9" t="str">
        <f t="shared" si="25"/>
        <v/>
      </c>
    </row>
    <row r="161" spans="2:11" x14ac:dyDescent="0.25">
      <c r="B161" s="41"/>
      <c r="C161" s="3"/>
      <c r="D161" s="3"/>
      <c r="E161" s="47"/>
      <c r="F161" s="4" t="str">
        <f t="shared" si="26"/>
        <v/>
      </c>
      <c r="G161" s="3" t="str">
        <f t="shared" si="27"/>
        <v/>
      </c>
      <c r="H161" s="4"/>
      <c r="I161" s="3"/>
      <c r="J161" s="8" t="str">
        <f t="shared" si="24"/>
        <v/>
      </c>
      <c r="K161" s="9" t="str">
        <f t="shared" si="25"/>
        <v/>
      </c>
    </row>
    <row r="162" spans="2:11" x14ac:dyDescent="0.25">
      <c r="B162" s="41"/>
      <c r="C162" s="3"/>
      <c r="D162" s="3"/>
      <c r="E162" s="47"/>
      <c r="F162" s="4" t="str">
        <f t="shared" si="26"/>
        <v/>
      </c>
      <c r="G162" s="3" t="str">
        <f t="shared" si="27"/>
        <v/>
      </c>
      <c r="H162" s="4"/>
      <c r="I162" s="3"/>
      <c r="J162" s="8" t="str">
        <f t="shared" si="24"/>
        <v/>
      </c>
      <c r="K162" s="9" t="str">
        <f t="shared" si="25"/>
        <v/>
      </c>
    </row>
    <row r="163" spans="2:11" x14ac:dyDescent="0.25">
      <c r="B163" s="41"/>
      <c r="C163" s="3"/>
      <c r="D163" s="3"/>
      <c r="E163" s="47"/>
      <c r="F163" s="4" t="str">
        <f t="shared" si="26"/>
        <v/>
      </c>
      <c r="G163" s="3" t="str">
        <f t="shared" si="27"/>
        <v/>
      </c>
      <c r="H163" s="4"/>
      <c r="I163" s="3"/>
      <c r="J163" s="8" t="str">
        <f t="shared" si="24"/>
        <v/>
      </c>
      <c r="K163" s="9" t="str">
        <f t="shared" si="25"/>
        <v/>
      </c>
    </row>
    <row r="164" spans="2:11" x14ac:dyDescent="0.25">
      <c r="B164" s="41"/>
      <c r="C164" s="3"/>
      <c r="D164" s="3"/>
      <c r="E164" s="47"/>
      <c r="F164" s="4" t="str">
        <f t="shared" si="26"/>
        <v/>
      </c>
      <c r="G164" s="3" t="str">
        <f t="shared" si="27"/>
        <v/>
      </c>
      <c r="H164" s="4"/>
      <c r="I164" s="3"/>
      <c r="J164" s="8" t="str">
        <f t="shared" si="24"/>
        <v/>
      </c>
      <c r="K164" s="9" t="str">
        <f t="shared" si="25"/>
        <v/>
      </c>
    </row>
    <row r="165" spans="2:11" x14ac:dyDescent="0.25">
      <c r="B165" s="41"/>
      <c r="C165" s="3"/>
      <c r="D165" s="3"/>
      <c r="E165" s="47"/>
      <c r="F165" s="4" t="str">
        <f t="shared" si="26"/>
        <v/>
      </c>
      <c r="G165" s="3" t="str">
        <f t="shared" si="27"/>
        <v/>
      </c>
      <c r="H165" s="4"/>
      <c r="I165" s="3"/>
      <c r="J165" s="8" t="str">
        <f t="shared" si="24"/>
        <v/>
      </c>
      <c r="K165" s="9" t="str">
        <f t="shared" si="25"/>
        <v/>
      </c>
    </row>
    <row r="166" spans="2:11" x14ac:dyDescent="0.25">
      <c r="B166" s="41"/>
      <c r="C166" s="3"/>
      <c r="D166" s="3"/>
      <c r="E166" s="47"/>
      <c r="F166" s="4" t="str">
        <f t="shared" si="26"/>
        <v/>
      </c>
      <c r="G166" s="3" t="str">
        <f t="shared" si="27"/>
        <v/>
      </c>
      <c r="H166" s="4"/>
      <c r="I166" s="3"/>
      <c r="J166" s="8" t="str">
        <f t="shared" si="24"/>
        <v/>
      </c>
      <c r="K166" s="9" t="str">
        <f t="shared" si="25"/>
        <v/>
      </c>
    </row>
    <row r="167" spans="2:11" x14ac:dyDescent="0.25">
      <c r="B167" s="41"/>
      <c r="C167" s="3"/>
      <c r="D167" s="3"/>
      <c r="E167" s="47"/>
      <c r="F167" s="4" t="str">
        <f t="shared" si="26"/>
        <v/>
      </c>
      <c r="G167" s="3" t="str">
        <f t="shared" si="27"/>
        <v/>
      </c>
      <c r="H167" s="4"/>
      <c r="I167" s="3"/>
      <c r="J167" s="8" t="str">
        <f t="shared" si="24"/>
        <v/>
      </c>
      <c r="K167" s="9" t="str">
        <f t="shared" si="25"/>
        <v/>
      </c>
    </row>
    <row r="168" spans="2:11" x14ac:dyDescent="0.25">
      <c r="B168" s="41"/>
      <c r="C168" s="3"/>
      <c r="D168" s="3"/>
      <c r="E168" s="47"/>
      <c r="F168" s="4" t="str">
        <f t="shared" si="26"/>
        <v/>
      </c>
      <c r="G168" s="3" t="str">
        <f t="shared" si="27"/>
        <v/>
      </c>
      <c r="H168" s="4"/>
      <c r="I168" s="3"/>
      <c r="J168" s="8" t="str">
        <f t="shared" si="24"/>
        <v/>
      </c>
      <c r="K168" s="9" t="str">
        <f t="shared" si="25"/>
        <v/>
      </c>
    </row>
    <row r="169" spans="2:11" x14ac:dyDescent="0.25">
      <c r="B169" s="41"/>
      <c r="C169" s="3"/>
      <c r="D169" s="3"/>
      <c r="E169" s="47"/>
      <c r="F169" s="4" t="str">
        <f t="shared" si="26"/>
        <v/>
      </c>
      <c r="G169" s="3" t="str">
        <f t="shared" si="27"/>
        <v/>
      </c>
      <c r="H169" s="4"/>
      <c r="I169" s="3"/>
      <c r="J169" s="8" t="str">
        <f t="shared" si="24"/>
        <v/>
      </c>
      <c r="K169" s="9" t="str">
        <f t="shared" si="25"/>
        <v/>
      </c>
    </row>
    <row r="170" spans="2:11" x14ac:dyDescent="0.25">
      <c r="B170" s="41"/>
      <c r="C170" s="3"/>
      <c r="D170" s="3"/>
      <c r="E170" s="47"/>
      <c r="F170" s="4" t="str">
        <f t="shared" si="26"/>
        <v/>
      </c>
      <c r="G170" s="3" t="str">
        <f t="shared" si="27"/>
        <v/>
      </c>
      <c r="H170" s="4"/>
      <c r="I170" s="3"/>
      <c r="J170" s="8" t="str">
        <f t="shared" si="24"/>
        <v/>
      </c>
      <c r="K170" s="9" t="str">
        <f t="shared" si="25"/>
        <v/>
      </c>
    </row>
    <row r="171" spans="2:11" x14ac:dyDescent="0.25">
      <c r="B171" s="41"/>
      <c r="C171" s="3"/>
      <c r="D171" s="3"/>
      <c r="E171" s="47"/>
      <c r="F171" s="4" t="str">
        <f t="shared" si="26"/>
        <v/>
      </c>
      <c r="G171" s="3" t="str">
        <f t="shared" si="27"/>
        <v/>
      </c>
      <c r="H171" s="4"/>
      <c r="I171" s="3"/>
      <c r="J171" s="8" t="str">
        <f t="shared" si="24"/>
        <v/>
      </c>
      <c r="K171" s="9" t="str">
        <f t="shared" si="25"/>
        <v/>
      </c>
    </row>
    <row r="172" spans="2:11" x14ac:dyDescent="0.25">
      <c r="B172" s="41"/>
      <c r="C172" s="3"/>
      <c r="D172" s="3"/>
      <c r="E172" s="47"/>
      <c r="F172" s="4" t="str">
        <f t="shared" si="26"/>
        <v/>
      </c>
      <c r="G172" s="3" t="str">
        <f t="shared" si="27"/>
        <v/>
      </c>
      <c r="H172" s="4"/>
      <c r="I172" s="3"/>
      <c r="J172" s="8" t="str">
        <f t="shared" si="24"/>
        <v/>
      </c>
      <c r="K172" s="9" t="str">
        <f t="shared" si="25"/>
        <v/>
      </c>
    </row>
    <row r="173" spans="2:11" x14ac:dyDescent="0.25">
      <c r="B173" s="41"/>
      <c r="C173" s="3"/>
      <c r="D173" s="3"/>
      <c r="E173" s="47"/>
      <c r="F173" s="4" t="str">
        <f t="shared" si="26"/>
        <v/>
      </c>
      <c r="G173" s="3" t="str">
        <f t="shared" si="27"/>
        <v/>
      </c>
      <c r="H173" s="4"/>
      <c r="I173" s="3"/>
      <c r="J173" s="8" t="str">
        <f t="shared" si="24"/>
        <v/>
      </c>
      <c r="K173" s="9" t="str">
        <f t="shared" si="25"/>
        <v/>
      </c>
    </row>
    <row r="174" spans="2:11" x14ac:dyDescent="0.25">
      <c r="B174" s="41"/>
      <c r="C174" s="3"/>
      <c r="D174" s="3"/>
      <c r="E174" s="47"/>
      <c r="F174" s="4" t="str">
        <f t="shared" si="26"/>
        <v/>
      </c>
      <c r="G174" s="3" t="str">
        <f t="shared" si="27"/>
        <v/>
      </c>
      <c r="H174" s="4"/>
      <c r="I174" s="3"/>
      <c r="J174" s="8" t="str">
        <f t="shared" si="24"/>
        <v/>
      </c>
      <c r="K174" s="9" t="str">
        <f t="shared" si="25"/>
        <v/>
      </c>
    </row>
    <row r="175" spans="2:11" x14ac:dyDescent="0.25">
      <c r="B175" s="41"/>
      <c r="C175" s="3"/>
      <c r="D175" s="3"/>
      <c r="E175" s="47"/>
      <c r="F175" s="4" t="str">
        <f t="shared" si="26"/>
        <v/>
      </c>
      <c r="G175" s="3" t="str">
        <f t="shared" si="27"/>
        <v/>
      </c>
      <c r="H175" s="4"/>
      <c r="I175" s="3"/>
      <c r="J175" s="8" t="str">
        <f t="shared" si="24"/>
        <v/>
      </c>
      <c r="K175" s="9" t="str">
        <f t="shared" si="25"/>
        <v/>
      </c>
    </row>
    <row r="176" spans="2:11" x14ac:dyDescent="0.25">
      <c r="B176" s="41"/>
      <c r="C176" s="3"/>
      <c r="D176" s="3"/>
      <c r="E176" s="47"/>
      <c r="F176" s="4" t="str">
        <f t="shared" si="26"/>
        <v/>
      </c>
      <c r="G176" s="3" t="str">
        <f t="shared" si="27"/>
        <v/>
      </c>
      <c r="H176" s="4"/>
      <c r="I176" s="3"/>
      <c r="J176" s="8" t="str">
        <f t="shared" si="24"/>
        <v/>
      </c>
      <c r="K176" s="9" t="str">
        <f t="shared" si="25"/>
        <v/>
      </c>
    </row>
    <row r="177" spans="2:11" x14ac:dyDescent="0.25">
      <c r="B177" s="41"/>
      <c r="C177" s="3"/>
      <c r="D177" s="3"/>
      <c r="E177" s="47"/>
      <c r="F177" s="4" t="str">
        <f t="shared" si="26"/>
        <v/>
      </c>
      <c r="G177" s="3" t="str">
        <f t="shared" si="27"/>
        <v/>
      </c>
      <c r="H177" s="4"/>
      <c r="I177" s="3"/>
      <c r="J177" s="8" t="str">
        <f t="shared" si="24"/>
        <v/>
      </c>
      <c r="K177" s="9" t="str">
        <f t="shared" si="25"/>
        <v/>
      </c>
    </row>
    <row r="178" spans="2:11" x14ac:dyDescent="0.25">
      <c r="B178" s="41"/>
      <c r="C178" s="3"/>
      <c r="D178" s="3"/>
      <c r="E178" s="47"/>
      <c r="F178" s="4" t="str">
        <f t="shared" si="26"/>
        <v/>
      </c>
      <c r="G178" s="3" t="str">
        <f t="shared" si="27"/>
        <v/>
      </c>
      <c r="H178" s="4"/>
      <c r="I178" s="3"/>
      <c r="J178" s="8" t="str">
        <f t="shared" si="24"/>
        <v/>
      </c>
      <c r="K178" s="9" t="str">
        <f t="shared" si="25"/>
        <v/>
      </c>
    </row>
    <row r="179" spans="2:11" x14ac:dyDescent="0.25">
      <c r="B179" s="41"/>
      <c r="C179" s="3"/>
      <c r="D179" s="3"/>
      <c r="E179" s="47"/>
      <c r="F179" s="4" t="str">
        <f t="shared" si="26"/>
        <v/>
      </c>
      <c r="G179" s="3" t="str">
        <f t="shared" si="27"/>
        <v/>
      </c>
      <c r="H179" s="4"/>
      <c r="I179" s="3"/>
      <c r="J179" s="8" t="str">
        <f t="shared" si="24"/>
        <v/>
      </c>
      <c r="K179" s="9" t="str">
        <f t="shared" si="25"/>
        <v/>
      </c>
    </row>
    <row r="180" spans="2:11" x14ac:dyDescent="0.25">
      <c r="B180" s="41"/>
      <c r="C180" s="3"/>
      <c r="D180" s="3"/>
      <c r="E180" s="47"/>
      <c r="F180" s="4" t="str">
        <f t="shared" si="26"/>
        <v/>
      </c>
      <c r="G180" s="3" t="str">
        <f t="shared" si="27"/>
        <v/>
      </c>
      <c r="H180" s="4"/>
      <c r="I180" s="3"/>
      <c r="J180" s="8" t="str">
        <f t="shared" si="24"/>
        <v/>
      </c>
      <c r="K180" s="9" t="str">
        <f t="shared" si="25"/>
        <v/>
      </c>
    </row>
    <row r="181" spans="2:11" x14ac:dyDescent="0.25">
      <c r="B181" s="41"/>
      <c r="C181" s="3"/>
      <c r="D181" s="3"/>
      <c r="E181" s="47"/>
      <c r="F181" s="4" t="str">
        <f t="shared" si="26"/>
        <v/>
      </c>
      <c r="G181" s="3" t="str">
        <f t="shared" si="27"/>
        <v/>
      </c>
      <c r="H181" s="4"/>
      <c r="I181" s="3"/>
      <c r="J181" s="8" t="str">
        <f t="shared" si="24"/>
        <v/>
      </c>
      <c r="K181" s="9" t="str">
        <f t="shared" si="25"/>
        <v/>
      </c>
    </row>
    <row r="182" spans="2:11" x14ac:dyDescent="0.25">
      <c r="B182" s="41"/>
      <c r="C182" s="3"/>
      <c r="D182" s="3"/>
      <c r="E182" s="47"/>
      <c r="F182" s="4" t="str">
        <f t="shared" si="26"/>
        <v/>
      </c>
      <c r="G182" s="3" t="str">
        <f t="shared" si="27"/>
        <v/>
      </c>
      <c r="H182" s="4"/>
      <c r="I182" s="3"/>
      <c r="J182" s="8" t="str">
        <f t="shared" si="24"/>
        <v/>
      </c>
      <c r="K182" s="9" t="str">
        <f t="shared" si="25"/>
        <v/>
      </c>
    </row>
    <row r="183" spans="2:11" x14ac:dyDescent="0.25">
      <c r="B183" s="41"/>
      <c r="C183" s="3"/>
      <c r="D183" s="3"/>
      <c r="E183" s="47"/>
      <c r="F183" s="4" t="str">
        <f t="shared" si="26"/>
        <v/>
      </c>
      <c r="G183" s="3" t="str">
        <f t="shared" si="27"/>
        <v/>
      </c>
      <c r="H183" s="4"/>
      <c r="I183" s="3"/>
      <c r="J183" s="8" t="str">
        <f t="shared" si="24"/>
        <v/>
      </c>
      <c r="K183" s="9" t="str">
        <f t="shared" si="25"/>
        <v/>
      </c>
    </row>
    <row r="184" spans="2:11" x14ac:dyDescent="0.25">
      <c r="B184" s="41"/>
      <c r="C184" s="3"/>
      <c r="D184" s="3"/>
      <c r="E184" s="47"/>
      <c r="F184" s="4" t="str">
        <f t="shared" si="26"/>
        <v/>
      </c>
      <c r="G184" s="3" t="str">
        <f t="shared" si="27"/>
        <v/>
      </c>
      <c r="H184" s="4"/>
      <c r="I184" s="3"/>
      <c r="J184" s="8" t="str">
        <f t="shared" si="24"/>
        <v/>
      </c>
      <c r="K184" s="9" t="str">
        <f t="shared" si="25"/>
        <v/>
      </c>
    </row>
    <row r="185" spans="2:11" x14ac:dyDescent="0.25">
      <c r="B185" s="41"/>
      <c r="C185" s="3"/>
      <c r="D185" s="3"/>
      <c r="E185" s="47"/>
      <c r="F185" s="4" t="str">
        <f t="shared" si="26"/>
        <v/>
      </c>
      <c r="G185" s="3" t="str">
        <f t="shared" si="27"/>
        <v/>
      </c>
      <c r="H185" s="4"/>
      <c r="I185" s="3"/>
      <c r="J185" s="8" t="str">
        <f t="shared" si="24"/>
        <v/>
      </c>
      <c r="K185" s="9" t="str">
        <f t="shared" si="25"/>
        <v/>
      </c>
    </row>
    <row r="186" spans="2:11" x14ac:dyDescent="0.25">
      <c r="B186" s="41"/>
      <c r="C186" s="3"/>
      <c r="D186" s="3"/>
      <c r="E186" s="47"/>
      <c r="F186" s="4" t="str">
        <f t="shared" si="26"/>
        <v/>
      </c>
      <c r="G186" s="3" t="str">
        <f t="shared" si="27"/>
        <v/>
      </c>
      <c r="H186" s="4"/>
      <c r="I186" s="3"/>
      <c r="J186" s="8" t="str">
        <f t="shared" si="24"/>
        <v/>
      </c>
      <c r="K186" s="9" t="str">
        <f t="shared" si="25"/>
        <v/>
      </c>
    </row>
    <row r="187" spans="2:11" x14ac:dyDescent="0.25">
      <c r="B187" s="41"/>
      <c r="C187" s="3"/>
      <c r="D187" s="3"/>
      <c r="E187" s="47"/>
      <c r="F187" s="4" t="str">
        <f t="shared" si="26"/>
        <v/>
      </c>
      <c r="G187" s="3" t="str">
        <f t="shared" si="27"/>
        <v/>
      </c>
      <c r="H187" s="4"/>
      <c r="I187" s="3"/>
      <c r="J187" s="8" t="str">
        <f t="shared" si="24"/>
        <v/>
      </c>
      <c r="K187" s="9" t="str">
        <f t="shared" si="25"/>
        <v/>
      </c>
    </row>
    <row r="188" spans="2:11" x14ac:dyDescent="0.25">
      <c r="B188" s="41"/>
      <c r="C188" s="3"/>
      <c r="D188" s="3"/>
      <c r="E188" s="47"/>
      <c r="F188" s="4" t="str">
        <f t="shared" si="26"/>
        <v/>
      </c>
      <c r="G188" s="3" t="str">
        <f t="shared" si="27"/>
        <v/>
      </c>
      <c r="H188" s="4"/>
      <c r="I188" s="3"/>
      <c r="J188" s="8" t="str">
        <f t="shared" si="24"/>
        <v/>
      </c>
      <c r="K188" s="9" t="str">
        <f t="shared" si="25"/>
        <v/>
      </c>
    </row>
    <row r="189" spans="2:11" x14ac:dyDescent="0.25">
      <c r="B189" s="41"/>
      <c r="C189" s="3"/>
      <c r="D189" s="3"/>
      <c r="E189" s="47"/>
      <c r="F189" s="4" t="str">
        <f t="shared" si="26"/>
        <v/>
      </c>
      <c r="G189" s="3" t="str">
        <f t="shared" si="27"/>
        <v/>
      </c>
      <c r="H189" s="4"/>
      <c r="I189" s="3"/>
      <c r="J189" s="8" t="str">
        <f t="shared" si="24"/>
        <v/>
      </c>
      <c r="K189" s="9" t="str">
        <f t="shared" si="25"/>
        <v/>
      </c>
    </row>
    <row r="190" spans="2:11" x14ac:dyDescent="0.25">
      <c r="B190" s="41"/>
      <c r="C190" s="3"/>
      <c r="D190" s="3"/>
      <c r="E190" s="47"/>
      <c r="F190" s="4" t="str">
        <f t="shared" si="26"/>
        <v/>
      </c>
      <c r="G190" s="3" t="str">
        <f t="shared" si="27"/>
        <v/>
      </c>
      <c r="H190" s="4"/>
      <c r="I190" s="3"/>
      <c r="J190" s="8" t="str">
        <f t="shared" si="24"/>
        <v/>
      </c>
      <c r="K190" s="9" t="str">
        <f t="shared" si="25"/>
        <v/>
      </c>
    </row>
    <row r="191" spans="2:11" x14ac:dyDescent="0.25">
      <c r="B191" s="41"/>
      <c r="C191" s="3"/>
      <c r="D191" s="3"/>
      <c r="E191" s="47"/>
      <c r="F191" s="4" t="str">
        <f t="shared" si="26"/>
        <v/>
      </c>
      <c r="G191" s="3" t="str">
        <f t="shared" si="27"/>
        <v/>
      </c>
      <c r="H191" s="4"/>
      <c r="I191" s="3"/>
      <c r="J191" s="8" t="str">
        <f t="shared" si="24"/>
        <v/>
      </c>
      <c r="K191" s="9" t="str">
        <f t="shared" si="25"/>
        <v/>
      </c>
    </row>
    <row r="192" spans="2:11" x14ac:dyDescent="0.25">
      <c r="B192" s="41"/>
      <c r="C192" s="3"/>
      <c r="D192" s="3"/>
      <c r="E192" s="47"/>
      <c r="F192" s="4" t="str">
        <f t="shared" si="26"/>
        <v/>
      </c>
      <c r="G192" s="3" t="str">
        <f t="shared" si="27"/>
        <v/>
      </c>
      <c r="H192" s="4"/>
      <c r="I192" s="3"/>
      <c r="J192" s="8" t="str">
        <f t="shared" si="24"/>
        <v/>
      </c>
      <c r="K192" s="9" t="str">
        <f t="shared" si="25"/>
        <v/>
      </c>
    </row>
    <row r="193" spans="2:11" x14ac:dyDescent="0.25">
      <c r="B193" s="41"/>
      <c r="C193" s="3"/>
      <c r="D193" s="3"/>
      <c r="E193" s="47"/>
      <c r="F193" s="4" t="str">
        <f t="shared" si="26"/>
        <v/>
      </c>
      <c r="G193" s="3" t="str">
        <f t="shared" si="27"/>
        <v/>
      </c>
      <c r="H193" s="4"/>
      <c r="I193" s="3"/>
      <c r="J193" s="8" t="str">
        <f t="shared" si="24"/>
        <v/>
      </c>
      <c r="K193" s="9" t="str">
        <f t="shared" si="25"/>
        <v/>
      </c>
    </row>
    <row r="194" spans="2:11" x14ac:dyDescent="0.25">
      <c r="B194" s="41"/>
      <c r="C194" s="3"/>
      <c r="D194" s="3"/>
      <c r="E194" s="47"/>
      <c r="F194" s="4" t="str">
        <f t="shared" si="26"/>
        <v/>
      </c>
      <c r="G194" s="3" t="str">
        <f t="shared" si="27"/>
        <v/>
      </c>
      <c r="H194" s="4"/>
      <c r="I194" s="3"/>
      <c r="J194" s="8" t="str">
        <f t="shared" si="24"/>
        <v/>
      </c>
      <c r="K194" s="9" t="str">
        <f t="shared" si="25"/>
        <v/>
      </c>
    </row>
    <row r="195" spans="2:11" x14ac:dyDescent="0.25">
      <c r="B195" s="41"/>
      <c r="C195" s="3"/>
      <c r="D195" s="3"/>
      <c r="E195" s="47"/>
      <c r="F195" s="4" t="str">
        <f t="shared" si="26"/>
        <v/>
      </c>
      <c r="G195" s="3" t="str">
        <f t="shared" si="27"/>
        <v/>
      </c>
      <c r="H195" s="4"/>
      <c r="I195" s="3"/>
      <c r="J195" s="8" t="str">
        <f t="shared" si="24"/>
        <v/>
      </c>
      <c r="K195" s="9" t="str">
        <f t="shared" si="25"/>
        <v/>
      </c>
    </row>
    <row r="196" spans="2:11" x14ac:dyDescent="0.25">
      <c r="B196" s="41"/>
      <c r="C196" s="3"/>
      <c r="D196" s="3"/>
      <c r="E196" s="47"/>
      <c r="F196" s="4" t="str">
        <f t="shared" si="26"/>
        <v/>
      </c>
      <c r="G196" s="3" t="str">
        <f t="shared" si="27"/>
        <v/>
      </c>
      <c r="H196" s="4"/>
      <c r="I196" s="3"/>
      <c r="J196" s="8" t="str">
        <f t="shared" ref="J196:J259" si="28">IF(ISBLANK(H196),"",(H196-F196)+((I196-G196)/60))</f>
        <v/>
      </c>
      <c r="K196" s="9" t="str">
        <f t="shared" ref="K196:K259" si="29">IF(E196&gt;0,0,J196)</f>
        <v/>
      </c>
    </row>
    <row r="197" spans="2:11" x14ac:dyDescent="0.25">
      <c r="B197" s="41"/>
      <c r="C197" s="3"/>
      <c r="D197" s="3"/>
      <c r="E197" s="47"/>
      <c r="F197" s="4" t="str">
        <f t="shared" si="26"/>
        <v/>
      </c>
      <c r="G197" s="3" t="str">
        <f t="shared" si="27"/>
        <v/>
      </c>
      <c r="H197" s="4"/>
      <c r="I197" s="3"/>
      <c r="J197" s="8" t="str">
        <f t="shared" si="28"/>
        <v/>
      </c>
      <c r="K197" s="9" t="str">
        <f t="shared" si="29"/>
        <v/>
      </c>
    </row>
    <row r="198" spans="2:11" x14ac:dyDescent="0.25">
      <c r="B198" s="41"/>
      <c r="C198" s="3"/>
      <c r="D198" s="3"/>
      <c r="E198" s="47"/>
      <c r="F198" s="4" t="str">
        <f t="shared" ref="F198:F261" si="30">IF(ISBLANK(H197),"",H197)</f>
        <v/>
      </c>
      <c r="G198" s="3" t="str">
        <f t="shared" ref="G198:G261" si="31">IF(ISBLANK(I197),"",I197)</f>
        <v/>
      </c>
      <c r="H198" s="4"/>
      <c r="I198" s="3"/>
      <c r="J198" s="8" t="str">
        <f t="shared" si="28"/>
        <v/>
      </c>
      <c r="K198" s="9" t="str">
        <f t="shared" si="29"/>
        <v/>
      </c>
    </row>
    <row r="199" spans="2:11" x14ac:dyDescent="0.25">
      <c r="B199" s="41"/>
      <c r="C199" s="3"/>
      <c r="D199" s="3"/>
      <c r="E199" s="47"/>
      <c r="F199" s="4" t="str">
        <f t="shared" si="30"/>
        <v/>
      </c>
      <c r="G199" s="3" t="str">
        <f t="shared" si="31"/>
        <v/>
      </c>
      <c r="H199" s="4"/>
      <c r="I199" s="3"/>
      <c r="J199" s="8" t="str">
        <f t="shared" si="28"/>
        <v/>
      </c>
      <c r="K199" s="9" t="str">
        <f t="shared" si="29"/>
        <v/>
      </c>
    </row>
    <row r="200" spans="2:11" x14ac:dyDescent="0.25">
      <c r="B200" s="41"/>
      <c r="C200" s="3"/>
      <c r="D200" s="3"/>
      <c r="E200" s="47"/>
      <c r="F200" s="4" t="str">
        <f t="shared" si="30"/>
        <v/>
      </c>
      <c r="G200" s="3" t="str">
        <f t="shared" si="31"/>
        <v/>
      </c>
      <c r="H200" s="4"/>
      <c r="I200" s="3"/>
      <c r="J200" s="8" t="str">
        <f t="shared" si="28"/>
        <v/>
      </c>
      <c r="K200" s="9" t="str">
        <f t="shared" si="29"/>
        <v/>
      </c>
    </row>
    <row r="201" spans="2:11" x14ac:dyDescent="0.25">
      <c r="B201" s="41"/>
      <c r="C201" s="3"/>
      <c r="D201" s="3"/>
      <c r="E201" s="47"/>
      <c r="F201" s="4" t="str">
        <f t="shared" si="30"/>
        <v/>
      </c>
      <c r="G201" s="3" t="str">
        <f t="shared" si="31"/>
        <v/>
      </c>
      <c r="H201" s="4"/>
      <c r="I201" s="3"/>
      <c r="J201" s="8" t="str">
        <f t="shared" si="28"/>
        <v/>
      </c>
      <c r="K201" s="9" t="str">
        <f t="shared" si="29"/>
        <v/>
      </c>
    </row>
    <row r="202" spans="2:11" x14ac:dyDescent="0.25">
      <c r="B202" s="41"/>
      <c r="C202" s="3"/>
      <c r="D202" s="3"/>
      <c r="E202" s="47"/>
      <c r="F202" s="4" t="str">
        <f t="shared" si="30"/>
        <v/>
      </c>
      <c r="G202" s="3" t="str">
        <f t="shared" si="31"/>
        <v/>
      </c>
      <c r="H202" s="4"/>
      <c r="I202" s="3"/>
      <c r="J202" s="8" t="str">
        <f t="shared" si="28"/>
        <v/>
      </c>
      <c r="K202" s="9" t="str">
        <f t="shared" si="29"/>
        <v/>
      </c>
    </row>
    <row r="203" spans="2:11" x14ac:dyDescent="0.25">
      <c r="B203" s="41"/>
      <c r="C203" s="3"/>
      <c r="D203" s="3"/>
      <c r="E203" s="47"/>
      <c r="F203" s="4" t="str">
        <f t="shared" si="30"/>
        <v/>
      </c>
      <c r="G203" s="3" t="str">
        <f t="shared" si="31"/>
        <v/>
      </c>
      <c r="H203" s="4"/>
      <c r="I203" s="3"/>
      <c r="J203" s="8" t="str">
        <f t="shared" si="28"/>
        <v/>
      </c>
      <c r="K203" s="9" t="str">
        <f t="shared" si="29"/>
        <v/>
      </c>
    </row>
    <row r="204" spans="2:11" x14ac:dyDescent="0.25">
      <c r="B204" s="41"/>
      <c r="C204" s="3"/>
      <c r="D204" s="3"/>
      <c r="E204" s="47"/>
      <c r="F204" s="4" t="str">
        <f t="shared" si="30"/>
        <v/>
      </c>
      <c r="G204" s="3" t="str">
        <f t="shared" si="31"/>
        <v/>
      </c>
      <c r="H204" s="4"/>
      <c r="I204" s="3"/>
      <c r="J204" s="8" t="str">
        <f t="shared" si="28"/>
        <v/>
      </c>
      <c r="K204" s="9" t="str">
        <f t="shared" si="29"/>
        <v/>
      </c>
    </row>
    <row r="205" spans="2:11" x14ac:dyDescent="0.25">
      <c r="B205" s="41"/>
      <c r="C205" s="3"/>
      <c r="D205" s="3"/>
      <c r="E205" s="47"/>
      <c r="F205" s="4" t="str">
        <f t="shared" si="30"/>
        <v/>
      </c>
      <c r="G205" s="3" t="str">
        <f t="shared" si="31"/>
        <v/>
      </c>
      <c r="H205" s="4"/>
      <c r="I205" s="3"/>
      <c r="J205" s="8" t="str">
        <f t="shared" si="28"/>
        <v/>
      </c>
      <c r="K205" s="9" t="str">
        <f t="shared" si="29"/>
        <v/>
      </c>
    </row>
    <row r="206" spans="2:11" x14ac:dyDescent="0.25">
      <c r="B206" s="41"/>
      <c r="C206" s="3"/>
      <c r="D206" s="3"/>
      <c r="E206" s="47"/>
      <c r="F206" s="4" t="str">
        <f t="shared" si="30"/>
        <v/>
      </c>
      <c r="G206" s="3" t="str">
        <f t="shared" si="31"/>
        <v/>
      </c>
      <c r="H206" s="4"/>
      <c r="I206" s="3"/>
      <c r="J206" s="8" t="str">
        <f t="shared" si="28"/>
        <v/>
      </c>
      <c r="K206" s="9" t="str">
        <f t="shared" si="29"/>
        <v/>
      </c>
    </row>
    <row r="207" spans="2:11" x14ac:dyDescent="0.25">
      <c r="B207" s="41"/>
      <c r="C207" s="3"/>
      <c r="D207" s="3"/>
      <c r="E207" s="47"/>
      <c r="F207" s="4" t="str">
        <f t="shared" si="30"/>
        <v/>
      </c>
      <c r="G207" s="3" t="str">
        <f t="shared" si="31"/>
        <v/>
      </c>
      <c r="H207" s="4"/>
      <c r="I207" s="3"/>
      <c r="J207" s="8" t="str">
        <f t="shared" si="28"/>
        <v/>
      </c>
      <c r="K207" s="9" t="str">
        <f t="shared" si="29"/>
        <v/>
      </c>
    </row>
    <row r="208" spans="2:11" x14ac:dyDescent="0.25">
      <c r="B208" s="41"/>
      <c r="C208" s="3"/>
      <c r="D208" s="3"/>
      <c r="E208" s="47"/>
      <c r="F208" s="4" t="str">
        <f t="shared" si="30"/>
        <v/>
      </c>
      <c r="G208" s="3" t="str">
        <f t="shared" si="31"/>
        <v/>
      </c>
      <c r="H208" s="4"/>
      <c r="I208" s="3"/>
      <c r="J208" s="8" t="str">
        <f t="shared" si="28"/>
        <v/>
      </c>
      <c r="K208" s="9" t="str">
        <f t="shared" si="29"/>
        <v/>
      </c>
    </row>
    <row r="209" spans="2:11" x14ac:dyDescent="0.25">
      <c r="B209" s="41"/>
      <c r="C209" s="3"/>
      <c r="D209" s="3"/>
      <c r="E209" s="47"/>
      <c r="F209" s="4" t="str">
        <f t="shared" si="30"/>
        <v/>
      </c>
      <c r="G209" s="3" t="str">
        <f t="shared" si="31"/>
        <v/>
      </c>
      <c r="H209" s="4"/>
      <c r="I209" s="3"/>
      <c r="J209" s="8" t="str">
        <f t="shared" si="28"/>
        <v/>
      </c>
      <c r="K209" s="9" t="str">
        <f t="shared" si="29"/>
        <v/>
      </c>
    </row>
    <row r="210" spans="2:11" x14ac:dyDescent="0.25">
      <c r="B210" s="41"/>
      <c r="C210" s="3"/>
      <c r="D210" s="3"/>
      <c r="E210" s="47"/>
      <c r="F210" s="4" t="str">
        <f t="shared" si="30"/>
        <v/>
      </c>
      <c r="G210" s="3" t="str">
        <f t="shared" si="31"/>
        <v/>
      </c>
      <c r="H210" s="4"/>
      <c r="I210" s="3"/>
      <c r="J210" s="8" t="str">
        <f t="shared" si="28"/>
        <v/>
      </c>
      <c r="K210" s="9" t="str">
        <f t="shared" si="29"/>
        <v/>
      </c>
    </row>
    <row r="211" spans="2:11" x14ac:dyDescent="0.25">
      <c r="B211" s="41"/>
      <c r="C211" s="3"/>
      <c r="D211" s="3"/>
      <c r="E211" s="47"/>
      <c r="F211" s="4" t="str">
        <f t="shared" si="30"/>
        <v/>
      </c>
      <c r="G211" s="3" t="str">
        <f t="shared" si="31"/>
        <v/>
      </c>
      <c r="H211" s="4"/>
      <c r="I211" s="3"/>
      <c r="J211" s="8" t="str">
        <f t="shared" si="28"/>
        <v/>
      </c>
      <c r="K211" s="9" t="str">
        <f t="shared" si="29"/>
        <v/>
      </c>
    </row>
    <row r="212" spans="2:11" x14ac:dyDescent="0.25">
      <c r="B212" s="41"/>
      <c r="C212" s="3"/>
      <c r="D212" s="3"/>
      <c r="E212" s="47"/>
      <c r="F212" s="4" t="str">
        <f t="shared" si="30"/>
        <v/>
      </c>
      <c r="G212" s="3" t="str">
        <f t="shared" si="31"/>
        <v/>
      </c>
      <c r="H212" s="4"/>
      <c r="I212" s="3"/>
      <c r="J212" s="8" t="str">
        <f t="shared" si="28"/>
        <v/>
      </c>
      <c r="K212" s="9" t="str">
        <f t="shared" si="29"/>
        <v/>
      </c>
    </row>
    <row r="213" spans="2:11" x14ac:dyDescent="0.25">
      <c r="B213" s="41"/>
      <c r="C213" s="3"/>
      <c r="D213" s="3"/>
      <c r="E213" s="47"/>
      <c r="F213" s="4" t="str">
        <f t="shared" si="30"/>
        <v/>
      </c>
      <c r="G213" s="3" t="str">
        <f t="shared" si="31"/>
        <v/>
      </c>
      <c r="H213" s="4"/>
      <c r="I213" s="3"/>
      <c r="J213" s="8" t="str">
        <f t="shared" si="28"/>
        <v/>
      </c>
      <c r="K213" s="9" t="str">
        <f t="shared" si="29"/>
        <v/>
      </c>
    </row>
    <row r="214" spans="2:11" x14ac:dyDescent="0.25">
      <c r="B214" s="41"/>
      <c r="C214" s="3"/>
      <c r="D214" s="3"/>
      <c r="E214" s="47"/>
      <c r="F214" s="4" t="str">
        <f t="shared" si="30"/>
        <v/>
      </c>
      <c r="G214" s="3" t="str">
        <f t="shared" si="31"/>
        <v/>
      </c>
      <c r="H214" s="4"/>
      <c r="I214" s="3"/>
      <c r="J214" s="8" t="str">
        <f t="shared" si="28"/>
        <v/>
      </c>
      <c r="K214" s="9" t="str">
        <f t="shared" si="29"/>
        <v/>
      </c>
    </row>
    <row r="215" spans="2:11" x14ac:dyDescent="0.25">
      <c r="B215" s="41"/>
      <c r="C215" s="3"/>
      <c r="D215" s="3"/>
      <c r="E215" s="47"/>
      <c r="F215" s="4" t="str">
        <f t="shared" si="30"/>
        <v/>
      </c>
      <c r="G215" s="3" t="str">
        <f t="shared" si="31"/>
        <v/>
      </c>
      <c r="H215" s="4"/>
      <c r="I215" s="3"/>
      <c r="J215" s="8" t="str">
        <f t="shared" si="28"/>
        <v/>
      </c>
      <c r="K215" s="9" t="str">
        <f t="shared" si="29"/>
        <v/>
      </c>
    </row>
    <row r="216" spans="2:11" x14ac:dyDescent="0.25">
      <c r="B216" s="41"/>
      <c r="C216" s="3"/>
      <c r="D216" s="3"/>
      <c r="E216" s="47"/>
      <c r="F216" s="4" t="str">
        <f t="shared" si="30"/>
        <v/>
      </c>
      <c r="G216" s="3" t="str">
        <f t="shared" si="31"/>
        <v/>
      </c>
      <c r="H216" s="4"/>
      <c r="I216" s="3"/>
      <c r="J216" s="8" t="str">
        <f t="shared" si="28"/>
        <v/>
      </c>
      <c r="K216" s="9" t="str">
        <f t="shared" si="29"/>
        <v/>
      </c>
    </row>
    <row r="217" spans="2:11" x14ac:dyDescent="0.25">
      <c r="B217" s="41"/>
      <c r="C217" s="3"/>
      <c r="D217" s="3"/>
      <c r="E217" s="47"/>
      <c r="F217" s="4" t="str">
        <f t="shared" si="30"/>
        <v/>
      </c>
      <c r="G217" s="3" t="str">
        <f t="shared" si="31"/>
        <v/>
      </c>
      <c r="H217" s="4"/>
      <c r="I217" s="3"/>
      <c r="J217" s="8" t="str">
        <f t="shared" si="28"/>
        <v/>
      </c>
      <c r="K217" s="9" t="str">
        <f t="shared" si="29"/>
        <v/>
      </c>
    </row>
    <row r="218" spans="2:11" x14ac:dyDescent="0.25">
      <c r="B218" s="41"/>
      <c r="C218" s="3"/>
      <c r="D218" s="3"/>
      <c r="E218" s="47"/>
      <c r="F218" s="4" t="str">
        <f t="shared" si="30"/>
        <v/>
      </c>
      <c r="G218" s="3" t="str">
        <f t="shared" si="31"/>
        <v/>
      </c>
      <c r="H218" s="4"/>
      <c r="I218" s="3"/>
      <c r="J218" s="8" t="str">
        <f t="shared" si="28"/>
        <v/>
      </c>
      <c r="K218" s="9" t="str">
        <f t="shared" si="29"/>
        <v/>
      </c>
    </row>
    <row r="219" spans="2:11" x14ac:dyDescent="0.25">
      <c r="B219" s="41"/>
      <c r="C219" s="3"/>
      <c r="D219" s="3"/>
      <c r="E219" s="47"/>
      <c r="F219" s="4" t="str">
        <f t="shared" si="30"/>
        <v/>
      </c>
      <c r="G219" s="3" t="str">
        <f t="shared" si="31"/>
        <v/>
      </c>
      <c r="H219" s="4"/>
      <c r="I219" s="3"/>
      <c r="J219" s="8" t="str">
        <f t="shared" si="28"/>
        <v/>
      </c>
      <c r="K219" s="9" t="str">
        <f t="shared" si="29"/>
        <v/>
      </c>
    </row>
    <row r="220" spans="2:11" x14ac:dyDescent="0.25">
      <c r="B220" s="41"/>
      <c r="C220" s="3"/>
      <c r="D220" s="3"/>
      <c r="E220" s="47"/>
      <c r="F220" s="4" t="str">
        <f t="shared" si="30"/>
        <v/>
      </c>
      <c r="G220" s="3" t="str">
        <f t="shared" si="31"/>
        <v/>
      </c>
      <c r="H220" s="4"/>
      <c r="I220" s="3"/>
      <c r="J220" s="8" t="str">
        <f t="shared" si="28"/>
        <v/>
      </c>
      <c r="K220" s="9" t="str">
        <f t="shared" si="29"/>
        <v/>
      </c>
    </row>
    <row r="221" spans="2:11" x14ac:dyDescent="0.25">
      <c r="B221" s="41"/>
      <c r="C221" s="3"/>
      <c r="D221" s="3"/>
      <c r="E221" s="47"/>
      <c r="F221" s="4" t="str">
        <f t="shared" si="30"/>
        <v/>
      </c>
      <c r="G221" s="3" t="str">
        <f t="shared" si="31"/>
        <v/>
      </c>
      <c r="H221" s="4"/>
      <c r="I221" s="3"/>
      <c r="J221" s="8" t="str">
        <f t="shared" si="28"/>
        <v/>
      </c>
      <c r="K221" s="9" t="str">
        <f t="shared" si="29"/>
        <v/>
      </c>
    </row>
    <row r="222" spans="2:11" x14ac:dyDescent="0.25">
      <c r="B222" s="41"/>
      <c r="C222" s="3"/>
      <c r="D222" s="3"/>
      <c r="E222" s="47"/>
      <c r="F222" s="4" t="str">
        <f t="shared" si="30"/>
        <v/>
      </c>
      <c r="G222" s="3" t="str">
        <f t="shared" si="31"/>
        <v/>
      </c>
      <c r="H222" s="4"/>
      <c r="I222" s="3"/>
      <c r="J222" s="8" t="str">
        <f t="shared" si="28"/>
        <v/>
      </c>
      <c r="K222" s="9" t="str">
        <f t="shared" si="29"/>
        <v/>
      </c>
    </row>
    <row r="223" spans="2:11" x14ac:dyDescent="0.25">
      <c r="B223" s="41"/>
      <c r="C223" s="3"/>
      <c r="D223" s="3"/>
      <c r="E223" s="47"/>
      <c r="F223" s="4" t="str">
        <f t="shared" si="30"/>
        <v/>
      </c>
      <c r="G223" s="3" t="str">
        <f t="shared" si="31"/>
        <v/>
      </c>
      <c r="H223" s="4"/>
      <c r="I223" s="3"/>
      <c r="J223" s="8" t="str">
        <f t="shared" si="28"/>
        <v/>
      </c>
      <c r="K223" s="9" t="str">
        <f t="shared" si="29"/>
        <v/>
      </c>
    </row>
    <row r="224" spans="2:11" x14ac:dyDescent="0.25">
      <c r="B224" s="41"/>
      <c r="C224" s="3"/>
      <c r="D224" s="3"/>
      <c r="E224" s="47"/>
      <c r="F224" s="4" t="str">
        <f t="shared" si="30"/>
        <v/>
      </c>
      <c r="G224" s="3" t="str">
        <f t="shared" si="31"/>
        <v/>
      </c>
      <c r="H224" s="4"/>
      <c r="I224" s="3"/>
      <c r="J224" s="8" t="str">
        <f t="shared" si="28"/>
        <v/>
      </c>
      <c r="K224" s="9" t="str">
        <f t="shared" si="29"/>
        <v/>
      </c>
    </row>
    <row r="225" spans="2:11" x14ac:dyDescent="0.25">
      <c r="B225" s="41"/>
      <c r="C225" s="3"/>
      <c r="D225" s="3"/>
      <c r="E225" s="47"/>
      <c r="F225" s="4" t="str">
        <f t="shared" si="30"/>
        <v/>
      </c>
      <c r="G225" s="3" t="str">
        <f t="shared" si="31"/>
        <v/>
      </c>
      <c r="H225" s="4"/>
      <c r="I225" s="3"/>
      <c r="J225" s="8" t="str">
        <f t="shared" si="28"/>
        <v/>
      </c>
      <c r="K225" s="9" t="str">
        <f t="shared" si="29"/>
        <v/>
      </c>
    </row>
    <row r="226" spans="2:11" x14ac:dyDescent="0.25">
      <c r="B226" s="41"/>
      <c r="C226" s="3"/>
      <c r="D226" s="3"/>
      <c r="E226" s="47"/>
      <c r="F226" s="4" t="str">
        <f t="shared" si="30"/>
        <v/>
      </c>
      <c r="G226" s="3" t="str">
        <f t="shared" si="31"/>
        <v/>
      </c>
      <c r="H226" s="4"/>
      <c r="I226" s="3"/>
      <c r="J226" s="8" t="str">
        <f t="shared" si="28"/>
        <v/>
      </c>
      <c r="K226" s="9" t="str">
        <f t="shared" si="29"/>
        <v/>
      </c>
    </row>
    <row r="227" spans="2:11" x14ac:dyDescent="0.25">
      <c r="B227" s="41"/>
      <c r="C227" s="3"/>
      <c r="D227" s="3"/>
      <c r="E227" s="47"/>
      <c r="F227" s="4" t="str">
        <f t="shared" si="30"/>
        <v/>
      </c>
      <c r="G227" s="3" t="str">
        <f t="shared" si="31"/>
        <v/>
      </c>
      <c r="H227" s="4"/>
      <c r="I227" s="3"/>
      <c r="J227" s="8" t="str">
        <f t="shared" si="28"/>
        <v/>
      </c>
      <c r="K227" s="9" t="str">
        <f t="shared" si="29"/>
        <v/>
      </c>
    </row>
    <row r="228" spans="2:11" x14ac:dyDescent="0.25">
      <c r="B228" s="41"/>
      <c r="C228" s="3"/>
      <c r="D228" s="3"/>
      <c r="E228" s="47"/>
      <c r="F228" s="4" t="str">
        <f t="shared" si="30"/>
        <v/>
      </c>
      <c r="G228" s="3" t="str">
        <f t="shared" si="31"/>
        <v/>
      </c>
      <c r="H228" s="4"/>
      <c r="I228" s="3"/>
      <c r="J228" s="8" t="str">
        <f t="shared" si="28"/>
        <v/>
      </c>
      <c r="K228" s="9" t="str">
        <f t="shared" si="29"/>
        <v/>
      </c>
    </row>
    <row r="229" spans="2:11" x14ac:dyDescent="0.25">
      <c r="B229" s="41"/>
      <c r="C229" s="3"/>
      <c r="D229" s="3"/>
      <c r="E229" s="47"/>
      <c r="F229" s="4" t="str">
        <f t="shared" si="30"/>
        <v/>
      </c>
      <c r="G229" s="3" t="str">
        <f t="shared" si="31"/>
        <v/>
      </c>
      <c r="H229" s="4"/>
      <c r="I229" s="3"/>
      <c r="J229" s="8" t="str">
        <f t="shared" si="28"/>
        <v/>
      </c>
      <c r="K229" s="9" t="str">
        <f t="shared" si="29"/>
        <v/>
      </c>
    </row>
    <row r="230" spans="2:11" x14ac:dyDescent="0.25">
      <c r="B230" s="41"/>
      <c r="C230" s="3"/>
      <c r="D230" s="3"/>
      <c r="E230" s="47"/>
      <c r="F230" s="4" t="str">
        <f t="shared" si="30"/>
        <v/>
      </c>
      <c r="G230" s="3" t="str">
        <f t="shared" si="31"/>
        <v/>
      </c>
      <c r="H230" s="4"/>
      <c r="I230" s="3"/>
      <c r="J230" s="8" t="str">
        <f t="shared" si="28"/>
        <v/>
      </c>
      <c r="K230" s="9" t="str">
        <f t="shared" si="29"/>
        <v/>
      </c>
    </row>
    <row r="231" spans="2:11" x14ac:dyDescent="0.25">
      <c r="B231" s="41"/>
      <c r="C231" s="3"/>
      <c r="D231" s="3"/>
      <c r="E231" s="47"/>
      <c r="F231" s="4" t="str">
        <f t="shared" si="30"/>
        <v/>
      </c>
      <c r="G231" s="3" t="str">
        <f t="shared" si="31"/>
        <v/>
      </c>
      <c r="H231" s="4"/>
      <c r="I231" s="3"/>
      <c r="J231" s="8" t="str">
        <f t="shared" si="28"/>
        <v/>
      </c>
      <c r="K231" s="9" t="str">
        <f t="shared" si="29"/>
        <v/>
      </c>
    </row>
    <row r="232" spans="2:11" x14ac:dyDescent="0.25">
      <c r="B232" s="41"/>
      <c r="C232" s="3"/>
      <c r="D232" s="3"/>
      <c r="E232" s="47"/>
      <c r="F232" s="4" t="str">
        <f t="shared" si="30"/>
        <v/>
      </c>
      <c r="G232" s="3" t="str">
        <f t="shared" si="31"/>
        <v/>
      </c>
      <c r="H232" s="4"/>
      <c r="I232" s="3"/>
      <c r="J232" s="8" t="str">
        <f t="shared" si="28"/>
        <v/>
      </c>
      <c r="K232" s="9" t="str">
        <f t="shared" si="29"/>
        <v/>
      </c>
    </row>
    <row r="233" spans="2:11" x14ac:dyDescent="0.25">
      <c r="B233" s="41"/>
      <c r="C233" s="3"/>
      <c r="D233" s="3"/>
      <c r="E233" s="47"/>
      <c r="F233" s="4" t="str">
        <f t="shared" si="30"/>
        <v/>
      </c>
      <c r="G233" s="3" t="str">
        <f t="shared" si="31"/>
        <v/>
      </c>
      <c r="H233" s="4"/>
      <c r="I233" s="3"/>
      <c r="J233" s="8" t="str">
        <f t="shared" si="28"/>
        <v/>
      </c>
      <c r="K233" s="9" t="str">
        <f t="shared" si="29"/>
        <v/>
      </c>
    </row>
    <row r="234" spans="2:11" x14ac:dyDescent="0.25">
      <c r="B234" s="41"/>
      <c r="C234" s="3"/>
      <c r="D234" s="3"/>
      <c r="E234" s="47"/>
      <c r="F234" s="4" t="str">
        <f t="shared" si="30"/>
        <v/>
      </c>
      <c r="G234" s="3" t="str">
        <f t="shared" si="31"/>
        <v/>
      </c>
      <c r="H234" s="4"/>
      <c r="I234" s="3"/>
      <c r="J234" s="8" t="str">
        <f t="shared" si="28"/>
        <v/>
      </c>
      <c r="K234" s="9" t="str">
        <f t="shared" si="29"/>
        <v/>
      </c>
    </row>
    <row r="235" spans="2:11" x14ac:dyDescent="0.25">
      <c r="B235" s="41"/>
      <c r="C235" s="3"/>
      <c r="D235" s="3"/>
      <c r="E235" s="47"/>
      <c r="F235" s="4" t="str">
        <f t="shared" si="30"/>
        <v/>
      </c>
      <c r="G235" s="3" t="str">
        <f t="shared" si="31"/>
        <v/>
      </c>
      <c r="H235" s="4"/>
      <c r="I235" s="3"/>
      <c r="J235" s="8" t="str">
        <f t="shared" si="28"/>
        <v/>
      </c>
      <c r="K235" s="9" t="str">
        <f t="shared" si="29"/>
        <v/>
      </c>
    </row>
    <row r="236" spans="2:11" x14ac:dyDescent="0.25">
      <c r="B236" s="41"/>
      <c r="C236" s="3"/>
      <c r="D236" s="3"/>
      <c r="E236" s="47"/>
      <c r="F236" s="4" t="str">
        <f t="shared" si="30"/>
        <v/>
      </c>
      <c r="G236" s="3" t="str">
        <f t="shared" si="31"/>
        <v/>
      </c>
      <c r="H236" s="4"/>
      <c r="I236" s="3"/>
      <c r="J236" s="8" t="str">
        <f t="shared" si="28"/>
        <v/>
      </c>
      <c r="K236" s="9" t="str">
        <f t="shared" si="29"/>
        <v/>
      </c>
    </row>
    <row r="237" spans="2:11" x14ac:dyDescent="0.25">
      <c r="B237" s="41"/>
      <c r="C237" s="3"/>
      <c r="D237" s="3"/>
      <c r="E237" s="47"/>
      <c r="F237" s="4" t="str">
        <f t="shared" si="30"/>
        <v/>
      </c>
      <c r="G237" s="3" t="str">
        <f t="shared" si="31"/>
        <v/>
      </c>
      <c r="H237" s="4"/>
      <c r="I237" s="3"/>
      <c r="J237" s="8" t="str">
        <f t="shared" si="28"/>
        <v/>
      </c>
      <c r="K237" s="9" t="str">
        <f t="shared" si="29"/>
        <v/>
      </c>
    </row>
    <row r="238" spans="2:11" x14ac:dyDescent="0.25">
      <c r="B238" s="41"/>
      <c r="C238" s="3"/>
      <c r="D238" s="3"/>
      <c r="E238" s="47"/>
      <c r="F238" s="4" t="str">
        <f t="shared" si="30"/>
        <v/>
      </c>
      <c r="G238" s="3" t="str">
        <f t="shared" si="31"/>
        <v/>
      </c>
      <c r="H238" s="4"/>
      <c r="I238" s="3"/>
      <c r="J238" s="8" t="str">
        <f t="shared" si="28"/>
        <v/>
      </c>
      <c r="K238" s="9" t="str">
        <f t="shared" si="29"/>
        <v/>
      </c>
    </row>
    <row r="239" spans="2:11" x14ac:dyDescent="0.25">
      <c r="B239" s="41"/>
      <c r="C239" s="3"/>
      <c r="D239" s="3"/>
      <c r="E239" s="47"/>
      <c r="F239" s="4" t="str">
        <f t="shared" si="30"/>
        <v/>
      </c>
      <c r="G239" s="3" t="str">
        <f t="shared" si="31"/>
        <v/>
      </c>
      <c r="H239" s="4"/>
      <c r="I239" s="3"/>
      <c r="J239" s="8" t="str">
        <f t="shared" si="28"/>
        <v/>
      </c>
      <c r="K239" s="9" t="str">
        <f t="shared" si="29"/>
        <v/>
      </c>
    </row>
    <row r="240" spans="2:11" x14ac:dyDescent="0.25">
      <c r="B240" s="41"/>
      <c r="C240" s="3"/>
      <c r="D240" s="3"/>
      <c r="E240" s="47"/>
      <c r="F240" s="4" t="str">
        <f t="shared" si="30"/>
        <v/>
      </c>
      <c r="G240" s="3" t="str">
        <f t="shared" si="31"/>
        <v/>
      </c>
      <c r="H240" s="4"/>
      <c r="I240" s="3"/>
      <c r="J240" s="8" t="str">
        <f t="shared" si="28"/>
        <v/>
      </c>
      <c r="K240" s="9" t="str">
        <f t="shared" si="29"/>
        <v/>
      </c>
    </row>
    <row r="241" spans="2:11" x14ac:dyDescent="0.25">
      <c r="B241" s="41"/>
      <c r="C241" s="3"/>
      <c r="D241" s="3"/>
      <c r="E241" s="47"/>
      <c r="F241" s="4" t="str">
        <f t="shared" si="30"/>
        <v/>
      </c>
      <c r="G241" s="3" t="str">
        <f t="shared" si="31"/>
        <v/>
      </c>
      <c r="H241" s="4"/>
      <c r="I241" s="3"/>
      <c r="J241" s="8" t="str">
        <f t="shared" si="28"/>
        <v/>
      </c>
      <c r="K241" s="9" t="str">
        <f t="shared" si="29"/>
        <v/>
      </c>
    </row>
    <row r="242" spans="2:11" x14ac:dyDescent="0.25">
      <c r="B242" s="41"/>
      <c r="C242" s="3"/>
      <c r="D242" s="3"/>
      <c r="E242" s="47"/>
      <c r="F242" s="4" t="str">
        <f t="shared" si="30"/>
        <v/>
      </c>
      <c r="G242" s="3" t="str">
        <f t="shared" si="31"/>
        <v/>
      </c>
      <c r="H242" s="4"/>
      <c r="I242" s="3"/>
      <c r="J242" s="8" t="str">
        <f t="shared" si="28"/>
        <v/>
      </c>
      <c r="K242" s="9" t="str">
        <f t="shared" si="29"/>
        <v/>
      </c>
    </row>
    <row r="243" spans="2:11" x14ac:dyDescent="0.25">
      <c r="B243" s="41"/>
      <c r="C243" s="3"/>
      <c r="D243" s="3"/>
      <c r="E243" s="47"/>
      <c r="F243" s="4" t="str">
        <f t="shared" si="30"/>
        <v/>
      </c>
      <c r="G243" s="3" t="str">
        <f t="shared" si="31"/>
        <v/>
      </c>
      <c r="H243" s="4"/>
      <c r="I243" s="3"/>
      <c r="J243" s="8" t="str">
        <f t="shared" si="28"/>
        <v/>
      </c>
      <c r="K243" s="9" t="str">
        <f t="shared" si="29"/>
        <v/>
      </c>
    </row>
    <row r="244" spans="2:11" x14ac:dyDescent="0.25">
      <c r="B244" s="41"/>
      <c r="C244" s="3"/>
      <c r="D244" s="3"/>
      <c r="E244" s="47"/>
      <c r="F244" s="4" t="str">
        <f t="shared" si="30"/>
        <v/>
      </c>
      <c r="G244" s="3" t="str">
        <f t="shared" si="31"/>
        <v/>
      </c>
      <c r="H244" s="4"/>
      <c r="I244" s="3"/>
      <c r="J244" s="8" t="str">
        <f t="shared" si="28"/>
        <v/>
      </c>
      <c r="K244" s="9" t="str">
        <f t="shared" si="29"/>
        <v/>
      </c>
    </row>
    <row r="245" spans="2:11" x14ac:dyDescent="0.25">
      <c r="B245" s="41"/>
      <c r="C245" s="3"/>
      <c r="D245" s="3"/>
      <c r="E245" s="47"/>
      <c r="F245" s="4" t="str">
        <f t="shared" si="30"/>
        <v/>
      </c>
      <c r="G245" s="3" t="str">
        <f t="shared" si="31"/>
        <v/>
      </c>
      <c r="H245" s="4"/>
      <c r="I245" s="3"/>
      <c r="J245" s="8" t="str">
        <f t="shared" si="28"/>
        <v/>
      </c>
      <c r="K245" s="9" t="str">
        <f t="shared" si="29"/>
        <v/>
      </c>
    </row>
    <row r="246" spans="2:11" x14ac:dyDescent="0.25">
      <c r="B246" s="41"/>
      <c r="C246" s="3"/>
      <c r="D246" s="3"/>
      <c r="E246" s="47"/>
      <c r="F246" s="4" t="str">
        <f t="shared" si="30"/>
        <v/>
      </c>
      <c r="G246" s="3" t="str">
        <f t="shared" si="31"/>
        <v/>
      </c>
      <c r="H246" s="4"/>
      <c r="I246" s="3"/>
      <c r="J246" s="8" t="str">
        <f t="shared" si="28"/>
        <v/>
      </c>
      <c r="K246" s="9" t="str">
        <f t="shared" si="29"/>
        <v/>
      </c>
    </row>
    <row r="247" spans="2:11" x14ac:dyDescent="0.25">
      <c r="B247" s="41"/>
      <c r="C247" s="3"/>
      <c r="D247" s="3"/>
      <c r="E247" s="47"/>
      <c r="F247" s="4" t="str">
        <f t="shared" si="30"/>
        <v/>
      </c>
      <c r="G247" s="3" t="str">
        <f t="shared" si="31"/>
        <v/>
      </c>
      <c r="H247" s="4"/>
      <c r="I247" s="3"/>
      <c r="J247" s="8" t="str">
        <f t="shared" si="28"/>
        <v/>
      </c>
      <c r="K247" s="9" t="str">
        <f t="shared" si="29"/>
        <v/>
      </c>
    </row>
    <row r="248" spans="2:11" x14ac:dyDescent="0.25">
      <c r="B248" s="41"/>
      <c r="C248" s="3"/>
      <c r="D248" s="3"/>
      <c r="E248" s="47"/>
      <c r="F248" s="4" t="str">
        <f t="shared" si="30"/>
        <v/>
      </c>
      <c r="G248" s="3" t="str">
        <f t="shared" si="31"/>
        <v/>
      </c>
      <c r="H248" s="4"/>
      <c r="I248" s="3"/>
      <c r="J248" s="8" t="str">
        <f t="shared" si="28"/>
        <v/>
      </c>
      <c r="K248" s="9" t="str">
        <f t="shared" si="29"/>
        <v/>
      </c>
    </row>
    <row r="249" spans="2:11" x14ac:dyDescent="0.25">
      <c r="B249" s="41"/>
      <c r="C249" s="3"/>
      <c r="D249" s="3"/>
      <c r="E249" s="47"/>
      <c r="F249" s="4" t="str">
        <f t="shared" si="30"/>
        <v/>
      </c>
      <c r="G249" s="3" t="str">
        <f t="shared" si="31"/>
        <v/>
      </c>
      <c r="H249" s="4"/>
      <c r="I249" s="3"/>
      <c r="J249" s="8" t="str">
        <f t="shared" si="28"/>
        <v/>
      </c>
      <c r="K249" s="9" t="str">
        <f t="shared" si="29"/>
        <v/>
      </c>
    </row>
    <row r="250" spans="2:11" x14ac:dyDescent="0.25">
      <c r="B250" s="41"/>
      <c r="C250" s="3"/>
      <c r="D250" s="3"/>
      <c r="E250" s="47"/>
      <c r="F250" s="4" t="str">
        <f t="shared" si="30"/>
        <v/>
      </c>
      <c r="G250" s="3" t="str">
        <f t="shared" si="31"/>
        <v/>
      </c>
      <c r="H250" s="4"/>
      <c r="I250" s="3"/>
      <c r="J250" s="8" t="str">
        <f t="shared" si="28"/>
        <v/>
      </c>
      <c r="K250" s="9" t="str">
        <f t="shared" si="29"/>
        <v/>
      </c>
    </row>
    <row r="251" spans="2:11" x14ac:dyDescent="0.25">
      <c r="B251" s="41"/>
      <c r="C251" s="3"/>
      <c r="D251" s="3"/>
      <c r="E251" s="47"/>
      <c r="F251" s="4" t="str">
        <f t="shared" si="30"/>
        <v/>
      </c>
      <c r="G251" s="3" t="str">
        <f t="shared" si="31"/>
        <v/>
      </c>
      <c r="H251" s="4"/>
      <c r="I251" s="3"/>
      <c r="J251" s="8" t="str">
        <f t="shared" si="28"/>
        <v/>
      </c>
      <c r="K251" s="9" t="str">
        <f t="shared" si="29"/>
        <v/>
      </c>
    </row>
    <row r="252" spans="2:11" x14ac:dyDescent="0.25">
      <c r="B252" s="41"/>
      <c r="C252" s="3"/>
      <c r="D252" s="3"/>
      <c r="E252" s="47"/>
      <c r="F252" s="4" t="str">
        <f t="shared" si="30"/>
        <v/>
      </c>
      <c r="G252" s="3" t="str">
        <f t="shared" si="31"/>
        <v/>
      </c>
      <c r="H252" s="4"/>
      <c r="I252" s="3"/>
      <c r="J252" s="8" t="str">
        <f t="shared" si="28"/>
        <v/>
      </c>
      <c r="K252" s="9" t="str">
        <f t="shared" si="29"/>
        <v/>
      </c>
    </row>
    <row r="253" spans="2:11" x14ac:dyDescent="0.25">
      <c r="B253" s="41"/>
      <c r="C253" s="3"/>
      <c r="D253" s="3"/>
      <c r="E253" s="47"/>
      <c r="F253" s="4" t="str">
        <f t="shared" si="30"/>
        <v/>
      </c>
      <c r="G253" s="3" t="str">
        <f t="shared" si="31"/>
        <v/>
      </c>
      <c r="H253" s="4"/>
      <c r="I253" s="3"/>
      <c r="J253" s="8" t="str">
        <f t="shared" si="28"/>
        <v/>
      </c>
      <c r="K253" s="9" t="str">
        <f t="shared" si="29"/>
        <v/>
      </c>
    </row>
    <row r="254" spans="2:11" x14ac:dyDescent="0.25">
      <c r="B254" s="41"/>
      <c r="C254" s="3"/>
      <c r="D254" s="3"/>
      <c r="E254" s="47"/>
      <c r="F254" s="4" t="str">
        <f t="shared" si="30"/>
        <v/>
      </c>
      <c r="G254" s="3" t="str">
        <f t="shared" si="31"/>
        <v/>
      </c>
      <c r="H254" s="4"/>
      <c r="I254" s="3"/>
      <c r="J254" s="8" t="str">
        <f t="shared" si="28"/>
        <v/>
      </c>
      <c r="K254" s="9" t="str">
        <f t="shared" si="29"/>
        <v/>
      </c>
    </row>
    <row r="255" spans="2:11" x14ac:dyDescent="0.25">
      <c r="B255" s="41"/>
      <c r="C255" s="3"/>
      <c r="D255" s="3"/>
      <c r="E255" s="47"/>
      <c r="F255" s="4" t="str">
        <f t="shared" si="30"/>
        <v/>
      </c>
      <c r="G255" s="3" t="str">
        <f t="shared" si="31"/>
        <v/>
      </c>
      <c r="H255" s="4"/>
      <c r="I255" s="3"/>
      <c r="J255" s="8" t="str">
        <f t="shared" si="28"/>
        <v/>
      </c>
      <c r="K255" s="9" t="str">
        <f t="shared" si="29"/>
        <v/>
      </c>
    </row>
    <row r="256" spans="2:11" x14ac:dyDescent="0.25">
      <c r="B256" s="41"/>
      <c r="C256" s="3"/>
      <c r="D256" s="3"/>
      <c r="E256" s="47"/>
      <c r="F256" s="4" t="str">
        <f t="shared" si="30"/>
        <v/>
      </c>
      <c r="G256" s="3" t="str">
        <f t="shared" si="31"/>
        <v/>
      </c>
      <c r="H256" s="4"/>
      <c r="I256" s="3"/>
      <c r="J256" s="8" t="str">
        <f t="shared" si="28"/>
        <v/>
      </c>
      <c r="K256" s="9" t="str">
        <f t="shared" si="29"/>
        <v/>
      </c>
    </row>
    <row r="257" spans="2:11" x14ac:dyDescent="0.25">
      <c r="B257" s="41"/>
      <c r="C257" s="3"/>
      <c r="D257" s="3"/>
      <c r="E257" s="47"/>
      <c r="F257" s="4" t="str">
        <f t="shared" si="30"/>
        <v/>
      </c>
      <c r="G257" s="3" t="str">
        <f t="shared" si="31"/>
        <v/>
      </c>
      <c r="H257" s="4"/>
      <c r="I257" s="3"/>
      <c r="J257" s="8" t="str">
        <f t="shared" si="28"/>
        <v/>
      </c>
      <c r="K257" s="9" t="str">
        <f t="shared" si="29"/>
        <v/>
      </c>
    </row>
    <row r="258" spans="2:11" x14ac:dyDescent="0.25">
      <c r="B258" s="41"/>
      <c r="C258" s="3"/>
      <c r="D258" s="3"/>
      <c r="E258" s="47"/>
      <c r="F258" s="4" t="str">
        <f t="shared" si="30"/>
        <v/>
      </c>
      <c r="G258" s="3" t="str">
        <f t="shared" si="31"/>
        <v/>
      </c>
      <c r="H258" s="4"/>
      <c r="I258" s="3"/>
      <c r="J258" s="8" t="str">
        <f t="shared" si="28"/>
        <v/>
      </c>
      <c r="K258" s="9" t="str">
        <f t="shared" si="29"/>
        <v/>
      </c>
    </row>
    <row r="259" spans="2:11" x14ac:dyDescent="0.25">
      <c r="B259" s="41"/>
      <c r="C259" s="3"/>
      <c r="D259" s="3"/>
      <c r="E259" s="47"/>
      <c r="F259" s="4" t="str">
        <f t="shared" si="30"/>
        <v/>
      </c>
      <c r="G259" s="3" t="str">
        <f t="shared" si="31"/>
        <v/>
      </c>
      <c r="H259" s="4"/>
      <c r="I259" s="3"/>
      <c r="J259" s="8" t="str">
        <f t="shared" si="28"/>
        <v/>
      </c>
      <c r="K259" s="9" t="str">
        <f t="shared" si="29"/>
        <v/>
      </c>
    </row>
    <row r="260" spans="2:11" x14ac:dyDescent="0.25">
      <c r="B260" s="41"/>
      <c r="C260" s="3"/>
      <c r="D260" s="3"/>
      <c r="E260" s="47"/>
      <c r="F260" s="4" t="str">
        <f t="shared" si="30"/>
        <v/>
      </c>
      <c r="G260" s="3" t="str">
        <f t="shared" si="31"/>
        <v/>
      </c>
      <c r="H260" s="4"/>
      <c r="I260" s="3"/>
      <c r="J260" s="8" t="str">
        <f t="shared" ref="J260:J300" si="32">IF(ISBLANK(H260),"",(H260-F260)+((I260-G260)/60))</f>
        <v/>
      </c>
      <c r="K260" s="9" t="str">
        <f t="shared" ref="K260:K300" si="33">IF(E260&gt;0,0,J260)</f>
        <v/>
      </c>
    </row>
    <row r="261" spans="2:11" x14ac:dyDescent="0.25">
      <c r="B261" s="41"/>
      <c r="C261" s="3"/>
      <c r="D261" s="3"/>
      <c r="E261" s="47"/>
      <c r="F261" s="4" t="str">
        <f t="shared" si="30"/>
        <v/>
      </c>
      <c r="G261" s="3" t="str">
        <f t="shared" si="31"/>
        <v/>
      </c>
      <c r="H261" s="4"/>
      <c r="I261" s="3"/>
      <c r="J261" s="8" t="str">
        <f t="shared" si="32"/>
        <v/>
      </c>
      <c r="K261" s="9" t="str">
        <f t="shared" si="33"/>
        <v/>
      </c>
    </row>
    <row r="262" spans="2:11" x14ac:dyDescent="0.25">
      <c r="B262" s="41"/>
      <c r="C262" s="3"/>
      <c r="D262" s="3"/>
      <c r="E262" s="47"/>
      <c r="F262" s="4" t="str">
        <f t="shared" ref="F262:F300" si="34">IF(ISBLANK(H261),"",H261)</f>
        <v/>
      </c>
      <c r="G262" s="3" t="str">
        <f t="shared" ref="G262:G300" si="35">IF(ISBLANK(I261),"",I261)</f>
        <v/>
      </c>
      <c r="H262" s="4"/>
      <c r="I262" s="3"/>
      <c r="J262" s="8" t="str">
        <f t="shared" si="32"/>
        <v/>
      </c>
      <c r="K262" s="9" t="str">
        <f t="shared" si="33"/>
        <v/>
      </c>
    </row>
    <row r="263" spans="2:11" x14ac:dyDescent="0.25">
      <c r="B263" s="41"/>
      <c r="C263" s="3"/>
      <c r="D263" s="3"/>
      <c r="E263" s="47"/>
      <c r="F263" s="4" t="str">
        <f t="shared" si="34"/>
        <v/>
      </c>
      <c r="G263" s="3" t="str">
        <f t="shared" si="35"/>
        <v/>
      </c>
      <c r="H263" s="4"/>
      <c r="I263" s="3"/>
      <c r="J263" s="8" t="str">
        <f t="shared" si="32"/>
        <v/>
      </c>
      <c r="K263" s="9" t="str">
        <f t="shared" si="33"/>
        <v/>
      </c>
    </row>
    <row r="264" spans="2:11" x14ac:dyDescent="0.25">
      <c r="B264" s="41"/>
      <c r="C264" s="3"/>
      <c r="D264" s="3"/>
      <c r="E264" s="47"/>
      <c r="F264" s="4" t="str">
        <f t="shared" si="34"/>
        <v/>
      </c>
      <c r="G264" s="3" t="str">
        <f t="shared" si="35"/>
        <v/>
      </c>
      <c r="H264" s="4"/>
      <c r="I264" s="3"/>
      <c r="J264" s="8" t="str">
        <f t="shared" si="32"/>
        <v/>
      </c>
      <c r="K264" s="9" t="str">
        <f t="shared" si="33"/>
        <v/>
      </c>
    </row>
    <row r="265" spans="2:11" x14ac:dyDescent="0.25">
      <c r="B265" s="41"/>
      <c r="C265" s="3"/>
      <c r="D265" s="3"/>
      <c r="E265" s="47"/>
      <c r="F265" s="4" t="str">
        <f t="shared" si="34"/>
        <v/>
      </c>
      <c r="G265" s="3" t="str">
        <f t="shared" si="35"/>
        <v/>
      </c>
      <c r="H265" s="4"/>
      <c r="I265" s="3"/>
      <c r="J265" s="8" t="str">
        <f t="shared" si="32"/>
        <v/>
      </c>
      <c r="K265" s="9" t="str">
        <f t="shared" si="33"/>
        <v/>
      </c>
    </row>
    <row r="266" spans="2:11" x14ac:dyDescent="0.25">
      <c r="B266" s="41"/>
      <c r="C266" s="3"/>
      <c r="D266" s="3"/>
      <c r="E266" s="47"/>
      <c r="F266" s="4" t="str">
        <f t="shared" si="34"/>
        <v/>
      </c>
      <c r="G266" s="3" t="str">
        <f t="shared" si="35"/>
        <v/>
      </c>
      <c r="H266" s="4"/>
      <c r="I266" s="3"/>
      <c r="J266" s="8" t="str">
        <f t="shared" si="32"/>
        <v/>
      </c>
      <c r="K266" s="9" t="str">
        <f t="shared" si="33"/>
        <v/>
      </c>
    </row>
    <row r="267" spans="2:11" x14ac:dyDescent="0.25">
      <c r="B267" s="41"/>
      <c r="C267" s="3"/>
      <c r="D267" s="3"/>
      <c r="E267" s="47"/>
      <c r="F267" s="4" t="str">
        <f t="shared" si="34"/>
        <v/>
      </c>
      <c r="G267" s="3" t="str">
        <f t="shared" si="35"/>
        <v/>
      </c>
      <c r="H267" s="4"/>
      <c r="I267" s="3"/>
      <c r="J267" s="8" t="str">
        <f t="shared" si="32"/>
        <v/>
      </c>
      <c r="K267" s="9" t="str">
        <f t="shared" si="33"/>
        <v/>
      </c>
    </row>
    <row r="268" spans="2:11" x14ac:dyDescent="0.25">
      <c r="B268" s="41"/>
      <c r="C268" s="3"/>
      <c r="D268" s="3"/>
      <c r="E268" s="47"/>
      <c r="F268" s="4" t="str">
        <f t="shared" si="34"/>
        <v/>
      </c>
      <c r="G268" s="3" t="str">
        <f t="shared" si="35"/>
        <v/>
      </c>
      <c r="H268" s="4"/>
      <c r="I268" s="3"/>
      <c r="J268" s="8" t="str">
        <f t="shared" si="32"/>
        <v/>
      </c>
      <c r="K268" s="9" t="str">
        <f t="shared" si="33"/>
        <v/>
      </c>
    </row>
    <row r="269" spans="2:11" x14ac:dyDescent="0.25">
      <c r="B269" s="41"/>
      <c r="C269" s="3"/>
      <c r="D269" s="3"/>
      <c r="E269" s="47"/>
      <c r="F269" s="4" t="str">
        <f t="shared" si="34"/>
        <v/>
      </c>
      <c r="G269" s="3" t="str">
        <f t="shared" si="35"/>
        <v/>
      </c>
      <c r="H269" s="4"/>
      <c r="I269" s="3"/>
      <c r="J269" s="8" t="str">
        <f t="shared" si="32"/>
        <v/>
      </c>
      <c r="K269" s="9" t="str">
        <f t="shared" si="33"/>
        <v/>
      </c>
    </row>
    <row r="270" spans="2:11" x14ac:dyDescent="0.25">
      <c r="B270" s="41"/>
      <c r="C270" s="3"/>
      <c r="D270" s="3"/>
      <c r="E270" s="47"/>
      <c r="F270" s="4" t="str">
        <f t="shared" si="34"/>
        <v/>
      </c>
      <c r="G270" s="3" t="str">
        <f t="shared" si="35"/>
        <v/>
      </c>
      <c r="H270" s="4"/>
      <c r="I270" s="3"/>
      <c r="J270" s="8" t="str">
        <f t="shared" si="32"/>
        <v/>
      </c>
      <c r="K270" s="9" t="str">
        <f t="shared" si="33"/>
        <v/>
      </c>
    </row>
    <row r="271" spans="2:11" x14ac:dyDescent="0.25">
      <c r="B271" s="41"/>
      <c r="C271" s="3"/>
      <c r="D271" s="3"/>
      <c r="E271" s="47"/>
      <c r="F271" s="4" t="str">
        <f t="shared" si="34"/>
        <v/>
      </c>
      <c r="G271" s="3" t="str">
        <f t="shared" si="35"/>
        <v/>
      </c>
      <c r="H271" s="4"/>
      <c r="I271" s="3"/>
      <c r="J271" s="8" t="str">
        <f t="shared" si="32"/>
        <v/>
      </c>
      <c r="K271" s="9" t="str">
        <f t="shared" si="33"/>
        <v/>
      </c>
    </row>
    <row r="272" spans="2:11" x14ac:dyDescent="0.25">
      <c r="B272" s="41"/>
      <c r="C272" s="3"/>
      <c r="D272" s="3"/>
      <c r="E272" s="47"/>
      <c r="F272" s="4" t="str">
        <f t="shared" si="34"/>
        <v/>
      </c>
      <c r="G272" s="3" t="str">
        <f t="shared" si="35"/>
        <v/>
      </c>
      <c r="H272" s="4"/>
      <c r="I272" s="3"/>
      <c r="J272" s="8" t="str">
        <f t="shared" si="32"/>
        <v/>
      </c>
      <c r="K272" s="9" t="str">
        <f t="shared" si="33"/>
        <v/>
      </c>
    </row>
    <row r="273" spans="2:11" x14ac:dyDescent="0.25">
      <c r="B273" s="41"/>
      <c r="C273" s="3"/>
      <c r="D273" s="3"/>
      <c r="E273" s="47"/>
      <c r="F273" s="4" t="str">
        <f t="shared" si="34"/>
        <v/>
      </c>
      <c r="G273" s="3" t="str">
        <f t="shared" si="35"/>
        <v/>
      </c>
      <c r="H273" s="4"/>
      <c r="I273" s="3"/>
      <c r="J273" s="8" t="str">
        <f t="shared" si="32"/>
        <v/>
      </c>
      <c r="K273" s="9" t="str">
        <f t="shared" si="33"/>
        <v/>
      </c>
    </row>
    <row r="274" spans="2:11" x14ac:dyDescent="0.25">
      <c r="B274" s="41"/>
      <c r="C274" s="3"/>
      <c r="D274" s="3"/>
      <c r="E274" s="47"/>
      <c r="F274" s="4" t="str">
        <f t="shared" si="34"/>
        <v/>
      </c>
      <c r="G274" s="3" t="str">
        <f t="shared" si="35"/>
        <v/>
      </c>
      <c r="H274" s="4"/>
      <c r="I274" s="3"/>
      <c r="J274" s="8" t="str">
        <f t="shared" si="32"/>
        <v/>
      </c>
      <c r="K274" s="9" t="str">
        <f t="shared" si="33"/>
        <v/>
      </c>
    </row>
    <row r="275" spans="2:11" x14ac:dyDescent="0.25">
      <c r="B275" s="41"/>
      <c r="C275" s="3"/>
      <c r="D275" s="3"/>
      <c r="E275" s="47"/>
      <c r="F275" s="4" t="str">
        <f t="shared" si="34"/>
        <v/>
      </c>
      <c r="G275" s="3" t="str">
        <f t="shared" si="35"/>
        <v/>
      </c>
      <c r="H275" s="4"/>
      <c r="I275" s="3"/>
      <c r="J275" s="8" t="str">
        <f t="shared" si="32"/>
        <v/>
      </c>
      <c r="K275" s="9" t="str">
        <f t="shared" si="33"/>
        <v/>
      </c>
    </row>
    <row r="276" spans="2:11" x14ac:dyDescent="0.25">
      <c r="B276" s="41"/>
      <c r="C276" s="3"/>
      <c r="D276" s="3"/>
      <c r="E276" s="47"/>
      <c r="F276" s="4" t="str">
        <f t="shared" si="34"/>
        <v/>
      </c>
      <c r="G276" s="3" t="str">
        <f t="shared" si="35"/>
        <v/>
      </c>
      <c r="H276" s="4"/>
      <c r="I276" s="3"/>
      <c r="J276" s="8" t="str">
        <f t="shared" si="32"/>
        <v/>
      </c>
      <c r="K276" s="9" t="str">
        <f t="shared" si="33"/>
        <v/>
      </c>
    </row>
    <row r="277" spans="2:11" x14ac:dyDescent="0.25">
      <c r="B277" s="41"/>
      <c r="C277" s="3"/>
      <c r="D277" s="3"/>
      <c r="E277" s="47"/>
      <c r="F277" s="4" t="str">
        <f t="shared" si="34"/>
        <v/>
      </c>
      <c r="G277" s="3" t="str">
        <f t="shared" si="35"/>
        <v/>
      </c>
      <c r="H277" s="4"/>
      <c r="I277" s="3"/>
      <c r="J277" s="8" t="str">
        <f t="shared" si="32"/>
        <v/>
      </c>
      <c r="K277" s="9" t="str">
        <f t="shared" si="33"/>
        <v/>
      </c>
    </row>
    <row r="278" spans="2:11" x14ac:dyDescent="0.25">
      <c r="B278" s="41"/>
      <c r="C278" s="3"/>
      <c r="D278" s="3"/>
      <c r="E278" s="47"/>
      <c r="F278" s="4" t="str">
        <f t="shared" si="34"/>
        <v/>
      </c>
      <c r="G278" s="3" t="str">
        <f t="shared" si="35"/>
        <v/>
      </c>
      <c r="H278" s="4"/>
      <c r="I278" s="3"/>
      <c r="J278" s="8" t="str">
        <f t="shared" si="32"/>
        <v/>
      </c>
      <c r="K278" s="9" t="str">
        <f t="shared" si="33"/>
        <v/>
      </c>
    </row>
    <row r="279" spans="2:11" x14ac:dyDescent="0.25">
      <c r="B279" s="41"/>
      <c r="C279" s="3"/>
      <c r="D279" s="3"/>
      <c r="E279" s="47"/>
      <c r="F279" s="4" t="str">
        <f t="shared" si="34"/>
        <v/>
      </c>
      <c r="G279" s="3" t="str">
        <f t="shared" si="35"/>
        <v/>
      </c>
      <c r="H279" s="4"/>
      <c r="I279" s="3"/>
      <c r="J279" s="8" t="str">
        <f t="shared" si="32"/>
        <v/>
      </c>
      <c r="K279" s="9" t="str">
        <f t="shared" si="33"/>
        <v/>
      </c>
    </row>
    <row r="280" spans="2:11" x14ac:dyDescent="0.25">
      <c r="B280" s="41"/>
      <c r="C280" s="3"/>
      <c r="D280" s="3"/>
      <c r="E280" s="47"/>
      <c r="F280" s="4" t="str">
        <f t="shared" si="34"/>
        <v/>
      </c>
      <c r="G280" s="3" t="str">
        <f t="shared" si="35"/>
        <v/>
      </c>
      <c r="H280" s="4"/>
      <c r="I280" s="3"/>
      <c r="J280" s="8" t="str">
        <f t="shared" si="32"/>
        <v/>
      </c>
      <c r="K280" s="9" t="str">
        <f t="shared" si="33"/>
        <v/>
      </c>
    </row>
    <row r="281" spans="2:11" x14ac:dyDescent="0.25">
      <c r="B281" s="41"/>
      <c r="C281" s="3"/>
      <c r="D281" s="3"/>
      <c r="E281" s="47"/>
      <c r="F281" s="4" t="str">
        <f t="shared" si="34"/>
        <v/>
      </c>
      <c r="G281" s="3" t="str">
        <f t="shared" si="35"/>
        <v/>
      </c>
      <c r="H281" s="4"/>
      <c r="I281" s="3"/>
      <c r="J281" s="8" t="str">
        <f t="shared" si="32"/>
        <v/>
      </c>
      <c r="K281" s="9" t="str">
        <f t="shared" si="33"/>
        <v/>
      </c>
    </row>
    <row r="282" spans="2:11" x14ac:dyDescent="0.25">
      <c r="B282" s="41"/>
      <c r="C282" s="3"/>
      <c r="D282" s="3"/>
      <c r="E282" s="47"/>
      <c r="F282" s="4" t="str">
        <f t="shared" si="34"/>
        <v/>
      </c>
      <c r="G282" s="3" t="str">
        <f t="shared" si="35"/>
        <v/>
      </c>
      <c r="H282" s="4"/>
      <c r="I282" s="3"/>
      <c r="J282" s="8" t="str">
        <f t="shared" si="32"/>
        <v/>
      </c>
      <c r="K282" s="9" t="str">
        <f t="shared" si="33"/>
        <v/>
      </c>
    </row>
    <row r="283" spans="2:11" x14ac:dyDescent="0.25">
      <c r="B283" s="41"/>
      <c r="C283" s="3"/>
      <c r="D283" s="3"/>
      <c r="E283" s="47"/>
      <c r="F283" s="4" t="str">
        <f t="shared" si="34"/>
        <v/>
      </c>
      <c r="G283" s="3" t="str">
        <f t="shared" si="35"/>
        <v/>
      </c>
      <c r="H283" s="4"/>
      <c r="I283" s="3"/>
      <c r="J283" s="8" t="str">
        <f t="shared" si="32"/>
        <v/>
      </c>
      <c r="K283" s="9" t="str">
        <f t="shared" si="33"/>
        <v/>
      </c>
    </row>
    <row r="284" spans="2:11" x14ac:dyDescent="0.25">
      <c r="B284" s="41"/>
      <c r="C284" s="3"/>
      <c r="D284" s="3"/>
      <c r="E284" s="47"/>
      <c r="F284" s="4" t="str">
        <f t="shared" si="34"/>
        <v/>
      </c>
      <c r="G284" s="3" t="str">
        <f t="shared" si="35"/>
        <v/>
      </c>
      <c r="H284" s="4"/>
      <c r="I284" s="3"/>
      <c r="J284" s="8" t="str">
        <f t="shared" si="32"/>
        <v/>
      </c>
      <c r="K284" s="9" t="str">
        <f t="shared" si="33"/>
        <v/>
      </c>
    </row>
    <row r="285" spans="2:11" x14ac:dyDescent="0.25">
      <c r="B285" s="41"/>
      <c r="C285" s="3"/>
      <c r="D285" s="3"/>
      <c r="E285" s="47"/>
      <c r="F285" s="4" t="str">
        <f t="shared" si="34"/>
        <v/>
      </c>
      <c r="G285" s="3" t="str">
        <f t="shared" si="35"/>
        <v/>
      </c>
      <c r="H285" s="4"/>
      <c r="I285" s="3"/>
      <c r="J285" s="8" t="str">
        <f t="shared" si="32"/>
        <v/>
      </c>
      <c r="K285" s="9" t="str">
        <f t="shared" si="33"/>
        <v/>
      </c>
    </row>
    <row r="286" spans="2:11" x14ac:dyDescent="0.25">
      <c r="B286" s="41"/>
      <c r="C286" s="3"/>
      <c r="D286" s="3"/>
      <c r="E286" s="47"/>
      <c r="F286" s="4" t="str">
        <f t="shared" si="34"/>
        <v/>
      </c>
      <c r="G286" s="3" t="str">
        <f t="shared" si="35"/>
        <v/>
      </c>
      <c r="H286" s="4"/>
      <c r="I286" s="3"/>
      <c r="J286" s="8" t="str">
        <f t="shared" si="32"/>
        <v/>
      </c>
      <c r="K286" s="9" t="str">
        <f t="shared" si="33"/>
        <v/>
      </c>
    </row>
    <row r="287" spans="2:11" x14ac:dyDescent="0.25">
      <c r="B287" s="41"/>
      <c r="C287" s="3"/>
      <c r="D287" s="3"/>
      <c r="E287" s="47"/>
      <c r="F287" s="4" t="str">
        <f t="shared" si="34"/>
        <v/>
      </c>
      <c r="G287" s="3" t="str">
        <f t="shared" si="35"/>
        <v/>
      </c>
      <c r="H287" s="4"/>
      <c r="I287" s="3"/>
      <c r="J287" s="8" t="str">
        <f t="shared" si="32"/>
        <v/>
      </c>
      <c r="K287" s="9" t="str">
        <f t="shared" si="33"/>
        <v/>
      </c>
    </row>
    <row r="288" spans="2:11" x14ac:dyDescent="0.25">
      <c r="B288" s="41"/>
      <c r="C288" s="3"/>
      <c r="D288" s="3"/>
      <c r="E288" s="47"/>
      <c r="F288" s="4" t="str">
        <f t="shared" si="34"/>
        <v/>
      </c>
      <c r="G288" s="3" t="str">
        <f t="shared" si="35"/>
        <v/>
      </c>
      <c r="H288" s="4"/>
      <c r="I288" s="3"/>
      <c r="J288" s="8" t="str">
        <f t="shared" si="32"/>
        <v/>
      </c>
      <c r="K288" s="9" t="str">
        <f t="shared" si="33"/>
        <v/>
      </c>
    </row>
    <row r="289" spans="2:11" x14ac:dyDescent="0.25">
      <c r="B289" s="41"/>
      <c r="C289" s="3"/>
      <c r="D289" s="3"/>
      <c r="E289" s="47"/>
      <c r="F289" s="4" t="str">
        <f t="shared" si="34"/>
        <v/>
      </c>
      <c r="G289" s="3" t="str">
        <f t="shared" si="35"/>
        <v/>
      </c>
      <c r="H289" s="4"/>
      <c r="I289" s="3"/>
      <c r="J289" s="8" t="str">
        <f t="shared" si="32"/>
        <v/>
      </c>
      <c r="K289" s="9" t="str">
        <f t="shared" si="33"/>
        <v/>
      </c>
    </row>
    <row r="290" spans="2:11" x14ac:dyDescent="0.25">
      <c r="B290" s="41"/>
      <c r="C290" s="3"/>
      <c r="D290" s="3"/>
      <c r="E290" s="47"/>
      <c r="F290" s="4" t="str">
        <f t="shared" si="34"/>
        <v/>
      </c>
      <c r="G290" s="3" t="str">
        <f t="shared" si="35"/>
        <v/>
      </c>
      <c r="H290" s="4"/>
      <c r="I290" s="3"/>
      <c r="J290" s="8" t="str">
        <f t="shared" si="32"/>
        <v/>
      </c>
      <c r="K290" s="9" t="str">
        <f t="shared" si="33"/>
        <v/>
      </c>
    </row>
    <row r="291" spans="2:11" x14ac:dyDescent="0.25">
      <c r="B291" s="41"/>
      <c r="C291" s="3"/>
      <c r="D291" s="3"/>
      <c r="E291" s="47"/>
      <c r="F291" s="4" t="str">
        <f t="shared" si="34"/>
        <v/>
      </c>
      <c r="G291" s="3" t="str">
        <f t="shared" si="35"/>
        <v/>
      </c>
      <c r="H291" s="4"/>
      <c r="I291" s="3"/>
      <c r="J291" s="8" t="str">
        <f t="shared" si="32"/>
        <v/>
      </c>
      <c r="K291" s="9" t="str">
        <f t="shared" si="33"/>
        <v/>
      </c>
    </row>
    <row r="292" spans="2:11" x14ac:dyDescent="0.25">
      <c r="B292" s="41"/>
      <c r="C292" s="3"/>
      <c r="D292" s="3"/>
      <c r="E292" s="47"/>
      <c r="F292" s="4" t="str">
        <f t="shared" si="34"/>
        <v/>
      </c>
      <c r="G292" s="3" t="str">
        <f t="shared" si="35"/>
        <v/>
      </c>
      <c r="H292" s="4"/>
      <c r="I292" s="3"/>
      <c r="J292" s="8" t="str">
        <f t="shared" si="32"/>
        <v/>
      </c>
      <c r="K292" s="9" t="str">
        <f t="shared" si="33"/>
        <v/>
      </c>
    </row>
    <row r="293" spans="2:11" x14ac:dyDescent="0.25">
      <c r="B293" s="41"/>
      <c r="C293" s="3"/>
      <c r="D293" s="3"/>
      <c r="E293" s="47"/>
      <c r="F293" s="4" t="str">
        <f t="shared" si="34"/>
        <v/>
      </c>
      <c r="G293" s="3" t="str">
        <f t="shared" si="35"/>
        <v/>
      </c>
      <c r="H293" s="4"/>
      <c r="I293" s="3"/>
      <c r="J293" s="8" t="str">
        <f t="shared" si="32"/>
        <v/>
      </c>
      <c r="K293" s="9" t="str">
        <f t="shared" si="33"/>
        <v/>
      </c>
    </row>
    <row r="294" spans="2:11" x14ac:dyDescent="0.25">
      <c r="B294" s="41"/>
      <c r="C294" s="3"/>
      <c r="D294" s="3"/>
      <c r="E294" s="47"/>
      <c r="F294" s="4" t="str">
        <f t="shared" si="34"/>
        <v/>
      </c>
      <c r="G294" s="3" t="str">
        <f t="shared" si="35"/>
        <v/>
      </c>
      <c r="H294" s="4"/>
      <c r="I294" s="3"/>
      <c r="J294" s="8" t="str">
        <f t="shared" si="32"/>
        <v/>
      </c>
      <c r="K294" s="9" t="str">
        <f t="shared" si="33"/>
        <v/>
      </c>
    </row>
    <row r="295" spans="2:11" x14ac:dyDescent="0.25">
      <c r="B295" s="41"/>
      <c r="C295" s="3"/>
      <c r="D295" s="3"/>
      <c r="E295" s="47"/>
      <c r="F295" s="4" t="str">
        <f t="shared" si="34"/>
        <v/>
      </c>
      <c r="G295" s="3" t="str">
        <f t="shared" si="35"/>
        <v/>
      </c>
      <c r="H295" s="4"/>
      <c r="I295" s="3"/>
      <c r="J295" s="8" t="str">
        <f t="shared" si="32"/>
        <v/>
      </c>
      <c r="K295" s="9" t="str">
        <f t="shared" si="33"/>
        <v/>
      </c>
    </row>
    <row r="296" spans="2:11" x14ac:dyDescent="0.25">
      <c r="B296" s="41"/>
      <c r="C296" s="3"/>
      <c r="D296" s="3"/>
      <c r="E296" s="47"/>
      <c r="F296" s="4" t="str">
        <f t="shared" si="34"/>
        <v/>
      </c>
      <c r="G296" s="3" t="str">
        <f t="shared" si="35"/>
        <v/>
      </c>
      <c r="H296" s="4"/>
      <c r="I296" s="3"/>
      <c r="J296" s="8" t="str">
        <f t="shared" si="32"/>
        <v/>
      </c>
      <c r="K296" s="9" t="str">
        <f t="shared" si="33"/>
        <v/>
      </c>
    </row>
    <row r="297" spans="2:11" x14ac:dyDescent="0.25">
      <c r="B297" s="41"/>
      <c r="C297" s="3"/>
      <c r="D297" s="3"/>
      <c r="E297" s="47"/>
      <c r="F297" s="4" t="str">
        <f t="shared" si="34"/>
        <v/>
      </c>
      <c r="G297" s="3" t="str">
        <f t="shared" si="35"/>
        <v/>
      </c>
      <c r="H297" s="4"/>
      <c r="I297" s="3"/>
      <c r="J297" s="8" t="str">
        <f t="shared" si="32"/>
        <v/>
      </c>
      <c r="K297" s="9" t="str">
        <f t="shared" si="33"/>
        <v/>
      </c>
    </row>
    <row r="298" spans="2:11" x14ac:dyDescent="0.25">
      <c r="B298" s="41"/>
      <c r="C298" s="3"/>
      <c r="D298" s="3"/>
      <c r="E298" s="47"/>
      <c r="F298" s="4" t="str">
        <f t="shared" si="34"/>
        <v/>
      </c>
      <c r="G298" s="3" t="str">
        <f t="shared" si="35"/>
        <v/>
      </c>
      <c r="H298" s="4"/>
      <c r="I298" s="3"/>
      <c r="J298" s="8" t="str">
        <f t="shared" si="32"/>
        <v/>
      </c>
      <c r="K298" s="9" t="str">
        <f t="shared" si="33"/>
        <v/>
      </c>
    </row>
    <row r="299" spans="2:11" x14ac:dyDescent="0.25">
      <c r="B299" s="41"/>
      <c r="C299" s="3"/>
      <c r="D299" s="3"/>
      <c r="E299" s="47"/>
      <c r="F299" s="4" t="str">
        <f t="shared" si="34"/>
        <v/>
      </c>
      <c r="G299" s="3" t="str">
        <f t="shared" si="35"/>
        <v/>
      </c>
      <c r="H299" s="4"/>
      <c r="I299" s="3"/>
      <c r="J299" s="8" t="str">
        <f t="shared" si="32"/>
        <v/>
      </c>
      <c r="K299" s="9" t="str">
        <f t="shared" si="33"/>
        <v/>
      </c>
    </row>
    <row r="300" spans="2:11" x14ac:dyDescent="0.25">
      <c r="B300" s="43"/>
      <c r="C300" s="44"/>
      <c r="D300" s="44"/>
      <c r="E300" s="48"/>
      <c r="F300" s="4" t="str">
        <f t="shared" si="34"/>
        <v/>
      </c>
      <c r="G300" s="3" t="str">
        <f t="shared" si="35"/>
        <v/>
      </c>
      <c r="H300" s="4"/>
      <c r="I300" s="3"/>
      <c r="J300" s="8" t="str">
        <f t="shared" si="32"/>
        <v/>
      </c>
      <c r="K300" s="9" t="str">
        <f t="shared" si="33"/>
        <v/>
      </c>
    </row>
  </sheetData>
  <mergeCells count="4">
    <mergeCell ref="K2:K3"/>
    <mergeCell ref="J2:J3"/>
    <mergeCell ref="F2:G2"/>
    <mergeCell ref="H2:I2"/>
  </mergeCells>
  <phoneticPr fontId="9" type="noConversion"/>
  <pageMargins left="0.7" right="0.7" top="0.75" bottom="0.75" header="0.3" footer="0.3"/>
  <ignoredErrors>
    <ignoredError sqref="W9" evalError="1"/>
    <ignoredError sqref="S24" formulaRange="1"/>
  </ignoredErrors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Validation!$A$4:$A$33</xm:f>
          </x14:formula1>
          <xm:sqref>E4:E300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33"/>
  <sheetViews>
    <sheetView workbookViewId="0">
      <selection activeCell="F5" sqref="F5"/>
    </sheetView>
  </sheetViews>
  <sheetFormatPr baseColWidth="10" defaultRowHeight="15.75" x14ac:dyDescent="0.25"/>
  <cols>
    <col min="1" max="1" width="12.875" bestFit="1" customWidth="1"/>
    <col min="2" max="2" width="26.25" bestFit="1" customWidth="1"/>
    <col min="3" max="3" width="4.375" customWidth="1"/>
    <col min="4" max="4" width="11.625" hidden="1" customWidth="1"/>
    <col min="7" max="7" width="23.125" bestFit="1" customWidth="1"/>
  </cols>
  <sheetData>
    <row r="3" spans="1:5" x14ac:dyDescent="0.25">
      <c r="E3" t="s">
        <v>36</v>
      </c>
    </row>
    <row r="4" spans="1:5" x14ac:dyDescent="0.25">
      <c r="A4" t="str">
        <f t="shared" ref="A4:A16" si="0">"Activités internes"&amp;" | "&amp;D4</f>
        <v>Activités internes | Administration</v>
      </c>
      <c r="D4" t="s">
        <v>8</v>
      </c>
    </row>
    <row r="5" spans="1:5" x14ac:dyDescent="0.25">
      <c r="A5" t="str">
        <f t="shared" si="0"/>
        <v>Activités internes | Classement</v>
      </c>
      <c r="D5" t="s">
        <v>9</v>
      </c>
    </row>
    <row r="6" spans="1:5" x14ac:dyDescent="0.25">
      <c r="A6" t="str">
        <f t="shared" si="0"/>
        <v>Activités internes | Consultation interne</v>
      </c>
      <c r="D6" t="s">
        <v>10</v>
      </c>
    </row>
    <row r="7" spans="1:5" x14ac:dyDescent="0.25">
      <c r="A7" t="str">
        <f t="shared" si="0"/>
        <v>Activités internes | Correspondance</v>
      </c>
      <c r="D7" t="s">
        <v>11</v>
      </c>
    </row>
    <row r="8" spans="1:5" x14ac:dyDescent="0.25">
      <c r="A8" t="str">
        <f t="shared" si="0"/>
        <v>Activités internes | Déplacement - administration</v>
      </c>
      <c r="D8" t="s">
        <v>12</v>
      </c>
    </row>
    <row r="9" spans="1:5" x14ac:dyDescent="0.25">
      <c r="A9" t="str">
        <f t="shared" si="0"/>
        <v>Activités internes | Évaluation du personnel</v>
      </c>
      <c r="D9" t="s">
        <v>13</v>
      </c>
    </row>
    <row r="10" spans="1:5" x14ac:dyDescent="0.25">
      <c r="A10" t="str">
        <f t="shared" si="0"/>
        <v>Activités internes | Facturation et perception</v>
      </c>
      <c r="D10" t="s">
        <v>14</v>
      </c>
    </row>
    <row r="11" spans="1:5" x14ac:dyDescent="0.25">
      <c r="A11" t="str">
        <f t="shared" si="0"/>
        <v>Activités internes | Fiscalité</v>
      </c>
      <c r="D11" t="s">
        <v>15</v>
      </c>
    </row>
    <row r="12" spans="1:5" x14ac:dyDescent="0.25">
      <c r="A12" t="str">
        <f t="shared" si="0"/>
        <v>Activités internes | Occupation internes - Autres</v>
      </c>
      <c r="D12" t="s">
        <v>16</v>
      </c>
    </row>
    <row r="13" spans="1:5" x14ac:dyDescent="0.25">
      <c r="A13" t="str">
        <f t="shared" si="0"/>
        <v>Activités internes | Rapport de temps</v>
      </c>
      <c r="D13" t="s">
        <v>17</v>
      </c>
    </row>
    <row r="14" spans="1:5" x14ac:dyDescent="0.25">
      <c r="A14" t="str">
        <f t="shared" si="0"/>
        <v>Activités internes | Réception</v>
      </c>
      <c r="D14" t="s">
        <v>18</v>
      </c>
    </row>
    <row r="15" spans="1:5" x14ac:dyDescent="0.25">
      <c r="A15" t="str">
        <f t="shared" si="0"/>
        <v>Activités internes | Réuion - autre</v>
      </c>
      <c r="D15" t="s">
        <v>19</v>
      </c>
    </row>
    <row r="16" spans="1:5" x14ac:dyDescent="0.25">
      <c r="A16" t="str">
        <f t="shared" si="0"/>
        <v>Activités internes | Téléphone</v>
      </c>
      <c r="D16" t="s">
        <v>20</v>
      </c>
    </row>
    <row r="17" spans="1:4" x14ac:dyDescent="0.25">
      <c r="A17" t="str">
        <f t="shared" ref="A17:A27" si="1">"DDA"&amp;" | "&amp;D17</f>
        <v>DDA | Recherche d'opportunités</v>
      </c>
      <c r="D17" t="s">
        <v>21</v>
      </c>
    </row>
    <row r="18" spans="1:4" x14ac:dyDescent="0.25">
      <c r="A18" t="str">
        <f t="shared" si="1"/>
        <v>DDA | Réseautage</v>
      </c>
      <c r="D18" t="s">
        <v>22</v>
      </c>
    </row>
    <row r="19" spans="1:4" x14ac:dyDescent="0.25">
      <c r="A19" t="str">
        <f t="shared" si="1"/>
        <v>DDA | Prés. De nos services/produits</v>
      </c>
      <c r="D19" t="s">
        <v>23</v>
      </c>
    </row>
    <row r="20" spans="1:4" x14ac:dyDescent="0.25">
      <c r="A20" t="str">
        <f t="shared" si="1"/>
        <v>DDA | Travaux effectués OSBL</v>
      </c>
      <c r="D20" t="s">
        <v>24</v>
      </c>
    </row>
    <row r="21" spans="1:4" x14ac:dyDescent="0.25">
      <c r="A21" t="str">
        <f t="shared" si="1"/>
        <v>DDA | Dév. Aff. Congrès</v>
      </c>
      <c r="D21" t="s">
        <v>25</v>
      </c>
    </row>
    <row r="22" spans="1:4" x14ac:dyDescent="0.25">
      <c r="A22" t="str">
        <f t="shared" si="1"/>
        <v>DDA | Offre de services</v>
      </c>
      <c r="D22" t="s">
        <v>26</v>
      </c>
    </row>
    <row r="23" spans="1:4" x14ac:dyDescent="0.25">
      <c r="A23" t="str">
        <f t="shared" si="1"/>
        <v>DDA | Participation à des activités</v>
      </c>
      <c r="D23" t="s">
        <v>27</v>
      </c>
    </row>
    <row r="24" spans="1:4" x14ac:dyDescent="0.25">
      <c r="A24" t="str">
        <f t="shared" si="1"/>
        <v>DDA | Conseil d'administration</v>
      </c>
      <c r="D24" t="s">
        <v>28</v>
      </c>
    </row>
    <row r="25" spans="1:4" x14ac:dyDescent="0.25">
      <c r="A25" t="str">
        <f t="shared" si="1"/>
        <v>DDA | Relation publiques</v>
      </c>
      <c r="D25" t="s">
        <v>29</v>
      </c>
    </row>
    <row r="26" spans="1:4" x14ac:dyDescent="0.25">
      <c r="A26" t="str">
        <f t="shared" si="1"/>
        <v>DDA | Présentation de conférence</v>
      </c>
      <c r="D26" t="s">
        <v>30</v>
      </c>
    </row>
    <row r="27" spans="1:4" x14ac:dyDescent="0.25">
      <c r="A27" t="str">
        <f t="shared" si="1"/>
        <v>DDA | Déplacement  - DDA</v>
      </c>
      <c r="D27" t="s">
        <v>35</v>
      </c>
    </row>
    <row r="28" spans="1:4" x14ac:dyDescent="0.25">
      <c r="A28" t="str">
        <f>"Études"&amp;" | "&amp;D28</f>
        <v>Études | Lecture et étude</v>
      </c>
      <c r="D28" t="s">
        <v>31</v>
      </c>
    </row>
    <row r="29" spans="1:4" x14ac:dyDescent="0.25">
      <c r="A29" t="str">
        <f>"Études"&amp;" | "&amp;D29</f>
        <v>Études | Lecture/recherche/support</v>
      </c>
      <c r="D29" t="s">
        <v>32</v>
      </c>
    </row>
    <row r="30" spans="1:4" x14ac:dyDescent="0.25">
      <c r="A30" t="str">
        <f>"Études"&amp;" | "&amp;D30</f>
        <v>Études | Lecture en fiscalité</v>
      </c>
      <c r="D30" t="s">
        <v>33</v>
      </c>
    </row>
    <row r="31" spans="1:4" x14ac:dyDescent="0.25">
      <c r="A31" t="str">
        <f>"Études"&amp;" | "&amp;D31</f>
        <v>Études | Déplacement - formation</v>
      </c>
      <c r="D31" t="s">
        <v>34</v>
      </c>
    </row>
    <row r="32" spans="1:4" x14ac:dyDescent="0.25">
      <c r="A32" t="str">
        <f>"Absence"&amp;" | "&amp;D32</f>
        <v>Absence | Temps repris</v>
      </c>
      <c r="D32" t="s">
        <v>37</v>
      </c>
    </row>
    <row r="33" spans="1:4" x14ac:dyDescent="0.25">
      <c r="A33" t="str">
        <f>"Absence"&amp;" | "&amp;D33</f>
        <v>Absence | Congé férié</v>
      </c>
      <c r="D3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 X</vt:lpstr>
      <vt:lpstr>Validation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</dc:creator>
  <cp:lastModifiedBy>Micot, Nicolas            UTC CCS</cp:lastModifiedBy>
  <dcterms:created xsi:type="dcterms:W3CDTF">2019-08-17T17:30:40Z</dcterms:created>
  <dcterms:modified xsi:type="dcterms:W3CDTF">2019-08-20T06:36:27Z</dcterms:modified>
</cp:coreProperties>
</file>