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60" windowHeight="7680"/>
  </bookViews>
  <sheets>
    <sheet name="Feuil1" sheetId="1" r:id="rId1"/>
  </sheets>
  <definedNames>
    <definedName name="_xlnm._FilterDatabase" localSheetId="0" hidden="1">Feuil1!$F$8:$P$160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2" i="1" l="1" a="1"/>
  <c r="F182" i="1" s="1"/>
  <c r="G182" i="1" a="1"/>
  <c r="G182" i="1"/>
  <c r="H182" i="1" a="1"/>
  <c r="H182" i="1" s="1"/>
  <c r="I182" i="1" a="1"/>
  <c r="I182" i="1"/>
  <c r="J182" i="1" a="1"/>
  <c r="J182" i="1" s="1"/>
  <c r="K182" i="1" a="1"/>
  <c r="K182" i="1"/>
  <c r="L182" i="1" a="1"/>
  <c r="L182" i="1" s="1"/>
  <c r="M182" i="1" a="1"/>
  <c r="M182" i="1"/>
  <c r="N182" i="1" a="1"/>
  <c r="N182" i="1" s="1"/>
  <c r="O182" i="1" a="1"/>
  <c r="O182" i="1"/>
  <c r="P182" i="1" a="1"/>
  <c r="P182" i="1" s="1"/>
  <c r="F163" i="1"/>
  <c r="G163" i="1"/>
  <c r="H163" i="1"/>
  <c r="I163" i="1"/>
  <c r="J163" i="1"/>
  <c r="K163" i="1"/>
  <c r="L163" i="1"/>
  <c r="M163" i="1"/>
  <c r="N163" i="1"/>
  <c r="O163" i="1"/>
  <c r="P163" i="1"/>
  <c r="F184" i="1" a="1"/>
  <c r="F184" i="1" s="1"/>
  <c r="G184" i="1" a="1"/>
  <c r="G184" i="1"/>
  <c r="H184" i="1" a="1"/>
  <c r="H184" i="1" s="1"/>
  <c r="I184" i="1" a="1"/>
  <c r="I184" i="1"/>
  <c r="J184" i="1" a="1"/>
  <c r="J184" i="1" s="1"/>
  <c r="K184" i="1" a="1"/>
  <c r="K184" i="1"/>
  <c r="L184" i="1" a="1"/>
  <c r="L184" i="1" s="1"/>
  <c r="M184" i="1" a="1"/>
  <c r="M184" i="1"/>
  <c r="N184" i="1" a="1"/>
  <c r="N184" i="1" s="1"/>
  <c r="O184" i="1" a="1"/>
  <c r="O184" i="1"/>
  <c r="P184" i="1" a="1"/>
  <c r="P184" i="1" s="1"/>
  <c r="F185" i="1" a="1"/>
  <c r="F185" i="1"/>
  <c r="G185" i="1" a="1"/>
  <c r="G185" i="1" s="1"/>
  <c r="H185" i="1" a="1"/>
  <c r="H185" i="1"/>
  <c r="I185" i="1" a="1"/>
  <c r="I185" i="1" s="1"/>
  <c r="J185" i="1" a="1"/>
  <c r="J185" i="1"/>
  <c r="K185" i="1" a="1"/>
  <c r="K185" i="1" s="1"/>
  <c r="L185" i="1" a="1"/>
  <c r="L185" i="1"/>
  <c r="M185" i="1" a="1"/>
  <c r="M185" i="1" s="1"/>
  <c r="N185" i="1" a="1"/>
  <c r="N185" i="1"/>
  <c r="O185" i="1" a="1"/>
  <c r="O185" i="1" s="1"/>
  <c r="P185" i="1" a="1"/>
  <c r="P185" i="1"/>
  <c r="F186" i="1" a="1"/>
  <c r="F186" i="1" s="1"/>
  <c r="G186" i="1" a="1"/>
  <c r="G186" i="1"/>
  <c r="H186" i="1" a="1"/>
  <c r="H186" i="1" s="1"/>
  <c r="I186" i="1" a="1"/>
  <c r="I186" i="1"/>
  <c r="J186" i="1" a="1"/>
  <c r="J186" i="1" s="1"/>
  <c r="K186" i="1" a="1"/>
  <c r="K186" i="1"/>
  <c r="L186" i="1" a="1"/>
  <c r="L186" i="1" s="1"/>
  <c r="M186" i="1" a="1"/>
  <c r="M186" i="1"/>
  <c r="N186" i="1" a="1"/>
  <c r="N186" i="1" s="1"/>
  <c r="O186" i="1" a="1"/>
  <c r="O186" i="1"/>
  <c r="P186" i="1" a="1"/>
  <c r="P186" i="1" s="1"/>
  <c r="F187" i="1" a="1"/>
  <c r="F187" i="1"/>
  <c r="G187" i="1" a="1"/>
  <c r="G187" i="1" s="1"/>
  <c r="H187" i="1" a="1"/>
  <c r="H187" i="1"/>
  <c r="I187" i="1" a="1"/>
  <c r="I187" i="1" s="1"/>
  <c r="J187" i="1" a="1"/>
  <c r="J187" i="1"/>
  <c r="K187" i="1" a="1"/>
  <c r="K187" i="1" s="1"/>
  <c r="L187" i="1" a="1"/>
  <c r="L187" i="1"/>
  <c r="M187" i="1" a="1"/>
  <c r="M187" i="1" s="1"/>
  <c r="N187" i="1" a="1"/>
  <c r="N187" i="1"/>
  <c r="O187" i="1" a="1"/>
  <c r="O187" i="1" s="1"/>
  <c r="P187" i="1" a="1"/>
  <c r="P187" i="1"/>
  <c r="F188" i="1" a="1"/>
  <c r="F188" i="1" s="1"/>
  <c r="G188" i="1" a="1"/>
  <c r="G188" i="1"/>
  <c r="H188" i="1" a="1"/>
  <c r="H188" i="1" s="1"/>
  <c r="I188" i="1" a="1"/>
  <c r="I188" i="1"/>
  <c r="J188" i="1" a="1"/>
  <c r="J188" i="1" s="1"/>
  <c r="K188" i="1" a="1"/>
  <c r="K188" i="1"/>
  <c r="L188" i="1" a="1"/>
  <c r="L188" i="1" s="1"/>
  <c r="M188" i="1" a="1"/>
  <c r="M188" i="1"/>
  <c r="N188" i="1" a="1"/>
  <c r="N188" i="1" s="1"/>
  <c r="O188" i="1" a="1"/>
  <c r="O188" i="1"/>
  <c r="P188" i="1" a="1"/>
  <c r="P188" i="1" s="1"/>
  <c r="F189" i="1" a="1"/>
  <c r="F189" i="1"/>
  <c r="G189" i="1" a="1"/>
  <c r="G189" i="1" s="1"/>
  <c r="H189" i="1" a="1"/>
  <c r="H189" i="1"/>
  <c r="I189" i="1" a="1"/>
  <c r="I189" i="1" s="1"/>
  <c r="J189" i="1" a="1"/>
  <c r="J189" i="1"/>
  <c r="K189" i="1" a="1"/>
  <c r="K189" i="1" s="1"/>
  <c r="L189" i="1" a="1"/>
  <c r="L189" i="1"/>
  <c r="M189" i="1" a="1"/>
  <c r="M189" i="1" s="1"/>
  <c r="N189" i="1" a="1"/>
  <c r="N189" i="1"/>
  <c r="O189" i="1" a="1"/>
  <c r="O189" i="1" s="1"/>
  <c r="P189" i="1" a="1"/>
  <c r="P189" i="1"/>
  <c r="F190" i="1" a="1"/>
  <c r="F190" i="1" s="1"/>
  <c r="G190" i="1" a="1"/>
  <c r="G190" i="1"/>
  <c r="H190" i="1" a="1"/>
  <c r="H190" i="1" s="1"/>
  <c r="I190" i="1" a="1"/>
  <c r="I190" i="1"/>
  <c r="J190" i="1" a="1"/>
  <c r="J190" i="1" s="1"/>
  <c r="K190" i="1" a="1"/>
  <c r="K190" i="1"/>
  <c r="L190" i="1" a="1"/>
  <c r="L190" i="1" s="1"/>
  <c r="M190" i="1" a="1"/>
  <c r="M190" i="1"/>
  <c r="N190" i="1" a="1"/>
  <c r="N190" i="1" s="1"/>
  <c r="O190" i="1" a="1"/>
  <c r="O190" i="1"/>
  <c r="P190" i="1" a="1"/>
  <c r="P190" i="1" s="1"/>
  <c r="F191" i="1" a="1"/>
  <c r="F191" i="1"/>
  <c r="G191" i="1" a="1"/>
  <c r="G191" i="1" s="1"/>
  <c r="H191" i="1" a="1"/>
  <c r="H191" i="1"/>
  <c r="I191" i="1" a="1"/>
  <c r="I191" i="1" s="1"/>
  <c r="J191" i="1" a="1"/>
  <c r="J191" i="1"/>
  <c r="K191" i="1" a="1"/>
  <c r="K191" i="1" s="1"/>
  <c r="L191" i="1" a="1"/>
  <c r="L191" i="1"/>
  <c r="M191" i="1" a="1"/>
  <c r="M191" i="1" s="1"/>
  <c r="N191" i="1" a="1"/>
  <c r="N191" i="1"/>
  <c r="O191" i="1" a="1"/>
  <c r="O191" i="1" s="1"/>
  <c r="P191" i="1" a="1"/>
  <c r="P191" i="1" s="1"/>
  <c r="F192" i="1" a="1"/>
  <c r="F192" i="1" s="1"/>
  <c r="G192" i="1" a="1"/>
  <c r="G192" i="1" s="1"/>
  <c r="H192" i="1" a="1"/>
  <c r="H192" i="1" s="1"/>
  <c r="I192" i="1" a="1"/>
  <c r="I192" i="1" s="1"/>
  <c r="J192" i="1" a="1"/>
  <c r="J192" i="1" s="1"/>
  <c r="K192" i="1" a="1"/>
  <c r="K192" i="1" s="1"/>
  <c r="L192" i="1" a="1"/>
  <c r="L192" i="1" s="1"/>
  <c r="M192" i="1" a="1"/>
  <c r="M192" i="1" s="1"/>
  <c r="N192" i="1" a="1"/>
  <c r="N192" i="1" s="1"/>
  <c r="O192" i="1" a="1"/>
  <c r="O192" i="1" s="1"/>
  <c r="P192" i="1" a="1"/>
  <c r="P192" i="1" s="1"/>
  <c r="F193" i="1" a="1"/>
  <c r="F193" i="1" s="1"/>
  <c r="G193" i="1" a="1"/>
  <c r="G193" i="1" s="1"/>
  <c r="H193" i="1" a="1"/>
  <c r="H193" i="1" s="1"/>
  <c r="I193" i="1" a="1"/>
  <c r="I193" i="1" s="1"/>
  <c r="J193" i="1" a="1"/>
  <c r="J193" i="1" s="1"/>
  <c r="K193" i="1" a="1"/>
  <c r="K193" i="1" s="1"/>
  <c r="L193" i="1" a="1"/>
  <c r="L193" i="1" s="1"/>
  <c r="M193" i="1" a="1"/>
  <c r="M193" i="1" s="1"/>
  <c r="N193" i="1" a="1"/>
  <c r="N193" i="1" s="1"/>
  <c r="O193" i="1" a="1"/>
  <c r="O193" i="1" s="1"/>
  <c r="P193" i="1" a="1"/>
  <c r="P193" i="1" s="1"/>
  <c r="F194" i="1" a="1"/>
  <c r="F194" i="1" s="1"/>
  <c r="G194" i="1" a="1"/>
  <c r="G194" i="1" s="1"/>
  <c r="H194" i="1" a="1"/>
  <c r="H194" i="1" s="1"/>
  <c r="I194" i="1" a="1"/>
  <c r="I194" i="1" s="1"/>
  <c r="J194" i="1" a="1"/>
  <c r="J194" i="1" s="1"/>
  <c r="K194" i="1" a="1"/>
  <c r="K194" i="1" s="1"/>
  <c r="L194" i="1" a="1"/>
  <c r="L194" i="1" s="1"/>
  <c r="M194" i="1" a="1"/>
  <c r="M194" i="1" s="1"/>
  <c r="N194" i="1" a="1"/>
  <c r="N194" i="1" s="1"/>
  <c r="O194" i="1" a="1"/>
  <c r="O194" i="1" s="1"/>
  <c r="P194" i="1" a="1"/>
  <c r="P194" i="1" s="1"/>
  <c r="F195" i="1" a="1"/>
  <c r="F195" i="1" s="1"/>
  <c r="G195" i="1" a="1"/>
  <c r="G195" i="1" s="1"/>
  <c r="H195" i="1" a="1"/>
  <c r="H195" i="1" s="1"/>
  <c r="I195" i="1" a="1"/>
  <c r="I195" i="1" s="1"/>
  <c r="J195" i="1" a="1"/>
  <c r="J195" i="1" s="1"/>
  <c r="K195" i="1" a="1"/>
  <c r="K195" i="1" s="1"/>
  <c r="L195" i="1" a="1"/>
  <c r="L195" i="1" s="1"/>
  <c r="M195" i="1" a="1"/>
  <c r="M195" i="1" s="1"/>
  <c r="N195" i="1" a="1"/>
  <c r="N195" i="1" s="1"/>
  <c r="O195" i="1" a="1"/>
  <c r="O195" i="1" s="1"/>
  <c r="P195" i="1" a="1"/>
  <c r="P195" i="1" s="1"/>
  <c r="F196" i="1" a="1"/>
  <c r="F196" i="1" s="1"/>
  <c r="G196" i="1" a="1"/>
  <c r="G196" i="1" s="1"/>
  <c r="H196" i="1" a="1"/>
  <c r="H196" i="1" s="1"/>
  <c r="I196" i="1" a="1"/>
  <c r="I196" i="1" s="1"/>
  <c r="J196" i="1" a="1"/>
  <c r="J196" i="1" s="1"/>
  <c r="K196" i="1" a="1"/>
  <c r="K196" i="1" s="1"/>
  <c r="L196" i="1" a="1"/>
  <c r="L196" i="1" s="1"/>
  <c r="M196" i="1" a="1"/>
  <c r="M196" i="1" s="1"/>
  <c r="N196" i="1" a="1"/>
  <c r="N196" i="1" s="1"/>
  <c r="O196" i="1" a="1"/>
  <c r="O196" i="1" s="1"/>
  <c r="P196" i="1" a="1"/>
  <c r="P196" i="1" s="1"/>
  <c r="F197" i="1" a="1"/>
  <c r="F197" i="1" s="1"/>
  <c r="G197" i="1" a="1"/>
  <c r="G197" i="1" s="1"/>
  <c r="H197" i="1" a="1"/>
  <c r="H197" i="1" s="1"/>
  <c r="I197" i="1" a="1"/>
  <c r="I197" i="1" s="1"/>
  <c r="J197" i="1" a="1"/>
  <c r="J197" i="1" s="1"/>
  <c r="K197" i="1" a="1"/>
  <c r="K197" i="1" s="1"/>
  <c r="L197" i="1" a="1"/>
  <c r="L197" i="1" s="1"/>
  <c r="M197" i="1" a="1"/>
  <c r="M197" i="1" s="1"/>
  <c r="N197" i="1" a="1"/>
  <c r="N197" i="1" s="1"/>
  <c r="O197" i="1" a="1"/>
  <c r="O197" i="1" s="1"/>
  <c r="P197" i="1" a="1"/>
  <c r="P197" i="1" s="1"/>
  <c r="F198" i="1" a="1"/>
  <c r="F198" i="1" s="1"/>
  <c r="G198" i="1" a="1"/>
  <c r="G198" i="1" s="1"/>
  <c r="H198" i="1" a="1"/>
  <c r="H198" i="1" s="1"/>
  <c r="I198" i="1" a="1"/>
  <c r="I198" i="1" s="1"/>
  <c r="J198" i="1" a="1"/>
  <c r="J198" i="1" s="1"/>
  <c r="K198" i="1" a="1"/>
  <c r="K198" i="1" s="1"/>
  <c r="L198" i="1" a="1"/>
  <c r="L198" i="1" s="1"/>
  <c r="M198" i="1" a="1"/>
  <c r="M198" i="1" s="1"/>
  <c r="N198" i="1" a="1"/>
  <c r="N198" i="1" s="1"/>
  <c r="O198" i="1" a="1"/>
  <c r="O198" i="1" s="1"/>
  <c r="P198" i="1" a="1"/>
  <c r="P198" i="1" s="1"/>
  <c r="G183" i="1" a="1"/>
  <c r="G183" i="1"/>
  <c r="H183" i="1" a="1"/>
  <c r="H183" i="1"/>
  <c r="I183" i="1" a="1"/>
  <c r="I183" i="1"/>
  <c r="J183" i="1" a="1"/>
  <c r="J183" i="1"/>
  <c r="K183" i="1" a="1"/>
  <c r="K183" i="1"/>
  <c r="L183" i="1" a="1"/>
  <c r="L183" i="1"/>
  <c r="M183" i="1" a="1"/>
  <c r="M183" i="1"/>
  <c r="N183" i="1" a="1"/>
  <c r="N183" i="1"/>
  <c r="O183" i="1" a="1"/>
  <c r="O183" i="1"/>
  <c r="P183" i="1" a="1"/>
  <c r="P183" i="1"/>
  <c r="F183" i="1" a="1"/>
  <c r="F183" i="1" s="1"/>
  <c r="F164" i="1" l="1"/>
  <c r="G170" i="1"/>
  <c r="P179" i="1"/>
  <c r="O179" i="1"/>
  <c r="N179" i="1"/>
  <c r="M179" i="1"/>
  <c r="L179" i="1"/>
  <c r="K179" i="1"/>
  <c r="J179" i="1"/>
  <c r="I179" i="1"/>
  <c r="H179" i="1"/>
  <c r="G179" i="1"/>
  <c r="F179" i="1"/>
  <c r="P178" i="1"/>
  <c r="O178" i="1"/>
  <c r="N178" i="1"/>
  <c r="M178" i="1"/>
  <c r="L178" i="1"/>
  <c r="K178" i="1"/>
  <c r="J178" i="1"/>
  <c r="I178" i="1"/>
  <c r="H178" i="1"/>
  <c r="G178" i="1"/>
  <c r="F178" i="1"/>
  <c r="P177" i="1"/>
  <c r="O177" i="1"/>
  <c r="N177" i="1"/>
  <c r="M177" i="1"/>
  <c r="L177" i="1"/>
  <c r="K177" i="1"/>
  <c r="J177" i="1"/>
  <c r="I177" i="1"/>
  <c r="H177" i="1"/>
  <c r="G177" i="1"/>
  <c r="F177" i="1"/>
  <c r="P176" i="1"/>
  <c r="O176" i="1"/>
  <c r="N176" i="1"/>
  <c r="M176" i="1"/>
  <c r="L176" i="1"/>
  <c r="K176" i="1"/>
  <c r="J176" i="1"/>
  <c r="I176" i="1"/>
  <c r="H176" i="1"/>
  <c r="G176" i="1"/>
  <c r="F176" i="1"/>
  <c r="P175" i="1"/>
  <c r="O175" i="1"/>
  <c r="N175" i="1"/>
  <c r="M175" i="1"/>
  <c r="L175" i="1"/>
  <c r="K175" i="1"/>
  <c r="J175" i="1"/>
  <c r="I175" i="1"/>
  <c r="H175" i="1"/>
  <c r="G175" i="1"/>
  <c r="F175" i="1"/>
  <c r="P174" i="1"/>
  <c r="O174" i="1"/>
  <c r="N174" i="1"/>
  <c r="M174" i="1"/>
  <c r="L174" i="1"/>
  <c r="K174" i="1"/>
  <c r="J174" i="1"/>
  <c r="I174" i="1"/>
  <c r="H174" i="1"/>
  <c r="G174" i="1"/>
  <c r="F174" i="1"/>
  <c r="P173" i="1"/>
  <c r="O173" i="1"/>
  <c r="N173" i="1"/>
  <c r="M173" i="1"/>
  <c r="L173" i="1"/>
  <c r="K173" i="1"/>
  <c r="J173" i="1"/>
  <c r="I173" i="1"/>
  <c r="H173" i="1"/>
  <c r="G173" i="1"/>
  <c r="F173" i="1"/>
  <c r="P172" i="1"/>
  <c r="O172" i="1"/>
  <c r="N172" i="1"/>
  <c r="M172" i="1"/>
  <c r="L172" i="1"/>
  <c r="K172" i="1"/>
  <c r="J172" i="1"/>
  <c r="I172" i="1"/>
  <c r="H172" i="1"/>
  <c r="G172" i="1"/>
  <c r="F172" i="1"/>
  <c r="P171" i="1"/>
  <c r="O171" i="1"/>
  <c r="N171" i="1"/>
  <c r="M171" i="1"/>
  <c r="L171" i="1"/>
  <c r="K171" i="1"/>
  <c r="J171" i="1"/>
  <c r="I171" i="1"/>
  <c r="H171" i="1"/>
  <c r="G171" i="1"/>
  <c r="F171" i="1"/>
  <c r="P170" i="1"/>
  <c r="O170" i="1"/>
  <c r="N170" i="1"/>
  <c r="M170" i="1"/>
  <c r="L170" i="1"/>
  <c r="K170" i="1"/>
  <c r="J170" i="1"/>
  <c r="I170" i="1"/>
  <c r="H170" i="1"/>
  <c r="F170" i="1"/>
  <c r="P169" i="1"/>
  <c r="O169" i="1"/>
  <c r="N169" i="1"/>
  <c r="M169" i="1"/>
  <c r="L169" i="1"/>
  <c r="K169" i="1"/>
  <c r="J169" i="1"/>
  <c r="I169" i="1"/>
  <c r="H169" i="1"/>
  <c r="G169" i="1"/>
  <c r="F169" i="1"/>
  <c r="P168" i="1"/>
  <c r="O168" i="1"/>
  <c r="N168" i="1"/>
  <c r="M168" i="1"/>
  <c r="L168" i="1"/>
  <c r="K168" i="1"/>
  <c r="J168" i="1"/>
  <c r="I168" i="1"/>
  <c r="H168" i="1"/>
  <c r="G168" i="1"/>
  <c r="F168" i="1"/>
  <c r="P167" i="1"/>
  <c r="O167" i="1"/>
  <c r="N167" i="1"/>
  <c r="M167" i="1"/>
  <c r="L167" i="1"/>
  <c r="K167" i="1"/>
  <c r="J167" i="1"/>
  <c r="I167" i="1"/>
  <c r="H167" i="1"/>
  <c r="G167" i="1"/>
  <c r="F167" i="1"/>
  <c r="P166" i="1"/>
  <c r="O166" i="1"/>
  <c r="N166" i="1"/>
  <c r="M166" i="1"/>
  <c r="L166" i="1"/>
  <c r="K166" i="1"/>
  <c r="J166" i="1"/>
  <c r="I166" i="1"/>
  <c r="H166" i="1"/>
  <c r="G166" i="1"/>
  <c r="F166" i="1"/>
  <c r="P165" i="1"/>
  <c r="O165" i="1"/>
  <c r="N165" i="1"/>
  <c r="M165" i="1"/>
  <c r="L165" i="1"/>
  <c r="K165" i="1"/>
  <c r="J165" i="1"/>
  <c r="I165" i="1"/>
  <c r="H165" i="1"/>
  <c r="G165" i="1"/>
  <c r="F165" i="1"/>
  <c r="P164" i="1"/>
  <c r="O164" i="1"/>
  <c r="N164" i="1"/>
  <c r="M164" i="1"/>
  <c r="L164" i="1"/>
  <c r="K164" i="1"/>
  <c r="J164" i="1"/>
  <c r="I164" i="1"/>
  <c r="H164" i="1"/>
  <c r="G164" i="1"/>
</calcChain>
</file>

<file path=xl/sharedStrings.xml><?xml version="1.0" encoding="utf-8"?>
<sst xmlns="http://schemas.openxmlformats.org/spreadsheetml/2006/main" count="38" uniqueCount="34">
  <si>
    <t># SNAP pixel extraction export table</t>
  </si>
  <si>
    <t>#</t>
  </si>
  <si>
    <t># Window size: 3</t>
  </si>
  <si>
    <t># Created on:</t>
  </si>
  <si>
    <t># Wavelength:</t>
  </si>
  <si>
    <t xml:space="preserve"> </t>
  </si>
  <si>
    <t>Rw443</t>
  </si>
  <si>
    <t>Rw490</t>
  </si>
  <si>
    <t>Rw560</t>
  </si>
  <si>
    <t>Rw665</t>
  </si>
  <si>
    <t>Rw705</t>
  </si>
  <si>
    <t>Rw740</t>
  </si>
  <si>
    <t>Rw783</t>
  </si>
  <si>
    <t>Rw842</t>
  </si>
  <si>
    <t>Rw865</t>
  </si>
  <si>
    <t>Rw1610</t>
  </si>
  <si>
    <t>Rw2190</t>
  </si>
  <si>
    <t>ProdID</t>
  </si>
  <si>
    <t>Latitude</t>
  </si>
  <si>
    <t>Longitude</t>
  </si>
  <si>
    <t>band_1</t>
  </si>
  <si>
    <t>band_2</t>
  </si>
  <si>
    <t>band_3</t>
  </si>
  <si>
    <t>band_4</t>
  </si>
  <si>
    <t>band_5</t>
  </si>
  <si>
    <t>band_6</t>
  </si>
  <si>
    <t>band_7</t>
  </si>
  <si>
    <t>band_8</t>
  </si>
  <si>
    <t>band_9</t>
  </si>
  <si>
    <t>band_10</t>
  </si>
  <si>
    <t>band_11</t>
  </si>
  <si>
    <t>Ligne</t>
  </si>
  <si>
    <t>Ecart-type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</si>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</sst>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8"/>
  <sheetViews>
    <sheetView tabSelected="1" topLeftCell="A167" zoomScale="80" zoomScaleNormal="80" workbookViewId="0">
      <selection activeCell="S182" sqref="S182"/>
    </sheetView>
  </sheetViews>
  <sheetFormatPr baseColWidth="10" defaultRowHeight="15" x14ac:dyDescent="0.25"/>
  <sheetData>
    <row r="1" spans="1:16" x14ac:dyDescent="0.25">
      <c r="A1" t="s">
        <v>0</v>
      </c>
    </row>
    <row r="2" spans="1:16" x14ac:dyDescent="0.25">
      <c r="A2" t="s">
        <v>1</v>
      </c>
    </row>
    <row r="3" spans="1:16" x14ac:dyDescent="0.25">
      <c r="A3" t="s">
        <v>2</v>
      </c>
    </row>
    <row r="4" spans="1:16" x14ac:dyDescent="0.25">
      <c r="A4" t="s">
        <v>3</v>
      </c>
      <c r="B4">
        <v>43266.352650462963</v>
      </c>
    </row>
    <row r="6" spans="1:16" x14ac:dyDescent="0.25">
      <c r="A6" t="s">
        <v>4</v>
      </c>
      <c r="B6" t="s">
        <v>5</v>
      </c>
      <c r="C6" t="s">
        <v>5</v>
      </c>
      <c r="D6" t="s">
        <v>5</v>
      </c>
      <c r="E6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  <c r="M6" s="1" t="s">
        <v>13</v>
      </c>
      <c r="N6" s="1" t="s">
        <v>14</v>
      </c>
      <c r="O6" s="1" t="s">
        <v>15</v>
      </c>
      <c r="P6" s="1" t="s">
        <v>16</v>
      </c>
    </row>
    <row r="7" spans="1:16" x14ac:dyDescent="0.25">
      <c r="A7" s="1" t="s">
        <v>17</v>
      </c>
      <c r="B7" t="s">
        <v>18</v>
      </c>
      <c r="C7" t="s">
        <v>19</v>
      </c>
      <c r="F7" s="1" t="s">
        <v>20</v>
      </c>
      <c r="G7" s="1" t="s">
        <v>21</v>
      </c>
      <c r="H7" s="1" t="s">
        <v>22</v>
      </c>
      <c r="I7" s="1" t="s">
        <v>23</v>
      </c>
      <c r="J7" s="1" t="s">
        <v>24</v>
      </c>
      <c r="K7" s="1" t="s">
        <v>25</v>
      </c>
      <c r="L7" s="1" t="s">
        <v>26</v>
      </c>
      <c r="M7" s="1" t="s">
        <v>27</v>
      </c>
      <c r="N7" s="1" t="s">
        <v>28</v>
      </c>
      <c r="O7" s="1" t="s">
        <v>29</v>
      </c>
      <c r="P7" s="1" t="s">
        <v>30</v>
      </c>
    </row>
    <row r="8" spans="1:16" x14ac:dyDescent="0.25">
      <c r="A8">
        <v>0</v>
      </c>
      <c r="B8">
        <v>51.532369000000003</v>
      </c>
      <c r="C8">
        <v>2.9542989999999998</v>
      </c>
      <c r="F8">
        <v>4.5103576034307501E-2</v>
      </c>
      <c r="G8">
        <v>4.9705781042575801E-2</v>
      </c>
      <c r="H8">
        <v>4.26580719649792E-2</v>
      </c>
      <c r="I8">
        <v>1.99262164533138E-2</v>
      </c>
      <c r="J8">
        <v>1.8281072378158601E-2</v>
      </c>
      <c r="K8">
        <v>1.18246581405401E-2</v>
      </c>
      <c r="L8">
        <v>1.3609401881694801E-2</v>
      </c>
      <c r="M8">
        <v>1.76900681108236E-2</v>
      </c>
      <c r="N8">
        <v>1.38150583952665E-2</v>
      </c>
      <c r="O8">
        <v>1.3558646664023399E-2</v>
      </c>
      <c r="P8">
        <v>1.12883802503347E-2</v>
      </c>
    </row>
    <row r="9" spans="1:16" x14ac:dyDescent="0.25">
      <c r="A9">
        <v>0</v>
      </c>
      <c r="B9">
        <v>51.532369000000003</v>
      </c>
      <c r="C9">
        <v>2.9551639999999999</v>
      </c>
      <c r="F9">
        <v>5.9673696756362901E-2</v>
      </c>
      <c r="G9">
        <v>6.3209578394889804E-2</v>
      </c>
      <c r="H9">
        <v>6.1553303152322797E-2</v>
      </c>
      <c r="J9">
        <v>3.2316237688064603E-2</v>
      </c>
      <c r="K9">
        <v>2.8037311509251601E-2</v>
      </c>
      <c r="L9">
        <v>2.5718351826071701E-2</v>
      </c>
      <c r="M9">
        <v>3.4396354109048802E-2</v>
      </c>
      <c r="N9">
        <v>2.0858557894825901E-2</v>
      </c>
      <c r="O9">
        <v>2.9116805642843201E-2</v>
      </c>
      <c r="P9">
        <v>1.9155558198690401E-2</v>
      </c>
    </row>
    <row r="10" spans="1:16" x14ac:dyDescent="0.25">
      <c r="A10">
        <v>0</v>
      </c>
      <c r="B10">
        <v>51.532369000000003</v>
      </c>
      <c r="C10">
        <v>2.956029</v>
      </c>
      <c r="F10">
        <v>5.8073692023754099E-2</v>
      </c>
      <c r="G10">
        <v>6.9443598389625605E-2</v>
      </c>
      <c r="H10">
        <v>6.7419916391372695E-2</v>
      </c>
      <c r="I10">
        <v>3.9496276527643197E-2</v>
      </c>
      <c r="J10">
        <v>4.0960580110549899E-2</v>
      </c>
      <c r="K10">
        <v>3.3660754561424297E-2</v>
      </c>
      <c r="L10">
        <v>2.5718351826071701E-2</v>
      </c>
      <c r="M10">
        <v>4.2284749448299401E-2</v>
      </c>
      <c r="N10">
        <v>2.3906189948320399E-2</v>
      </c>
      <c r="O10">
        <v>3.3622607588767998E-2</v>
      </c>
      <c r="P10">
        <v>1.9942265003919601E-2</v>
      </c>
    </row>
    <row r="11" spans="1:16" x14ac:dyDescent="0.25">
      <c r="A11">
        <v>0</v>
      </c>
      <c r="B11">
        <v>51.531829000000002</v>
      </c>
      <c r="C11">
        <v>2.9542989999999998</v>
      </c>
      <c r="F11">
        <v>4.02732044458389E-2</v>
      </c>
      <c r="G11">
        <v>4.6447016298770898E-2</v>
      </c>
      <c r="H11">
        <v>4.7920931130647701E-2</v>
      </c>
      <c r="I11">
        <v>2.3019492626190199E-2</v>
      </c>
      <c r="J11">
        <v>1.8398120999336201E-2</v>
      </c>
      <c r="K11">
        <v>1.41905900090933E-2</v>
      </c>
      <c r="L11">
        <v>1.49073926731944E-2</v>
      </c>
      <c r="M11">
        <v>1.5628986060619399E-2</v>
      </c>
      <c r="N11">
        <v>1.3920211233198599E-2</v>
      </c>
      <c r="O11">
        <v>1.1734343133866801E-2</v>
      </c>
      <c r="P11">
        <v>1.05016520246863E-2</v>
      </c>
    </row>
    <row r="12" spans="1:16" x14ac:dyDescent="0.25">
      <c r="A12">
        <v>0</v>
      </c>
      <c r="B12">
        <v>51.531829999999999</v>
      </c>
      <c r="C12">
        <v>2.9551639999999999</v>
      </c>
      <c r="F12">
        <v>3.8123458623886101E-2</v>
      </c>
      <c r="G12">
        <v>4.3059669435024303E-2</v>
      </c>
      <c r="H12">
        <v>4.3786283582449001E-2</v>
      </c>
      <c r="I12">
        <v>2.0040804520249401E-2</v>
      </c>
      <c r="J12">
        <v>1.80469714105129E-2</v>
      </c>
      <c r="K12">
        <v>1.47538259625435E-2</v>
      </c>
      <c r="L12">
        <v>1.35012306272984E-2</v>
      </c>
      <c r="M12">
        <v>1.2651323340833199E-2</v>
      </c>
      <c r="N12">
        <v>1.47613966837525E-2</v>
      </c>
      <c r="O12">
        <v>1.13050872460008E-2</v>
      </c>
      <c r="P12">
        <v>1.05016520246863E-2</v>
      </c>
    </row>
    <row r="13" spans="1:16" x14ac:dyDescent="0.25">
      <c r="A13">
        <v>0</v>
      </c>
      <c r="B13">
        <v>51.531829999999999</v>
      </c>
      <c r="C13">
        <v>2.956029</v>
      </c>
      <c r="F13">
        <v>3.9735946804285001E-2</v>
      </c>
      <c r="G13">
        <v>4.9455214291811003E-2</v>
      </c>
      <c r="H13">
        <v>4.5540794730186497E-2</v>
      </c>
      <c r="I13">
        <v>2.0613718777895002E-2</v>
      </c>
      <c r="J13">
        <v>1.9334452226758E-2</v>
      </c>
      <c r="K13">
        <v>1.3739975169301E-2</v>
      </c>
      <c r="L13">
        <v>1.42584163695574E-2</v>
      </c>
      <c r="M13">
        <v>1.64305549114943E-2</v>
      </c>
      <c r="N13">
        <v>1.3920211233198599E-2</v>
      </c>
      <c r="O13">
        <v>1.2700156308710599E-2</v>
      </c>
      <c r="P13">
        <v>1.0052090510725999E-2</v>
      </c>
    </row>
    <row r="14" spans="1:16" x14ac:dyDescent="0.25">
      <c r="A14">
        <v>0</v>
      </c>
      <c r="B14">
        <v>51.531289999999998</v>
      </c>
      <c r="C14">
        <v>2.9542999999999999</v>
      </c>
      <c r="F14">
        <v>4.2555347084999098E-2</v>
      </c>
      <c r="G14">
        <v>4.3561708182096502E-2</v>
      </c>
      <c r="H14">
        <v>4.6417824923992199E-2</v>
      </c>
      <c r="I14">
        <v>2.3019492626190199E-2</v>
      </c>
      <c r="J14">
        <v>1.80469714105129E-2</v>
      </c>
      <c r="K14">
        <v>1.3402003794908499E-2</v>
      </c>
      <c r="L14">
        <v>1.45829077810049E-2</v>
      </c>
      <c r="M14">
        <v>1.35675957426429E-2</v>
      </c>
      <c r="N14">
        <v>1.3394445180892899E-2</v>
      </c>
      <c r="O14">
        <v>1.25928455963731E-2</v>
      </c>
      <c r="P14">
        <v>1.03892618790269E-2</v>
      </c>
    </row>
    <row r="15" spans="1:16" x14ac:dyDescent="0.25">
      <c r="A15">
        <v>0</v>
      </c>
      <c r="B15">
        <v>51.531289999999998</v>
      </c>
      <c r="C15">
        <v>2.955165</v>
      </c>
      <c r="F15">
        <v>4.2555347084999098E-2</v>
      </c>
      <c r="G15">
        <v>4.8828721046447802E-2</v>
      </c>
      <c r="H15">
        <v>4.8797529190778698E-2</v>
      </c>
      <c r="I15">
        <v>1.9467845559120199E-2</v>
      </c>
      <c r="J15">
        <v>1.87492594122887E-2</v>
      </c>
      <c r="K15">
        <v>1.38526298105717E-2</v>
      </c>
      <c r="L15">
        <v>1.41502497717738E-2</v>
      </c>
      <c r="M15">
        <v>1.40257095918059E-2</v>
      </c>
      <c r="N15">
        <v>1.3394445180892899E-2</v>
      </c>
      <c r="O15">
        <v>1.0768514126539201E-2</v>
      </c>
      <c r="P15">
        <v>1.03892618790269E-2</v>
      </c>
    </row>
    <row r="16" spans="1:16" x14ac:dyDescent="0.25">
      <c r="A16">
        <v>0</v>
      </c>
      <c r="B16">
        <v>51.531289999999998</v>
      </c>
      <c r="C16">
        <v>2.9560300000000002</v>
      </c>
      <c r="F16">
        <v>4.1347403079271303E-2</v>
      </c>
      <c r="G16">
        <v>4.6572398394346202E-2</v>
      </c>
      <c r="H16">
        <v>4.9799174070358297E-2</v>
      </c>
      <c r="I16">
        <v>2.0613718777895002E-2</v>
      </c>
      <c r="J16">
        <v>1.6876379027962699E-2</v>
      </c>
      <c r="K16">
        <v>1.18246581405401E-2</v>
      </c>
      <c r="L16">
        <v>1.22030833736062E-2</v>
      </c>
      <c r="M16">
        <v>1.25367837026715E-2</v>
      </c>
      <c r="N16">
        <v>1.0870510712266E-2</v>
      </c>
      <c r="O16">
        <v>1.0339250788092599E-2</v>
      </c>
      <c r="P16">
        <v>7.8042782843112902E-3</v>
      </c>
    </row>
    <row r="17" spans="1:16" x14ac:dyDescent="0.25">
      <c r="A17">
        <v>1</v>
      </c>
      <c r="B17">
        <v>51.532369000000003</v>
      </c>
      <c r="C17">
        <v>2.9542989999999998</v>
      </c>
      <c r="F17">
        <v>1.93526707589626E-2</v>
      </c>
      <c r="G17">
        <v>2.8849270194768899E-2</v>
      </c>
      <c r="H17">
        <v>2.8854001313448001E-2</v>
      </c>
      <c r="I17">
        <v>6.4920303411781797E-3</v>
      </c>
      <c r="J17">
        <v>6.4336634241044504E-3</v>
      </c>
      <c r="K17">
        <v>4.1666636243462597E-3</v>
      </c>
      <c r="L17">
        <v>4.7519290819764103E-3</v>
      </c>
      <c r="M17">
        <v>6.4418339170515503E-3</v>
      </c>
      <c r="N17">
        <v>7.7011864632368096E-3</v>
      </c>
      <c r="O17">
        <v>4.8160455189645299E-3</v>
      </c>
      <c r="P17">
        <v>2.9295510612428201E-3</v>
      </c>
    </row>
    <row r="18" spans="1:16" x14ac:dyDescent="0.25">
      <c r="A18">
        <v>1</v>
      </c>
      <c r="B18">
        <v>51.532369000000003</v>
      </c>
      <c r="C18">
        <v>2.9551639999999999</v>
      </c>
      <c r="F18">
        <v>2.3569237440824502E-2</v>
      </c>
      <c r="G18">
        <v>2.8370570391416602E-2</v>
      </c>
      <c r="H18">
        <v>2.9010664671659501E-2</v>
      </c>
      <c r="I18">
        <v>8.4156878292560595E-3</v>
      </c>
      <c r="J18">
        <v>9.6560129895806295E-3</v>
      </c>
      <c r="K18">
        <v>6.5636751241982001E-3</v>
      </c>
      <c r="L18">
        <v>6.7691616714000702E-3</v>
      </c>
      <c r="M18">
        <v>6.8434593267738802E-3</v>
      </c>
      <c r="N18">
        <v>8.6653232574462908E-3</v>
      </c>
      <c r="O18">
        <v>8.9665893465280498E-3</v>
      </c>
      <c r="P18">
        <v>4.8141004517674498E-3</v>
      </c>
    </row>
    <row r="19" spans="1:16" x14ac:dyDescent="0.25">
      <c r="A19">
        <v>1</v>
      </c>
      <c r="B19">
        <v>51.532369000000003</v>
      </c>
      <c r="C19">
        <v>2.956029</v>
      </c>
      <c r="F19">
        <v>1.7769226804375701E-2</v>
      </c>
      <c r="G19">
        <v>2.8689708560705199E-2</v>
      </c>
      <c r="H19">
        <v>2.54056416451931E-2</v>
      </c>
      <c r="I19">
        <v>7.3165600188076496E-3</v>
      </c>
      <c r="J19">
        <v>5.1721208728849897E-3</v>
      </c>
      <c r="K19">
        <v>3.6338409408926999E-3</v>
      </c>
      <c r="L19">
        <v>3.6168999504298002E-3</v>
      </c>
      <c r="M19">
        <v>2.9599794652312998E-3</v>
      </c>
      <c r="N19">
        <v>4.68729017302394E-3</v>
      </c>
      <c r="O19">
        <v>4.7007394023239604E-3</v>
      </c>
      <c r="P19">
        <v>2.4584033526480198E-3</v>
      </c>
    </row>
    <row r="20" spans="1:16" x14ac:dyDescent="0.25">
      <c r="A20">
        <v>1</v>
      </c>
      <c r="B20">
        <v>51.531829000000002</v>
      </c>
      <c r="C20">
        <v>2.9542989999999998</v>
      </c>
      <c r="F20">
        <v>1.6360705718398101E-2</v>
      </c>
      <c r="G20">
        <v>2.74129156023264E-2</v>
      </c>
      <c r="H20">
        <v>2.6032900437712701E-2</v>
      </c>
      <c r="I20">
        <v>4.97994013130665E-3</v>
      </c>
      <c r="J20">
        <v>4.1906805709004402E-3</v>
      </c>
      <c r="K20">
        <v>1.3686734018847301E-3</v>
      </c>
      <c r="L20">
        <v>4.8780310899019198E-3</v>
      </c>
      <c r="M20">
        <v>3.7636621855199298E-3</v>
      </c>
      <c r="N20">
        <v>6.6163502633571599E-3</v>
      </c>
      <c r="O20">
        <v>5.0466549582779399E-3</v>
      </c>
      <c r="P20">
        <v>2.5761905126273602E-3</v>
      </c>
    </row>
    <row r="21" spans="1:16" x14ac:dyDescent="0.25">
      <c r="A21">
        <v>1</v>
      </c>
      <c r="B21">
        <v>51.531829999999999</v>
      </c>
      <c r="C21">
        <v>2.9551639999999999</v>
      </c>
      <c r="F21">
        <v>1.79452300071716E-2</v>
      </c>
      <c r="G21">
        <v>2.66145635396242E-2</v>
      </c>
      <c r="H21">
        <v>2.77572181075811E-2</v>
      </c>
      <c r="I21">
        <v>8.1409336999058706E-3</v>
      </c>
      <c r="J21">
        <v>4.6113189309835399E-3</v>
      </c>
      <c r="K21">
        <v>3.3674053847789799E-3</v>
      </c>
      <c r="L21">
        <v>3.3646388910710799E-3</v>
      </c>
      <c r="M21">
        <v>4.4333194382488702E-3</v>
      </c>
      <c r="N21">
        <v>4.9284524284303197E-3</v>
      </c>
      <c r="O21">
        <v>4.5854328200221096E-3</v>
      </c>
      <c r="P21">
        <v>3.5184805747121599E-3</v>
      </c>
    </row>
    <row r="22" spans="1:16" x14ac:dyDescent="0.25">
      <c r="A22">
        <v>1</v>
      </c>
      <c r="B22">
        <v>51.531829999999999</v>
      </c>
      <c r="C22">
        <v>2.956029</v>
      </c>
      <c r="F22">
        <v>1.74171775579453E-2</v>
      </c>
      <c r="G22">
        <v>2.82109789550304E-2</v>
      </c>
      <c r="H22">
        <v>2.6660032570362101E-2</v>
      </c>
      <c r="I22">
        <v>7.1791531518101701E-3</v>
      </c>
      <c r="J22">
        <v>4.7515295445919002E-3</v>
      </c>
      <c r="K22">
        <v>2.7012533973902499E-3</v>
      </c>
      <c r="L22">
        <v>5.7606440968811503E-3</v>
      </c>
      <c r="M22">
        <v>5.2368054166436204E-3</v>
      </c>
      <c r="N22">
        <v>7.0985229685902604E-3</v>
      </c>
      <c r="O22">
        <v>5.6231673806905799E-3</v>
      </c>
      <c r="P22">
        <v>2.81176483258605E-3</v>
      </c>
    </row>
    <row r="23" spans="1:16" x14ac:dyDescent="0.25">
      <c r="A23">
        <v>1</v>
      </c>
      <c r="B23">
        <v>51.531289999999998</v>
      </c>
      <c r="C23">
        <v>2.9542999999999999</v>
      </c>
      <c r="F23">
        <v>1.5479888767003999E-2</v>
      </c>
      <c r="G23">
        <v>2.5336714461445801E-2</v>
      </c>
      <c r="H23">
        <v>2.65032593160868E-2</v>
      </c>
      <c r="I23">
        <v>6.4920303411781797E-3</v>
      </c>
      <c r="J23">
        <v>3.9102300070226201E-3</v>
      </c>
      <c r="K23">
        <v>3.0235887970775398E-4</v>
      </c>
      <c r="L23">
        <v>3.9952718652784798E-3</v>
      </c>
      <c r="M23">
        <v>1.7542542191222299E-3</v>
      </c>
      <c r="N23">
        <v>6.2546962872147603E-3</v>
      </c>
      <c r="O23">
        <v>5.9690680354833603E-3</v>
      </c>
      <c r="P23">
        <v>3.16512421704829E-3</v>
      </c>
    </row>
    <row r="24" spans="1:16" x14ac:dyDescent="0.25">
      <c r="A24">
        <v>1</v>
      </c>
      <c r="B24">
        <v>51.531289999999998</v>
      </c>
      <c r="C24">
        <v>2.955165</v>
      </c>
      <c r="F24">
        <v>1.60084348171949E-2</v>
      </c>
      <c r="G24">
        <v>2.6774257421493499E-2</v>
      </c>
      <c r="H24">
        <v>2.6189696043729799E-2</v>
      </c>
      <c r="I24">
        <v>7.4539715424179996E-3</v>
      </c>
      <c r="J24">
        <v>3.62976267933846E-3</v>
      </c>
      <c r="K24">
        <v>1.3686734018847301E-3</v>
      </c>
      <c r="L24">
        <v>3.2385066151619001E-3</v>
      </c>
      <c r="M24">
        <v>3.0939374119043298E-3</v>
      </c>
      <c r="N24">
        <v>4.5667071826756001E-3</v>
      </c>
      <c r="O24">
        <v>5.0466549582779399E-3</v>
      </c>
      <c r="P24">
        <v>1.8694611499086001E-3</v>
      </c>
    </row>
    <row r="25" spans="1:16" x14ac:dyDescent="0.25">
      <c r="A25">
        <v>1</v>
      </c>
      <c r="B25">
        <v>51.531289999999998</v>
      </c>
      <c r="C25">
        <v>2.9560300000000002</v>
      </c>
      <c r="F25">
        <v>1.6712917014956499E-2</v>
      </c>
      <c r="G25">
        <v>2.59757377207279E-2</v>
      </c>
      <c r="H25">
        <v>2.8854001313448001E-2</v>
      </c>
      <c r="I25">
        <v>7.7287722378969201E-3</v>
      </c>
      <c r="J25">
        <v>4.1906805709004402E-3</v>
      </c>
      <c r="K25">
        <v>2.7012533973902499E-3</v>
      </c>
      <c r="L25">
        <v>4.3736165389418602E-3</v>
      </c>
      <c r="M25">
        <v>5.2368054166436204E-3</v>
      </c>
      <c r="N25">
        <v>6.4958045259118097E-3</v>
      </c>
      <c r="O25">
        <v>4.4701243750751001E-3</v>
      </c>
      <c r="P25">
        <v>4.1074026376008996E-3</v>
      </c>
    </row>
    <row r="26" spans="1:16" x14ac:dyDescent="0.25">
      <c r="A26">
        <v>2</v>
      </c>
      <c r="B26">
        <v>51.532369000000003</v>
      </c>
      <c r="C26">
        <v>2.9542989999999998</v>
      </c>
      <c r="F26">
        <v>2.0769709721207601E-2</v>
      </c>
      <c r="G26">
        <v>4.6572100371122402E-2</v>
      </c>
      <c r="H26">
        <v>4.3056834489107097E-2</v>
      </c>
      <c r="I26">
        <v>1.11941201612353E-2</v>
      </c>
      <c r="J26">
        <v>1.7137035727500902E-2</v>
      </c>
      <c r="K26">
        <v>3.93261993303895E-3</v>
      </c>
      <c r="L26">
        <v>6.9438922218978396E-3</v>
      </c>
      <c r="M26">
        <v>9.5051201060414297E-3</v>
      </c>
      <c r="N26">
        <v>2.7711051516234901E-3</v>
      </c>
      <c r="O26">
        <v>6.1808843165636097E-3</v>
      </c>
      <c r="P26">
        <v>5.47519652172923E-3</v>
      </c>
    </row>
    <row r="27" spans="1:16" x14ac:dyDescent="0.25">
      <c r="A27">
        <v>2</v>
      </c>
      <c r="B27">
        <v>51.532369000000003</v>
      </c>
      <c r="C27">
        <v>2.9551639999999999</v>
      </c>
      <c r="F27">
        <v>2.7473799884319298E-2</v>
      </c>
      <c r="G27">
        <v>4.6760190278291702E-2</v>
      </c>
      <c r="H27">
        <v>4.8004437237978002E-2</v>
      </c>
      <c r="I27">
        <v>1.4331259764730901E-2</v>
      </c>
      <c r="J27">
        <v>1.45455440506339E-2</v>
      </c>
      <c r="K27">
        <v>1.9881315529346501E-3</v>
      </c>
      <c r="L27">
        <v>6.9438922218978396E-3</v>
      </c>
      <c r="M27">
        <v>1.7653541872277899E-3</v>
      </c>
      <c r="N27">
        <v>8.2858325913548504E-3</v>
      </c>
      <c r="O27">
        <v>1.0059231892228101E-2</v>
      </c>
      <c r="P27">
        <v>5.47519652172923E-3</v>
      </c>
    </row>
    <row r="28" spans="1:16" x14ac:dyDescent="0.25">
      <c r="A28">
        <v>2</v>
      </c>
      <c r="B28">
        <v>51.532369000000003</v>
      </c>
      <c r="C28">
        <v>2.956029</v>
      </c>
      <c r="F28">
        <v>2.05598827451468E-2</v>
      </c>
      <c r="G28">
        <v>5.5024035274982501E-2</v>
      </c>
      <c r="H28">
        <v>5.0095703452825498E-2</v>
      </c>
      <c r="I28">
        <v>1.8876787275075899E-2</v>
      </c>
      <c r="J28">
        <v>1.1790924705565E-2</v>
      </c>
      <c r="K28">
        <v>9.4086606986820698E-4</v>
      </c>
      <c r="L28">
        <v>5.1589272916317003E-3</v>
      </c>
      <c r="M28">
        <v>5.1895724609494201E-3</v>
      </c>
      <c r="N28">
        <v>7.0036496035754698E-3</v>
      </c>
      <c r="O28">
        <v>6.05967734009028E-3</v>
      </c>
      <c r="P28">
        <v>3.5738302394747699E-3</v>
      </c>
    </row>
    <row r="29" spans="1:16" x14ac:dyDescent="0.25">
      <c r="A29">
        <v>2</v>
      </c>
      <c r="B29">
        <v>51.531829000000002</v>
      </c>
      <c r="C29">
        <v>2.9542989999999998</v>
      </c>
      <c r="F29">
        <v>1.8460547551512701E-2</v>
      </c>
      <c r="G29">
        <v>5.6711375713348403E-2</v>
      </c>
      <c r="H29">
        <v>4.4579870998859399E-2</v>
      </c>
      <c r="I29">
        <v>1.4331259764730901E-2</v>
      </c>
      <c r="J29">
        <v>7.8999893739819492E-3</v>
      </c>
      <c r="K29">
        <v>3.4839385189116001E-3</v>
      </c>
      <c r="L29">
        <v>5.4335664026439199E-3</v>
      </c>
      <c r="M29">
        <v>3.2543137203902002E-3</v>
      </c>
      <c r="N29">
        <v>5.0800247117876998E-3</v>
      </c>
      <c r="O29">
        <v>5.5748466402292304E-3</v>
      </c>
      <c r="P29">
        <v>2.9400144703686198E-3</v>
      </c>
    </row>
    <row r="30" spans="1:16" x14ac:dyDescent="0.25">
      <c r="A30">
        <v>2</v>
      </c>
      <c r="B30">
        <v>51.531829999999999</v>
      </c>
      <c r="C30">
        <v>2.9551639999999999</v>
      </c>
      <c r="F30">
        <v>2.0979516208171799E-2</v>
      </c>
      <c r="G30">
        <v>5.5961582809686702E-2</v>
      </c>
      <c r="H30">
        <v>5.02857528626919E-2</v>
      </c>
      <c r="I30">
        <v>1.2919778004288699E-2</v>
      </c>
      <c r="J30">
        <v>8.5486499592661892E-3</v>
      </c>
      <c r="K30">
        <v>3.6335063632577701E-3</v>
      </c>
      <c r="L30">
        <v>1.5876604011282301E-3</v>
      </c>
      <c r="M30">
        <v>5.48726692795754E-3</v>
      </c>
      <c r="N30">
        <v>4.5669884420931296E-3</v>
      </c>
      <c r="O30">
        <v>6.7869094200432301E-3</v>
      </c>
      <c r="P30">
        <v>2.0526498556137098E-3</v>
      </c>
    </row>
    <row r="31" spans="1:16" x14ac:dyDescent="0.25">
      <c r="A31">
        <v>2</v>
      </c>
      <c r="B31">
        <v>51.531829999999999</v>
      </c>
      <c r="C31">
        <v>2.956029</v>
      </c>
      <c r="F31">
        <v>2.1608818322420099E-2</v>
      </c>
      <c r="G31">
        <v>4.9955885857343701E-2</v>
      </c>
      <c r="H31">
        <v>4.4579870998859399E-2</v>
      </c>
      <c r="I31">
        <v>1.02526238188148E-2</v>
      </c>
      <c r="J31">
        <v>1.00078890100122E-2</v>
      </c>
      <c r="K31">
        <v>1.9881315529346501E-3</v>
      </c>
      <c r="L31">
        <v>4.1976077482104301E-3</v>
      </c>
      <c r="M31">
        <v>1.31862016860396E-3</v>
      </c>
      <c r="N31">
        <v>4.6952520497143303E-3</v>
      </c>
      <c r="O31">
        <v>5.9384698979556604E-3</v>
      </c>
      <c r="P31">
        <v>3.8273530080914502E-3</v>
      </c>
    </row>
    <row r="32" spans="1:16" x14ac:dyDescent="0.25">
      <c r="A32">
        <v>2</v>
      </c>
      <c r="B32">
        <v>51.531289999999998</v>
      </c>
      <c r="C32">
        <v>2.9542999999999999</v>
      </c>
      <c r="F32">
        <v>2.0140172913670502E-2</v>
      </c>
      <c r="G32">
        <v>5.4086141288280501E-2</v>
      </c>
      <c r="H32">
        <v>5.1995839923620203E-2</v>
      </c>
      <c r="I32">
        <v>1.4174440875649501E-2</v>
      </c>
      <c r="J32">
        <v>1.2277140282094499E-2</v>
      </c>
      <c r="K32">
        <v>1.83853309135884E-3</v>
      </c>
      <c r="L32">
        <v>7.2184624150395402E-3</v>
      </c>
      <c r="M32">
        <v>7.4220164678990902E-3</v>
      </c>
      <c r="N32">
        <v>8.15761554986239E-3</v>
      </c>
      <c r="O32">
        <v>5.8172624558210399E-3</v>
      </c>
      <c r="P32">
        <v>3.9541129954159303E-3</v>
      </c>
    </row>
    <row r="33" spans="1:16" x14ac:dyDescent="0.25">
      <c r="A33">
        <v>2</v>
      </c>
      <c r="B33">
        <v>51.531289999999998</v>
      </c>
      <c r="C33">
        <v>2.955165</v>
      </c>
      <c r="F33">
        <v>2.1399071440100701E-2</v>
      </c>
      <c r="G33">
        <v>4.9580089747905703E-2</v>
      </c>
      <c r="H33">
        <v>4.7433875501155902E-2</v>
      </c>
      <c r="I33">
        <v>1.54288168996573E-2</v>
      </c>
      <c r="J33">
        <v>8.0621698871254904E-3</v>
      </c>
      <c r="K33">
        <v>2.7360736858099699E-3</v>
      </c>
      <c r="L33">
        <v>5.5708820000290897E-3</v>
      </c>
      <c r="M33">
        <v>5.0407177768647697E-3</v>
      </c>
      <c r="N33">
        <v>7.0036496035754698E-3</v>
      </c>
      <c r="O33">
        <v>6.05967734009028E-3</v>
      </c>
      <c r="P33">
        <v>3.9541129954159303E-3</v>
      </c>
    </row>
    <row r="34" spans="1:16" x14ac:dyDescent="0.25">
      <c r="A34">
        <v>2</v>
      </c>
      <c r="B34">
        <v>51.531289999999998</v>
      </c>
      <c r="C34">
        <v>2.9560300000000002</v>
      </c>
      <c r="F34">
        <v>2.2028209641575799E-2</v>
      </c>
      <c r="G34">
        <v>5.2772622555494302E-2</v>
      </c>
      <c r="H34">
        <v>4.8955149948597003E-2</v>
      </c>
      <c r="I34">
        <v>1.22923403978348E-2</v>
      </c>
      <c r="J34">
        <v>1.09805101528764E-2</v>
      </c>
      <c r="K34">
        <v>3.3343671821057801E-3</v>
      </c>
      <c r="L34">
        <v>2.6867017149925202E-3</v>
      </c>
      <c r="M34">
        <v>3.4031916875392199E-3</v>
      </c>
      <c r="N34">
        <v>4.8235100694000704E-3</v>
      </c>
      <c r="O34">
        <v>6.1808843165636097E-3</v>
      </c>
      <c r="P34">
        <v>3.9541129954159303E-3</v>
      </c>
    </row>
    <row r="35" spans="1:16" x14ac:dyDescent="0.25">
      <c r="A35">
        <v>3</v>
      </c>
      <c r="B35">
        <v>51.532369000000003</v>
      </c>
      <c r="C35">
        <v>2.9542989999999998</v>
      </c>
      <c r="F35">
        <v>3.06546185165644E-2</v>
      </c>
      <c r="G35">
        <v>2.2406045347452198E-2</v>
      </c>
      <c r="H35">
        <v>2.43922546505928E-2</v>
      </c>
      <c r="I35">
        <v>1.50504754856229E-2</v>
      </c>
      <c r="J35">
        <v>1.3733513653278399E-2</v>
      </c>
      <c r="K35">
        <v>1.30620272830129E-2</v>
      </c>
      <c r="L35">
        <v>1.14266416057944E-2</v>
      </c>
      <c r="M35">
        <v>1.2032805941999E-2</v>
      </c>
      <c r="N35">
        <v>9.7729470580816304E-3</v>
      </c>
      <c r="O35">
        <v>7.6628015376627402E-3</v>
      </c>
      <c r="P35">
        <v>6.7900945432484202E-3</v>
      </c>
    </row>
    <row r="36" spans="1:16" x14ac:dyDescent="0.25">
      <c r="A36">
        <v>3</v>
      </c>
      <c r="B36">
        <v>51.532369000000003</v>
      </c>
      <c r="C36">
        <v>2.9551639999999999</v>
      </c>
      <c r="F36">
        <v>3.4819539636373499E-2</v>
      </c>
      <c r="G36">
        <v>2.70654056221247E-2</v>
      </c>
      <c r="H36">
        <v>2.4266669526696202E-2</v>
      </c>
      <c r="I36">
        <v>1.6424817964434599E-2</v>
      </c>
      <c r="J36">
        <v>1.6072560101747499E-2</v>
      </c>
      <c r="K36">
        <v>1.52006046846509E-2</v>
      </c>
      <c r="L36">
        <v>1.2075470760464699E-2</v>
      </c>
      <c r="M36">
        <v>1.28339575603604E-2</v>
      </c>
      <c r="N36">
        <v>1.15605536848307E-2</v>
      </c>
      <c r="O36">
        <v>1.13108847290277E-2</v>
      </c>
      <c r="P36">
        <v>8.6998026818036998E-3</v>
      </c>
    </row>
    <row r="37" spans="1:16" x14ac:dyDescent="0.25">
      <c r="A37">
        <v>3</v>
      </c>
      <c r="B37">
        <v>51.532369000000003</v>
      </c>
      <c r="C37">
        <v>2.956029</v>
      </c>
      <c r="F37">
        <v>3.07890754193068E-2</v>
      </c>
      <c r="G37">
        <v>2.80720219016075E-2</v>
      </c>
      <c r="H37">
        <v>2.57735196501017E-2</v>
      </c>
      <c r="I37">
        <v>1.5852201730012901E-2</v>
      </c>
      <c r="J37">
        <v>1.43183283507824E-2</v>
      </c>
      <c r="K37">
        <v>1.3624853454530199E-2</v>
      </c>
      <c r="L37">
        <v>1.4021735638380099E-2</v>
      </c>
      <c r="M37">
        <v>1.3978380709886599E-2</v>
      </c>
      <c r="N37">
        <v>1.27171240746975E-2</v>
      </c>
      <c r="O37">
        <v>1.08817089349031E-2</v>
      </c>
      <c r="P37">
        <v>8.9244740083813702E-3</v>
      </c>
    </row>
    <row r="38" spans="1:16" x14ac:dyDescent="0.25">
      <c r="A38">
        <v>3</v>
      </c>
      <c r="B38">
        <v>51.531829000000002</v>
      </c>
      <c r="C38">
        <v>2.9542989999999998</v>
      </c>
      <c r="F38">
        <v>3.03856823593378E-2</v>
      </c>
      <c r="G38">
        <v>2.7694577351212502E-2</v>
      </c>
      <c r="H38">
        <v>2.46434211730957E-2</v>
      </c>
      <c r="I38">
        <v>1.52795491740108E-2</v>
      </c>
      <c r="J38">
        <v>1.42013700678945E-2</v>
      </c>
      <c r="K38">
        <v>1.23865930363536E-2</v>
      </c>
      <c r="L38">
        <v>1.2075470760464699E-2</v>
      </c>
      <c r="M38">
        <v>1.28339575603604E-2</v>
      </c>
      <c r="N38">
        <v>1.1770846322178801E-2</v>
      </c>
      <c r="O38">
        <v>8.1992968916893005E-3</v>
      </c>
      <c r="P38">
        <v>6.9024311378598196E-3</v>
      </c>
    </row>
    <row r="39" spans="1:16" x14ac:dyDescent="0.25">
      <c r="A39">
        <v>3</v>
      </c>
      <c r="B39">
        <v>51.531829999999999</v>
      </c>
      <c r="C39">
        <v>2.9551639999999999</v>
      </c>
      <c r="F39">
        <v>3.06546185165644E-2</v>
      </c>
      <c r="G39">
        <v>2.7317084372043599E-2</v>
      </c>
      <c r="H39">
        <v>2.3638680577278099E-2</v>
      </c>
      <c r="I39">
        <v>1.44777586683631E-2</v>
      </c>
      <c r="J39">
        <v>1.3850477524101699E-2</v>
      </c>
      <c r="K39">
        <v>1.23865930363536E-2</v>
      </c>
      <c r="L39">
        <v>1.2940517626702799E-2</v>
      </c>
      <c r="M39">
        <v>1.23761622235179E-2</v>
      </c>
      <c r="N39">
        <v>1.26119870692492E-2</v>
      </c>
      <c r="O39">
        <v>8.8430866599082999E-3</v>
      </c>
      <c r="P39">
        <v>7.3517751879990101E-3</v>
      </c>
    </row>
    <row r="40" spans="1:16" x14ac:dyDescent="0.25">
      <c r="A40">
        <v>3</v>
      </c>
      <c r="B40">
        <v>51.531829999999999</v>
      </c>
      <c r="C40">
        <v>2.956029</v>
      </c>
      <c r="F40">
        <v>3.07890754193068E-2</v>
      </c>
      <c r="G40">
        <v>2.83236280083656E-2</v>
      </c>
      <c r="H40">
        <v>2.7028875425458E-2</v>
      </c>
      <c r="I40">
        <v>1.6424817964434599E-2</v>
      </c>
      <c r="J40">
        <v>1.53709044679999E-2</v>
      </c>
      <c r="K40">
        <v>1.28368847072124E-2</v>
      </c>
      <c r="L40">
        <v>1.36973792687058E-2</v>
      </c>
      <c r="M40">
        <v>1.4207255095243501E-2</v>
      </c>
      <c r="N40">
        <v>1.3347945176064999E-2</v>
      </c>
      <c r="O40">
        <v>9.1649787500500696E-3</v>
      </c>
      <c r="P40">
        <v>8.2504609599709493E-3</v>
      </c>
    </row>
    <row r="41" spans="1:16" x14ac:dyDescent="0.25">
      <c r="A41">
        <v>3</v>
      </c>
      <c r="B41">
        <v>51.531289999999998</v>
      </c>
      <c r="C41">
        <v>2.9542999999999999</v>
      </c>
      <c r="F41">
        <v>3.13268452882767E-2</v>
      </c>
      <c r="G41">
        <v>2.80720219016075E-2</v>
      </c>
      <c r="H41">
        <v>2.5522410869598399E-2</v>
      </c>
      <c r="I41">
        <v>1.49359339848161E-2</v>
      </c>
      <c r="J41">
        <v>1.5020063146948801E-2</v>
      </c>
      <c r="K41">
        <v>1.27243157476187E-2</v>
      </c>
      <c r="L41">
        <v>1.16429207846522E-2</v>
      </c>
      <c r="M41">
        <v>1.37495035305619E-2</v>
      </c>
      <c r="N41">
        <v>1.2086280621588201E-2</v>
      </c>
      <c r="O41">
        <v>8.8430866599082999E-3</v>
      </c>
      <c r="P41">
        <v>8.2504609599709493E-3</v>
      </c>
    </row>
    <row r="42" spans="1:16" x14ac:dyDescent="0.25">
      <c r="A42">
        <v>3</v>
      </c>
      <c r="B42">
        <v>51.531289999999998</v>
      </c>
      <c r="C42">
        <v>2.955165</v>
      </c>
      <c r="F42">
        <v>3.13268452882767E-2</v>
      </c>
      <c r="G42">
        <v>2.93298736214638E-2</v>
      </c>
      <c r="H42">
        <v>2.3889884352684E-2</v>
      </c>
      <c r="I42">
        <v>1.5508615411818E-2</v>
      </c>
      <c r="J42">
        <v>1.52539601549506E-2</v>
      </c>
      <c r="K42">
        <v>1.26117412000895E-2</v>
      </c>
      <c r="L42">
        <v>1.39136174693704E-2</v>
      </c>
      <c r="M42">
        <v>1.4207255095243501E-2</v>
      </c>
      <c r="N42">
        <v>1.2927400879561899E-2</v>
      </c>
      <c r="O42">
        <v>8.9503834024071693E-3</v>
      </c>
      <c r="P42">
        <v>7.9134535044431704E-3</v>
      </c>
    </row>
    <row r="43" spans="1:16" x14ac:dyDescent="0.25">
      <c r="A43">
        <v>3</v>
      </c>
      <c r="B43">
        <v>51.531289999999998</v>
      </c>
      <c r="C43">
        <v>2.9560300000000002</v>
      </c>
      <c r="F43">
        <v>3.14612686634064E-2</v>
      </c>
      <c r="G43">
        <v>2.83236280083656E-2</v>
      </c>
      <c r="H43">
        <v>2.5396849960088699E-2</v>
      </c>
      <c r="I43">
        <v>1.43632087856531E-2</v>
      </c>
      <c r="J43">
        <v>1.5487854368984699E-2</v>
      </c>
      <c r="K43">
        <v>1.4525313861668099E-2</v>
      </c>
      <c r="L43">
        <v>1.32648935541511E-2</v>
      </c>
      <c r="M43">
        <v>1.43216904252768E-2</v>
      </c>
      <c r="N43">
        <v>1.15605536848307E-2</v>
      </c>
      <c r="O43">
        <v>9.4868680462241207E-3</v>
      </c>
      <c r="P43">
        <v>8.4751322865486197E-3</v>
      </c>
    </row>
    <row r="44" spans="1:16" x14ac:dyDescent="0.25">
      <c r="A44">
        <v>4</v>
      </c>
      <c r="B44">
        <v>51.532369000000003</v>
      </c>
      <c r="C44">
        <v>2.9542989999999998</v>
      </c>
      <c r="F44">
        <v>5.86162246763706E-2</v>
      </c>
      <c r="G44">
        <v>6.02433942258358E-2</v>
      </c>
      <c r="H44">
        <v>5.7202454656362499E-2</v>
      </c>
      <c r="I44">
        <v>3.9567086845636402E-2</v>
      </c>
      <c r="J44">
        <v>4.08996269106865E-2</v>
      </c>
      <c r="K44">
        <v>3.6437299102544798E-2</v>
      </c>
      <c r="L44">
        <v>3.28614935278893E-2</v>
      </c>
      <c r="M44">
        <v>3.5962872207164799E-2</v>
      </c>
      <c r="N44">
        <v>2.8349388390779499E-2</v>
      </c>
      <c r="O44">
        <v>2.1532461047172501E-2</v>
      </c>
      <c r="P44">
        <v>1.52412615716457E-2</v>
      </c>
    </row>
    <row r="45" spans="1:16" x14ac:dyDescent="0.25">
      <c r="A45">
        <v>4</v>
      </c>
      <c r="B45">
        <v>51.532369000000003</v>
      </c>
      <c r="C45">
        <v>2.9551639999999999</v>
      </c>
      <c r="F45">
        <v>6.2541790306568201E-2</v>
      </c>
      <c r="G45">
        <v>5.8598291128873797E-2</v>
      </c>
      <c r="H45">
        <v>5.5302821099758197E-2</v>
      </c>
      <c r="I45">
        <v>3.8991037756204598E-2</v>
      </c>
      <c r="J45">
        <v>4.1370708495378501E-2</v>
      </c>
      <c r="K45">
        <v>3.4739725291729001E-2</v>
      </c>
      <c r="L45">
        <v>3.4814395010471302E-2</v>
      </c>
      <c r="M45">
        <v>3.8149032741785001E-2</v>
      </c>
      <c r="N45">
        <v>2.9719358310103399E-2</v>
      </c>
      <c r="O45">
        <v>2.3039186373353001E-2</v>
      </c>
      <c r="P45">
        <v>1.6483269631862599E-2</v>
      </c>
    </row>
    <row r="46" spans="1:16" x14ac:dyDescent="0.25">
      <c r="A46">
        <v>4</v>
      </c>
      <c r="B46">
        <v>51.532369000000003</v>
      </c>
      <c r="C46">
        <v>2.956029</v>
      </c>
      <c r="F46">
        <v>5.7532247155904798E-2</v>
      </c>
      <c r="G46">
        <v>5.6825764477253002E-2</v>
      </c>
      <c r="H46">
        <v>5.17549067735672E-2</v>
      </c>
      <c r="I46">
        <v>3.6801680922508198E-2</v>
      </c>
      <c r="J46">
        <v>3.6069676280021702E-2</v>
      </c>
      <c r="K46">
        <v>3.2362658530473702E-2</v>
      </c>
      <c r="L46">
        <v>3.13423462212086E-2</v>
      </c>
      <c r="M46">
        <v>3.3431101590395002E-2</v>
      </c>
      <c r="N46">
        <v>2.6136090978980099E-2</v>
      </c>
      <c r="O46">
        <v>1.77655015140772E-2</v>
      </c>
      <c r="P46">
        <v>1.47896194830537E-2</v>
      </c>
    </row>
    <row r="47" spans="1:16" x14ac:dyDescent="0.25">
      <c r="A47">
        <v>4</v>
      </c>
      <c r="B47">
        <v>51.531829000000002</v>
      </c>
      <c r="C47">
        <v>2.9542989999999998</v>
      </c>
      <c r="F47">
        <v>5.7532247155904798E-2</v>
      </c>
      <c r="G47">
        <v>5.9863816946744898E-2</v>
      </c>
      <c r="H47">
        <v>5.4796133190393503E-2</v>
      </c>
      <c r="I47">
        <v>4.1410148143768297E-2</v>
      </c>
      <c r="J47">
        <v>4.08996269106865E-2</v>
      </c>
      <c r="K47">
        <v>3.6324139684438699E-2</v>
      </c>
      <c r="L47">
        <v>3.3837985247373602E-2</v>
      </c>
      <c r="M47">
        <v>3.48121300339699E-2</v>
      </c>
      <c r="N47">
        <v>3.1194567680358901E-2</v>
      </c>
      <c r="O47">
        <v>2.08867136389017E-2</v>
      </c>
      <c r="P47">
        <v>1.79510936141014E-2</v>
      </c>
    </row>
    <row r="48" spans="1:16" x14ac:dyDescent="0.25">
      <c r="A48">
        <v>4</v>
      </c>
      <c r="B48">
        <v>51.531829999999999</v>
      </c>
      <c r="C48">
        <v>2.9551639999999999</v>
      </c>
      <c r="F48">
        <v>5.59054389595985E-2</v>
      </c>
      <c r="G48">
        <v>5.94842061400414E-2</v>
      </c>
      <c r="H48">
        <v>5.3655888885259601E-2</v>
      </c>
      <c r="I48">
        <v>4.0143087506294299E-2</v>
      </c>
      <c r="J48">
        <v>3.9721824228763601E-2</v>
      </c>
      <c r="K48">
        <v>3.2815478742122602E-2</v>
      </c>
      <c r="L48">
        <v>3.2318960875272702E-2</v>
      </c>
      <c r="M48">
        <v>3.25103402137756E-2</v>
      </c>
      <c r="N48">
        <v>2.9192458838224401E-2</v>
      </c>
      <c r="O48">
        <v>1.9918078556656799E-2</v>
      </c>
      <c r="P48">
        <v>1.6257451847195601E-2</v>
      </c>
    </row>
    <row r="49" spans="1:16" x14ac:dyDescent="0.25">
      <c r="A49">
        <v>4</v>
      </c>
      <c r="B49">
        <v>51.531829999999999</v>
      </c>
      <c r="C49">
        <v>2.956029</v>
      </c>
      <c r="F49">
        <v>5.6718971580267001E-2</v>
      </c>
      <c r="G49">
        <v>5.5052336305379902E-2</v>
      </c>
      <c r="H49">
        <v>5.2388653159141499E-2</v>
      </c>
      <c r="I49">
        <v>3.9451882243156398E-2</v>
      </c>
      <c r="J49">
        <v>3.6540996283292798E-2</v>
      </c>
      <c r="K49">
        <v>3.2249450683593701E-2</v>
      </c>
      <c r="L49">
        <v>3.13423462212086E-2</v>
      </c>
      <c r="M49">
        <v>3.04384119808674E-2</v>
      </c>
      <c r="N49">
        <v>2.7717052027583101E-2</v>
      </c>
      <c r="O49">
        <v>1.9595194607973099E-2</v>
      </c>
      <c r="P49">
        <v>1.65961813181639E-2</v>
      </c>
    </row>
    <row r="50" spans="1:16" x14ac:dyDescent="0.25">
      <c r="A50">
        <v>4</v>
      </c>
      <c r="B50">
        <v>51.531289999999998</v>
      </c>
      <c r="C50">
        <v>2.9542999999999999</v>
      </c>
      <c r="F50">
        <v>5.9835147112607998E-2</v>
      </c>
      <c r="G50">
        <v>6.4163178205490098E-2</v>
      </c>
      <c r="H50">
        <v>5.6316044181585298E-2</v>
      </c>
      <c r="I50">
        <v>4.2446672916412402E-2</v>
      </c>
      <c r="J50">
        <v>4.19595241546631E-2</v>
      </c>
      <c r="K50">
        <v>3.8021448999643298E-2</v>
      </c>
      <c r="L50">
        <v>3.5139843821525601E-2</v>
      </c>
      <c r="M50">
        <v>3.6768343299627297E-2</v>
      </c>
      <c r="N50">
        <v>3.1932119280099903E-2</v>
      </c>
      <c r="O50">
        <v>2.19629593193531E-2</v>
      </c>
      <c r="P50">
        <v>1.7386544495820999E-2</v>
      </c>
    </row>
    <row r="51" spans="1:16" x14ac:dyDescent="0.25">
      <c r="A51">
        <v>4</v>
      </c>
      <c r="B51">
        <v>51.531289999999998</v>
      </c>
      <c r="C51">
        <v>2.955165</v>
      </c>
      <c r="F51">
        <v>5.76677732169628E-2</v>
      </c>
      <c r="G51">
        <v>6.1128892004489899E-2</v>
      </c>
      <c r="H51">
        <v>5.3022317588329301E-2</v>
      </c>
      <c r="I51">
        <v>3.9797496050596202E-2</v>
      </c>
      <c r="J51">
        <v>4.1606236249208499E-2</v>
      </c>
      <c r="K51">
        <v>3.6437299102544798E-2</v>
      </c>
      <c r="L51">
        <v>3.4488935023546198E-2</v>
      </c>
      <c r="M51">
        <v>3.4006547182798399E-2</v>
      </c>
      <c r="N51">
        <v>2.9297841712832499E-2</v>
      </c>
      <c r="O51">
        <v>2.13172137737274E-2</v>
      </c>
      <c r="P51">
        <v>1.5579991973936599E-2</v>
      </c>
    </row>
    <row r="52" spans="1:16" x14ac:dyDescent="0.25">
      <c r="A52">
        <v>4</v>
      </c>
      <c r="B52">
        <v>51.531289999999998</v>
      </c>
      <c r="C52">
        <v>2.9560300000000002</v>
      </c>
      <c r="F52">
        <v>5.7532247155904798E-2</v>
      </c>
      <c r="G52">
        <v>5.55591210722923E-2</v>
      </c>
      <c r="H52">
        <v>5.0613977015018498E-2</v>
      </c>
      <c r="I52">
        <v>3.8530174642801299E-2</v>
      </c>
      <c r="J52">
        <v>3.8308255374431603E-2</v>
      </c>
      <c r="K52">
        <v>3.5758305341005298E-2</v>
      </c>
      <c r="L52">
        <v>3.34039963781834E-2</v>
      </c>
      <c r="M52">
        <v>3.1474411487579297E-2</v>
      </c>
      <c r="N52">
        <v>2.95086018741131E-2</v>
      </c>
      <c r="O52">
        <v>2.0456209778785699E-2</v>
      </c>
      <c r="P52">
        <v>1.6144540160894401E-2</v>
      </c>
    </row>
    <row r="53" spans="1:16" x14ac:dyDescent="0.25">
      <c r="A53">
        <v>5</v>
      </c>
      <c r="B53">
        <v>51.532369000000003</v>
      </c>
      <c r="C53">
        <v>2.9542989999999998</v>
      </c>
      <c r="F53">
        <v>2.4816161021590202E-2</v>
      </c>
      <c r="G53">
        <v>1.8463648855686202E-2</v>
      </c>
      <c r="H53">
        <v>1.8160959705710401E-2</v>
      </c>
      <c r="I53">
        <v>9.8807401955127699E-3</v>
      </c>
      <c r="J53">
        <v>9.7041716799139994E-3</v>
      </c>
      <c r="K53">
        <v>6.2511931173503399E-3</v>
      </c>
      <c r="L53">
        <v>6.78272545337677E-3</v>
      </c>
      <c r="M53">
        <v>6.68112561106682E-3</v>
      </c>
      <c r="N53">
        <v>5.3872349672019499E-3</v>
      </c>
      <c r="O53">
        <v>4.8764110542833796E-3</v>
      </c>
      <c r="P53">
        <v>4.0655219927430196E-3</v>
      </c>
    </row>
    <row r="54" spans="1:16" x14ac:dyDescent="0.25">
      <c r="A54">
        <v>5</v>
      </c>
      <c r="B54">
        <v>51.532369000000003</v>
      </c>
      <c r="C54">
        <v>2.9551639999999999</v>
      </c>
      <c r="F54">
        <v>2.72114053368568E-2</v>
      </c>
      <c r="G54">
        <v>1.9248412922024699E-2</v>
      </c>
      <c r="H54">
        <v>1.8291350454092001E-2</v>
      </c>
      <c r="I54">
        <v>1.0231981053948401E-2</v>
      </c>
      <c r="J54">
        <v>8.9853946119546908E-3</v>
      </c>
      <c r="K54">
        <v>7.7413814142346399E-3</v>
      </c>
      <c r="L54">
        <v>7.11106834933162E-3</v>
      </c>
      <c r="M54">
        <v>6.7975204437971098E-3</v>
      </c>
      <c r="N54">
        <v>3.90393030829728E-3</v>
      </c>
      <c r="O54">
        <v>5.63246756792069E-3</v>
      </c>
      <c r="P54">
        <v>3.8382646162062901E-3</v>
      </c>
    </row>
    <row r="55" spans="1:16" x14ac:dyDescent="0.25">
      <c r="A55">
        <v>5</v>
      </c>
      <c r="B55">
        <v>51.532369000000003</v>
      </c>
      <c r="C55">
        <v>2.956029</v>
      </c>
      <c r="F55">
        <v>2.2983012720942501E-2</v>
      </c>
      <c r="G55">
        <v>1.75478756427765E-2</v>
      </c>
      <c r="H55">
        <v>1.7508948221802701E-2</v>
      </c>
      <c r="I55">
        <v>9.1782175004482304E-3</v>
      </c>
      <c r="J55">
        <v>9.5843765884637902E-3</v>
      </c>
      <c r="K55">
        <v>7.0536299608647797E-3</v>
      </c>
      <c r="L55">
        <v>6.3449218869209298E-3</v>
      </c>
      <c r="M55">
        <v>5.74992969632149E-3</v>
      </c>
      <c r="N55">
        <v>3.90393030829728E-3</v>
      </c>
      <c r="O55">
        <v>4.0123350918292999E-3</v>
      </c>
      <c r="P55">
        <v>3.8382646162062901E-3</v>
      </c>
    </row>
    <row r="56" spans="1:16" x14ac:dyDescent="0.25">
      <c r="A56">
        <v>5</v>
      </c>
      <c r="B56">
        <v>51.531829000000002</v>
      </c>
      <c r="C56">
        <v>2.9542989999999998</v>
      </c>
      <c r="F56">
        <v>2.1148543804883999E-2</v>
      </c>
      <c r="G56">
        <v>1.72861851751804E-2</v>
      </c>
      <c r="H56">
        <v>1.7508948221802701E-2</v>
      </c>
      <c r="I56">
        <v>9.7636543214321206E-3</v>
      </c>
      <c r="J56">
        <v>1.0063540190458299E-2</v>
      </c>
      <c r="K56">
        <v>8.7729264050722105E-3</v>
      </c>
      <c r="L56">
        <v>6.4543755725026096E-3</v>
      </c>
      <c r="M56">
        <v>8.1941857933998108E-3</v>
      </c>
      <c r="N56">
        <v>6.9763259962201101E-3</v>
      </c>
      <c r="O56">
        <v>3.2562599517404998E-3</v>
      </c>
      <c r="P56">
        <v>2.58834776468575E-3</v>
      </c>
    </row>
    <row r="57" spans="1:16" x14ac:dyDescent="0.25">
      <c r="A57">
        <v>5</v>
      </c>
      <c r="B57">
        <v>51.531829999999999</v>
      </c>
      <c r="C57">
        <v>2.9551639999999999</v>
      </c>
      <c r="F57">
        <v>2.1148543804883999E-2</v>
      </c>
      <c r="G57">
        <v>1.9771493971347798E-2</v>
      </c>
      <c r="H57">
        <v>1.6335116699338001E-2</v>
      </c>
      <c r="I57">
        <v>8.2414140924811398E-3</v>
      </c>
      <c r="J57">
        <v>9.8239658400416392E-3</v>
      </c>
      <c r="K57">
        <v>7.6267588883638399E-3</v>
      </c>
      <c r="L57">
        <v>7.7677262015640701E-3</v>
      </c>
      <c r="M57">
        <v>6.9139157421886904E-3</v>
      </c>
      <c r="N57">
        <v>4.9634492024779302E-3</v>
      </c>
      <c r="O57">
        <v>3.7963150534778799E-3</v>
      </c>
      <c r="P57">
        <v>2.70197703503072E-3</v>
      </c>
    </row>
    <row r="58" spans="1:16" x14ac:dyDescent="0.25">
      <c r="A58">
        <v>5</v>
      </c>
      <c r="B58">
        <v>51.531829999999999</v>
      </c>
      <c r="C58">
        <v>2.956029</v>
      </c>
      <c r="F58">
        <v>2.1995374932885201E-2</v>
      </c>
      <c r="G58">
        <v>1.9379181787371601E-2</v>
      </c>
      <c r="H58">
        <v>1.8552130088210099E-2</v>
      </c>
      <c r="I58">
        <v>8.8269291445612907E-3</v>
      </c>
      <c r="J58">
        <v>9.1051934286952001E-3</v>
      </c>
      <c r="K58">
        <v>5.4486966691911203E-3</v>
      </c>
      <c r="L58">
        <v>7.00162071734667E-3</v>
      </c>
      <c r="M58">
        <v>5.6335260160267396E-3</v>
      </c>
      <c r="N58">
        <v>5.17534371465445E-3</v>
      </c>
      <c r="O58">
        <v>3.7963150534778799E-3</v>
      </c>
      <c r="P58">
        <v>3.95189318805933E-3</v>
      </c>
    </row>
    <row r="59" spans="1:16" x14ac:dyDescent="0.25">
      <c r="A59">
        <v>5</v>
      </c>
      <c r="B59">
        <v>51.531289999999998</v>
      </c>
      <c r="C59">
        <v>2.9542999999999999</v>
      </c>
      <c r="F59">
        <v>2.31240522116423E-2</v>
      </c>
      <c r="G59">
        <v>1.9117640331387499E-2</v>
      </c>
      <c r="H59">
        <v>1.6465554013848301E-2</v>
      </c>
      <c r="I59">
        <v>8.2414140924811398E-3</v>
      </c>
      <c r="J59">
        <v>9.4645842909812893E-3</v>
      </c>
      <c r="K59">
        <v>8.1998584792018006E-3</v>
      </c>
      <c r="L59">
        <v>6.6732773557305301E-3</v>
      </c>
      <c r="M59">
        <v>7.4958726763725298E-3</v>
      </c>
      <c r="N59">
        <v>6.3407095149159397E-3</v>
      </c>
      <c r="O59">
        <v>3.36427125148475E-3</v>
      </c>
      <c r="P59">
        <v>3.38375032879412E-3</v>
      </c>
    </row>
    <row r="60" spans="1:16" x14ac:dyDescent="0.25">
      <c r="A60">
        <v>5</v>
      </c>
      <c r="B60">
        <v>51.531289999999998</v>
      </c>
      <c r="C60">
        <v>2.955165</v>
      </c>
      <c r="F60">
        <v>2.2277593612670898E-2</v>
      </c>
      <c r="G60">
        <v>1.7940383404493301E-2</v>
      </c>
      <c r="H60">
        <v>1.6595989465713501E-2</v>
      </c>
      <c r="I60">
        <v>9.0611213818192499E-3</v>
      </c>
      <c r="J60">
        <v>1.01833250373602E-2</v>
      </c>
      <c r="K60">
        <v>7.2828838601708403E-3</v>
      </c>
      <c r="L60">
        <v>7.5488453730940801E-3</v>
      </c>
      <c r="M60">
        <v>5.74992969632149E-3</v>
      </c>
      <c r="N60">
        <v>6.4466474577784599E-3</v>
      </c>
      <c r="O60">
        <v>4.1203461587429099E-3</v>
      </c>
      <c r="P60">
        <v>3.6110074725002098E-3</v>
      </c>
    </row>
    <row r="61" spans="1:16" x14ac:dyDescent="0.25">
      <c r="A61">
        <v>5</v>
      </c>
      <c r="B61">
        <v>51.531289999999998</v>
      </c>
      <c r="C61">
        <v>2.9560300000000002</v>
      </c>
      <c r="F61">
        <v>2.1995374932885201E-2</v>
      </c>
      <c r="G61">
        <v>1.83328464627266E-2</v>
      </c>
      <c r="H61">
        <v>1.7639363184571301E-2</v>
      </c>
      <c r="I61">
        <v>1.03490557521582E-2</v>
      </c>
      <c r="J61">
        <v>9.2249941080808605E-3</v>
      </c>
      <c r="K61">
        <v>7.3975101113319397E-3</v>
      </c>
      <c r="L61">
        <v>6.2354695983231102E-3</v>
      </c>
      <c r="M61">
        <v>6.3319355249404899E-3</v>
      </c>
      <c r="N61">
        <v>6.2347711063921504E-3</v>
      </c>
      <c r="O61">
        <v>3.0402366537600799E-3</v>
      </c>
      <c r="P61">
        <v>3.95189318805933E-3</v>
      </c>
    </row>
    <row r="62" spans="1:16" x14ac:dyDescent="0.25">
      <c r="A62">
        <v>6</v>
      </c>
      <c r="B62">
        <v>51.532369000000003</v>
      </c>
      <c r="C62">
        <v>2.9542989999999998</v>
      </c>
      <c r="F62">
        <v>5.7996413670480303E-3</v>
      </c>
      <c r="G62">
        <v>6.0160588473081597E-3</v>
      </c>
      <c r="H62">
        <v>4.6414900571107899E-3</v>
      </c>
      <c r="I62">
        <v>7.6850911136716604E-4</v>
      </c>
      <c r="J62">
        <v>2.60188872925937E-3</v>
      </c>
      <c r="K62">
        <v>5.4674060083925702E-4</v>
      </c>
      <c r="L62">
        <v>1.90624361857772E-3</v>
      </c>
      <c r="M62">
        <v>1.60369067452848E-3</v>
      </c>
      <c r="N62">
        <v>1.5169117832556399E-3</v>
      </c>
      <c r="O62">
        <v>1.31188379600644E-3</v>
      </c>
      <c r="P62">
        <v>1.0715429671108701E-3</v>
      </c>
    </row>
    <row r="63" spans="1:16" x14ac:dyDescent="0.25">
      <c r="A63">
        <v>6</v>
      </c>
      <c r="B63">
        <v>51.532369000000003</v>
      </c>
      <c r="C63">
        <v>2.9551639999999999</v>
      </c>
      <c r="F63">
        <v>1.1044983752071901E-2</v>
      </c>
      <c r="G63">
        <v>6.4311716705560702E-3</v>
      </c>
      <c r="H63">
        <v>4.9153147265315099E-3</v>
      </c>
      <c r="I63">
        <v>6.4597080927342198E-4</v>
      </c>
      <c r="J63">
        <v>3.22690070606768E-3</v>
      </c>
      <c r="K63">
        <v>2.2227708250284199E-3</v>
      </c>
      <c r="L63">
        <v>2.1349373273551499E-3</v>
      </c>
      <c r="M63">
        <v>1.7249025404453299E-3</v>
      </c>
      <c r="N63">
        <v>1.8483799649402499E-3</v>
      </c>
      <c r="O63">
        <v>3.84576478973031E-3</v>
      </c>
      <c r="P63">
        <v>1.30019383504987E-3</v>
      </c>
    </row>
    <row r="64" spans="1:16" x14ac:dyDescent="0.25">
      <c r="A64">
        <v>6</v>
      </c>
      <c r="B64">
        <v>51.532369000000003</v>
      </c>
      <c r="C64">
        <v>2.956029</v>
      </c>
      <c r="F64">
        <v>8.4312498802319202E-4</v>
      </c>
      <c r="G64">
        <v>4.90878242999315E-3</v>
      </c>
      <c r="H64">
        <v>4.6414900571107899E-3</v>
      </c>
      <c r="I64">
        <v>1.38118700124323E-3</v>
      </c>
      <c r="J64">
        <v>2.1018309053033599E-3</v>
      </c>
      <c r="K64">
        <v>1.8753824406303501E-4</v>
      </c>
      <c r="L64">
        <v>6.4831686904653896E-4</v>
      </c>
      <c r="M64">
        <v>3.9147539064288101E-4</v>
      </c>
      <c r="N64">
        <v>1.7378923948854199E-3</v>
      </c>
      <c r="O64">
        <v>1.09153636731207E-3</v>
      </c>
      <c r="P64">
        <v>1.0715429671108701E-3</v>
      </c>
    </row>
    <row r="65" spans="1:16" x14ac:dyDescent="0.25">
      <c r="A65">
        <v>6</v>
      </c>
      <c r="B65">
        <v>51.531829000000002</v>
      </c>
      <c r="C65">
        <v>2.9542989999999998</v>
      </c>
      <c r="F65">
        <v>9.9347624927759192E-4</v>
      </c>
      <c r="G65">
        <v>4.2165271006524598E-3</v>
      </c>
      <c r="H65">
        <v>5.3260060958564299E-3</v>
      </c>
      <c r="I65">
        <v>1.87127862591296E-3</v>
      </c>
      <c r="J65">
        <v>2.60188872925937E-3</v>
      </c>
      <c r="K65">
        <v>1.0256482055410699E-3</v>
      </c>
      <c r="L65">
        <v>1.56319525558501E-3</v>
      </c>
      <c r="M65">
        <v>1.60369067452848E-3</v>
      </c>
      <c r="N65">
        <v>1.0749330976977901E-3</v>
      </c>
      <c r="O65">
        <v>1.6424023779109101E-3</v>
      </c>
      <c r="P65">
        <v>7.28565850295126E-4</v>
      </c>
    </row>
    <row r="66" spans="1:16" x14ac:dyDescent="0.25">
      <c r="A66">
        <v>6</v>
      </c>
      <c r="B66">
        <v>51.531829999999999</v>
      </c>
      <c r="C66">
        <v>2.9551639999999999</v>
      </c>
      <c r="F66">
        <v>1.29414966795594E-3</v>
      </c>
      <c r="G66">
        <v>4.3549886904656896E-3</v>
      </c>
      <c r="H66">
        <v>5.8735273778438603E-3</v>
      </c>
      <c r="I66">
        <v>1.38118700124323E-3</v>
      </c>
      <c r="J66">
        <v>3.6018763203173902E-3</v>
      </c>
      <c r="K66">
        <v>7.86197604611516E-4</v>
      </c>
      <c r="L66">
        <v>-1.5229158452711999E-4</v>
      </c>
      <c r="M66">
        <v>1.2400448322296099E-3</v>
      </c>
      <c r="N66">
        <v>1.9588663708418599E-3</v>
      </c>
      <c r="O66">
        <v>1.09153636731207E-3</v>
      </c>
      <c r="P66">
        <v>1.5693463501520501E-4</v>
      </c>
    </row>
    <row r="67" spans="1:16" x14ac:dyDescent="0.25">
      <c r="A67">
        <v>6</v>
      </c>
      <c r="B67">
        <v>51.531829999999999</v>
      </c>
      <c r="C67">
        <v>2.956029</v>
      </c>
      <c r="F67">
        <v>1.7450997838750499E-3</v>
      </c>
      <c r="G67">
        <v>3.66260390728712E-3</v>
      </c>
      <c r="H67">
        <v>3.4090627450496002E-3</v>
      </c>
      <c r="I67">
        <v>1.01359467953444E-3</v>
      </c>
      <c r="J67">
        <v>1.60173675976694E-3</v>
      </c>
      <c r="K67">
        <v>3.07273148791865E-4</v>
      </c>
      <c r="L67">
        <v>8.7704905308783098E-4</v>
      </c>
      <c r="M67">
        <v>7.5515720527619102E-4</v>
      </c>
      <c r="N67">
        <v>1.6274021472781901E-3</v>
      </c>
      <c r="O67">
        <v>1.4220570446923399E-3</v>
      </c>
      <c r="P67">
        <v>1.5693463501520501E-4</v>
      </c>
    </row>
    <row r="68" spans="1:16" x14ac:dyDescent="0.25">
      <c r="A68">
        <v>6</v>
      </c>
      <c r="B68">
        <v>51.531289999999998</v>
      </c>
      <c r="C68">
        <v>2.9542999999999999</v>
      </c>
      <c r="F68">
        <v>2.64671049080789E-3</v>
      </c>
      <c r="G68">
        <v>4.6318927779793696E-3</v>
      </c>
      <c r="H68">
        <v>4.7784014604985697E-3</v>
      </c>
      <c r="I68">
        <v>1.6262383433058899E-3</v>
      </c>
      <c r="J68">
        <v>3.35189653560519E-3</v>
      </c>
      <c r="K68">
        <v>6.6646916093304797E-4</v>
      </c>
      <c r="L68">
        <v>1.56319525558501E-3</v>
      </c>
      <c r="M68">
        <v>1.7249025404453299E-3</v>
      </c>
      <c r="N68">
        <v>8.5393630433827595E-4</v>
      </c>
      <c r="O68">
        <v>5.4066069424152396E-4</v>
      </c>
      <c r="P68">
        <v>1.18586851749569E-3</v>
      </c>
    </row>
    <row r="69" spans="1:16" x14ac:dyDescent="0.25">
      <c r="A69">
        <v>6</v>
      </c>
      <c r="B69">
        <v>51.531289999999998</v>
      </c>
      <c r="C69">
        <v>2.955165</v>
      </c>
      <c r="F69">
        <v>2.0456756465137001E-3</v>
      </c>
      <c r="G69">
        <v>4.0780473500490197E-3</v>
      </c>
      <c r="H69">
        <v>6.0104019939899401E-3</v>
      </c>
      <c r="I69">
        <v>1.38118700124323E-3</v>
      </c>
      <c r="J69">
        <v>9.7656168509274699E-4</v>
      </c>
      <c r="K69">
        <v>-4.11173794418573E-4</v>
      </c>
      <c r="L69">
        <v>6.4831686904653896E-4</v>
      </c>
      <c r="M69">
        <v>1.4824771787971299E-3</v>
      </c>
      <c r="N69">
        <v>9.6443603979423599E-4</v>
      </c>
      <c r="O69">
        <v>5.4066069424152396E-4</v>
      </c>
      <c r="P69">
        <v>1.18586851749569E-3</v>
      </c>
    </row>
    <row r="70" spans="1:16" x14ac:dyDescent="0.25">
      <c r="A70">
        <v>6</v>
      </c>
      <c r="B70">
        <v>51.531289999999998</v>
      </c>
      <c r="C70">
        <v>2.9560300000000002</v>
      </c>
      <c r="F70">
        <v>1.7450997838750499E-3</v>
      </c>
      <c r="G70">
        <v>5.1856464706361302E-3</v>
      </c>
      <c r="H70">
        <v>4.3676523491740201E-3</v>
      </c>
      <c r="I70">
        <v>1.1361247161403301E-3</v>
      </c>
      <c r="J70">
        <v>6.0142425354570205E-4</v>
      </c>
      <c r="K70">
        <v>9.0592593187466296E-4</v>
      </c>
      <c r="L70">
        <v>1.22012896463275E-3</v>
      </c>
      <c r="M70">
        <v>9.9760317243635698E-4</v>
      </c>
      <c r="N70">
        <v>8.5393630433827595E-4</v>
      </c>
      <c r="O70">
        <v>8.7118736701086196E-4</v>
      </c>
      <c r="P70">
        <v>1.0715429671108701E-3</v>
      </c>
    </row>
    <row r="71" spans="1:16" x14ac:dyDescent="0.25">
      <c r="A71">
        <v>7</v>
      </c>
      <c r="B71">
        <v>51.532369000000003</v>
      </c>
      <c r="C71">
        <v>2.9542989999999998</v>
      </c>
      <c r="F71">
        <v>4.2773716151714297E-2</v>
      </c>
      <c r="G71">
        <v>3.4313842654228197E-2</v>
      </c>
      <c r="H71">
        <v>3.3398389816284201E-2</v>
      </c>
      <c r="I71">
        <v>1.9940333440899901E-2</v>
      </c>
      <c r="J71">
        <v>1.95797439664602E-2</v>
      </c>
      <c r="K71">
        <v>1.7466286197304701E-2</v>
      </c>
      <c r="L71">
        <v>1.44823929294944E-2</v>
      </c>
      <c r="M71">
        <v>1.4489697292447101E-2</v>
      </c>
      <c r="N71">
        <v>1.1717040091753001E-2</v>
      </c>
      <c r="O71">
        <v>8.8375145569443703E-3</v>
      </c>
      <c r="P71">
        <v>7.1298275142908096E-3</v>
      </c>
    </row>
    <row r="72" spans="1:16" x14ac:dyDescent="0.25">
      <c r="A72">
        <v>7</v>
      </c>
      <c r="B72">
        <v>51.532369000000003</v>
      </c>
      <c r="C72">
        <v>2.9551639999999999</v>
      </c>
      <c r="F72">
        <v>4.93384972214699E-2</v>
      </c>
      <c r="G72">
        <v>3.8211923092603697E-2</v>
      </c>
      <c r="H72">
        <v>3.7792045623064E-2</v>
      </c>
      <c r="I72">
        <v>2.23461501300335E-2</v>
      </c>
      <c r="J72">
        <v>2.06328891217709E-2</v>
      </c>
      <c r="K72">
        <v>1.8930101767182399E-2</v>
      </c>
      <c r="L72">
        <v>1.7077986150979999E-2</v>
      </c>
      <c r="M72">
        <v>1.7695812508463901E-2</v>
      </c>
      <c r="N72">
        <v>1.4976870268583299E-2</v>
      </c>
      <c r="O72">
        <v>1.13058015704155E-2</v>
      </c>
      <c r="P72">
        <v>8.0289384350180609E-3</v>
      </c>
    </row>
    <row r="73" spans="1:16" x14ac:dyDescent="0.25">
      <c r="A73">
        <v>7</v>
      </c>
      <c r="B73">
        <v>51.532369000000003</v>
      </c>
      <c r="C73">
        <v>2.956029</v>
      </c>
      <c r="F73">
        <v>4.34443689882755E-2</v>
      </c>
      <c r="G73">
        <v>3.7960562855005299E-2</v>
      </c>
      <c r="H73">
        <v>3.8670316338539103E-2</v>
      </c>
      <c r="I73">
        <v>2.4293171241879501E-2</v>
      </c>
      <c r="J73">
        <v>2.1919904276728599E-2</v>
      </c>
      <c r="K73">
        <v>1.9605636596679701E-2</v>
      </c>
      <c r="L73">
        <v>1.85918156057596E-2</v>
      </c>
      <c r="M73">
        <v>1.8268255516886701E-2</v>
      </c>
      <c r="N73">
        <v>1.42408423125744E-2</v>
      </c>
      <c r="O73">
        <v>9.4814253970980592E-3</v>
      </c>
      <c r="P73">
        <v>7.9165492206811905E-3</v>
      </c>
    </row>
    <row r="74" spans="1:16" x14ac:dyDescent="0.25">
      <c r="A74">
        <v>7</v>
      </c>
      <c r="B74">
        <v>51.531829000000002</v>
      </c>
      <c r="C74">
        <v>2.9542989999999998</v>
      </c>
      <c r="F74">
        <v>3.9283540099859203E-2</v>
      </c>
      <c r="G74">
        <v>3.5697527229785898E-2</v>
      </c>
      <c r="H74">
        <v>3.5281866788864101E-2</v>
      </c>
      <c r="I74">
        <v>2.3376988247036899E-2</v>
      </c>
      <c r="J74">
        <v>1.9111638888716701E-2</v>
      </c>
      <c r="K74">
        <v>1.53264896944165E-2</v>
      </c>
      <c r="L74">
        <v>1.4590554870665099E-2</v>
      </c>
      <c r="M74">
        <v>1.5863837674260101E-2</v>
      </c>
      <c r="N74">
        <v>1.43459914252162E-2</v>
      </c>
      <c r="O74">
        <v>8.3009181544184702E-3</v>
      </c>
      <c r="P74">
        <v>6.9050495512783501E-3</v>
      </c>
    </row>
    <row r="75" spans="1:16" x14ac:dyDescent="0.25">
      <c r="A75">
        <v>7</v>
      </c>
      <c r="B75">
        <v>51.531829999999999</v>
      </c>
      <c r="C75">
        <v>2.9551639999999999</v>
      </c>
      <c r="F75">
        <v>3.9820812642574303E-2</v>
      </c>
      <c r="G75">
        <v>3.7080671638250302E-2</v>
      </c>
      <c r="H75">
        <v>3.5532940179109601E-2</v>
      </c>
      <c r="I75">
        <v>2.21170596778393E-2</v>
      </c>
      <c r="J75">
        <v>1.87605489045382E-2</v>
      </c>
      <c r="K75">
        <v>1.4763313345611101E-2</v>
      </c>
      <c r="L75">
        <v>1.5888411551713898E-2</v>
      </c>
      <c r="M75">
        <v>1.4947758056223399E-2</v>
      </c>
      <c r="N75">
        <v>1.43459914252162E-2</v>
      </c>
      <c r="O75">
        <v>7.9789580777287501E-3</v>
      </c>
      <c r="P75">
        <v>6.9050495512783501E-3</v>
      </c>
    </row>
    <row r="76" spans="1:16" x14ac:dyDescent="0.25">
      <c r="A76">
        <v>7</v>
      </c>
      <c r="B76">
        <v>51.531829999999999</v>
      </c>
      <c r="C76">
        <v>2.956029</v>
      </c>
      <c r="F76">
        <v>4.14319038391113E-2</v>
      </c>
      <c r="G76">
        <v>3.6074806004762601E-2</v>
      </c>
      <c r="H76">
        <v>3.3147212117910399E-2</v>
      </c>
      <c r="I76">
        <v>1.9138228148222001E-2</v>
      </c>
      <c r="J76">
        <v>2.09839139133692E-2</v>
      </c>
      <c r="K76">
        <v>1.7128452658653301E-2</v>
      </c>
      <c r="L76">
        <v>1.5563962981104899E-2</v>
      </c>
      <c r="M76">
        <v>1.46042155101895E-2</v>
      </c>
      <c r="N76">
        <v>1.6028273850679401E-2</v>
      </c>
      <c r="O76">
        <v>9.6960598602891003E-3</v>
      </c>
      <c r="P76">
        <v>9.3775996938347799E-3</v>
      </c>
    </row>
    <row r="77" spans="1:16" x14ac:dyDescent="0.25">
      <c r="A77">
        <v>7</v>
      </c>
      <c r="B77">
        <v>51.531289999999998</v>
      </c>
      <c r="C77">
        <v>2.9542999999999999</v>
      </c>
      <c r="F77">
        <v>4.1163463145494503E-2</v>
      </c>
      <c r="G77">
        <v>3.4188017249107402E-2</v>
      </c>
      <c r="H77">
        <v>3.5407405346631997E-2</v>
      </c>
      <c r="I77">
        <v>2.0742354914545999E-2</v>
      </c>
      <c r="J77">
        <v>1.7707185819745098E-2</v>
      </c>
      <c r="K77">
        <v>1.6903225332498599E-2</v>
      </c>
      <c r="L77">
        <v>1.63209997117519E-2</v>
      </c>
      <c r="M77">
        <v>1.5863837674260101E-2</v>
      </c>
      <c r="N77">
        <v>1.3399623334407799E-2</v>
      </c>
      <c r="O77">
        <v>8.9448336511850392E-3</v>
      </c>
      <c r="P77">
        <v>7.0174378342926502E-3</v>
      </c>
    </row>
    <row r="78" spans="1:16" x14ac:dyDescent="0.25">
      <c r="A78">
        <v>7</v>
      </c>
      <c r="B78">
        <v>51.531289999999998</v>
      </c>
      <c r="C78">
        <v>2.955165</v>
      </c>
      <c r="F78">
        <v>4.1163463145494503E-2</v>
      </c>
      <c r="G78">
        <v>3.8588918745517703E-2</v>
      </c>
      <c r="H78">
        <v>3.7415608763694798E-2</v>
      </c>
      <c r="I78">
        <v>2.15442925691605E-2</v>
      </c>
      <c r="J78">
        <v>2.05158814787865E-2</v>
      </c>
      <c r="K78">
        <v>1.6452755779027901E-2</v>
      </c>
      <c r="L78">
        <v>1.64291430264711E-2</v>
      </c>
      <c r="M78">
        <v>1.7352335155010199E-2</v>
      </c>
      <c r="N78">
        <v>1.43459914252162E-2</v>
      </c>
      <c r="O78">
        <v>9.4814253970980592E-3</v>
      </c>
      <c r="P78">
        <v>7.3546050116419801E-3</v>
      </c>
    </row>
    <row r="79" spans="1:16" x14ac:dyDescent="0.25">
      <c r="A79">
        <v>7</v>
      </c>
      <c r="B79">
        <v>51.531289999999998</v>
      </c>
      <c r="C79">
        <v>2.9560300000000002</v>
      </c>
      <c r="F79">
        <v>4.0492214262485497E-2</v>
      </c>
      <c r="G79">
        <v>3.54459919035435E-2</v>
      </c>
      <c r="H79">
        <v>3.3649567514658002E-2</v>
      </c>
      <c r="I79">
        <v>1.8909040838479999E-2</v>
      </c>
      <c r="J79">
        <v>1.9111638888716701E-2</v>
      </c>
      <c r="K79">
        <v>1.5439121983945399E-2</v>
      </c>
      <c r="L79">
        <v>1.5455810353159899E-2</v>
      </c>
      <c r="M79">
        <v>1.51767851784825E-2</v>
      </c>
      <c r="N79">
        <v>1.4871725812554399E-2</v>
      </c>
      <c r="O79">
        <v>9.3741072341799805E-3</v>
      </c>
      <c r="P79">
        <v>6.4554917626082897E-3</v>
      </c>
    </row>
    <row r="80" spans="1:16" x14ac:dyDescent="0.25">
      <c r="A80">
        <v>8</v>
      </c>
      <c r="B80">
        <v>51.532369000000003</v>
      </c>
      <c r="C80">
        <v>2.9542989999999998</v>
      </c>
      <c r="F80">
        <v>2.9154507443308799E-2</v>
      </c>
      <c r="G80">
        <v>3.1029574573040002E-2</v>
      </c>
      <c r="H80">
        <v>2.4808321148157099E-2</v>
      </c>
      <c r="I80">
        <v>8.9381933212280308E-3</v>
      </c>
      <c r="J80">
        <v>7.7793411910533896E-3</v>
      </c>
      <c r="K80">
        <v>6.95532793179155E-3</v>
      </c>
      <c r="L80">
        <v>7.0367855951190003E-3</v>
      </c>
      <c r="M80">
        <v>6.99858274310827E-3</v>
      </c>
      <c r="N80">
        <v>5.2440357394516503E-3</v>
      </c>
      <c r="O80">
        <v>4.8747658729553197E-3</v>
      </c>
      <c r="P80">
        <v>5.3128916770219803E-3</v>
      </c>
    </row>
    <row r="81" spans="1:16" x14ac:dyDescent="0.25">
      <c r="A81">
        <v>8</v>
      </c>
      <c r="B81">
        <v>51.532369000000003</v>
      </c>
      <c r="C81">
        <v>2.9551639999999999</v>
      </c>
      <c r="F81">
        <v>3.0622767284512499E-2</v>
      </c>
      <c r="G81">
        <v>2.75306273251772E-2</v>
      </c>
      <c r="H81">
        <v>2.3061092942953099E-2</v>
      </c>
      <c r="I81">
        <v>7.1119386702775999E-3</v>
      </c>
      <c r="J81">
        <v>6.0317129828035797E-3</v>
      </c>
      <c r="K81">
        <v>3.4766474273055801E-3</v>
      </c>
      <c r="L81">
        <v>5.5268462747335399E-3</v>
      </c>
      <c r="M81">
        <v>3.4621446393430198E-3</v>
      </c>
      <c r="N81">
        <v>4.4045923277735701E-3</v>
      </c>
      <c r="O81">
        <v>5.1958733238279802E-3</v>
      </c>
      <c r="P81">
        <v>3.1852063257247201E-3</v>
      </c>
    </row>
    <row r="82" spans="1:16" x14ac:dyDescent="0.25">
      <c r="A82">
        <v>8</v>
      </c>
      <c r="B82">
        <v>51.532369000000003</v>
      </c>
      <c r="C82">
        <v>2.956029</v>
      </c>
      <c r="F82">
        <v>2.87539269775152E-2</v>
      </c>
      <c r="G82">
        <v>3.2777719199657399E-2</v>
      </c>
      <c r="H82">
        <v>2.5432180613279301E-2</v>
      </c>
      <c r="I82">
        <v>1.1106315068900601E-2</v>
      </c>
      <c r="J82">
        <v>9.1772004961967503E-3</v>
      </c>
      <c r="K82">
        <v>7.0675234310329004E-3</v>
      </c>
      <c r="L82">
        <v>6.6053937189281004E-3</v>
      </c>
      <c r="M82">
        <v>8.36728233844042E-3</v>
      </c>
      <c r="N82">
        <v>7.1326103061437598E-3</v>
      </c>
      <c r="O82">
        <v>6.69435411691666E-3</v>
      </c>
      <c r="P82">
        <v>5.6488406844437096E-3</v>
      </c>
    </row>
    <row r="83" spans="1:16" x14ac:dyDescent="0.25">
      <c r="A83">
        <v>8</v>
      </c>
      <c r="B83">
        <v>51.531829000000002</v>
      </c>
      <c r="C83">
        <v>2.9542989999999998</v>
      </c>
      <c r="F83">
        <v>2.7551822364330299E-2</v>
      </c>
      <c r="G83">
        <v>3.01551595330238E-2</v>
      </c>
      <c r="H83">
        <v>2.3560361936688399E-2</v>
      </c>
      <c r="I83">
        <v>9.5088118687272107E-3</v>
      </c>
      <c r="J83">
        <v>7.6628406532108801E-3</v>
      </c>
      <c r="K83">
        <v>5.8333007618784896E-3</v>
      </c>
      <c r="L83">
        <v>7.0367855951190003E-3</v>
      </c>
      <c r="M83">
        <v>6.3141807913780204E-3</v>
      </c>
      <c r="N83">
        <v>5.6637399829924098E-3</v>
      </c>
      <c r="O83">
        <v>6.0521527193486699E-3</v>
      </c>
      <c r="P83">
        <v>4.7529758885502798E-3</v>
      </c>
    </row>
    <row r="84" spans="1:16" x14ac:dyDescent="0.25">
      <c r="A84">
        <v>8</v>
      </c>
      <c r="B84">
        <v>51.531829999999999</v>
      </c>
      <c r="C84">
        <v>2.9551639999999999</v>
      </c>
      <c r="F84">
        <v>2.7685422450304E-2</v>
      </c>
      <c r="G84">
        <v>3.16540114581585E-2</v>
      </c>
      <c r="H84">
        <v>2.90490221232176E-2</v>
      </c>
      <c r="I84">
        <v>1.0421711020171601E-2</v>
      </c>
      <c r="J84">
        <v>8.1288227811455692E-3</v>
      </c>
      <c r="K84">
        <v>5.6088794954121104E-3</v>
      </c>
      <c r="L84">
        <v>7.1446299552917498E-3</v>
      </c>
      <c r="M84">
        <v>8.4813339635729807E-3</v>
      </c>
      <c r="N84">
        <v>6.2932753935456302E-3</v>
      </c>
      <c r="O84">
        <v>4.8747658729553197E-3</v>
      </c>
      <c r="P84">
        <v>5.2009080536663498E-3</v>
      </c>
    </row>
    <row r="85" spans="1:16" x14ac:dyDescent="0.25">
      <c r="A85">
        <v>8</v>
      </c>
      <c r="B85">
        <v>51.531829999999999</v>
      </c>
      <c r="C85">
        <v>2.956029</v>
      </c>
      <c r="F85">
        <v>2.8486842289567001E-2</v>
      </c>
      <c r="G85">
        <v>2.9405504465103201E-2</v>
      </c>
      <c r="H85">
        <v>2.4558752775192299E-2</v>
      </c>
      <c r="I85">
        <v>9.3946894630789791E-3</v>
      </c>
      <c r="J85">
        <v>7.6628406532108801E-3</v>
      </c>
      <c r="K85">
        <v>6.6187316551804499E-3</v>
      </c>
      <c r="L85">
        <v>7.3603172786533798E-3</v>
      </c>
      <c r="M85">
        <v>5.8578960597515098E-3</v>
      </c>
      <c r="N85">
        <v>6.2932753935456302E-3</v>
      </c>
      <c r="O85">
        <v>6.8013882264494896E-3</v>
      </c>
      <c r="P85">
        <v>5.2009080536663498E-3</v>
      </c>
    </row>
    <row r="86" spans="1:16" x14ac:dyDescent="0.25">
      <c r="A86">
        <v>8</v>
      </c>
      <c r="B86">
        <v>51.531289999999998</v>
      </c>
      <c r="C86">
        <v>2.9542999999999999</v>
      </c>
      <c r="F86">
        <v>2.7284603565931299E-2</v>
      </c>
      <c r="G86">
        <v>2.82807033509016E-2</v>
      </c>
      <c r="H86">
        <v>2.3934783414006199E-2</v>
      </c>
      <c r="I86">
        <v>1.0421711020171601E-2</v>
      </c>
      <c r="J86">
        <v>8.1288227811455692E-3</v>
      </c>
      <c r="K86">
        <v>6.28212653100491E-3</v>
      </c>
      <c r="L86">
        <v>6.6053937189281004E-3</v>
      </c>
      <c r="M86">
        <v>7.7970055863261197E-3</v>
      </c>
      <c r="N86">
        <v>6.2932753935456302E-3</v>
      </c>
      <c r="O86">
        <v>6.3732541166245903E-3</v>
      </c>
      <c r="P86">
        <v>5.6488406844437096E-3</v>
      </c>
    </row>
    <row r="87" spans="1:16" x14ac:dyDescent="0.25">
      <c r="A87">
        <v>8</v>
      </c>
      <c r="B87">
        <v>51.531289999999998</v>
      </c>
      <c r="C87">
        <v>2.955165</v>
      </c>
      <c r="F87">
        <v>2.7685422450304E-2</v>
      </c>
      <c r="G87">
        <v>3.01551595330238E-2</v>
      </c>
      <c r="H87">
        <v>2.4309173226356499E-2</v>
      </c>
      <c r="I87">
        <v>8.8240671902895008E-3</v>
      </c>
      <c r="J87">
        <v>8.3618052303791098E-3</v>
      </c>
      <c r="K87">
        <v>5.1600257866084602E-3</v>
      </c>
      <c r="L87">
        <v>6.82109082117677E-3</v>
      </c>
      <c r="M87">
        <v>7.4548297561705104E-3</v>
      </c>
      <c r="N87">
        <v>5.5588157847523698E-3</v>
      </c>
      <c r="O87">
        <v>5.5169793777167797E-3</v>
      </c>
      <c r="P87">
        <v>6.4327195286750802E-3</v>
      </c>
    </row>
    <row r="88" spans="1:16" x14ac:dyDescent="0.25">
      <c r="A88">
        <v>8</v>
      </c>
      <c r="B88">
        <v>51.531289999999998</v>
      </c>
      <c r="C88">
        <v>2.9560300000000002</v>
      </c>
      <c r="F88">
        <v>2.7952579781413099E-2</v>
      </c>
      <c r="G88">
        <v>3.0405014753341699E-2</v>
      </c>
      <c r="H88">
        <v>2.5432180613279301E-2</v>
      </c>
      <c r="I88">
        <v>9.1664446517825092E-3</v>
      </c>
      <c r="J88">
        <v>7.4298405088484296E-3</v>
      </c>
      <c r="K88">
        <v>4.8233726993203198E-3</v>
      </c>
      <c r="L88">
        <v>6.4975442364811897E-3</v>
      </c>
      <c r="M88">
        <v>5.1734372973442104E-3</v>
      </c>
      <c r="N88">
        <v>6.9227800704538796E-3</v>
      </c>
      <c r="O88">
        <v>4.6606929972767804E-3</v>
      </c>
      <c r="P88">
        <v>5.3128916770219803E-3</v>
      </c>
    </row>
    <row r="89" spans="1:16" x14ac:dyDescent="0.25">
      <c r="A89">
        <v>9</v>
      </c>
      <c r="B89">
        <v>51.532369000000003</v>
      </c>
      <c r="C89">
        <v>2.9542989999999998</v>
      </c>
      <c r="F89">
        <v>3.5101421177387203E-2</v>
      </c>
      <c r="G89">
        <v>3.6165770143270499E-2</v>
      </c>
      <c r="H89">
        <v>3.4422144293785102E-2</v>
      </c>
      <c r="I89">
        <v>1.49630084633827E-2</v>
      </c>
      <c r="J89">
        <v>1.3670774176716799E-2</v>
      </c>
      <c r="K89">
        <v>1.07163907960057E-2</v>
      </c>
      <c r="L89">
        <v>1.1066476814448801E-2</v>
      </c>
      <c r="M89">
        <v>1.1239741928875399E-2</v>
      </c>
      <c r="N89">
        <v>1.04022203013301E-2</v>
      </c>
      <c r="O89">
        <v>8.1758098676800693E-3</v>
      </c>
      <c r="P89">
        <v>6.52346154674888E-3</v>
      </c>
    </row>
    <row r="90" spans="1:16" x14ac:dyDescent="0.25">
      <c r="A90">
        <v>9</v>
      </c>
      <c r="B90">
        <v>51.532369000000003</v>
      </c>
      <c r="C90">
        <v>2.9551639999999999</v>
      </c>
      <c r="F90">
        <v>3.9998348802328103E-2</v>
      </c>
      <c r="G90">
        <v>3.3682633191347101E-2</v>
      </c>
      <c r="H90">
        <v>3.1570717692375197E-2</v>
      </c>
      <c r="I90">
        <v>1.53038427233696E-2</v>
      </c>
      <c r="J90">
        <v>1.1235099285841E-2</v>
      </c>
      <c r="K90">
        <v>1.1051681824028501E-2</v>
      </c>
      <c r="L90">
        <v>1.23561648651958E-2</v>
      </c>
      <c r="M90">
        <v>1.08988173305988E-2</v>
      </c>
      <c r="N90">
        <v>1.04022203013301E-2</v>
      </c>
      <c r="O90">
        <v>8.4960293024778401E-3</v>
      </c>
      <c r="P90">
        <v>6.6351005807519002E-3</v>
      </c>
    </row>
    <row r="91" spans="1:16" x14ac:dyDescent="0.25">
      <c r="A91">
        <v>9</v>
      </c>
      <c r="B91">
        <v>51.532369000000003</v>
      </c>
      <c r="C91">
        <v>2.956029</v>
      </c>
      <c r="F91">
        <v>3.4173902124166503E-2</v>
      </c>
      <c r="G91">
        <v>3.2688863575458499E-2</v>
      </c>
      <c r="H91">
        <v>3.3926356583833701E-2</v>
      </c>
      <c r="I91">
        <v>1.4508543536067E-2</v>
      </c>
      <c r="J91">
        <v>1.32068879902363E-2</v>
      </c>
      <c r="K91">
        <v>1.14987194538116E-2</v>
      </c>
      <c r="L91">
        <v>1.1066476814448801E-2</v>
      </c>
      <c r="M91">
        <v>1.0444239713251599E-2</v>
      </c>
      <c r="N91">
        <v>1.0820635594427599E-2</v>
      </c>
      <c r="O91">
        <v>8.3892894908785803E-3</v>
      </c>
      <c r="P91">
        <v>7.7514881268143697E-3</v>
      </c>
    </row>
    <row r="92" spans="1:16" x14ac:dyDescent="0.25">
      <c r="A92">
        <v>9</v>
      </c>
      <c r="B92">
        <v>51.531829000000002</v>
      </c>
      <c r="C92">
        <v>2.9542989999999998</v>
      </c>
      <c r="F92">
        <v>3.3113505691289902E-2</v>
      </c>
      <c r="G92">
        <v>3.3558424562215798E-2</v>
      </c>
      <c r="H92">
        <v>3.2810669392347301E-2</v>
      </c>
      <c r="I92">
        <v>1.6553435474634198E-2</v>
      </c>
      <c r="J92">
        <v>1.3322860933840301E-2</v>
      </c>
      <c r="K92">
        <v>9.48689412325621E-3</v>
      </c>
      <c r="L92">
        <v>1.0529063642025001E-2</v>
      </c>
      <c r="M92">
        <v>1.15806572139263E-2</v>
      </c>
      <c r="N92">
        <v>8.8330600410699792E-3</v>
      </c>
      <c r="O92">
        <v>7.6421056874096402E-3</v>
      </c>
      <c r="P92">
        <v>6.9700167514383802E-3</v>
      </c>
    </row>
    <row r="93" spans="1:16" x14ac:dyDescent="0.25">
      <c r="A93">
        <v>9</v>
      </c>
      <c r="B93">
        <v>51.531829999999999</v>
      </c>
      <c r="C93">
        <v>2.9551639999999999</v>
      </c>
      <c r="F93">
        <v>3.3378645777702297E-2</v>
      </c>
      <c r="G93">
        <v>3.4303572028875302E-2</v>
      </c>
      <c r="H93">
        <v>3.4546084702014902E-2</v>
      </c>
      <c r="I93">
        <v>1.4622163027525E-2</v>
      </c>
      <c r="J93">
        <v>1.4018676243722401E-2</v>
      </c>
      <c r="K93">
        <v>1.36218881234527E-2</v>
      </c>
      <c r="L93">
        <v>1.3323338702321099E-2</v>
      </c>
      <c r="M93">
        <v>1.21488347649574E-2</v>
      </c>
      <c r="N93">
        <v>1.2180402874946599E-2</v>
      </c>
      <c r="O93">
        <v>9.9903689697384904E-3</v>
      </c>
      <c r="P93">
        <v>9.7609758377075195E-3</v>
      </c>
    </row>
    <row r="94" spans="1:16" x14ac:dyDescent="0.25">
      <c r="A94">
        <v>9</v>
      </c>
      <c r="B94">
        <v>51.531829999999999</v>
      </c>
      <c r="C94">
        <v>2.956029</v>
      </c>
      <c r="F94">
        <v>3.5101421177387203E-2</v>
      </c>
      <c r="G94">
        <v>3.6165770143270499E-2</v>
      </c>
      <c r="H94">
        <v>3.5165730863809599E-2</v>
      </c>
      <c r="I94">
        <v>1.84842310845852E-2</v>
      </c>
      <c r="J94">
        <v>1.48303890600801E-2</v>
      </c>
      <c r="K94">
        <v>1.31749426946044E-2</v>
      </c>
      <c r="L94">
        <v>1.3108418323099599E-2</v>
      </c>
      <c r="M94">
        <v>1.4989358372986299E-2</v>
      </c>
      <c r="N94">
        <v>1.2494175694882899E-2</v>
      </c>
      <c r="O94">
        <v>9.5634171739220602E-3</v>
      </c>
      <c r="P94">
        <v>8.9795105159282702E-3</v>
      </c>
    </row>
    <row r="95" spans="1:16" x14ac:dyDescent="0.25">
      <c r="A95">
        <v>9</v>
      </c>
      <c r="B95">
        <v>51.531289999999998</v>
      </c>
      <c r="C95">
        <v>2.9542999999999999</v>
      </c>
      <c r="F95">
        <v>3.43064107000828E-2</v>
      </c>
      <c r="G95">
        <v>3.6165770143270499E-2</v>
      </c>
      <c r="H95">
        <v>3.3678457140922498E-2</v>
      </c>
      <c r="I95">
        <v>1.6099061816930799E-2</v>
      </c>
      <c r="J95">
        <v>1.50622976943851E-2</v>
      </c>
      <c r="K95">
        <v>1.2057491578161701E-2</v>
      </c>
      <c r="L95">
        <v>1.25710982829332E-2</v>
      </c>
      <c r="M95">
        <v>1.4762137085199399E-2</v>
      </c>
      <c r="N95">
        <v>1.15528330206871E-2</v>
      </c>
      <c r="O95">
        <v>9.1364653781056404E-3</v>
      </c>
      <c r="P95">
        <v>7.7514881268143697E-3</v>
      </c>
    </row>
    <row r="96" spans="1:16" x14ac:dyDescent="0.25">
      <c r="A96">
        <v>9</v>
      </c>
      <c r="B96">
        <v>51.531289999999998</v>
      </c>
      <c r="C96">
        <v>2.955165</v>
      </c>
      <c r="F96">
        <v>3.4968934953212703E-2</v>
      </c>
      <c r="G96">
        <v>3.4303572028875302E-2</v>
      </c>
      <c r="H96">
        <v>3.2934647053480197E-2</v>
      </c>
      <c r="I96">
        <v>1.56446639448404E-2</v>
      </c>
      <c r="J96">
        <v>1.3670774176716799E-2</v>
      </c>
      <c r="K96">
        <v>1.27279749140143E-2</v>
      </c>
      <c r="L96">
        <v>1.2141226790845399E-2</v>
      </c>
      <c r="M96">
        <v>1.2035201303660901E-2</v>
      </c>
      <c r="N96">
        <v>1.0820635594427599E-2</v>
      </c>
      <c r="O96">
        <v>8.6027700453996693E-3</v>
      </c>
      <c r="P96">
        <v>8.6445957422256504E-3</v>
      </c>
    </row>
    <row r="97" spans="1:16" x14ac:dyDescent="0.25">
      <c r="A97">
        <v>9</v>
      </c>
      <c r="B97">
        <v>51.531289999999998</v>
      </c>
      <c r="C97">
        <v>2.9560300000000002</v>
      </c>
      <c r="F97">
        <v>3.4968934953212703E-2</v>
      </c>
      <c r="G97">
        <v>3.3061567693948697E-2</v>
      </c>
      <c r="H97">
        <v>3.5165730863809599E-2</v>
      </c>
      <c r="I97">
        <v>1.62126552313566E-2</v>
      </c>
      <c r="J97">
        <v>1.42506025731564E-2</v>
      </c>
      <c r="K97">
        <v>1.39570850878954E-2</v>
      </c>
      <c r="L97">
        <v>1.3000953942537301E-2</v>
      </c>
      <c r="M97">
        <v>1.31714912131429E-2</v>
      </c>
      <c r="N97">
        <v>1.2284995056688799E-2</v>
      </c>
      <c r="O97">
        <v>9.6701551228761708E-3</v>
      </c>
      <c r="P97">
        <v>8.7562324479222298E-3</v>
      </c>
    </row>
    <row r="98" spans="1:16" x14ac:dyDescent="0.25">
      <c r="A98">
        <v>10</v>
      </c>
      <c r="B98">
        <v>51.532369000000003</v>
      </c>
      <c r="C98">
        <v>2.9542989999999998</v>
      </c>
      <c r="F98">
        <v>1.0582022368907901E-2</v>
      </c>
      <c r="G98">
        <v>1.6657356172800099E-2</v>
      </c>
      <c r="H98">
        <v>1.7250547185540199E-2</v>
      </c>
      <c r="I98">
        <v>-5.8570737019181295E-4</v>
      </c>
      <c r="J98">
        <v>-2.8424025513231802E-3</v>
      </c>
      <c r="K98">
        <v>-5.1591023802757298E-3</v>
      </c>
      <c r="L98">
        <v>-3.2287973444908901E-3</v>
      </c>
      <c r="M98">
        <v>-2.3917406797409101E-3</v>
      </c>
      <c r="N98">
        <v>-1.3151748571544901E-3</v>
      </c>
      <c r="O98">
        <v>3.3151634852401899E-5</v>
      </c>
      <c r="P98">
        <v>1.03970605414361E-3</v>
      </c>
    </row>
    <row r="99" spans="1:16" x14ac:dyDescent="0.25">
      <c r="A99">
        <v>10</v>
      </c>
      <c r="B99">
        <v>51.532369000000003</v>
      </c>
      <c r="C99">
        <v>2.9551639999999999</v>
      </c>
      <c r="F99">
        <v>1.38124255463481E-2</v>
      </c>
      <c r="G99">
        <v>1.4953427016735099E-2</v>
      </c>
      <c r="H99">
        <v>1.6968047246336899E-2</v>
      </c>
      <c r="I99">
        <v>-2.12533632293344E-4</v>
      </c>
      <c r="J99">
        <v>-3.9941580034792397E-3</v>
      </c>
      <c r="K99">
        <v>-6.7514935508370399E-3</v>
      </c>
      <c r="L99">
        <v>-2.1798585075885101E-3</v>
      </c>
      <c r="M99">
        <v>-3.6295191384851902E-3</v>
      </c>
      <c r="N99">
        <v>-2.2179819643497502E-3</v>
      </c>
      <c r="O99">
        <v>2.92084692046046E-3</v>
      </c>
      <c r="P99">
        <v>6.9582805735990405E-4</v>
      </c>
    </row>
    <row r="100" spans="1:16" x14ac:dyDescent="0.25">
      <c r="A100">
        <v>10</v>
      </c>
      <c r="B100">
        <v>51.532369000000003</v>
      </c>
      <c r="C100">
        <v>2.956029</v>
      </c>
      <c r="F100">
        <v>8.1053646281361597E-3</v>
      </c>
      <c r="G100">
        <v>1.5799973160028499E-2</v>
      </c>
      <c r="H100">
        <v>1.50083471089602E-2</v>
      </c>
      <c r="I100">
        <v>-9.6647196915000699E-4</v>
      </c>
      <c r="J100">
        <v>-2.9747786466032301E-3</v>
      </c>
      <c r="K100">
        <v>-4.5518167316913596E-3</v>
      </c>
      <c r="L100">
        <v>-2.7654902078211299E-3</v>
      </c>
      <c r="M100">
        <v>-3.3839691895991598E-3</v>
      </c>
      <c r="N100">
        <v>-1.6561845550313601E-3</v>
      </c>
      <c r="O100">
        <v>2.5445653591305001E-4</v>
      </c>
      <c r="P100">
        <v>1.2283788237255099E-4</v>
      </c>
    </row>
    <row r="101" spans="1:16" x14ac:dyDescent="0.25">
      <c r="A101">
        <v>10</v>
      </c>
      <c r="B101">
        <v>51.531829000000002</v>
      </c>
      <c r="C101">
        <v>2.9542989999999998</v>
      </c>
      <c r="F101">
        <v>7.6465602032840304E-3</v>
      </c>
      <c r="G101">
        <v>1.5945166349411E-2</v>
      </c>
      <c r="H101">
        <v>1.57102104276419E-2</v>
      </c>
      <c r="I101">
        <v>-2.1266736439429199E-4</v>
      </c>
      <c r="J101">
        <v>-4.24974458292127E-3</v>
      </c>
      <c r="K101">
        <v>-3.57149913907051E-3</v>
      </c>
      <c r="L101">
        <v>-1.94646895397455E-3</v>
      </c>
      <c r="M101">
        <v>-3.8768569938838499E-3</v>
      </c>
      <c r="N101">
        <v>-1.3167707948014099E-3</v>
      </c>
      <c r="O101">
        <v>-4.1166599839925799E-4</v>
      </c>
      <c r="P101">
        <v>1.15402904339135E-3</v>
      </c>
    </row>
    <row r="102" spans="1:16" x14ac:dyDescent="0.25">
      <c r="A102">
        <v>10</v>
      </c>
      <c r="B102">
        <v>51.531829999999999</v>
      </c>
      <c r="C102">
        <v>2.9551639999999999</v>
      </c>
      <c r="F102">
        <v>8.1051597371697408E-3</v>
      </c>
      <c r="G102">
        <v>1.5516418963670699E-2</v>
      </c>
      <c r="H102">
        <v>1.47286020219326E-2</v>
      </c>
      <c r="I102">
        <v>-2.2192194592207701E-3</v>
      </c>
      <c r="J102">
        <v>-3.6134442780166899E-3</v>
      </c>
      <c r="K102">
        <v>-4.5519135892391196E-3</v>
      </c>
      <c r="L102">
        <v>-1.5980942407622901E-3</v>
      </c>
      <c r="M102">
        <v>-4.1257934644818297E-3</v>
      </c>
      <c r="N102">
        <v>-2.55759502761066E-3</v>
      </c>
      <c r="O102">
        <v>1.03204092010856E-3</v>
      </c>
      <c r="P102">
        <v>-1.062813680619E-4</v>
      </c>
    </row>
    <row r="103" spans="1:16" x14ac:dyDescent="0.25">
      <c r="A103">
        <v>10</v>
      </c>
      <c r="B103">
        <v>51.531829999999999</v>
      </c>
      <c r="C103">
        <v>2.956029</v>
      </c>
      <c r="F103">
        <v>7.6376777142286301E-3</v>
      </c>
      <c r="G103">
        <v>1.6787793487310399E-2</v>
      </c>
      <c r="H103">
        <v>1.52846891433001E-2</v>
      </c>
      <c r="I103">
        <v>-8.4385578520595995E-4</v>
      </c>
      <c r="J103">
        <v>-4.5099020935595001E-3</v>
      </c>
      <c r="K103">
        <v>-4.4317222200334098E-3</v>
      </c>
      <c r="L103">
        <v>-1.8334225751459601E-3</v>
      </c>
      <c r="M103">
        <v>-3.6329652648419098E-3</v>
      </c>
      <c r="N103">
        <v>-2.6717935688793698E-3</v>
      </c>
      <c r="O103">
        <v>-1.9035510194953501E-4</v>
      </c>
      <c r="P103">
        <v>3.5171728814020802E-4</v>
      </c>
    </row>
    <row r="104" spans="1:16" x14ac:dyDescent="0.25">
      <c r="A104">
        <v>10</v>
      </c>
      <c r="B104">
        <v>51.531289999999998</v>
      </c>
      <c r="C104">
        <v>2.9542999999999999</v>
      </c>
      <c r="F104">
        <v>7.0243827067315596E-3</v>
      </c>
      <c r="G104">
        <v>1.69328972697258E-2</v>
      </c>
      <c r="H104">
        <v>1.43089881166816E-2</v>
      </c>
      <c r="I104">
        <v>-8.4148102905601296E-4</v>
      </c>
      <c r="J104">
        <v>-3.35814012214541E-3</v>
      </c>
      <c r="K104">
        <v>-3.4514288417995002E-3</v>
      </c>
      <c r="L104">
        <v>-2.5321647990495001E-3</v>
      </c>
      <c r="M104">
        <v>-3.1369037460535799E-3</v>
      </c>
      <c r="N104">
        <v>-1.65633670985699E-3</v>
      </c>
      <c r="O104">
        <v>2.5441302568651698E-4</v>
      </c>
      <c r="P104">
        <v>3.5192456562072001E-4</v>
      </c>
    </row>
    <row r="105" spans="1:16" x14ac:dyDescent="0.25">
      <c r="A105">
        <v>10</v>
      </c>
      <c r="B105">
        <v>51.531289999999998</v>
      </c>
      <c r="C105">
        <v>2.955165</v>
      </c>
      <c r="F105">
        <v>7.7918050810694703E-3</v>
      </c>
      <c r="G105">
        <v>1.6787601634860001E-2</v>
      </c>
      <c r="H105">
        <v>1.55640877783299E-2</v>
      </c>
      <c r="I105">
        <v>-1.8460490973666299E-3</v>
      </c>
      <c r="J105">
        <v>-3.9990767836570696E-3</v>
      </c>
      <c r="K105">
        <v>-3.8203694857656999E-3</v>
      </c>
      <c r="L105">
        <v>-3.4681323450058699E-3</v>
      </c>
      <c r="M105">
        <v>-3.3858108799904598E-3</v>
      </c>
      <c r="N105">
        <v>-3.46065475605428E-3</v>
      </c>
      <c r="O105">
        <v>-3.01468709949404E-4</v>
      </c>
      <c r="P105">
        <v>1.22596553410403E-4</v>
      </c>
    </row>
    <row r="106" spans="1:16" x14ac:dyDescent="0.25">
      <c r="A106">
        <v>10</v>
      </c>
      <c r="B106">
        <v>51.531289999999998</v>
      </c>
      <c r="C106">
        <v>2.9560300000000002</v>
      </c>
      <c r="F106">
        <v>7.1698897518217598E-3</v>
      </c>
      <c r="G106">
        <v>1.4233194291591599E-2</v>
      </c>
      <c r="H106">
        <v>1.4722231775522201E-2</v>
      </c>
      <c r="I106">
        <v>-7.2124437429010901E-4</v>
      </c>
      <c r="J106">
        <v>-4.3846191838383701E-3</v>
      </c>
      <c r="K106">
        <v>-4.4339327141642597E-3</v>
      </c>
      <c r="L106">
        <v>-3.2364509534090801E-3</v>
      </c>
      <c r="M106">
        <v>-4.12924448028207E-3</v>
      </c>
      <c r="N106">
        <v>-2.4480398278683398E-3</v>
      </c>
      <c r="O106">
        <v>4.7572632320225201E-4</v>
      </c>
      <c r="P106">
        <v>-1.06732586573344E-4</v>
      </c>
    </row>
    <row r="107" spans="1:16" x14ac:dyDescent="0.25">
      <c r="A107">
        <v>11</v>
      </c>
      <c r="B107">
        <v>51.532369000000003</v>
      </c>
      <c r="C107">
        <v>2.9542989999999998</v>
      </c>
      <c r="F107">
        <v>4.5131001621484798E-2</v>
      </c>
      <c r="G107">
        <v>4.5387484133243602E-2</v>
      </c>
      <c r="H107">
        <v>5.0591453909873997E-2</v>
      </c>
      <c r="I107">
        <v>1.94824133068323E-2</v>
      </c>
      <c r="J107">
        <v>1.55016155913472E-2</v>
      </c>
      <c r="K107">
        <v>7.8724119812250103E-3</v>
      </c>
      <c r="L107">
        <v>9.3733584508299793E-3</v>
      </c>
      <c r="M107">
        <v>5.7681435719132397E-3</v>
      </c>
      <c r="N107">
        <v>8.0336928367614798E-3</v>
      </c>
      <c r="O107">
        <v>5.5571882985532301E-3</v>
      </c>
      <c r="P107">
        <v>5.3212419152259801E-3</v>
      </c>
    </row>
    <row r="108" spans="1:16" x14ac:dyDescent="0.25">
      <c r="A108">
        <v>11</v>
      </c>
      <c r="B108">
        <v>51.532369000000003</v>
      </c>
      <c r="C108">
        <v>2.9551639999999999</v>
      </c>
      <c r="F108">
        <v>4.9994498491287197E-2</v>
      </c>
      <c r="G108">
        <v>5.2229188382625601E-2</v>
      </c>
      <c r="H108">
        <v>5.8966558426618597E-2</v>
      </c>
      <c r="I108">
        <v>2.3329703137278598E-2</v>
      </c>
      <c r="J108">
        <v>2.00360137969255E-2</v>
      </c>
      <c r="K108">
        <v>1.0616537183523201E-2</v>
      </c>
      <c r="L108">
        <v>1.0575012303888799E-2</v>
      </c>
      <c r="M108">
        <v>8.9038582518696802E-3</v>
      </c>
      <c r="N108">
        <v>1.01497480645776E-2</v>
      </c>
      <c r="O108">
        <v>8.2546938210725802E-3</v>
      </c>
      <c r="P108">
        <v>4.7539765946567102E-3</v>
      </c>
    </row>
    <row r="109" spans="1:16" x14ac:dyDescent="0.25">
      <c r="A109">
        <v>11</v>
      </c>
      <c r="B109">
        <v>51.532369000000003</v>
      </c>
      <c r="C109">
        <v>2.956029</v>
      </c>
      <c r="F109">
        <v>4.3739750981330899E-2</v>
      </c>
      <c r="G109">
        <v>5.0294239073991803E-2</v>
      </c>
      <c r="H109">
        <v>6.1798006296157802E-2</v>
      </c>
      <c r="I109">
        <v>2.4728249758482E-2</v>
      </c>
      <c r="J109">
        <v>1.8842967227101302E-2</v>
      </c>
      <c r="K109">
        <v>1.14167714491487E-2</v>
      </c>
      <c r="L109">
        <v>9.3733584508299793E-3</v>
      </c>
      <c r="M109">
        <v>7.8586982563138008E-3</v>
      </c>
      <c r="N109">
        <v>9.1975601390004193E-3</v>
      </c>
      <c r="O109">
        <v>5.88089460507035E-3</v>
      </c>
      <c r="P109">
        <v>5.5481479503214403E-3</v>
      </c>
    </row>
    <row r="110" spans="1:16" x14ac:dyDescent="0.25">
      <c r="A110">
        <v>11</v>
      </c>
      <c r="B110">
        <v>51.531829000000002</v>
      </c>
      <c r="C110">
        <v>2.9542989999999998</v>
      </c>
      <c r="F110">
        <v>3.9143182337284102E-2</v>
      </c>
      <c r="G110">
        <v>5.1842287182807902E-2</v>
      </c>
      <c r="H110">
        <v>6.1411987990140901E-2</v>
      </c>
      <c r="I110">
        <v>2.3096585646271699E-2</v>
      </c>
      <c r="J110">
        <v>1.7053108662366898E-2</v>
      </c>
      <c r="K110">
        <v>8.6728567257523606E-3</v>
      </c>
      <c r="L110">
        <v>8.7178591638803499E-3</v>
      </c>
      <c r="M110">
        <v>9.94893629103899E-3</v>
      </c>
      <c r="N110">
        <v>7.2930022142827502E-3</v>
      </c>
      <c r="O110">
        <v>5.2334796637296703E-3</v>
      </c>
      <c r="P110">
        <v>5.7750535197556001E-3</v>
      </c>
    </row>
    <row r="111" spans="1:16" x14ac:dyDescent="0.25">
      <c r="A111">
        <v>11</v>
      </c>
      <c r="B111">
        <v>51.531829999999999</v>
      </c>
      <c r="C111">
        <v>2.9551639999999999</v>
      </c>
      <c r="F111">
        <v>4.2347718030214303E-2</v>
      </c>
      <c r="G111">
        <v>5.1842287182807902E-2</v>
      </c>
      <c r="H111">
        <v>5.8065295219421401E-2</v>
      </c>
      <c r="I111">
        <v>2.3912461474537901E-2</v>
      </c>
      <c r="J111">
        <v>1.8842967227101302E-2</v>
      </c>
      <c r="K111">
        <v>1.2331248261034501E-2</v>
      </c>
      <c r="L111">
        <v>1.2759517878294E-2</v>
      </c>
      <c r="M111">
        <v>1.0877833701670199E-2</v>
      </c>
      <c r="N111">
        <v>1.0467127896845301E-2</v>
      </c>
      <c r="O111">
        <v>7.4994033202528997E-3</v>
      </c>
      <c r="P111">
        <v>6.5692225471138998E-3</v>
      </c>
    </row>
    <row r="112" spans="1:16" x14ac:dyDescent="0.25">
      <c r="A112">
        <v>11</v>
      </c>
      <c r="B112">
        <v>51.531829999999999</v>
      </c>
      <c r="C112">
        <v>2.956029</v>
      </c>
      <c r="F112">
        <v>4.3739750981330899E-2</v>
      </c>
      <c r="G112">
        <v>5.1197350025177002E-2</v>
      </c>
      <c r="H112">
        <v>6.0897260904312099E-2</v>
      </c>
      <c r="I112">
        <v>2.2630335763096799E-2</v>
      </c>
      <c r="J112">
        <v>1.69337727129459E-2</v>
      </c>
      <c r="K112">
        <v>1.05022126808763E-2</v>
      </c>
      <c r="L112">
        <v>1.1339635588228701E-2</v>
      </c>
      <c r="M112">
        <v>7.6264301314949998E-3</v>
      </c>
      <c r="N112">
        <v>8.8801514357328398E-3</v>
      </c>
      <c r="O112">
        <v>5.88089460507035E-3</v>
      </c>
      <c r="P112">
        <v>4.98088262975216E-3</v>
      </c>
    </row>
    <row r="113" spans="1:16" x14ac:dyDescent="0.25">
      <c r="A113">
        <v>11</v>
      </c>
      <c r="B113">
        <v>51.531289999999998</v>
      </c>
      <c r="C113">
        <v>2.9542999999999999</v>
      </c>
      <c r="F113">
        <v>4.2069215327501297E-2</v>
      </c>
      <c r="G113">
        <v>5.49363270401955E-2</v>
      </c>
      <c r="H113">
        <v>5.90952858328819E-2</v>
      </c>
      <c r="I113">
        <v>2.2164057940244699E-2</v>
      </c>
      <c r="J113">
        <v>1.47854574024677E-2</v>
      </c>
      <c r="K113">
        <v>9.7019104287028295E-3</v>
      </c>
      <c r="L113">
        <v>8.8271135464310698E-3</v>
      </c>
      <c r="M113">
        <v>1.07617238536477E-2</v>
      </c>
      <c r="N113">
        <v>7.6104449108242997E-3</v>
      </c>
      <c r="O113">
        <v>5.88089460507035E-3</v>
      </c>
      <c r="P113">
        <v>5.6616012006998097E-3</v>
      </c>
    </row>
    <row r="114" spans="1:16" x14ac:dyDescent="0.25">
      <c r="A114">
        <v>11</v>
      </c>
      <c r="B114">
        <v>51.531289999999998</v>
      </c>
      <c r="C114">
        <v>2.955165</v>
      </c>
      <c r="F114">
        <v>4.0676288306713097E-2</v>
      </c>
      <c r="G114">
        <v>4.9261800944805097E-2</v>
      </c>
      <c r="H114">
        <v>5.6648723781108898E-2</v>
      </c>
      <c r="I114">
        <v>2.1231420338153801E-2</v>
      </c>
      <c r="J114">
        <v>1.69337727129459E-2</v>
      </c>
      <c r="K114">
        <v>9.9305752664804493E-3</v>
      </c>
      <c r="L114">
        <v>7.2974842041730898E-3</v>
      </c>
      <c r="M114">
        <v>5.5358409881591797E-3</v>
      </c>
      <c r="N114">
        <v>6.0231597162783198E-3</v>
      </c>
      <c r="O114">
        <v>6.20459951460362E-3</v>
      </c>
      <c r="P114">
        <v>6.4557697623968098E-3</v>
      </c>
    </row>
    <row r="115" spans="1:16" x14ac:dyDescent="0.25">
      <c r="A115">
        <v>11</v>
      </c>
      <c r="B115">
        <v>51.531289999999998</v>
      </c>
      <c r="C115">
        <v>2.9560300000000002</v>
      </c>
      <c r="F115">
        <v>4.1790682822465897E-2</v>
      </c>
      <c r="G115">
        <v>5.6095890700817101E-2</v>
      </c>
      <c r="H115">
        <v>5.9738922864198699E-2</v>
      </c>
      <c r="I115">
        <v>2.20474842935801E-2</v>
      </c>
      <c r="J115">
        <v>1.62177253514528E-2</v>
      </c>
      <c r="K115">
        <v>8.1011168658733403E-3</v>
      </c>
      <c r="L115">
        <v>8.3900960162282007E-3</v>
      </c>
      <c r="M115">
        <v>1.01811662316322E-2</v>
      </c>
      <c r="N115">
        <v>7.6104449108242997E-3</v>
      </c>
      <c r="O115">
        <v>6.09669787809253E-3</v>
      </c>
      <c r="P115">
        <v>4.98088262975216E-3</v>
      </c>
    </row>
    <row r="116" spans="1:16" x14ac:dyDescent="0.25">
      <c r="A116">
        <v>12</v>
      </c>
      <c r="B116">
        <v>51.532369000000003</v>
      </c>
      <c r="C116">
        <v>2.9542989999999998</v>
      </c>
      <c r="F116">
        <v>3.3155549317598301E-2</v>
      </c>
      <c r="G116">
        <v>4.3012231588363703E-2</v>
      </c>
      <c r="H116">
        <v>4.2702823877334602E-2</v>
      </c>
      <c r="I116">
        <v>1.1712218634784201E-2</v>
      </c>
      <c r="J116">
        <v>7.5175613164901699E-3</v>
      </c>
      <c r="K116">
        <v>1.2322902912274001E-3</v>
      </c>
      <c r="L116">
        <v>1.6598514048382601E-3</v>
      </c>
      <c r="M116">
        <v>1.3638436794280999E-3</v>
      </c>
      <c r="N116">
        <v>2.8175255283713302E-3</v>
      </c>
      <c r="O116">
        <v>9.0835365699604197E-4</v>
      </c>
      <c r="P116">
        <v>9.7112375078722802E-4</v>
      </c>
    </row>
    <row r="117" spans="1:16" x14ac:dyDescent="0.25">
      <c r="A117">
        <v>12</v>
      </c>
      <c r="B117">
        <v>51.532369000000003</v>
      </c>
      <c r="C117">
        <v>2.9551639999999999</v>
      </c>
      <c r="F117">
        <v>3.6999400705099099E-2</v>
      </c>
      <c r="G117">
        <v>3.7354737520217902E-2</v>
      </c>
      <c r="H117">
        <v>4.2440112680196797E-2</v>
      </c>
      <c r="I117">
        <v>1.0767674073576899E-2</v>
      </c>
      <c r="J117">
        <v>5.7037668302655203E-3</v>
      </c>
      <c r="K117">
        <v>1.4634209219366299E-3</v>
      </c>
      <c r="L117">
        <v>2.9818147886544501E-3</v>
      </c>
      <c r="M117">
        <v>1.9095731840934599E-4</v>
      </c>
      <c r="N117">
        <v>3.6795239429920901E-4</v>
      </c>
      <c r="O117">
        <v>1.55947881285101E-3</v>
      </c>
      <c r="P117">
        <v>1.31400511600077E-3</v>
      </c>
    </row>
    <row r="118" spans="1:16" x14ac:dyDescent="0.25">
      <c r="A118">
        <v>12</v>
      </c>
      <c r="B118">
        <v>51.532369000000003</v>
      </c>
      <c r="C118">
        <v>2.956029</v>
      </c>
      <c r="F118">
        <v>3.0874997377395599E-2</v>
      </c>
      <c r="G118">
        <v>3.7881407886743497E-2</v>
      </c>
      <c r="H118">
        <v>4.3096851557493203E-2</v>
      </c>
      <c r="I118">
        <v>1.26566486433148E-2</v>
      </c>
      <c r="J118">
        <v>7.5175613164901699E-3</v>
      </c>
      <c r="K118">
        <v>1.8101072637364301E-3</v>
      </c>
      <c r="L118">
        <v>2.1005233284086002E-3</v>
      </c>
      <c r="M118">
        <v>4.2554215178824999E-4</v>
      </c>
      <c r="N118">
        <v>1.5492664533667299E-4</v>
      </c>
      <c r="O118">
        <v>1.0168751468881999E-3</v>
      </c>
      <c r="P118">
        <v>-1.7181861039716799E-4</v>
      </c>
    </row>
    <row r="119" spans="1:16" x14ac:dyDescent="0.25">
      <c r="A119">
        <v>12</v>
      </c>
      <c r="B119">
        <v>51.531829000000002</v>
      </c>
      <c r="C119">
        <v>2.9542989999999998</v>
      </c>
      <c r="F119">
        <v>2.9591295868158299E-2</v>
      </c>
      <c r="G119">
        <v>3.97241152822971E-2</v>
      </c>
      <c r="H119">
        <v>4.5985460281372098E-2</v>
      </c>
      <c r="I119">
        <v>1.2066395953297599E-2</v>
      </c>
      <c r="J119">
        <v>7.7593741007149202E-3</v>
      </c>
      <c r="K119">
        <v>2.0412250887602598E-3</v>
      </c>
      <c r="L119">
        <v>4.3036257848143604E-3</v>
      </c>
      <c r="M119">
        <v>2.8884462080895901E-3</v>
      </c>
      <c r="N119">
        <v>3.6795239429920901E-4</v>
      </c>
      <c r="O119">
        <v>-3.93915746826679E-4</v>
      </c>
      <c r="P119">
        <v>2.8535909950733201E-4</v>
      </c>
    </row>
    <row r="120" spans="1:16" x14ac:dyDescent="0.25">
      <c r="A120">
        <v>12</v>
      </c>
      <c r="B120">
        <v>51.531829999999999</v>
      </c>
      <c r="C120">
        <v>2.9551639999999999</v>
      </c>
      <c r="F120">
        <v>2.87351440638304E-2</v>
      </c>
      <c r="G120">
        <v>3.8802884519100203E-2</v>
      </c>
      <c r="H120">
        <v>4.4016133993864101E-2</v>
      </c>
      <c r="I120">
        <v>1.0885748080909301E-2</v>
      </c>
      <c r="J120">
        <v>6.5502482466399696E-3</v>
      </c>
      <c r="K120">
        <v>1.6945464303717E-3</v>
      </c>
      <c r="L120">
        <v>9.9881470669060902E-4</v>
      </c>
      <c r="M120">
        <v>1.71568861696869E-3</v>
      </c>
      <c r="N120">
        <v>-3.7765194429084702E-4</v>
      </c>
      <c r="O120">
        <v>-1.76868910784833E-4</v>
      </c>
      <c r="P120">
        <v>5.67703718843404E-5</v>
      </c>
    </row>
    <row r="121" spans="1:16" x14ac:dyDescent="0.25">
      <c r="A121">
        <v>12</v>
      </c>
      <c r="B121">
        <v>51.531829999999999</v>
      </c>
      <c r="C121">
        <v>2.956029</v>
      </c>
      <c r="F121">
        <v>3.0304530635476098E-2</v>
      </c>
      <c r="G121">
        <v>3.8539629429578802E-2</v>
      </c>
      <c r="H121">
        <v>4.1914664208889001E-2</v>
      </c>
      <c r="I121">
        <v>1.1476093903183901E-2</v>
      </c>
      <c r="J121">
        <v>7.2757424786686897E-3</v>
      </c>
      <c r="K121">
        <v>8.8558468269184199E-4</v>
      </c>
      <c r="L121">
        <v>1.4395092148333801E-3</v>
      </c>
      <c r="M121">
        <v>1.1292730923742099E-3</v>
      </c>
      <c r="N121">
        <v>-3.7765194429084702E-4</v>
      </c>
      <c r="O121">
        <v>1.3424380449578201E-3</v>
      </c>
      <c r="P121">
        <v>2.8535909950733201E-4</v>
      </c>
    </row>
    <row r="122" spans="1:16" x14ac:dyDescent="0.25">
      <c r="A122">
        <v>12</v>
      </c>
      <c r="B122">
        <v>51.531289999999998</v>
      </c>
      <c r="C122">
        <v>2.9542999999999999</v>
      </c>
      <c r="F122">
        <v>2.9733968898654001E-2</v>
      </c>
      <c r="G122">
        <v>3.9855699986219399E-2</v>
      </c>
      <c r="H122">
        <v>4.1651919484138503E-2</v>
      </c>
      <c r="I122">
        <v>1.02953612804413E-2</v>
      </c>
      <c r="J122">
        <v>6.1874794773757501E-3</v>
      </c>
      <c r="K122">
        <v>8.8558468269184199E-4</v>
      </c>
      <c r="L122">
        <v>1.2191641144454501E-3</v>
      </c>
      <c r="M122">
        <v>7.7741208951920303E-4</v>
      </c>
      <c r="N122">
        <v>1.9655455835163602E-3</v>
      </c>
      <c r="O122">
        <v>3.6574451951310001E-4</v>
      </c>
      <c r="P122">
        <v>1.31400511600077E-3</v>
      </c>
    </row>
    <row r="123" spans="1:16" x14ac:dyDescent="0.25">
      <c r="A123">
        <v>12</v>
      </c>
      <c r="B123">
        <v>51.531289999999998</v>
      </c>
      <c r="C123">
        <v>2.955165</v>
      </c>
      <c r="F123">
        <v>2.9733968898654001E-2</v>
      </c>
      <c r="G123">
        <v>3.7486415356397601E-2</v>
      </c>
      <c r="H123">
        <v>4.23087477684021E-2</v>
      </c>
      <c r="I123">
        <v>1.06495954096317E-2</v>
      </c>
      <c r="J123">
        <v>6.3084037974476797E-3</v>
      </c>
      <c r="K123">
        <v>8.8558468269184199E-4</v>
      </c>
      <c r="L123">
        <v>6.6828238777816296E-4</v>
      </c>
      <c r="M123">
        <v>1.9502480281516901E-3</v>
      </c>
      <c r="N123">
        <v>5.8097508735954805E-4</v>
      </c>
      <c r="O123">
        <v>1.4869982260279401E-4</v>
      </c>
      <c r="P123">
        <v>-2.86113237962127E-4</v>
      </c>
    </row>
    <row r="124" spans="1:16" x14ac:dyDescent="0.25">
      <c r="A124">
        <v>12</v>
      </c>
      <c r="B124">
        <v>51.531289999999998</v>
      </c>
      <c r="C124">
        <v>2.9560300000000002</v>
      </c>
      <c r="F124">
        <v>2.9305944219231599E-2</v>
      </c>
      <c r="G124">
        <v>3.8013059645891203E-2</v>
      </c>
      <c r="H124">
        <v>4.4147446751594502E-2</v>
      </c>
      <c r="I124">
        <v>1.15941576659679E-2</v>
      </c>
      <c r="J124">
        <v>7.2757424786686897E-3</v>
      </c>
      <c r="K124">
        <v>1.3478562468662899E-3</v>
      </c>
      <c r="L124">
        <v>7.1883682721818298E-6</v>
      </c>
      <c r="M124">
        <v>1.3638436794280999E-3</v>
      </c>
      <c r="N124">
        <v>1.6460410552099299E-3</v>
      </c>
      <c r="O124">
        <v>3.6574451951310001E-4</v>
      </c>
      <c r="P124">
        <v>1.54259265400469E-3</v>
      </c>
    </row>
    <row r="125" spans="1:16" x14ac:dyDescent="0.25">
      <c r="A125">
        <v>13</v>
      </c>
      <c r="B125">
        <v>51.532369000000003</v>
      </c>
      <c r="C125">
        <v>2.9542989999999998</v>
      </c>
      <c r="F125">
        <v>8.4090037271380407E-3</v>
      </c>
      <c r="G125">
        <v>3.04148346185684E-2</v>
      </c>
      <c r="H125">
        <v>4.5834310352802297E-2</v>
      </c>
      <c r="I125">
        <v>2.7066605165600801E-2</v>
      </c>
      <c r="J125">
        <v>2.52767782658339E-2</v>
      </c>
      <c r="K125">
        <v>2.3988030850887299E-2</v>
      </c>
      <c r="L125">
        <v>2.5806652382016199E-2</v>
      </c>
      <c r="M125">
        <v>2.46625673025846E-2</v>
      </c>
      <c r="N125">
        <v>2.3867197334766398E-2</v>
      </c>
      <c r="O125">
        <v>2.2914709523320202E-2</v>
      </c>
      <c r="P125">
        <v>1.8105862662196201E-2</v>
      </c>
    </row>
    <row r="126" spans="1:16" x14ac:dyDescent="0.25">
      <c r="A126">
        <v>13</v>
      </c>
      <c r="B126">
        <v>51.532369000000003</v>
      </c>
      <c r="C126">
        <v>2.9551639999999999</v>
      </c>
      <c r="F126">
        <v>1.09235420823097E-2</v>
      </c>
      <c r="G126">
        <v>3.1972799450159101E-2</v>
      </c>
      <c r="H126">
        <v>4.4812444597482702E-2</v>
      </c>
      <c r="I126">
        <v>2.76478305459022E-2</v>
      </c>
      <c r="J126">
        <v>2.6169830933213199E-2</v>
      </c>
      <c r="K126">
        <v>2.3703996092081101E-2</v>
      </c>
      <c r="L126">
        <v>2.4878827854991001E-2</v>
      </c>
      <c r="M126">
        <v>2.6776231825351701E-2</v>
      </c>
      <c r="N126">
        <v>2.8761105611920398E-2</v>
      </c>
      <c r="O126">
        <v>2.65736542642117E-2</v>
      </c>
      <c r="P126">
        <v>2.0512187853455498E-2</v>
      </c>
    </row>
    <row r="127" spans="1:16" x14ac:dyDescent="0.25">
      <c r="A127">
        <v>13</v>
      </c>
      <c r="B127">
        <v>51.532369000000003</v>
      </c>
      <c r="C127">
        <v>2.956029</v>
      </c>
      <c r="F127">
        <v>6.6522960551083097E-3</v>
      </c>
      <c r="G127">
        <v>3.2662585377693197E-2</v>
      </c>
      <c r="H127">
        <v>4.8202399164438303E-2</v>
      </c>
      <c r="I127">
        <v>2.61845253407955E-2</v>
      </c>
      <c r="J127">
        <v>2.4076851084828401E-2</v>
      </c>
      <c r="K127">
        <v>2.2011356428265599E-2</v>
      </c>
      <c r="L127">
        <v>2.4347644299268702E-2</v>
      </c>
      <c r="M127">
        <v>2.5646192952990501E-2</v>
      </c>
      <c r="N127">
        <v>2.5496117770671799E-2</v>
      </c>
      <c r="O127">
        <v>2.3150010034441899E-2</v>
      </c>
      <c r="P127">
        <v>1.6902159899473201E-2</v>
      </c>
    </row>
    <row r="128" spans="1:16" x14ac:dyDescent="0.25">
      <c r="A128">
        <v>13</v>
      </c>
      <c r="B128">
        <v>51.531829000000002</v>
      </c>
      <c r="C128">
        <v>2.9542989999999998</v>
      </c>
      <c r="F128">
        <v>8.2066385075449892E-3</v>
      </c>
      <c r="G128">
        <v>3.2143730670213699E-2</v>
      </c>
      <c r="H128">
        <v>4.5489307492971399E-2</v>
      </c>
      <c r="I128">
        <v>2.9105966910719899E-2</v>
      </c>
      <c r="J128">
        <v>2.2136043757200199E-2</v>
      </c>
      <c r="K128">
        <v>2.1871436387300498E-2</v>
      </c>
      <c r="L128">
        <v>2.5538804009556802E-2</v>
      </c>
      <c r="M128">
        <v>2.3248780518770201E-2</v>
      </c>
      <c r="N128">
        <v>2.8509132564067799E-2</v>
      </c>
      <c r="O128">
        <v>2.2323772311210601E-2</v>
      </c>
      <c r="P128">
        <v>1.8105555325746502E-2</v>
      </c>
    </row>
    <row r="129" spans="1:16" x14ac:dyDescent="0.25">
      <c r="A129">
        <v>13</v>
      </c>
      <c r="B129">
        <v>51.531829999999999</v>
      </c>
      <c r="C129">
        <v>2.9551639999999999</v>
      </c>
      <c r="F129">
        <v>7.0372731424868098E-3</v>
      </c>
      <c r="G129">
        <v>3.2659992575645502E-2</v>
      </c>
      <c r="H129">
        <v>4.4127684086561203E-2</v>
      </c>
      <c r="I129">
        <v>2.7351144701242499E-2</v>
      </c>
      <c r="J129">
        <v>2.5568405166268401E-2</v>
      </c>
      <c r="K129">
        <v>2.4263402447104499E-2</v>
      </c>
      <c r="L129">
        <v>2.4610901251435301E-2</v>
      </c>
      <c r="M129">
        <v>2.1835759282112101E-2</v>
      </c>
      <c r="N129">
        <v>2.68759466707706E-2</v>
      </c>
      <c r="O129">
        <v>2.3976132273674001E-2</v>
      </c>
      <c r="P129">
        <v>1.6541035845875698E-2</v>
      </c>
    </row>
    <row r="130" spans="1:16" x14ac:dyDescent="0.25">
      <c r="A130">
        <v>13</v>
      </c>
      <c r="B130">
        <v>51.531829999999999</v>
      </c>
      <c r="C130">
        <v>2.956029</v>
      </c>
      <c r="F130">
        <v>6.8379286676645296E-3</v>
      </c>
      <c r="G130">
        <v>3.09202522039413E-2</v>
      </c>
      <c r="H130">
        <v>4.6839892864227302E-2</v>
      </c>
      <c r="I130">
        <v>2.6471978053450598E-2</v>
      </c>
      <c r="J130">
        <v>2.4371193721890502E-2</v>
      </c>
      <c r="K130">
        <v>2.01756693422794E-2</v>
      </c>
      <c r="L130">
        <v>2.5799084454774902E-2</v>
      </c>
      <c r="M130">
        <v>2.23983563482761E-2</v>
      </c>
      <c r="N130">
        <v>2.4488927796483002E-2</v>
      </c>
      <c r="O130">
        <v>2.31493581086397E-2</v>
      </c>
      <c r="P130">
        <v>1.71425137668848E-2</v>
      </c>
    </row>
    <row r="131" spans="1:16" x14ac:dyDescent="0.25">
      <c r="A131">
        <v>13</v>
      </c>
      <c r="B131">
        <v>51.531289999999998</v>
      </c>
      <c r="C131">
        <v>2.9542999999999999</v>
      </c>
      <c r="F131">
        <v>8.0042686313390697E-3</v>
      </c>
      <c r="G131">
        <v>3.4044925123453099E-2</v>
      </c>
      <c r="H131">
        <v>4.4465161859989201E-2</v>
      </c>
      <c r="I131">
        <v>2.9393298551440201E-2</v>
      </c>
      <c r="J131">
        <v>2.6163935661315901E-2</v>
      </c>
      <c r="K131">
        <v>2.2149294614791901E-2</v>
      </c>
      <c r="L131">
        <v>2.5403194129467E-2</v>
      </c>
      <c r="M131">
        <v>2.6067042723298101E-2</v>
      </c>
      <c r="N131">
        <v>2.6121780276298499E-2</v>
      </c>
      <c r="O131">
        <v>2.3385627195239098E-2</v>
      </c>
      <c r="P131">
        <v>1.82255785912275E-2</v>
      </c>
    </row>
    <row r="132" spans="1:16" x14ac:dyDescent="0.25">
      <c r="A132">
        <v>13</v>
      </c>
      <c r="B132">
        <v>51.531289999999998</v>
      </c>
      <c r="C132">
        <v>2.955165</v>
      </c>
      <c r="F132">
        <v>6.0581653378903901E-3</v>
      </c>
      <c r="G132">
        <v>3.3173546195030199E-2</v>
      </c>
      <c r="H132">
        <v>4.6668127179145799E-2</v>
      </c>
      <c r="I132">
        <v>2.5885932147502899E-2</v>
      </c>
      <c r="J132">
        <v>2.2577160969376599E-2</v>
      </c>
      <c r="K132">
        <v>2.04560440033674E-2</v>
      </c>
      <c r="L132">
        <v>2.5665570050477999E-2</v>
      </c>
      <c r="M132">
        <v>2.3667149245739001E-2</v>
      </c>
      <c r="N132">
        <v>2.6747738942503901E-2</v>
      </c>
      <c r="O132">
        <v>2.2440765053033801E-2</v>
      </c>
      <c r="P132">
        <v>1.6179710626602201E-2</v>
      </c>
    </row>
    <row r="133" spans="1:16" x14ac:dyDescent="0.25">
      <c r="A133">
        <v>13</v>
      </c>
      <c r="B133">
        <v>51.531289999999998</v>
      </c>
      <c r="C133">
        <v>2.9560300000000002</v>
      </c>
      <c r="F133">
        <v>6.2470156699419004E-3</v>
      </c>
      <c r="G133">
        <v>3.09133380651474E-2</v>
      </c>
      <c r="H133">
        <v>4.32693399488926E-2</v>
      </c>
      <c r="I133">
        <v>2.7635652571916601E-2</v>
      </c>
      <c r="J133">
        <v>2.3321356624364901E-2</v>
      </c>
      <c r="K133">
        <v>2.1721752360463101E-2</v>
      </c>
      <c r="L133">
        <v>2.44730934500694E-2</v>
      </c>
      <c r="M133">
        <v>2.3665253072977101E-2</v>
      </c>
      <c r="N133">
        <v>2.53651179373264E-2</v>
      </c>
      <c r="O133">
        <v>2.32667624950409E-2</v>
      </c>
      <c r="P133">
        <v>1.7623532563448001E-2</v>
      </c>
    </row>
    <row r="134" spans="1:16" x14ac:dyDescent="0.25">
      <c r="A134">
        <v>14</v>
      </c>
      <c r="B134">
        <v>51.532369000000003</v>
      </c>
      <c r="C134">
        <v>2.9542989999999998</v>
      </c>
      <c r="F134">
        <v>2.43722535669804E-2</v>
      </c>
      <c r="G134">
        <v>3.5024385899305302E-2</v>
      </c>
      <c r="H134">
        <v>3.1179424375295601E-2</v>
      </c>
      <c r="I134">
        <v>2.21946788951755E-3</v>
      </c>
      <c r="J134">
        <v>3.2292571850121E-3</v>
      </c>
      <c r="K134">
        <v>-1.2600664049387E-3</v>
      </c>
      <c r="L134">
        <v>2.0519855897873601E-3</v>
      </c>
      <c r="M134">
        <v>-8.7473471648991097E-4</v>
      </c>
      <c r="N134">
        <v>1.7113967332988999E-3</v>
      </c>
      <c r="O134">
        <v>5.0924293464049697E-4</v>
      </c>
      <c r="P134">
        <v>1.75885006319731E-3</v>
      </c>
    </row>
    <row r="135" spans="1:16" x14ac:dyDescent="0.25">
      <c r="A135">
        <v>14</v>
      </c>
      <c r="B135">
        <v>51.532369000000003</v>
      </c>
      <c r="C135">
        <v>2.9551639999999999</v>
      </c>
      <c r="F135">
        <v>2.7598887681961101E-2</v>
      </c>
      <c r="G135">
        <v>4.1019096970558201E-2</v>
      </c>
      <c r="H135">
        <v>3.8077253848314299E-2</v>
      </c>
      <c r="I135">
        <v>7.5402506627142403E-3</v>
      </c>
      <c r="J135">
        <v>2.9685581102967301E-3</v>
      </c>
      <c r="K135">
        <v>-2.3635891266167199E-3</v>
      </c>
      <c r="L135">
        <v>1.59191829152405E-3</v>
      </c>
      <c r="M135">
        <v>1.9728352781385201E-3</v>
      </c>
      <c r="N135">
        <v>-1.6938813496381001E-3</v>
      </c>
      <c r="O135">
        <v>2.6252493262290998E-3</v>
      </c>
      <c r="P135">
        <v>3.5394777078181501E-3</v>
      </c>
    </row>
    <row r="136" spans="1:16" x14ac:dyDescent="0.25">
      <c r="A136">
        <v>14</v>
      </c>
      <c r="B136">
        <v>51.532369000000003</v>
      </c>
      <c r="C136">
        <v>2.956029</v>
      </c>
      <c r="F136">
        <v>2.4695090949535401E-2</v>
      </c>
      <c r="G136">
        <v>3.7657488137483597E-2</v>
      </c>
      <c r="H136">
        <v>3.4702919423580197E-2</v>
      </c>
      <c r="I136">
        <v>3.86675866320729E-3</v>
      </c>
      <c r="J136">
        <v>4.4023091904819003E-3</v>
      </c>
      <c r="K136">
        <v>8.8531371147837503E-5</v>
      </c>
      <c r="L136">
        <v>-2.20432435162365E-3</v>
      </c>
      <c r="M136">
        <v>4.8721514758653901E-4</v>
      </c>
      <c r="N136">
        <v>-2.46292189694941E-3</v>
      </c>
      <c r="O136">
        <v>3.9787226705811902E-4</v>
      </c>
      <c r="P136">
        <v>1.40272115822881E-3</v>
      </c>
    </row>
    <row r="137" spans="1:16" x14ac:dyDescent="0.25">
      <c r="A137">
        <v>14</v>
      </c>
      <c r="B137">
        <v>51.531829000000002</v>
      </c>
      <c r="C137">
        <v>2.9542989999999998</v>
      </c>
      <c r="F137">
        <v>2.3403447121381801E-2</v>
      </c>
      <c r="G137">
        <v>4.0288571268320097E-2</v>
      </c>
      <c r="H137">
        <v>3.7197217345237697E-2</v>
      </c>
      <c r="I137">
        <v>6.0203955508768602E-3</v>
      </c>
      <c r="J137">
        <v>3.7506306543946301E-3</v>
      </c>
      <c r="K137">
        <v>-1.87312206253409E-3</v>
      </c>
      <c r="L137">
        <v>-1.3349561777431499E-4</v>
      </c>
      <c r="M137">
        <v>-1.12237385474145E-3</v>
      </c>
      <c r="N137">
        <v>-2.6576506206765798E-4</v>
      </c>
      <c r="O137">
        <v>-1.58983340952545E-4</v>
      </c>
      <c r="P137">
        <v>2.9459386132657502E-3</v>
      </c>
    </row>
    <row r="138" spans="1:16" x14ac:dyDescent="0.25">
      <c r="A138">
        <v>14</v>
      </c>
      <c r="B138">
        <v>51.531829999999999</v>
      </c>
      <c r="C138">
        <v>2.9551639999999999</v>
      </c>
      <c r="F138">
        <v>2.3241952061653099E-2</v>
      </c>
      <c r="G138">
        <v>3.6780010908842101E-2</v>
      </c>
      <c r="H138">
        <v>3.5289920866489403E-2</v>
      </c>
      <c r="I138">
        <v>2.3461959790438401E-3</v>
      </c>
      <c r="J138">
        <v>1.53459573630244E-3</v>
      </c>
      <c r="K138">
        <v>-1.0148517321795199E-3</v>
      </c>
      <c r="L138">
        <v>-3.2398770563304398E-3</v>
      </c>
      <c r="M138">
        <v>-9.9855381995439508E-4</v>
      </c>
      <c r="N138">
        <v>-3.01226251758635E-3</v>
      </c>
      <c r="O138">
        <v>6.3759391196072102E-5</v>
      </c>
      <c r="P138">
        <v>1.75885006319731E-3</v>
      </c>
    </row>
    <row r="139" spans="1:16" x14ac:dyDescent="0.25">
      <c r="A139">
        <v>14</v>
      </c>
      <c r="B139">
        <v>51.531829999999999</v>
      </c>
      <c r="C139">
        <v>2.956029</v>
      </c>
      <c r="F139">
        <v>2.3726431652903598E-2</v>
      </c>
      <c r="G139">
        <v>4.5107033103704501E-2</v>
      </c>
      <c r="H139">
        <v>3.8663860410451903E-2</v>
      </c>
      <c r="I139">
        <v>7.0336670614779004E-3</v>
      </c>
      <c r="J139">
        <v>3.3596004359424101E-3</v>
      </c>
      <c r="K139">
        <v>-1.6278933035209801E-3</v>
      </c>
      <c r="L139">
        <v>3.2664145692251601E-4</v>
      </c>
      <c r="M139">
        <v>-3.7946659722365401E-4</v>
      </c>
      <c r="N139">
        <v>-2.5727895554155098E-3</v>
      </c>
      <c r="O139">
        <v>6.2061316566541802E-4</v>
      </c>
      <c r="P139">
        <v>2.7085214387625499E-3</v>
      </c>
    </row>
    <row r="140" spans="1:16" x14ac:dyDescent="0.25">
      <c r="A140">
        <v>14</v>
      </c>
      <c r="B140">
        <v>51.531289999999998</v>
      </c>
      <c r="C140">
        <v>2.9542999999999999</v>
      </c>
      <c r="F140">
        <v>2.3726431652903598E-2</v>
      </c>
      <c r="G140">
        <v>3.7511251866817502E-2</v>
      </c>
      <c r="H140">
        <v>3.6023568361997597E-2</v>
      </c>
      <c r="I140">
        <v>3.6133525427430899E-3</v>
      </c>
      <c r="J140">
        <v>3.7506306543946301E-3</v>
      </c>
      <c r="K140">
        <v>-1.5665417595300799E-4</v>
      </c>
      <c r="L140">
        <v>7.86756514571607E-4</v>
      </c>
      <c r="M140">
        <v>1.8490379443392201E-3</v>
      </c>
      <c r="N140">
        <v>1.27205206081271E-3</v>
      </c>
      <c r="O140">
        <v>1.51157006621361E-3</v>
      </c>
      <c r="P140">
        <v>1.87755934894085E-3</v>
      </c>
    </row>
    <row r="141" spans="1:16" x14ac:dyDescent="0.25">
      <c r="A141">
        <v>14</v>
      </c>
      <c r="B141">
        <v>51.531289999999998</v>
      </c>
      <c r="C141">
        <v>2.955165</v>
      </c>
      <c r="F141">
        <v>2.3403447121381801E-2</v>
      </c>
      <c r="G141">
        <v>3.9265614002942997E-2</v>
      </c>
      <c r="H141">
        <v>3.7490580230951302E-2</v>
      </c>
      <c r="I141">
        <v>3.6133525427430899E-3</v>
      </c>
      <c r="J141">
        <v>1.01309968158603E-3</v>
      </c>
      <c r="K141">
        <v>-1.87312206253409E-3</v>
      </c>
      <c r="L141">
        <v>-1.8591599073261001E-3</v>
      </c>
      <c r="M141">
        <v>-1.2461950536817299E-3</v>
      </c>
      <c r="N141">
        <v>-2.1333282347768502E-3</v>
      </c>
      <c r="O141">
        <v>-2.7035511448048099E-4</v>
      </c>
      <c r="P141">
        <v>4.5303913066163702E-4</v>
      </c>
    </row>
    <row r="142" spans="1:16" x14ac:dyDescent="0.25">
      <c r="A142">
        <v>14</v>
      </c>
      <c r="B142">
        <v>51.531289999999998</v>
      </c>
      <c r="C142">
        <v>2.9560300000000002</v>
      </c>
      <c r="F142">
        <v>2.2434297949075699E-2</v>
      </c>
      <c r="G142">
        <v>3.7803705781698199E-2</v>
      </c>
      <c r="H142">
        <v>3.51431705057621E-2</v>
      </c>
      <c r="I142">
        <v>3.74006177298725E-3</v>
      </c>
      <c r="J142">
        <v>2.8382060118019598E-3</v>
      </c>
      <c r="K142">
        <v>-6.4704590477049405E-4</v>
      </c>
      <c r="L142">
        <v>4.4167193118482801E-4</v>
      </c>
      <c r="M142">
        <v>-5.0328148063272205E-4</v>
      </c>
      <c r="N142">
        <v>3.9331900188699403E-4</v>
      </c>
      <c r="O142">
        <v>-4.9309898167848598E-4</v>
      </c>
      <c r="P142">
        <v>1.75885006319731E-3</v>
      </c>
    </row>
    <row r="143" spans="1:16" x14ac:dyDescent="0.25">
      <c r="A143">
        <v>15</v>
      </c>
      <c r="B143">
        <v>51.532369000000003</v>
      </c>
      <c r="C143">
        <v>2.9542989999999998</v>
      </c>
      <c r="F143">
        <v>7.32216686010361E-2</v>
      </c>
      <c r="G143">
        <v>6.1020195484161398E-2</v>
      </c>
      <c r="H143">
        <v>5.82806318998337E-2</v>
      </c>
      <c r="I143">
        <v>4.0324192494153997E-2</v>
      </c>
      <c r="J143">
        <v>3.8462609052658102E-2</v>
      </c>
      <c r="K143">
        <v>3.5124063491821303E-2</v>
      </c>
      <c r="L143">
        <v>3.3002987504005397E-2</v>
      </c>
      <c r="M143">
        <v>3.0454497784376099E-2</v>
      </c>
      <c r="N143">
        <v>2.9826223850250199E-2</v>
      </c>
      <c r="O143">
        <v>1.72796528786421E-2</v>
      </c>
      <c r="P143">
        <v>1.34367290884256E-2</v>
      </c>
    </row>
    <row r="144" spans="1:16" x14ac:dyDescent="0.25">
      <c r="A144">
        <v>15</v>
      </c>
      <c r="B144">
        <v>51.532369000000003</v>
      </c>
      <c r="C144">
        <v>2.9551639999999999</v>
      </c>
      <c r="F144">
        <v>7.5229123234748799E-2</v>
      </c>
      <c r="G144">
        <v>6.0894366353750201E-2</v>
      </c>
      <c r="H144">
        <v>5.7776905596256298E-2</v>
      </c>
      <c r="I144">
        <v>3.9406191557645798E-2</v>
      </c>
      <c r="J144">
        <v>3.7524018436670303E-2</v>
      </c>
      <c r="K144">
        <v>3.3657934516668299E-2</v>
      </c>
      <c r="L144">
        <v>3.3868346363305997E-2</v>
      </c>
      <c r="M144">
        <v>3.0683927237987501E-2</v>
      </c>
      <c r="N144">
        <v>2.82496083527803E-2</v>
      </c>
      <c r="O144">
        <v>1.8031185492873199E-2</v>
      </c>
      <c r="P144">
        <v>1.3549309223890299E-2</v>
      </c>
    </row>
    <row r="145" spans="1:16" x14ac:dyDescent="0.25">
      <c r="A145">
        <v>15</v>
      </c>
      <c r="B145">
        <v>51.532369000000003</v>
      </c>
      <c r="C145">
        <v>2.956029</v>
      </c>
      <c r="F145">
        <v>7.0006459951400798E-2</v>
      </c>
      <c r="G145">
        <v>6.17750361561775E-2</v>
      </c>
      <c r="H145">
        <v>5.7273138314485598E-2</v>
      </c>
      <c r="I145">
        <v>3.8947146385908099E-2</v>
      </c>
      <c r="J145">
        <v>3.7054680287838003E-2</v>
      </c>
      <c r="K145">
        <v>3.3093977719545399E-2</v>
      </c>
      <c r="L145">
        <v>3.3002987504005397E-2</v>
      </c>
      <c r="M145">
        <v>3.0454497784376099E-2</v>
      </c>
      <c r="N145">
        <v>2.91955973953009E-2</v>
      </c>
      <c r="O145">
        <v>1.6635477542877201E-2</v>
      </c>
      <c r="P145">
        <v>1.20857581496239E-2</v>
      </c>
    </row>
    <row r="146" spans="1:16" x14ac:dyDescent="0.25">
      <c r="A146">
        <v>15</v>
      </c>
      <c r="B146">
        <v>51.531829000000002</v>
      </c>
      <c r="C146">
        <v>2.9542989999999998</v>
      </c>
      <c r="F146">
        <v>7.0810630917549106E-2</v>
      </c>
      <c r="G146">
        <v>6.1649236828088802E-2</v>
      </c>
      <c r="H146">
        <v>5.7021226733923E-2</v>
      </c>
      <c r="I146">
        <v>4.0324192494153997E-2</v>
      </c>
      <c r="J146">
        <v>3.7054680287838003E-2</v>
      </c>
      <c r="K146">
        <v>3.5124063491821303E-2</v>
      </c>
      <c r="L146">
        <v>3.3219333738088601E-2</v>
      </c>
      <c r="M146">
        <v>3.0683927237987501E-2</v>
      </c>
      <c r="N146">
        <v>2.8775164857506801E-2</v>
      </c>
      <c r="O146">
        <v>1.6528114676475501E-2</v>
      </c>
      <c r="P146">
        <v>1.3549309223890299E-2</v>
      </c>
    </row>
    <row r="147" spans="1:16" x14ac:dyDescent="0.25">
      <c r="A147">
        <v>15</v>
      </c>
      <c r="B147">
        <v>51.531829999999999</v>
      </c>
      <c r="C147">
        <v>2.9551639999999999</v>
      </c>
      <c r="F147">
        <v>7.0542596280574799E-2</v>
      </c>
      <c r="G147">
        <v>6.1523433774709702E-2</v>
      </c>
      <c r="H147">
        <v>5.6391403079032898E-2</v>
      </c>
      <c r="I147">
        <v>3.9865206927061102E-2</v>
      </c>
      <c r="J147">
        <v>3.7289347499609E-2</v>
      </c>
      <c r="K147">
        <v>3.4898519515991197E-2</v>
      </c>
      <c r="L147">
        <v>3.4517314285039902E-2</v>
      </c>
      <c r="M147">
        <v>3.1601622700691202E-2</v>
      </c>
      <c r="N147">
        <v>2.9721120372414599E-2</v>
      </c>
      <c r="O147">
        <v>1.6742840409278901E-2</v>
      </c>
      <c r="P147">
        <v>1.3774469494819599E-2</v>
      </c>
    </row>
    <row r="148" spans="1:16" x14ac:dyDescent="0.25">
      <c r="A148">
        <v>15</v>
      </c>
      <c r="B148">
        <v>51.531829999999999</v>
      </c>
      <c r="C148">
        <v>2.956029</v>
      </c>
      <c r="F148">
        <v>7.0676609873771695E-2</v>
      </c>
      <c r="G148">
        <v>6.1523433774709702E-2</v>
      </c>
      <c r="H148">
        <v>5.7776905596256298E-2</v>
      </c>
      <c r="I148">
        <v>3.9865206927061102E-2</v>
      </c>
      <c r="J148">
        <v>3.8110643625259399E-2</v>
      </c>
      <c r="K148">
        <v>3.3996287733316401E-2</v>
      </c>
      <c r="L148">
        <v>3.1380277127027498E-2</v>
      </c>
      <c r="M148">
        <v>2.9880896210670499E-2</v>
      </c>
      <c r="N148">
        <v>2.9090490192174901E-2</v>
      </c>
      <c r="O148">
        <v>1.6098659485578499E-2</v>
      </c>
      <c r="P148">
        <v>1.20857581496239E-2</v>
      </c>
    </row>
    <row r="149" spans="1:16" x14ac:dyDescent="0.25">
      <c r="A149">
        <v>15</v>
      </c>
      <c r="B149">
        <v>51.531289999999998</v>
      </c>
      <c r="C149">
        <v>2.9542999999999999</v>
      </c>
      <c r="F149">
        <v>7.1748532354831696E-2</v>
      </c>
      <c r="G149">
        <v>6.03910386562347E-2</v>
      </c>
      <c r="H149">
        <v>5.7147178798913997E-2</v>
      </c>
      <c r="I149">
        <v>4.0324192494153997E-2</v>
      </c>
      <c r="J149">
        <v>3.6820001900196103E-2</v>
      </c>
      <c r="K149">
        <v>3.3883504569530501E-2</v>
      </c>
      <c r="L149">
        <v>3.2894816249609E-2</v>
      </c>
      <c r="M149">
        <v>2.9995616525411599E-2</v>
      </c>
      <c r="N149">
        <v>2.91955973953009E-2</v>
      </c>
      <c r="O149">
        <v>1.64207499474287E-2</v>
      </c>
      <c r="P149">
        <v>1.30989868193865E-2</v>
      </c>
    </row>
    <row r="150" spans="1:16" x14ac:dyDescent="0.25">
      <c r="A150">
        <v>15</v>
      </c>
      <c r="B150">
        <v>51.531289999999998</v>
      </c>
      <c r="C150">
        <v>2.955165</v>
      </c>
      <c r="F150">
        <v>7.0810630917549106E-2</v>
      </c>
      <c r="G150">
        <v>5.9887632727623E-2</v>
      </c>
      <c r="H150">
        <v>5.8532468974590302E-2</v>
      </c>
      <c r="I150">
        <v>3.9979949593543999E-2</v>
      </c>
      <c r="J150">
        <v>3.6937341094017001E-2</v>
      </c>
      <c r="K150">
        <v>3.3996287733316401E-2</v>
      </c>
      <c r="L150">
        <v>3.2245751470327398E-2</v>
      </c>
      <c r="M150">
        <v>3.0913358554244E-2</v>
      </c>
      <c r="N150">
        <v>2.8775164857506801E-2</v>
      </c>
      <c r="O150">
        <v>1.6742840409278901E-2</v>
      </c>
      <c r="P150">
        <v>1.32115660235286E-2</v>
      </c>
    </row>
    <row r="151" spans="1:16" x14ac:dyDescent="0.25">
      <c r="A151">
        <v>15</v>
      </c>
      <c r="B151">
        <v>51.531289999999998</v>
      </c>
      <c r="C151">
        <v>2.9560300000000002</v>
      </c>
      <c r="F151">
        <v>7.0810630917549106E-2</v>
      </c>
      <c r="G151">
        <v>5.9006493538618102E-2</v>
      </c>
      <c r="H151">
        <v>5.6895278394222301E-2</v>
      </c>
      <c r="I151">
        <v>3.9635706692934002E-2</v>
      </c>
      <c r="J151">
        <v>3.7054680287838003E-2</v>
      </c>
      <c r="K151">
        <v>3.3545143902301802E-2</v>
      </c>
      <c r="L151">
        <v>3.1380277127027498E-2</v>
      </c>
      <c r="M151">
        <v>3.0454497784376099E-2</v>
      </c>
      <c r="N151">
        <v>2.8880275785923001E-2</v>
      </c>
      <c r="O151">
        <v>1.6742840409278901E-2</v>
      </c>
      <c r="P151">
        <v>1.1522851884365099E-2</v>
      </c>
    </row>
    <row r="152" spans="1:16" x14ac:dyDescent="0.25">
      <c r="A152">
        <v>16</v>
      </c>
      <c r="B152">
        <v>51.532369000000003</v>
      </c>
      <c r="C152">
        <v>2.9542989999999998</v>
      </c>
      <c r="F152">
        <v>-1.0074978694319701E-2</v>
      </c>
      <c r="G152">
        <v>-5.5257463827729199E-3</v>
      </c>
      <c r="H152">
        <v>2.1293656900525102E-3</v>
      </c>
      <c r="I152">
        <v>-6.28511188551784E-3</v>
      </c>
      <c r="J152">
        <v>-7.4839885346591499E-3</v>
      </c>
      <c r="K152">
        <v>-8.9095178991556202E-3</v>
      </c>
      <c r="L152">
        <v>-7.3887761682272001E-3</v>
      </c>
      <c r="M152">
        <v>-7.07697216421366E-3</v>
      </c>
      <c r="N152">
        <v>-6.4558400772512002E-3</v>
      </c>
      <c r="O152">
        <v>-1.27657491248101E-3</v>
      </c>
      <c r="P152">
        <v>-1.0251592611894001E-3</v>
      </c>
    </row>
    <row r="153" spans="1:16" x14ac:dyDescent="0.25">
      <c r="A153">
        <v>16</v>
      </c>
      <c r="B153">
        <v>51.532369000000003</v>
      </c>
      <c r="C153">
        <v>2.9551639999999999</v>
      </c>
      <c r="F153">
        <v>-6.1872377991676296E-3</v>
      </c>
      <c r="G153">
        <v>-5.8016832917928696E-3</v>
      </c>
      <c r="H153">
        <v>1.1785147944465299E-3</v>
      </c>
      <c r="I153">
        <v>-6.28511188551784E-3</v>
      </c>
      <c r="J153">
        <v>-6.1130742542445703E-3</v>
      </c>
      <c r="K153">
        <v>-6.3968459144234701E-3</v>
      </c>
      <c r="L153">
        <v>-8.7638357654213905E-3</v>
      </c>
      <c r="M153">
        <v>-6.95585878565908E-3</v>
      </c>
      <c r="N153">
        <v>-4.460658878088E-3</v>
      </c>
      <c r="O153">
        <v>2.1349610760808E-3</v>
      </c>
      <c r="P153">
        <v>1.70279934536666E-3</v>
      </c>
    </row>
    <row r="154" spans="1:16" x14ac:dyDescent="0.25">
      <c r="A154">
        <v>16</v>
      </c>
      <c r="B154">
        <v>51.532369000000003</v>
      </c>
      <c r="C154">
        <v>2.956029</v>
      </c>
      <c r="F154">
        <v>-1.05239851400256E-2</v>
      </c>
      <c r="G154">
        <v>-5.6637008674442803E-3</v>
      </c>
      <c r="H154">
        <v>6.3505896832794005E-4</v>
      </c>
      <c r="I154">
        <v>-7.8755188733339292E-3</v>
      </c>
      <c r="J154">
        <v>-8.2318997010588698E-3</v>
      </c>
      <c r="K154">
        <v>-1.0824622586369501E-2</v>
      </c>
      <c r="L154">
        <v>-8.0762719735503197E-3</v>
      </c>
      <c r="M154">
        <v>-7.3192054405808501E-3</v>
      </c>
      <c r="N154">
        <v>-7.3427455499768301E-3</v>
      </c>
      <c r="O154">
        <v>-1.0564622934907701E-3</v>
      </c>
      <c r="P154">
        <v>-2.2949765843804901E-4</v>
      </c>
    </row>
    <row r="155" spans="1:16" x14ac:dyDescent="0.25">
      <c r="A155">
        <v>16</v>
      </c>
      <c r="B155">
        <v>51.531829000000002</v>
      </c>
      <c r="C155">
        <v>2.9542989999999998</v>
      </c>
      <c r="F155">
        <v>-9.4764223322272301E-3</v>
      </c>
      <c r="G155">
        <v>-4.9739419482648399E-3</v>
      </c>
      <c r="H155">
        <v>4.0303217247128504E-3</v>
      </c>
      <c r="I155">
        <v>-5.0620641559362403E-3</v>
      </c>
      <c r="J155">
        <v>-4.6179057098925096E-3</v>
      </c>
      <c r="K155">
        <v>-5.55951753631234E-3</v>
      </c>
      <c r="L155">
        <v>-5.67034585401416E-3</v>
      </c>
      <c r="M155">
        <v>-5.5026374757289904E-3</v>
      </c>
      <c r="N155">
        <v>-4.0173507295548899E-3</v>
      </c>
      <c r="O155">
        <v>1.54123437823728E-4</v>
      </c>
      <c r="P155">
        <v>1.24814442824572E-3</v>
      </c>
    </row>
    <row r="156" spans="1:16" x14ac:dyDescent="0.25">
      <c r="A156">
        <v>16</v>
      </c>
      <c r="B156">
        <v>51.531829999999999</v>
      </c>
      <c r="C156">
        <v>2.9551639999999999</v>
      </c>
      <c r="F156">
        <v>-1.0074978694319701E-2</v>
      </c>
      <c r="G156">
        <v>3.9778915233910101E-3</v>
      </c>
      <c r="H156">
        <v>1.24370288103819E-2</v>
      </c>
      <c r="I156">
        <v>1.6594053013250199E-3</v>
      </c>
      <c r="J156">
        <v>-2.50042323023081E-3</v>
      </c>
      <c r="K156">
        <v>-4.6027074567973596E-3</v>
      </c>
      <c r="L156">
        <v>2.8350719367153899E-4</v>
      </c>
      <c r="M156">
        <v>3.0750042060390099E-4</v>
      </c>
      <c r="N156">
        <v>-1.35802035219967E-3</v>
      </c>
      <c r="O156">
        <v>1.5847436152398599E-3</v>
      </c>
      <c r="P156">
        <v>2.0437890198081701E-3</v>
      </c>
    </row>
    <row r="157" spans="1:16" x14ac:dyDescent="0.25">
      <c r="A157">
        <v>16</v>
      </c>
      <c r="B157">
        <v>51.531829999999999</v>
      </c>
      <c r="C157">
        <v>2.956029</v>
      </c>
      <c r="F157">
        <v>-1.2320949696004399E-2</v>
      </c>
      <c r="G157">
        <v>-6.9057210348546496E-3</v>
      </c>
      <c r="H157">
        <v>1.5860509593039801E-3</v>
      </c>
      <c r="I157">
        <v>-8.7320972234010696E-3</v>
      </c>
      <c r="J157">
        <v>-8.2318997010588698E-3</v>
      </c>
      <c r="K157">
        <v>-9.8669957369565998E-3</v>
      </c>
      <c r="L157">
        <v>-8.6492365226149594E-3</v>
      </c>
      <c r="M157">
        <v>-8.0459527671337093E-3</v>
      </c>
      <c r="N157">
        <v>-7.2318776510655897E-3</v>
      </c>
      <c r="O157">
        <v>-1.8268639687448701E-3</v>
      </c>
      <c r="P157">
        <v>-9.1149297077208801E-4</v>
      </c>
    </row>
    <row r="158" spans="1:16" x14ac:dyDescent="0.25">
      <c r="A158">
        <v>16</v>
      </c>
      <c r="B158">
        <v>51.531289999999998</v>
      </c>
      <c r="C158">
        <v>2.9542999999999999</v>
      </c>
      <c r="F158">
        <v>-1.1122818104922799E-2</v>
      </c>
      <c r="G158">
        <v>-4.0085292421281303E-3</v>
      </c>
      <c r="H158">
        <v>2.9441812075674499E-3</v>
      </c>
      <c r="I158">
        <v>-6.5297577530145602E-3</v>
      </c>
      <c r="J158">
        <v>-6.1130742542445703E-3</v>
      </c>
      <c r="K158">
        <v>-8.9095178991556202E-3</v>
      </c>
      <c r="L158">
        <v>-7.9616848379373602E-3</v>
      </c>
      <c r="M158">
        <v>-5.26046147570014E-3</v>
      </c>
      <c r="N158">
        <v>-4.1281753219664097E-3</v>
      </c>
      <c r="O158">
        <v>-8.3635176997631799E-4</v>
      </c>
      <c r="P158">
        <v>2.2516354511026301E-4</v>
      </c>
    </row>
    <row r="159" spans="1:16" x14ac:dyDescent="0.25">
      <c r="A159">
        <v>16</v>
      </c>
      <c r="B159">
        <v>51.531289999999998</v>
      </c>
      <c r="C159">
        <v>2.955165</v>
      </c>
      <c r="F159">
        <v>-1.06736812740564E-2</v>
      </c>
      <c r="G159">
        <v>-6.0776579193770903E-3</v>
      </c>
      <c r="H159">
        <v>1.72188435681164E-3</v>
      </c>
      <c r="I159">
        <v>-7.9978788271546399E-3</v>
      </c>
      <c r="J159">
        <v>-7.60863348841667E-3</v>
      </c>
      <c r="K159">
        <v>-1.03457886725664E-2</v>
      </c>
      <c r="L159">
        <v>-8.0762719735503197E-3</v>
      </c>
      <c r="M159">
        <v>-6.95585878565908E-3</v>
      </c>
      <c r="N159">
        <v>-7.0101455785334102E-3</v>
      </c>
      <c r="O159">
        <v>-9.4640656607225505E-4</v>
      </c>
      <c r="P159">
        <v>-4.5682888594456001E-4</v>
      </c>
    </row>
    <row r="160" spans="1:16" x14ac:dyDescent="0.25">
      <c r="A160">
        <v>16</v>
      </c>
      <c r="B160">
        <v>51.531289999999998</v>
      </c>
      <c r="C160">
        <v>2.9560300000000002</v>
      </c>
      <c r="F160">
        <v>-1.2021348811686001E-2</v>
      </c>
      <c r="G160">
        <v>-7.5959595851600196E-3</v>
      </c>
      <c r="H160">
        <v>3.6330084549263098E-4</v>
      </c>
      <c r="I160">
        <v>-8.3649726584553701E-3</v>
      </c>
      <c r="J160">
        <v>-7.4839885346591499E-3</v>
      </c>
      <c r="K160">
        <v>-9.7473040223121608E-3</v>
      </c>
      <c r="L160">
        <v>-8.3054527640342695E-3</v>
      </c>
      <c r="M160">
        <v>-9.1362018138170208E-3</v>
      </c>
      <c r="N160">
        <v>-7.7862348407506899E-3</v>
      </c>
      <c r="O160">
        <v>-1.8268639687448701E-3</v>
      </c>
      <c r="P160">
        <v>-4.5682888594456001E-4</v>
      </c>
    </row>
    <row r="161" spans="5:16" ht="15.75" thickBot="1" x14ac:dyDescent="0.3"/>
    <row r="162" spans="5:16" x14ac:dyDescent="0.25">
      <c r="E162" s="3" t="s">
        <v>31</v>
      </c>
      <c r="F162" s="4" t="s">
        <v>33</v>
      </c>
      <c r="G162" s="4"/>
      <c r="H162" s="4"/>
      <c r="I162" s="4"/>
      <c r="J162" s="4"/>
      <c r="K162" s="4"/>
      <c r="L162" s="4"/>
      <c r="M162" s="4"/>
      <c r="N162" s="4"/>
      <c r="O162" s="4"/>
      <c r="P162" s="5"/>
    </row>
    <row r="163" spans="5:16" x14ac:dyDescent="0.25">
      <c r="E163" s="11">
        <v>0</v>
      </c>
      <c r="F163" s="12">
        <f>IF(COUNTIFS(F$8:F$160,"&gt;=0",$A$8:$A$160,$E163)&gt;=6,AVERAGEIFS(F$8:F$160,F$8:F$160,"&gt;=0",$A$8:$A$160,$E163),"")</f>
        <v>4.5271296881967106E-2</v>
      </c>
      <c r="G163" s="12">
        <f t="shared" ref="G163:P179" si="0">IF(COUNTIFS(G$8:G$160,"&gt;=0",$A$8:$A$160,$E163)&gt;=6,AVERAGEIFS(G$8:G$160,G$8:G$160,"&gt;=0",$A$8:$A$160,$E163),"")</f>
        <v>5.1142631719509765E-2</v>
      </c>
      <c r="H163" s="12">
        <f t="shared" si="0"/>
        <v>5.0432647681898563E-2</v>
      </c>
      <c r="I163" s="12">
        <f t="shared" si="0"/>
        <v>2.3274695733562126E-2</v>
      </c>
      <c r="J163" s="12">
        <f t="shared" si="0"/>
        <v>2.2334449407127168E-2</v>
      </c>
      <c r="K163" s="12">
        <f t="shared" si="0"/>
        <v>1.7254045233130455E-2</v>
      </c>
      <c r="L163" s="12">
        <f t="shared" si="0"/>
        <v>1.6516598458919254E-2</v>
      </c>
      <c r="M163" s="12">
        <f t="shared" si="0"/>
        <v>1.991245833535989E-2</v>
      </c>
      <c r="N163" s="12">
        <f t="shared" si="0"/>
        <v>1.5426780718068253E-2</v>
      </c>
      <c r="O163" s="12">
        <f t="shared" si="0"/>
        <v>1.619313967724641E-2</v>
      </c>
      <c r="P163" s="13">
        <f t="shared" si="0"/>
        <v>1.2224933339489824E-2</v>
      </c>
    </row>
    <row r="164" spans="5:16" x14ac:dyDescent="0.25">
      <c r="E164" s="6">
        <v>1</v>
      </c>
      <c r="F164" s="2">
        <f>IF(COUNTIFS(F$8:F$160,"&gt;=0",$A$8:$A$160,$E164)&gt;=6,AVERAGEIFS(F$8:F$160,F$8:F$160,"&gt;=0",$A$8:$A$160,$E164),"")</f>
        <v>1.784616543187036E-2</v>
      </c>
      <c r="G164" s="2">
        <f t="shared" si="0"/>
        <v>2.7359412983059876E-2</v>
      </c>
      <c r="H164" s="2">
        <f t="shared" si="0"/>
        <v>2.7251935046580123E-2</v>
      </c>
      <c r="I164" s="2">
        <f t="shared" si="0"/>
        <v>7.1332310326397419E-3</v>
      </c>
      <c r="J164" s="2">
        <f t="shared" si="0"/>
        <v>5.1717777322563855E-3</v>
      </c>
      <c r="K164" s="2">
        <f t="shared" si="0"/>
        <v>2.9081997280526505E-3</v>
      </c>
      <c r="L164" s="2">
        <f t="shared" si="0"/>
        <v>4.527633311226964E-3</v>
      </c>
      <c r="M164" s="2">
        <f t="shared" si="0"/>
        <v>4.4182285330154804E-3</v>
      </c>
      <c r="N164" s="2">
        <f t="shared" si="0"/>
        <v>6.3349259499874385E-3</v>
      </c>
      <c r="O164" s="2">
        <f t="shared" si="0"/>
        <v>5.4693863106270637E-3</v>
      </c>
      <c r="P164" s="7">
        <f t="shared" si="0"/>
        <v>3.1389420877935164E-3</v>
      </c>
    </row>
    <row r="165" spans="5:16" x14ac:dyDescent="0.25">
      <c r="E165" s="6">
        <v>2</v>
      </c>
      <c r="F165" s="2">
        <f t="shared" ref="F165:F179" si="1">IF(COUNTIFS(F$8:F$160,"&gt;=0",$A$8:$A$160,$E165)&gt;=6,AVERAGEIFS(F$8:F$160,F$8:F$160,"&gt;=0",$A$8:$A$160,$E165),"")</f>
        <v>2.1491080936458368E-2</v>
      </c>
      <c r="G165" s="2">
        <f t="shared" si="0"/>
        <v>5.1936002655161774E-2</v>
      </c>
      <c r="H165" s="2">
        <f t="shared" si="0"/>
        <v>4.7665259490410491E-2</v>
      </c>
      <c r="I165" s="2">
        <f t="shared" si="0"/>
        <v>1.3755714106890899E-2</v>
      </c>
      <c r="J165" s="2">
        <f t="shared" si="0"/>
        <v>1.1249983683228505E-2</v>
      </c>
      <c r="K165" s="2">
        <f t="shared" si="0"/>
        <v>2.6529075500244907E-3</v>
      </c>
      <c r="L165" s="2">
        <f t="shared" si="0"/>
        <v>5.0823991574967904E-3</v>
      </c>
      <c r="M165" s="2">
        <f t="shared" si="0"/>
        <v>4.7095748337192683E-3</v>
      </c>
      <c r="N165" s="2">
        <f t="shared" si="0"/>
        <v>5.8208475303318779E-3</v>
      </c>
      <c r="O165" s="2">
        <f t="shared" si="0"/>
        <v>6.5175381799538945E-3</v>
      </c>
      <c r="P165" s="7">
        <f t="shared" si="0"/>
        <v>3.9118421781394221E-3</v>
      </c>
    </row>
    <row r="166" spans="5:16" x14ac:dyDescent="0.25">
      <c r="E166" s="6">
        <v>3</v>
      </c>
      <c r="F166" s="2">
        <f t="shared" si="1"/>
        <v>3.135639656749039E-2</v>
      </c>
      <c r="G166" s="2">
        <f t="shared" si="0"/>
        <v>2.7400476237138111E-2</v>
      </c>
      <c r="H166" s="2">
        <f t="shared" si="0"/>
        <v>2.495028513173262E-2</v>
      </c>
      <c r="I166" s="2">
        <f t="shared" si="0"/>
        <v>1.5368597685462899E-2</v>
      </c>
      <c r="J166" s="2">
        <f t="shared" si="0"/>
        <v>1.4812114648520947E-2</v>
      </c>
      <c r="K166" s="2">
        <f t="shared" si="0"/>
        <v>1.3262103001276655E-2</v>
      </c>
      <c r="L166" s="2">
        <f t="shared" si="0"/>
        <v>1.2784294163187356E-2</v>
      </c>
      <c r="M166" s="2">
        <f t="shared" si="0"/>
        <v>1.3393440904716664E-2</v>
      </c>
      <c r="N166" s="2">
        <f t="shared" si="0"/>
        <v>1.2039515396787069E-2</v>
      </c>
      <c r="O166" s="2">
        <f t="shared" si="0"/>
        <v>9.2603439568645328E-3</v>
      </c>
      <c r="P166" s="7">
        <f t="shared" si="0"/>
        <v>7.9508983633584454E-3</v>
      </c>
    </row>
    <row r="167" spans="5:16" x14ac:dyDescent="0.25">
      <c r="E167" s="6">
        <v>4</v>
      </c>
      <c r="F167" s="2">
        <f t="shared" si="1"/>
        <v>5.8209120813343285E-2</v>
      </c>
      <c r="G167" s="2">
        <f t="shared" si="0"/>
        <v>5.8991000056266785E-2</v>
      </c>
      <c r="H167" s="2">
        <f t="shared" si="0"/>
        <v>5.3894799616601735E-2</v>
      </c>
      <c r="I167" s="2">
        <f t="shared" si="0"/>
        <v>3.9682140780819788E-2</v>
      </c>
      <c r="J167" s="2">
        <f t="shared" si="0"/>
        <v>3.970849720968142E-2</v>
      </c>
      <c r="K167" s="2">
        <f t="shared" si="0"/>
        <v>3.5016200608677321E-2</v>
      </c>
      <c r="L167" s="2">
        <f t="shared" si="0"/>
        <v>3.3283366925186596E-2</v>
      </c>
      <c r="M167" s="2">
        <f t="shared" si="0"/>
        <v>3.4172576748662517E-2</v>
      </c>
      <c r="N167" s="2">
        <f t="shared" si="0"/>
        <v>2.9227497677008323E-2</v>
      </c>
      <c r="O167" s="2">
        <f t="shared" si="0"/>
        <v>2.0719279845555612E-2</v>
      </c>
      <c r="P167" s="7">
        <f t="shared" si="0"/>
        <v>1.6269994899630543E-2</v>
      </c>
    </row>
    <row r="168" spans="5:16" x14ac:dyDescent="0.25">
      <c r="E168" s="6">
        <v>5</v>
      </c>
      <c r="F168" s="2">
        <f t="shared" si="1"/>
        <v>2.2966673597693457E-2</v>
      </c>
      <c r="G168" s="2">
        <f t="shared" si="0"/>
        <v>1.8565296505888288E-2</v>
      </c>
      <c r="H168" s="2">
        <f t="shared" si="0"/>
        <v>1.745092889500989E-2</v>
      </c>
      <c r="I168" s="2">
        <f t="shared" si="0"/>
        <v>9.3082808372047278E-3</v>
      </c>
      <c r="J168" s="2">
        <f t="shared" si="0"/>
        <v>9.5710606417722197E-3</v>
      </c>
      <c r="K168" s="2">
        <f t="shared" si="0"/>
        <v>7.3083154339757227E-3</v>
      </c>
      <c r="L168" s="2">
        <f t="shared" si="0"/>
        <v>6.8800033897989327E-3</v>
      </c>
      <c r="M168" s="2">
        <f t="shared" si="0"/>
        <v>6.6164379111594632E-3</v>
      </c>
      <c r="N168" s="2">
        <f t="shared" si="0"/>
        <v>5.481371397359506E-3</v>
      </c>
      <c r="O168" s="2">
        <f t="shared" si="0"/>
        <v>3.988328648524153E-3</v>
      </c>
      <c r="P168" s="7">
        <f t="shared" si="0"/>
        <v>3.5478800224761184E-3</v>
      </c>
    </row>
    <row r="169" spans="5:16" x14ac:dyDescent="0.25">
      <c r="E169" s="6">
        <v>6</v>
      </c>
      <c r="F169" s="2">
        <f t="shared" si="1"/>
        <v>3.1286624143831493E-3</v>
      </c>
      <c r="G169" s="2">
        <f t="shared" si="0"/>
        <v>4.8317465827696854E-3</v>
      </c>
      <c r="H169" s="2">
        <f t="shared" si="0"/>
        <v>4.8848163181295012E-3</v>
      </c>
      <c r="I169" s="2">
        <f t="shared" si="0"/>
        <v>1.2450308099182109E-3</v>
      </c>
      <c r="J169" s="2">
        <f t="shared" si="0"/>
        <v>2.296222736024194E-3</v>
      </c>
      <c r="K169" s="2">
        <f t="shared" si="0"/>
        <v>8.3107046521035933E-4</v>
      </c>
      <c r="L169" s="2">
        <f t="shared" si="0"/>
        <v>1.3201729016145685E-3</v>
      </c>
      <c r="M169" s="2">
        <f t="shared" si="0"/>
        <v>1.2804382454810876E-3</v>
      </c>
      <c r="N169" s="2">
        <f t="shared" si="0"/>
        <v>1.3818549341522153E-3</v>
      </c>
      <c r="O169" s="2">
        <f t="shared" si="0"/>
        <v>1.3730766109397831E-3</v>
      </c>
      <c r="P169" s="7">
        <f t="shared" si="0"/>
        <v>8.8099943241104408E-4</v>
      </c>
    </row>
    <row r="170" spans="5:16" x14ac:dyDescent="0.25">
      <c r="E170" s="6">
        <v>7</v>
      </c>
      <c r="F170" s="2">
        <f t="shared" si="1"/>
        <v>4.2101331055164337E-2</v>
      </c>
      <c r="G170" s="2">
        <f>IF(COUNTIFS(G$8:G$160,"&gt;=0",$A$8:$A$160,$E170)&gt;=6,AVERAGEIFS(G$8:G$160,G$8:G$160,"&gt;=0",$A$8:$A$160,$E170),"")</f>
        <v>3.6395806819200502E-2</v>
      </c>
      <c r="H170" s="2">
        <f t="shared" si="0"/>
        <v>3.5588372498750687E-2</v>
      </c>
      <c r="I170" s="2">
        <f t="shared" si="0"/>
        <v>2.1378624356455288E-2</v>
      </c>
      <c r="J170" s="2">
        <f t="shared" si="0"/>
        <v>1.9813705028759121E-2</v>
      </c>
      <c r="K170" s="2">
        <f t="shared" si="0"/>
        <v>1.6890598150591067E-2</v>
      </c>
      <c r="L170" s="2">
        <f t="shared" si="0"/>
        <v>1.6044564131233421E-2</v>
      </c>
      <c r="M170" s="2">
        <f t="shared" si="0"/>
        <v>1.6029170507358168E-2</v>
      </c>
      <c r="N170" s="2">
        <f t="shared" si="0"/>
        <v>1.4252483327355653E-2</v>
      </c>
      <c r="O170" s="2">
        <f t="shared" si="0"/>
        <v>9.2667826554841473E-3</v>
      </c>
      <c r="P170" s="7">
        <f t="shared" si="0"/>
        <v>7.4545053972138297E-3</v>
      </c>
    </row>
    <row r="171" spans="5:16" x14ac:dyDescent="0.25">
      <c r="E171" s="6">
        <v>8</v>
      </c>
      <c r="F171" s="2">
        <f t="shared" si="1"/>
        <v>2.835309940079846E-2</v>
      </c>
      <c r="G171" s="2">
        <f t="shared" si="0"/>
        <v>3.0154830465714131E-2</v>
      </c>
      <c r="H171" s="2">
        <f t="shared" si="0"/>
        <v>2.4905096532569979E-2</v>
      </c>
      <c r="I171" s="2">
        <f t="shared" si="0"/>
        <v>9.4326535860697371E-3</v>
      </c>
      <c r="J171" s="2">
        <f t="shared" si="0"/>
        <v>7.8181363642215729E-3</v>
      </c>
      <c r="K171" s="2">
        <f t="shared" si="0"/>
        <v>5.7584373021705298E-3</v>
      </c>
      <c r="L171" s="2">
        <f t="shared" si="0"/>
        <v>6.737198577158981E-3</v>
      </c>
      <c r="M171" s="2">
        <f t="shared" si="0"/>
        <v>6.6562992417150066E-3</v>
      </c>
      <c r="N171" s="2">
        <f t="shared" si="0"/>
        <v>5.97848893246717E-3</v>
      </c>
      <c r="O171" s="2">
        <f t="shared" si="0"/>
        <v>5.671580736007955E-3</v>
      </c>
      <c r="P171" s="7">
        <f t="shared" si="0"/>
        <v>5.1884647303571292E-3</v>
      </c>
    </row>
    <row r="172" spans="5:16" x14ac:dyDescent="0.25">
      <c r="E172" s="6">
        <v>9</v>
      </c>
      <c r="F172" s="2">
        <f t="shared" si="1"/>
        <v>3.5012391706307711E-2</v>
      </c>
      <c r="G172" s="2">
        <f t="shared" si="0"/>
        <v>3.4455104834503571E-2</v>
      </c>
      <c r="H172" s="2">
        <f t="shared" si="0"/>
        <v>3.3802282065153122E-2</v>
      </c>
      <c r="I172" s="2">
        <f t="shared" si="0"/>
        <v>1.582128947807683E-2</v>
      </c>
      <c r="J172" s="2">
        <f t="shared" si="0"/>
        <v>1.3696484681632801E-2</v>
      </c>
      <c r="K172" s="2">
        <f t="shared" si="0"/>
        <v>1.2032563177247836E-2</v>
      </c>
      <c r="L172" s="2">
        <f t="shared" si="0"/>
        <v>1.2129246464206113E-2</v>
      </c>
      <c r="M172" s="2">
        <f t="shared" si="0"/>
        <v>1.2363386547399888E-2</v>
      </c>
      <c r="N172" s="2">
        <f t="shared" si="0"/>
        <v>1.1087908719976754E-2</v>
      </c>
      <c r="O172" s="2">
        <f t="shared" si="0"/>
        <v>8.8518234487209076E-3</v>
      </c>
      <c r="P172" s="7">
        <f t="shared" si="0"/>
        <v>7.9747632973723968E-3</v>
      </c>
    </row>
    <row r="173" spans="5:16" x14ac:dyDescent="0.25">
      <c r="E173" s="6">
        <v>10</v>
      </c>
      <c r="F173" s="2">
        <f t="shared" si="1"/>
        <v>8.6528097486330384E-3</v>
      </c>
      <c r="G173" s="2">
        <f t="shared" si="0"/>
        <v>1.5957092038459242E-2</v>
      </c>
      <c r="H173" s="2">
        <f t="shared" si="0"/>
        <v>1.5505083422693957E-2</v>
      </c>
      <c r="I173" s="2" t="str">
        <f t="shared" si="0"/>
        <v/>
      </c>
      <c r="J173" s="2" t="str">
        <f t="shared" si="0"/>
        <v/>
      </c>
      <c r="K173" s="2" t="str">
        <f t="shared" si="0"/>
        <v/>
      </c>
      <c r="L173" s="2" t="str">
        <f t="shared" si="0"/>
        <v/>
      </c>
      <c r="M173" s="2" t="str">
        <f t="shared" si="0"/>
        <v/>
      </c>
      <c r="N173" s="2" t="str">
        <f t="shared" si="0"/>
        <v/>
      </c>
      <c r="O173" s="2">
        <f t="shared" si="0"/>
        <v>8.2843922670387371E-4</v>
      </c>
      <c r="P173" s="7">
        <f t="shared" si="0"/>
        <v>5.4837706349124943E-4</v>
      </c>
    </row>
    <row r="174" spans="5:16" x14ac:dyDescent="0.25">
      <c r="E174" s="6">
        <v>11</v>
      </c>
      <c r="F174" s="2">
        <f t="shared" si="1"/>
        <v>4.3181343211068063E-2</v>
      </c>
      <c r="G174" s="2">
        <f t="shared" si="0"/>
        <v>5.1454094962941281E-2</v>
      </c>
      <c r="H174" s="2">
        <f t="shared" si="0"/>
        <v>5.8579277247190475E-2</v>
      </c>
      <c r="I174" s="2">
        <f t="shared" si="0"/>
        <v>2.2513634628719772E-2</v>
      </c>
      <c r="J174" s="2">
        <f t="shared" si="0"/>
        <v>1.7238600076072721E-2</v>
      </c>
      <c r="K174" s="2">
        <f t="shared" si="0"/>
        <v>9.9050712047351868E-3</v>
      </c>
      <c r="L174" s="2">
        <f t="shared" si="0"/>
        <v>9.628159511420464E-3</v>
      </c>
      <c r="M174" s="2">
        <f t="shared" si="0"/>
        <v>8.6069590308599994E-3</v>
      </c>
      <c r="N174" s="2">
        <f t="shared" si="0"/>
        <v>8.362814680569701E-3</v>
      </c>
      <c r="O174" s="2">
        <f t="shared" si="0"/>
        <v>6.2765273679461758E-3</v>
      </c>
      <c r="P174" s="7">
        <f t="shared" si="0"/>
        <v>5.5607531944082862E-3</v>
      </c>
    </row>
    <row r="175" spans="5:16" x14ac:dyDescent="0.25">
      <c r="E175" s="6">
        <v>12</v>
      </c>
      <c r="F175" s="2">
        <f t="shared" si="1"/>
        <v>3.0937199998233047E-2</v>
      </c>
      <c r="G175" s="2">
        <f t="shared" si="0"/>
        <v>3.8963353468312159E-2</v>
      </c>
      <c r="H175" s="2">
        <f t="shared" si="0"/>
        <v>4.3140462289253875E-2</v>
      </c>
      <c r="I175" s="2">
        <f t="shared" si="0"/>
        <v>1.1344877071678623E-2</v>
      </c>
      <c r="J175" s="2">
        <f t="shared" si="0"/>
        <v>6.8995422269735075E-3</v>
      </c>
      <c r="K175" s="2">
        <f t="shared" si="0"/>
        <v>1.3606889212193596E-3</v>
      </c>
      <c r="L175" s="2">
        <f t="shared" si="0"/>
        <v>1.7087526776372727E-3</v>
      </c>
      <c r="M175" s="2">
        <f t="shared" si="0"/>
        <v>1.3116949849063535E-3</v>
      </c>
      <c r="N175" s="2">
        <f t="shared" si="0"/>
        <v>1.1287026697703228E-3</v>
      </c>
      <c r="O175" s="2">
        <f t="shared" si="0"/>
        <v>8.1533350333172375E-4</v>
      </c>
      <c r="P175" s="7">
        <f t="shared" si="0"/>
        <v>8.2417360109892312E-4</v>
      </c>
    </row>
    <row r="176" spans="5:16" x14ac:dyDescent="0.25">
      <c r="E176" s="6">
        <v>13</v>
      </c>
      <c r="F176" s="2">
        <f t="shared" si="1"/>
        <v>7.5973479801581933E-3</v>
      </c>
      <c r="G176" s="2">
        <f t="shared" si="0"/>
        <v>3.2100667142205767E-2</v>
      </c>
      <c r="H176" s="2">
        <f t="shared" si="0"/>
        <v>4.5523185282945654E-2</v>
      </c>
      <c r="I176" s="2">
        <f t="shared" si="0"/>
        <v>2.741588155428569E-2</v>
      </c>
      <c r="J176" s="2">
        <f t="shared" si="0"/>
        <v>2.4406839576032444E-2</v>
      </c>
      <c r="K176" s="2">
        <f t="shared" si="0"/>
        <v>2.2260109169615641E-2</v>
      </c>
      <c r="L176" s="2">
        <f t="shared" si="0"/>
        <v>2.5169307986895258E-2</v>
      </c>
      <c r="M176" s="2">
        <f t="shared" si="0"/>
        <v>2.4218592585788824E-2</v>
      </c>
      <c r="N176" s="2">
        <f t="shared" si="0"/>
        <v>2.6248118322756534E-2</v>
      </c>
      <c r="O176" s="2">
        <f t="shared" si="0"/>
        <v>2.3464532362090212E-2</v>
      </c>
      <c r="P176" s="7">
        <f t="shared" si="0"/>
        <v>1.7704237459434401E-2</v>
      </c>
    </row>
    <row r="177" spans="5:16" x14ac:dyDescent="0.25">
      <c r="E177" s="6">
        <v>14</v>
      </c>
      <c r="F177" s="2">
        <f t="shared" si="1"/>
        <v>2.4066915528641836E-2</v>
      </c>
      <c r="G177" s="2">
        <f t="shared" si="0"/>
        <v>3.893968421551916E-2</v>
      </c>
      <c r="H177" s="2">
        <f t="shared" si="0"/>
        <v>3.597421281867557E-2</v>
      </c>
      <c r="I177" s="2">
        <f t="shared" si="0"/>
        <v>4.4437225183679013E-3</v>
      </c>
      <c r="J177" s="2">
        <f t="shared" si="0"/>
        <v>2.9829875178014253E-3</v>
      </c>
      <c r="K177" s="2" t="str">
        <f t="shared" si="0"/>
        <v/>
      </c>
      <c r="L177" s="2" t="str">
        <f t="shared" si="0"/>
        <v/>
      </c>
      <c r="M177" s="2" t="str">
        <f t="shared" si="0"/>
        <v/>
      </c>
      <c r="N177" s="2" t="str">
        <f t="shared" si="0"/>
        <v/>
      </c>
      <c r="O177" s="2">
        <f t="shared" si="0"/>
        <v>9.5471785850046939E-4</v>
      </c>
      <c r="P177" s="7">
        <f t="shared" si="0"/>
        <v>2.0226452874744084E-3</v>
      </c>
    </row>
    <row r="178" spans="5:16" x14ac:dyDescent="0.25">
      <c r="E178" s="6">
        <v>15</v>
      </c>
      <c r="F178" s="2">
        <f t="shared" si="1"/>
        <v>7.153965367211236E-2</v>
      </c>
      <c r="G178" s="2">
        <f t="shared" si="0"/>
        <v>6.0852318588230342E-2</v>
      </c>
      <c r="H178" s="2">
        <f t="shared" si="0"/>
        <v>5.745501526527938E-2</v>
      </c>
      <c r="I178" s="2">
        <f t="shared" si="0"/>
        <v>3.9852442840735122E-2</v>
      </c>
      <c r="J178" s="2">
        <f t="shared" si="0"/>
        <v>3.7367555830213769E-2</v>
      </c>
      <c r="K178" s="2">
        <f t="shared" si="0"/>
        <v>3.4146642519368074E-2</v>
      </c>
      <c r="L178" s="2">
        <f t="shared" si="0"/>
        <v>3.2834676818715186E-2</v>
      </c>
      <c r="M178" s="2">
        <f t="shared" si="0"/>
        <v>3.0569204646680066E-2</v>
      </c>
      <c r="N178" s="2">
        <f t="shared" si="0"/>
        <v>2.9078804784350931E-2</v>
      </c>
      <c r="O178" s="2">
        <f t="shared" si="0"/>
        <v>1.6802484583523545E-2</v>
      </c>
      <c r="P178" s="7">
        <f t="shared" si="0"/>
        <v>1.2923859784172645E-2</v>
      </c>
    </row>
    <row r="179" spans="5:16" ht="15.75" thickBot="1" x14ac:dyDescent="0.3">
      <c r="E179" s="8">
        <v>16</v>
      </c>
      <c r="F179" s="9" t="str">
        <f t="shared" si="1"/>
        <v/>
      </c>
      <c r="G179" s="9" t="str">
        <f t="shared" si="0"/>
        <v/>
      </c>
      <c r="H179" s="9">
        <f t="shared" si="0"/>
        <v>3.0028563730108253E-3</v>
      </c>
      <c r="I179" s="9" t="str">
        <f t="shared" si="0"/>
        <v/>
      </c>
      <c r="J179" s="9" t="str">
        <f t="shared" si="0"/>
        <v/>
      </c>
      <c r="K179" s="9" t="str">
        <f t="shared" si="0"/>
        <v/>
      </c>
      <c r="L179" s="9" t="str">
        <f t="shared" si="0"/>
        <v/>
      </c>
      <c r="M179" s="9" t="str">
        <f t="shared" si="0"/>
        <v/>
      </c>
      <c r="N179" s="9" t="str">
        <f t="shared" si="0"/>
        <v/>
      </c>
      <c r="O179" s="9" t="str">
        <f t="shared" si="0"/>
        <v/>
      </c>
      <c r="P179" s="10" t="str">
        <f t="shared" si="0"/>
        <v/>
      </c>
    </row>
    <row r="180" spans="5:16" ht="15.75" thickBot="1" x14ac:dyDescent="0.3"/>
    <row r="181" spans="5:16" x14ac:dyDescent="0.25">
      <c r="E181" s="3" t="s">
        <v>31</v>
      </c>
      <c r="F181" s="4" t="s">
        <v>32</v>
      </c>
      <c r="G181" s="4"/>
      <c r="H181" s="4"/>
      <c r="I181" s="4"/>
      <c r="J181" s="4"/>
      <c r="K181" s="4"/>
      <c r="L181" s="4"/>
      <c r="M181" s="4"/>
      <c r="N181" s="4"/>
      <c r="O181" s="4"/>
      <c r="P181" s="5"/>
    </row>
    <row r="182" spans="5:16" x14ac:dyDescent="0.25">
      <c r="E182" s="6">
        <v>0</v>
      </c>
      <c r="F182" s="2">
        <f t="array" ref="F182">IF(COUNTIFS(F$8:F$160,"&gt;=0",$A$8:$A$160,$E182)&gt;=6,_xlfn.STDEV.S(IF(($A$8:$A$160=$E182)&amp;(F$8:F$160&gt;=0)="VRAIVRAI",F$8:F$160,"")),"")</f>
        <v>7.9704211244732009E-3</v>
      </c>
      <c r="G182" s="2">
        <f t="array" ref="G182">IF(COUNTIFS(G$8:G$160,"&gt;=0",$A$8:$A$160,$E182)&gt;=6,_xlfn.STDEV.S(IF(($A$8:$A$160=$E182)&amp;(G$8:G$160&gt;=0)="VRAIVRAI",G$8:G$160,"")),"")</f>
        <v>9.0591335193522596E-3</v>
      </c>
      <c r="H182" s="2">
        <f t="array" ref="H182">IF(COUNTIFS(H$8:H$160,"&gt;=0",$A$8:$A$160,$E182)&gt;=6,_xlfn.STDEV.S(IF(($A$8:$A$160=$E182)&amp;(H$8:H$160&gt;=0)="VRAIVRAI",H$8:H$160,"")),"")</f>
        <v>8.4134350002632984E-3</v>
      </c>
      <c r="I182" s="2">
        <f t="array" ref="I182">IF(COUNTIFS(I$8:I$160,"&gt;=0",$A$8:$A$160,$E182)&gt;=6,_xlfn.STDEV.S(IF(($A$8:$A$160=$E182)&amp;(I$8:I$160&gt;=0)="VRAIVRAI",I$8:I$160,"")),"")</f>
        <v>9.9694239468153239E-3</v>
      </c>
      <c r="J182" s="2">
        <f t="array" ref="J182">IF(COUNTIFS(J$8:J$160,"&gt;=0",$A$8:$A$160,$E182)&gt;=6,_xlfn.STDEV.S(IF(($A$8:$A$160=$E182)&amp;(J$8:J$160&gt;=0)="VRAIVRAI",J$8:J$160,"")),"")</f>
        <v>8.4180047125753527E-3</v>
      </c>
      <c r="K182" s="2">
        <f t="array" ref="K182">IF(COUNTIFS(K$8:K$160,"&gt;=0",$A$8:$A$160,$E182)&gt;=6,_xlfn.STDEV.S(IF(($A$8:$A$160=$E182)&amp;(K$8:K$160&gt;=0)="VRAIVRAI",K$8:K$160,"")),"")</f>
        <v>7.8962635452632449E-3</v>
      </c>
      <c r="L182" s="2">
        <f t="array" ref="L182">IF(COUNTIFS(L$8:L$160,"&gt;=0",$A$8:$A$160,$E182)&gt;=6,_xlfn.STDEV.S(IF(($A$8:$A$160=$E182)&amp;(L$8:L$160&gt;=0)="VRAIVRAI",L$8:L$160,"")),"")</f>
        <v>5.2740268404009782E-3</v>
      </c>
      <c r="M182" s="2">
        <f t="array" ref="M182">IF(COUNTIFS(M$8:M$160,"&gt;=0",$A$8:$A$160,$E182)&gt;=6,_xlfn.STDEV.S(IF(($A$8:$A$160=$E182)&amp;(M$8:M$160&gt;=0)="VRAIVRAI",M$8:M$160,"")),"")</f>
        <v>1.0768874132790792E-2</v>
      </c>
      <c r="N182" s="2">
        <f t="array" ref="N182">IF(COUNTIFS(N$8:N$160,"&gt;=0",$A$8:$A$160,$E182)&gt;=6,_xlfn.STDEV.S(IF(($A$8:$A$160=$E182)&amp;(N$8:N$160&gt;=0)="VRAIVRAI",N$8:N$160,"")),"")</f>
        <v>4.1533848246574244E-3</v>
      </c>
      <c r="O182" s="2">
        <f t="array" ref="O182">IF(COUNTIFS(O$8:O$160,"&gt;=0",$A$8:$A$160,$E182)&gt;=6,_xlfn.STDEV.S(IF(($A$8:$A$160=$E182)&amp;(O$8:O$160&gt;=0)="VRAIVRAI",O$8:O$160,"")),"")</f>
        <v>8.7348411409799657E-3</v>
      </c>
      <c r="P182" s="7">
        <f t="array" ref="P182">IF(COUNTIFS(P$8:P$160,"&gt;=0",$A$8:$A$160,$E182)&gt;=6,_xlfn.STDEV.S(IF(($A$8:$A$160=$E182)&amp;(P$8:P$160&gt;=0)="VRAIVRAI",P$8:P$160,"")),"")</f>
        <v>4.2633630229460436E-3</v>
      </c>
    </row>
    <row r="183" spans="5:16" x14ac:dyDescent="0.25">
      <c r="E183" s="6">
        <v>1</v>
      </c>
      <c r="F183" s="2">
        <f t="array" ref="F183">IF(COUNTIFS(F$8:F$160,"&gt;=0",$A$8:$A$160,$E183)&gt;=6,_xlfn.STDEV.S(IF(($A$8:$A$160=$E183)&amp;(F$8:F$160&gt;=0)="VRAIVRAI",F$8:F$160,"")),"")</f>
        <v>2.4415731880357431E-3</v>
      </c>
      <c r="G183" s="2">
        <f t="array" ref="G183">IF(COUNTIFS(G$8:G$160,"&gt;=0",$A$8:$A$160,$E183)&gt;=6,_xlfn.STDEV.S(IF(($A$8:$A$160=$E183)&amp;(G$8:G$160&gt;=0)="VRAIVRAI",G$8:G$160,"")),"")</f>
        <v>1.2571247720539211E-3</v>
      </c>
      <c r="H183" s="2">
        <f t="array" ref="H183">IF(COUNTIFS(H$8:H$160,"&gt;=0",$A$8:$A$160,$E183)&gt;=6,_xlfn.STDEV.S(IF(($A$8:$A$160=$E183)&amp;(H$8:H$160&gt;=0)="VRAIVRAI",H$8:H$160,"")),"")</f>
        <v>1.3881522703003137E-3</v>
      </c>
      <c r="I183" s="2">
        <f t="array" ref="I183">IF(COUNTIFS(I$8:I$160,"&gt;=0",$A$8:$A$160,$E183)&gt;=6,_xlfn.STDEV.S(IF(($A$8:$A$160=$E183)&amp;(I$8:I$160&gt;=0)="VRAIVRAI",I$8:I$160,"")),"")</f>
        <v>1.0375669026620978E-3</v>
      </c>
      <c r="J183" s="2">
        <f t="array" ref="J183">IF(COUNTIFS(J$8:J$160,"&gt;=0",$A$8:$A$160,$E183)&gt;=6,_xlfn.STDEV.S(IF(($A$8:$A$160=$E183)&amp;(J$8:J$160&gt;=0)="VRAIVRAI",J$8:J$160,"")),"")</f>
        <v>1.8736948935770938E-3</v>
      </c>
      <c r="K183" s="2">
        <f t="array" ref="K183">IF(COUNTIFS(K$8:K$160,"&gt;=0",$A$8:$A$160,$E183)&gt;=6,_xlfn.STDEV.S(IF(($A$8:$A$160=$E183)&amp;(K$8:K$160&gt;=0)="VRAIVRAI",K$8:K$160,"")),"")</f>
        <v>1.8472953021722628E-3</v>
      </c>
      <c r="L183" s="2">
        <f t="array" ref="L183">IF(COUNTIFS(L$8:L$160,"&gt;=0",$A$8:$A$160,$E183)&gt;=6,_xlfn.STDEV.S(IF(($A$8:$A$160=$E183)&amp;(L$8:L$160&gt;=0)="VRAIVRAI",L$8:L$160,"")),"")</f>
        <v>1.1655911039384721E-3</v>
      </c>
      <c r="M183" s="2">
        <f t="array" ref="M183">IF(COUNTIFS(M$8:M$160,"&gt;=0",$A$8:$A$160,$E183)&gt;=6,_xlfn.STDEV.S(IF(($A$8:$A$160=$E183)&amp;(M$8:M$160&gt;=0)="VRAIVRAI",M$8:M$160,"")),"")</f>
        <v>1.6853241781271335E-3</v>
      </c>
      <c r="N183" s="2">
        <f t="array" ref="N183">IF(COUNTIFS(N$8:N$160,"&gt;=0",$A$8:$A$160,$E183)&gt;=6,_xlfn.STDEV.S(IF(($A$8:$A$160=$E183)&amp;(N$8:N$160&gt;=0)="VRAIVRAI",N$8:N$160,"")),"")</f>
        <v>1.4058577095529576E-3</v>
      </c>
      <c r="O183" s="2">
        <f t="array" ref="O183">IF(COUNTIFS(O$8:O$160,"&gt;=0",$A$8:$A$160,$E183)&gt;=6,_xlfn.STDEV.S(IF(($A$8:$A$160=$E183)&amp;(O$8:O$160&gt;=0)="VRAIVRAI",O$8:O$160,"")),"")</f>
        <v>1.3990502832094726E-3</v>
      </c>
      <c r="P183" s="7">
        <f t="array" ref="P183">IF(COUNTIFS(P$8:P$160,"&gt;=0",$A$8:$A$160,$E183)&gt;=6,_xlfn.STDEV.S(IF(($A$8:$A$160=$E183)&amp;(P$8:P$160&gt;=0)="VRAIVRAI",P$8:P$160,"")),"")</f>
        <v>8.9659774029616308E-4</v>
      </c>
    </row>
    <row r="184" spans="5:16" x14ac:dyDescent="0.25">
      <c r="E184" s="6">
        <v>2</v>
      </c>
      <c r="F184" s="2">
        <f t="array" ref="F184">IF(COUNTIFS(F$8:F$160,"&gt;=0",$A$8:$A$160,$E184)&gt;=6,_xlfn.STDEV.S(IF(($A$8:$A$160=$E184)&amp;(F$8:F$160&gt;=0)="VRAIVRAI",F$8:F$160,"")),"")</f>
        <v>2.4688573052794203E-3</v>
      </c>
      <c r="G184" s="2">
        <f t="array" ref="G184">IF(COUNTIFS(G$8:G$160,"&gt;=0",$A$8:$A$160,$E184)&gt;=6,_xlfn.STDEV.S(IF(($A$8:$A$160=$E184)&amp;(G$8:G$160&gt;=0)="VRAIVRAI",G$8:G$160,"")),"")</f>
        <v>3.8551933725586296E-3</v>
      </c>
      <c r="H184" s="2">
        <f t="array" ref="H184">IF(COUNTIFS(H$8:H$160,"&gt;=0",$A$8:$A$160,$E184)&gt;=6,_xlfn.STDEV.S(IF(($A$8:$A$160=$E184)&amp;(H$8:H$160&gt;=0)="VRAIVRAI",H$8:H$160,"")),"")</f>
        <v>3.0339164669282706E-3</v>
      </c>
      <c r="I184" s="2">
        <f t="array" ref="I184">IF(COUNTIFS(I$8:I$160,"&gt;=0",$A$8:$A$160,$E184)&gt;=6,_xlfn.STDEV.S(IF(($A$8:$A$160=$E184)&amp;(I$8:I$160&gt;=0)="VRAIVRAI",I$8:I$160,"")),"")</f>
        <v>2.5381134222410627E-3</v>
      </c>
      <c r="J184" s="2">
        <f t="array" ref="J184">IF(COUNTIFS(J$8:J$160,"&gt;=0",$A$8:$A$160,$E184)&gt;=6,_xlfn.STDEV.S(IF(($A$8:$A$160=$E184)&amp;(J$8:J$160&gt;=0)="VRAIVRAI",J$8:J$160,"")),"")</f>
        <v>3.1057005146794834E-3</v>
      </c>
      <c r="K184" s="2">
        <f t="array" ref="K184">IF(COUNTIFS(K$8:K$160,"&gt;=0",$A$8:$A$160,$E184)&gt;=6,_xlfn.STDEV.S(IF(($A$8:$A$160=$E184)&amp;(K$8:K$160&gt;=0)="VRAIVRAI",K$8:K$160,"")),"")</f>
        <v>1.0148460575758916E-3</v>
      </c>
      <c r="L184" s="2">
        <f t="array" ref="L184">IF(COUNTIFS(L$8:L$160,"&gt;=0",$A$8:$A$160,$E184)&gt;=6,_xlfn.STDEV.S(IF(($A$8:$A$160=$E184)&amp;(L$8:L$160&gt;=0)="VRAIVRAI",L$8:L$160,"")),"")</f>
        <v>1.9556421779018751E-3</v>
      </c>
      <c r="M184" s="2">
        <f t="array" ref="M184">IF(COUNTIFS(M$8:M$160,"&gt;=0",$A$8:$A$160,$E184)&gt;=6,_xlfn.STDEV.S(IF(($A$8:$A$160=$E184)&amp;(M$8:M$160&gt;=0)="VRAIVRAI",M$8:M$160,"")),"")</f>
        <v>2.628946629136633E-3</v>
      </c>
      <c r="N184" s="2">
        <f t="array" ref="N184">IF(COUNTIFS(N$8:N$160,"&gt;=0",$A$8:$A$160,$E184)&gt;=6,_xlfn.STDEV.S(IF(($A$8:$A$160=$E184)&amp;(N$8:N$160&gt;=0)="VRAIVRAI",N$8:N$160,"")),"")</f>
        <v>1.8714377645340878E-3</v>
      </c>
      <c r="O184" s="2">
        <f t="array" ref="O184">IF(COUNTIFS(O$8:O$160,"&gt;=0",$A$8:$A$160,$E184)&gt;=6,_xlfn.STDEV.S(IF(($A$8:$A$160=$E184)&amp;(O$8:O$160&gt;=0)="VRAIVRAI",O$8:O$160,"")),"")</f>
        <v>1.3682321379008108E-3</v>
      </c>
      <c r="P184" s="7">
        <f t="array" ref="P184">IF(COUNTIFS(P$8:P$160,"&gt;=0",$A$8:$A$160,$E184)&gt;=6,_xlfn.STDEV.S(IF(($A$8:$A$160=$E184)&amp;(P$8:P$160&gt;=0)="VRAIVRAI",P$8:P$160,"")),"")</f>
        <v>1.0848934135139006E-3</v>
      </c>
    </row>
    <row r="185" spans="5:16" x14ac:dyDescent="0.25">
      <c r="E185" s="6">
        <v>3</v>
      </c>
      <c r="F185" s="2">
        <f t="array" ref="F185">IF(COUNTIFS(F$8:F$160,"&gt;=0",$A$8:$A$160,$E185)&gt;=6,_xlfn.STDEV.S(IF(($A$8:$A$160=$E185)&amp;(F$8:F$160&gt;=0)="VRAIVRAI",F$8:F$160,"")),"")</f>
        <v>1.3498649070391375E-3</v>
      </c>
      <c r="G185" s="2">
        <f t="array" ref="G185">IF(COUNTIFS(G$8:G$160,"&gt;=0",$A$8:$A$160,$E185)&gt;=6,_xlfn.STDEV.S(IF(($A$8:$A$160=$E185)&amp;(G$8:G$160&gt;=0)="VRAIVRAI",G$8:G$160,"")),"")</f>
        <v>1.983651989021039E-3</v>
      </c>
      <c r="H185" s="2">
        <f t="array" ref="H185">IF(COUNTIFS(H$8:H$160,"&gt;=0",$A$8:$A$160,$E185)&gt;=6,_xlfn.STDEV.S(IF(($A$8:$A$160=$E185)&amp;(H$8:H$160&gt;=0)="VRAIVRAI",H$8:H$160,"")),"")</f>
        <v>1.074863410460279E-3</v>
      </c>
      <c r="I185" s="2">
        <f t="array" ref="I185">IF(COUNTIFS(I$8:I$160,"&gt;=0",$A$8:$A$160,$E185)&gt;=6,_xlfn.STDEV.S(IF(($A$8:$A$160=$E185)&amp;(I$8:I$160&gt;=0)="VRAIVRAI",I$8:I$160,"")),"")</f>
        <v>7.5708409659604832E-4</v>
      </c>
      <c r="J185" s="2">
        <f t="array" ref="J185">IF(COUNTIFS(J$8:J$160,"&gt;=0",$A$8:$A$160,$E185)&gt;=6,_xlfn.STDEV.S(IF(($A$8:$A$160=$E185)&amp;(J$8:J$160&gt;=0)="VRAIVRAI",J$8:J$160,"")),"")</f>
        <v>8.1401957277406442E-4</v>
      </c>
      <c r="K185" s="2">
        <f t="array" ref="K185">IF(COUNTIFS(K$8:K$160,"&gt;=0",$A$8:$A$160,$E185)&gt;=6,_xlfn.STDEV.S(IF(($A$8:$A$160=$E185)&amp;(K$8:K$160&gt;=0)="VRAIVRAI",K$8:K$160,"")),"")</f>
        <v>9.969415878222569E-4</v>
      </c>
      <c r="L185" s="2">
        <f t="array" ref="L185">IF(COUNTIFS(L$8:L$160,"&gt;=0",$A$8:$A$160,$E185)&gt;=6,_xlfn.STDEV.S(IF(($A$8:$A$160=$E185)&amp;(L$8:L$160&gt;=0)="VRAIVRAI",L$8:L$160,"")),"")</f>
        <v>1.0029053655381413E-3</v>
      </c>
      <c r="M185" s="2">
        <f t="array" ref="M185">IF(COUNTIFS(M$8:M$160,"&gt;=0",$A$8:$A$160,$E185)&gt;=6,_xlfn.STDEV.S(IF(($A$8:$A$160=$E185)&amp;(M$8:M$160&gt;=0)="VRAIVRAI",M$8:M$160,"")),"")</f>
        <v>8.7802306755269837E-4</v>
      </c>
      <c r="N185" s="2">
        <f t="array" ref="N185">IF(COUNTIFS(N$8:N$160,"&gt;=0",$A$8:$A$160,$E185)&gt;=6,_xlfn.STDEV.S(IF(($A$8:$A$160=$E185)&amp;(N$8:N$160&gt;=0)="VRAIVRAI",N$8:N$160,"")),"")</f>
        <v>1.0581656999814905E-3</v>
      </c>
      <c r="O185" s="2">
        <f t="array" ref="O185">IF(COUNTIFS(O$8:O$160,"&gt;=0",$A$8:$A$160,$E185)&gt;=6,_xlfn.STDEV.S(IF(($A$8:$A$160=$E185)&amp;(O$8:O$160&gt;=0)="VRAIVRAI",O$8:O$160,"")),"")</f>
        <v>1.173466821045472E-3</v>
      </c>
      <c r="P185" s="7">
        <f t="array" ref="P185">IF(COUNTIFS(P$8:P$160,"&gt;=0",$A$8:$A$160,$E185)&gt;=6,_xlfn.STDEV.S(IF(($A$8:$A$160=$E185)&amp;(P$8:P$160&gt;=0)="VRAIVRAI",P$8:P$160,"")),"")</f>
        <v>7.7218064984888252E-4</v>
      </c>
    </row>
    <row r="186" spans="5:16" x14ac:dyDescent="0.25">
      <c r="E186" s="6">
        <v>4</v>
      </c>
      <c r="F186" s="2">
        <f t="array" ref="F186">IF(COUNTIFS(F$8:F$160,"&gt;=0",$A$8:$A$160,$E186)&gt;=6,_xlfn.STDEV.S(IF(($A$8:$A$160=$E186)&amp;(F$8:F$160&gt;=0)="VRAIVRAI",F$8:F$160,"")),"")</f>
        <v>1.9614008356062238E-3</v>
      </c>
      <c r="G186" s="2">
        <f t="array" ref="G186">IF(COUNTIFS(G$8:G$160,"&gt;=0",$A$8:$A$160,$E186)&gt;=6,_xlfn.STDEV.S(IF(($A$8:$A$160=$E186)&amp;(G$8:G$160&gt;=0)="VRAIVRAI",G$8:G$160,"")),"")</f>
        <v>2.8729099452559493E-3</v>
      </c>
      <c r="H186" s="2">
        <f t="array" ref="H186">IF(COUNTIFS(H$8:H$160,"&gt;=0",$A$8:$A$160,$E186)&gt;=6,_xlfn.STDEV.S(IF(($A$8:$A$160=$E186)&amp;(H$8:H$160&gt;=0)="VRAIVRAI",H$8:H$160,"")),"")</f>
        <v>2.1802423178126969E-3</v>
      </c>
      <c r="I186" s="2">
        <f t="array" ref="I186">IF(COUNTIFS(I$8:I$160,"&gt;=0",$A$8:$A$160,$E186)&gt;=6,_xlfn.STDEV.S(IF(($A$8:$A$160=$E186)&amp;(I$8:I$160&gt;=0)="VRAIVRAI",I$8:I$160,"")),"")</f>
        <v>1.6210483054340703E-3</v>
      </c>
      <c r="J186" s="2">
        <f t="array" ref="J186">IF(COUNTIFS(J$8:J$160,"&gt;=0",$A$8:$A$160,$E186)&gt;=6,_xlfn.STDEV.S(IF(($A$8:$A$160=$E186)&amp;(J$8:J$160&gt;=0)="VRAIVRAI",J$8:J$160,"")),"")</f>
        <v>2.2221610185845595E-3</v>
      </c>
      <c r="K186" s="2">
        <f t="array" ref="K186">IF(COUNTIFS(K$8:K$160,"&gt;=0",$A$8:$A$160,$E186)&gt;=6,_xlfn.STDEV.S(IF(($A$8:$A$160=$E186)&amp;(K$8:K$160&gt;=0)="VRAIVRAI",K$8:K$160,"")),"")</f>
        <v>2.0900894075719786E-3</v>
      </c>
      <c r="L186" s="2">
        <f t="array" ref="L186">IF(COUNTIFS(L$8:L$160,"&gt;=0",$A$8:$A$160,$E186)&gt;=6,_xlfn.STDEV.S(IF(($A$8:$A$160=$E186)&amp;(L$8:L$160&gt;=0)="VRAIVRAI",L$8:L$160,"")),"")</f>
        <v>1.423432462025747E-3</v>
      </c>
      <c r="M186" s="2">
        <f t="array" ref="M186">IF(COUNTIFS(M$8:M$160,"&gt;=0",$A$8:$A$160,$E186)&gt;=6,_xlfn.STDEV.S(IF(($A$8:$A$160=$E186)&amp;(M$8:M$160&gt;=0)="VRAIVRAI",M$8:M$160,"")),"")</f>
        <v>2.518155483185288E-3</v>
      </c>
      <c r="N186" s="2">
        <f t="array" ref="N186">IF(COUNTIFS(N$8:N$160,"&gt;=0",$A$8:$A$160,$E186)&gt;=6,_xlfn.STDEV.S(IF(($A$8:$A$160=$E186)&amp;(N$8:N$160&gt;=0)="VRAIVRAI",N$8:N$160,"")),"")</f>
        <v>1.7364036908453892E-3</v>
      </c>
      <c r="O186" s="2">
        <f t="array" ref="O186">IF(COUNTIFS(O$8:O$160,"&gt;=0",$A$8:$A$160,$E186)&gt;=6,_xlfn.STDEV.S(IF(($A$8:$A$160=$E186)&amp;(O$8:O$160&gt;=0)="VRAIVRAI",O$8:O$160,"")),"")</f>
        <v>1.5278674301851336E-3</v>
      </c>
      <c r="P186" s="7">
        <f t="array" ref="P186">IF(COUNTIFS(P$8:P$160,"&gt;=0",$A$8:$A$160,$E186)&gt;=6,_xlfn.STDEV.S(IF(($A$8:$A$160=$E186)&amp;(P$8:P$160&gt;=0)="VRAIVRAI",P$8:P$160,"")),"")</f>
        <v>9.9790176563168548E-4</v>
      </c>
    </row>
    <row r="187" spans="5:16" x14ac:dyDescent="0.25">
      <c r="E187" s="6">
        <v>5</v>
      </c>
      <c r="F187" s="2">
        <f t="array" ref="F187">IF(COUNTIFS(F$8:F$160,"&gt;=0",$A$8:$A$160,$E187)&gt;=6,_xlfn.STDEV.S(IF(($A$8:$A$160=$E187)&amp;(F$8:F$160&gt;=0)="VRAIVRAI",F$8:F$160,"")),"")</f>
        <v>1.9505208140701777E-3</v>
      </c>
      <c r="G187" s="2">
        <f t="array" ref="G187">IF(COUNTIFS(G$8:G$160,"&gt;=0",$A$8:$A$160,$E187)&gt;=6,_xlfn.STDEV.S(IF(($A$8:$A$160=$E187)&amp;(G$8:G$160&gt;=0)="VRAIVRAI",G$8:G$160,"")),"")</f>
        <v>8.6712210626238313E-4</v>
      </c>
      <c r="H187" s="2">
        <f t="array" ref="H187">IF(COUNTIFS(H$8:H$160,"&gt;=0",$A$8:$A$160,$E187)&gt;=6,_xlfn.STDEV.S(IF(($A$8:$A$160=$E187)&amp;(H$8:H$160&gt;=0)="VRAIVRAI",H$8:H$160,"")),"")</f>
        <v>8.2251581468573164E-4</v>
      </c>
      <c r="I187" s="2">
        <f t="array" ref="I187">IF(COUNTIFS(I$8:I$160,"&gt;=0",$A$8:$A$160,$E187)&gt;=6,_xlfn.STDEV.S(IF(($A$8:$A$160=$E187)&amp;(I$8:I$160&gt;=0)="VRAIVRAI",I$8:I$160,"")),"")</f>
        <v>7.9511180526861745E-4</v>
      </c>
      <c r="J187" s="2">
        <f t="array" ref="J187">IF(COUNTIFS(J$8:J$160,"&gt;=0",$A$8:$A$160,$E187)&gt;=6,_xlfn.STDEV.S(IF(($A$8:$A$160=$E187)&amp;(J$8:J$160&gt;=0)="VRAIVRAI",J$8:J$160,"")),"")</f>
        <v>4.168928093531974E-4</v>
      </c>
      <c r="K187" s="2">
        <f t="array" ref="K187">IF(COUNTIFS(K$8:K$160,"&gt;=0",$A$8:$A$160,$E187)&gt;=6,_xlfn.STDEV.S(IF(($A$8:$A$160=$E187)&amp;(K$8:K$160&gt;=0)="VRAIVRAI",K$8:K$160,"")),"")</f>
        <v>9.9234843699947967E-4</v>
      </c>
      <c r="L187" s="2">
        <f t="array" ref="L187">IF(COUNTIFS(L$8:L$160,"&gt;=0",$A$8:$A$160,$E187)&gt;=6,_xlfn.STDEV.S(IF(($A$8:$A$160=$E187)&amp;(L$8:L$160&gt;=0)="VRAIVRAI",L$8:L$160,"")),"")</f>
        <v>5.2899396157223553E-4</v>
      </c>
      <c r="M187" s="2">
        <f t="array" ref="M187">IF(COUNTIFS(M$8:M$160,"&gt;=0",$A$8:$A$160,$E187)&gt;=6,_xlfn.STDEV.S(IF(($A$8:$A$160=$E187)&amp;(M$8:M$160&gt;=0)="VRAIVRAI",M$8:M$160,"")),"")</f>
        <v>8.6145898788044168E-4</v>
      </c>
      <c r="N187" s="2">
        <f t="array" ref="N187">IF(COUNTIFS(N$8:N$160,"&gt;=0",$A$8:$A$160,$E187)&gt;=6,_xlfn.STDEV.S(IF(($A$8:$A$160=$E187)&amp;(N$8:N$160&gt;=0)="VRAIVRAI",N$8:N$160,"")),"")</f>
        <v>1.1079327053271071E-3</v>
      </c>
      <c r="O187" s="2">
        <f t="array" ref="O187">IF(COUNTIFS(O$8:O$160,"&gt;=0",$A$8:$A$160,$E187)&gt;=6,_xlfn.STDEV.S(IF(($A$8:$A$160=$E187)&amp;(O$8:O$160&gt;=0)="VRAIVRAI",O$8:O$160,"")),"")</f>
        <v>8.2218285386593377E-4</v>
      </c>
      <c r="P187" s="7">
        <f t="array" ref="P187">IF(COUNTIFS(P$8:P$160,"&gt;=0",$A$8:$A$160,$E187)&gt;=6,_xlfn.STDEV.S(IF(($A$8:$A$160=$E187)&amp;(P$8:P$160&gt;=0)="VRAIVRAI",P$8:P$160,"")),"")</f>
        <v>5.5116133743517322E-4</v>
      </c>
    </row>
    <row r="188" spans="5:16" x14ac:dyDescent="0.25">
      <c r="E188" s="6">
        <v>6</v>
      </c>
      <c r="F188" s="2">
        <f t="array" ref="F188">IF(COUNTIFS(F$8:F$160,"&gt;=0",$A$8:$A$160,$E188)&gt;=6,_xlfn.STDEV.S(IF(($A$8:$A$160=$E188)&amp;(F$8:F$160&gt;=0)="VRAIVRAI",F$8:F$160,"")),"")</f>
        <v>3.3200911036441157E-3</v>
      </c>
      <c r="G188" s="2">
        <f t="array" ref="G188">IF(COUNTIFS(G$8:G$160,"&gt;=0",$A$8:$A$160,$E188)&gt;=6,_xlfn.STDEV.S(IF(($A$8:$A$160=$E188)&amp;(G$8:G$160&gt;=0)="VRAIVRAI",G$8:G$160,"")),"")</f>
        <v>9.132789534928667E-4</v>
      </c>
      <c r="H188" s="2">
        <f t="array" ref="H188">IF(COUNTIFS(H$8:H$160,"&gt;=0",$A$8:$A$160,$E188)&gt;=6,_xlfn.STDEV.S(IF(($A$8:$A$160=$E188)&amp;(H$8:H$160&gt;=0)="VRAIVRAI",H$8:H$160,"")),"")</f>
        <v>7.9176368680628666E-4</v>
      </c>
      <c r="I188" s="2">
        <f t="array" ref="I188">IF(COUNTIFS(I$8:I$160,"&gt;=0",$A$8:$A$160,$E188)&gt;=6,_xlfn.STDEV.S(IF(($A$8:$A$160=$E188)&amp;(I$8:I$160&gt;=0)="VRAIVRAI",I$8:I$160,"")),"")</f>
        <v>3.944125487876867E-4</v>
      </c>
      <c r="J188" s="2">
        <f t="array" ref="J188">IF(COUNTIFS(J$8:J$160,"&gt;=0",$A$8:$A$160,$E188)&gt;=6,_xlfn.STDEV.S(IF(($A$8:$A$160=$E188)&amp;(J$8:J$160&gt;=0)="VRAIVRAI",J$8:J$160,"")),"")</f>
        <v>1.0610224712918716E-3</v>
      </c>
      <c r="K188" s="2">
        <f t="array" ref="K188">IF(COUNTIFS(K$8:K$160,"&gt;=0",$A$8:$A$160,$E188)&gt;=6,_xlfn.STDEV.S(IF(($A$8:$A$160=$E188)&amp;(K$8:K$160&gt;=0)="VRAIVRAI",K$8:K$160,"")),"")</f>
        <v>6.3005007879678957E-4</v>
      </c>
      <c r="L188" s="2">
        <f t="array" ref="L188">IF(COUNTIFS(L$8:L$160,"&gt;=0",$A$8:$A$160,$E188)&gt;=6,_xlfn.STDEV.S(IF(($A$8:$A$160=$E188)&amp;(L$8:L$160&gt;=0)="VRAIVRAI",L$8:L$160,"")),"")</f>
        <v>5.6500167828433753E-4</v>
      </c>
      <c r="M188" s="2">
        <f t="array" ref="M188">IF(COUNTIFS(M$8:M$160,"&gt;=0",$A$8:$A$160,$E188)&gt;=6,_xlfn.STDEV.S(IF(($A$8:$A$160=$E188)&amp;(M$8:M$160&gt;=0)="VRAIVRAI",M$8:M$160,"")),"")</f>
        <v>4.7337926789742821E-4</v>
      </c>
      <c r="N188" s="2">
        <f t="array" ref="N188">IF(COUNTIFS(N$8:N$160,"&gt;=0",$A$8:$A$160,$E188)&gt;=6,_xlfn.STDEV.S(IF(($A$8:$A$160=$E188)&amp;(N$8:N$160&gt;=0)="VRAIVRAI",N$8:N$160,"")),"")</f>
        <v>4.446515445689326E-4</v>
      </c>
      <c r="O188" s="2">
        <f t="array" ref="O188">IF(COUNTIFS(O$8:O$160,"&gt;=0",$A$8:$A$160,$E188)&gt;=6,_xlfn.STDEV.S(IF(($A$8:$A$160=$E188)&amp;(O$8:O$160&gt;=0)="VRAIVRAI",O$8:O$160,"")),"")</f>
        <v>9.9931989305575395E-4</v>
      </c>
      <c r="P188" s="7">
        <f t="array" ref="P188">IF(COUNTIFS(P$8:P$160,"&gt;=0",$A$8:$A$160,$E188)&gt;=6,_xlfn.STDEV.S(IF(($A$8:$A$160=$E188)&amp;(P$8:P$160&gt;=0)="VRAIVRAI",P$8:P$160,"")),"")</f>
        <v>4.3907721982365712E-4</v>
      </c>
    </row>
    <row r="189" spans="5:16" x14ac:dyDescent="0.25">
      <c r="E189" s="6">
        <v>7</v>
      </c>
      <c r="F189" s="2">
        <f t="array" ref="F189">IF(COUNTIFS(F$8:F$160,"&gt;=0",$A$8:$A$160,$E189)&gt;=6,_xlfn.STDEV.S(IF(($A$8:$A$160=$E189)&amp;(F$8:F$160&gt;=0)="VRAIVRAI",F$8:F$160,"")),"")</f>
        <v>3.0118457568941016E-3</v>
      </c>
      <c r="G189" s="2">
        <f t="array" ref="G189">IF(COUNTIFS(G$8:G$160,"&gt;=0",$A$8:$A$160,$E189)&gt;=6,_xlfn.STDEV.S(IF(($A$8:$A$160=$E189)&amp;(G$8:G$160&gt;=0)="VRAIVRAI",G$8:G$160,"")),"")</f>
        <v>1.6479992932243008E-3</v>
      </c>
      <c r="H189" s="2">
        <f t="array" ref="H189">IF(COUNTIFS(H$8:H$160,"&gt;=0",$A$8:$A$160,$E189)&gt;=6,_xlfn.STDEV.S(IF(($A$8:$A$160=$E189)&amp;(H$8:H$160&gt;=0)="VRAIVRAI",H$8:H$160,"")),"")</f>
        <v>2.010515044758038E-3</v>
      </c>
      <c r="I189" s="2">
        <f t="array" ref="I189">IF(COUNTIFS(I$8:I$160,"&gt;=0",$A$8:$A$160,$E189)&gt;=6,_xlfn.STDEV.S(IF(($A$8:$A$160=$E189)&amp;(I$8:I$160&gt;=0)="VRAIVRAI",I$8:I$160,"")),"")</f>
        <v>1.8570345336120244E-3</v>
      </c>
      <c r="J189" s="2">
        <f t="array" ref="J189">IF(COUNTIFS(J$8:J$160,"&gt;=0",$A$8:$A$160,$E189)&gt;=6,_xlfn.STDEV.S(IF(($A$8:$A$160=$E189)&amp;(J$8:J$160&gt;=0)="VRAIVRAI",J$8:J$160,"")),"")</f>
        <v>1.3017618330350123E-3</v>
      </c>
      <c r="K189" s="2">
        <f t="array" ref="K189">IF(COUNTIFS(K$8:K$160,"&gt;=0",$A$8:$A$160,$E189)&gt;=6,_xlfn.STDEV.S(IF(($A$8:$A$160=$E189)&amp;(K$8:K$160&gt;=0)="VRAIVRAI",K$8:K$160,"")),"")</f>
        <v>1.6274759834840045E-3</v>
      </c>
      <c r="L189" s="2">
        <f t="array" ref="L189">IF(COUNTIFS(L$8:L$160,"&gt;=0",$A$8:$A$160,$E189)&gt;=6,_xlfn.STDEV.S(IF(($A$8:$A$160=$E189)&amp;(L$8:L$160&gt;=0)="VRAIVRAI",L$8:L$160,"")),"")</f>
        <v>1.2716761871819115E-3</v>
      </c>
      <c r="M189" s="2">
        <f t="array" ref="M189">IF(COUNTIFS(M$8:M$160,"&gt;=0",$A$8:$A$160,$E189)&gt;=6,_xlfn.STDEV.S(IF(($A$8:$A$160=$E189)&amp;(M$8:M$160&gt;=0)="VRAIVRAI",M$8:M$160,"")),"")</f>
        <v>1.4094821734274463E-3</v>
      </c>
      <c r="N189" s="2">
        <f t="array" ref="N189">IF(COUNTIFS(N$8:N$160,"&gt;=0",$A$8:$A$160,$E189)&gt;=6,_xlfn.STDEV.S(IF(($A$8:$A$160=$E189)&amp;(N$8:N$160&gt;=0)="VRAIVRAI",N$8:N$160,"")),"")</f>
        <v>1.1855293677129316E-3</v>
      </c>
      <c r="O189" s="2">
        <f t="array" ref="O189">IF(COUNTIFS(O$8:O$160,"&gt;=0",$A$8:$A$160,$E189)&gt;=6,_xlfn.STDEV.S(IF(($A$8:$A$160=$E189)&amp;(O$8:O$160&gt;=0)="VRAIVRAI",O$8:O$160,"")),"")</f>
        <v>9.5687298474922714E-4</v>
      </c>
      <c r="P189" s="7">
        <f t="array" ref="P189">IF(COUNTIFS(P$8:P$160,"&gt;=0",$A$8:$A$160,$E189)&gt;=6,_xlfn.STDEV.S(IF(($A$8:$A$160=$E189)&amp;(P$8:P$160&gt;=0)="VRAIVRAI",P$8:P$160,"")),"")</f>
        <v>8.7678425568017573E-4</v>
      </c>
    </row>
    <row r="190" spans="5:16" x14ac:dyDescent="0.25">
      <c r="E190" s="6">
        <v>8</v>
      </c>
      <c r="F190" s="2">
        <f t="array" ref="F190">IF(COUNTIFS(F$8:F$160,"&gt;=0",$A$8:$A$160,$E190)&gt;=6,_xlfn.STDEV.S(IF(($A$8:$A$160=$E190)&amp;(F$8:F$160&gt;=0)="VRAIVRAI",F$8:F$160,"")),"")</f>
        <v>1.0492810802980423E-3</v>
      </c>
      <c r="G190" s="2">
        <f t="array" ref="G190">IF(COUNTIFS(G$8:G$160,"&gt;=0",$A$8:$A$160,$E190)&gt;=6,_xlfn.STDEV.S(IF(($A$8:$A$160=$E190)&amp;(G$8:G$160&gt;=0)="VRAIVRAI",G$8:G$160,"")),"")</f>
        <v>1.6169084168124537E-3</v>
      </c>
      <c r="H190" s="2">
        <f t="array" ref="H190">IF(COUNTIFS(H$8:H$160,"&gt;=0",$A$8:$A$160,$E190)&gt;=6,_xlfn.STDEV.S(IF(($A$8:$A$160=$E190)&amp;(H$8:H$160&gt;=0)="VRAIVRAI",H$8:H$160,"")),"")</f>
        <v>1.7450775963129645E-3</v>
      </c>
      <c r="I190" s="2">
        <f t="array" ref="I190">IF(COUNTIFS(I$8:I$160,"&gt;=0",$A$8:$A$160,$E190)&gt;=6,_xlfn.STDEV.S(IF(($A$8:$A$160=$E190)&amp;(I$8:I$160&gt;=0)="VRAIVRAI",I$8:I$160,"")),"")</f>
        <v>1.1638463496837909E-3</v>
      </c>
      <c r="J190" s="2">
        <f t="array" ref="J190">IF(COUNTIFS(J$8:J$160,"&gt;=0",$A$8:$A$160,$E190)&gt;=6,_xlfn.STDEV.S(IF(($A$8:$A$160=$E190)&amp;(J$8:J$160&gt;=0)="VRAIVRAI",J$8:J$160,"")),"")</f>
        <v>8.4613119552520092E-4</v>
      </c>
      <c r="K190" s="2">
        <f t="array" ref="K190">IF(COUNTIFS(K$8:K$160,"&gt;=0",$A$8:$A$160,$E190)&gt;=6,_xlfn.STDEV.S(IF(($A$8:$A$160=$E190)&amp;(K$8:K$160&gt;=0)="VRAIVRAI",K$8:K$160,"")),"")</f>
        <v>1.152583495670223E-3</v>
      </c>
      <c r="L190" s="2">
        <f t="array" ref="L190">IF(COUNTIFS(L$8:L$160,"&gt;=0",$A$8:$A$160,$E190)&gt;=6,_xlfn.STDEV.S(IF(($A$8:$A$160=$E190)&amp;(L$8:L$160&gt;=0)="VRAIVRAI",L$8:L$160,"")),"")</f>
        <v>5.3595147350351657E-4</v>
      </c>
      <c r="M190" s="2">
        <f t="array" ref="M190">IF(COUNTIFS(M$8:M$160,"&gt;=0",$A$8:$A$160,$E190)&gt;=6,_xlfn.STDEV.S(IF(($A$8:$A$160=$E190)&amp;(M$8:M$160&gt;=0)="VRAIVRAI",M$8:M$160,"")),"")</f>
        <v>1.6382242932781535E-3</v>
      </c>
      <c r="N190" s="2">
        <f t="array" ref="N190">IF(COUNTIFS(N$8:N$160,"&gt;=0",$A$8:$A$160,$E190)&gt;=6,_xlfn.STDEV.S(IF(($A$8:$A$160=$E190)&amp;(N$8:N$160&gt;=0)="VRAIVRAI",N$8:N$160,"")),"")</f>
        <v>8.5240233412671137E-4</v>
      </c>
      <c r="O190" s="2">
        <f t="array" ref="O190">IF(COUNTIFS(O$8:O$160,"&gt;=0",$A$8:$A$160,$E190)&gt;=6,_xlfn.STDEV.S(IF(($A$8:$A$160=$E190)&amp;(O$8:O$160&gt;=0)="VRAIVRAI",O$8:O$160,"")),"")</f>
        <v>8.2927919876177227E-4</v>
      </c>
      <c r="P190" s="7">
        <f t="array" ref="P190">IF(COUNTIFS(P$8:P$160,"&gt;=0",$A$8:$A$160,$E190)&gt;=6,_xlfn.STDEV.S(IF(($A$8:$A$160=$E190)&amp;(P$8:P$160&gt;=0)="VRAIVRAI",P$8:P$160,"")),"")</f>
        <v>8.8076888364022542E-4</v>
      </c>
    </row>
    <row r="191" spans="5:16" x14ac:dyDescent="0.25">
      <c r="E191" s="6">
        <v>9</v>
      </c>
      <c r="F191" s="2">
        <f t="array" ref="F191">IF(COUNTIFS(F$8:F$160,"&gt;=0",$A$8:$A$160,$E191)&gt;=6,_xlfn.STDEV.S(IF(($A$8:$A$160=$E191)&amp;(F$8:F$160&gt;=0)="VRAIVRAI",F$8:F$160,"")),"")</f>
        <v>2.0110869403556146E-3</v>
      </c>
      <c r="G191" s="2">
        <f t="array" ref="G191">IF(COUNTIFS(G$8:G$160,"&gt;=0",$A$8:$A$160,$E191)&gt;=6,_xlfn.STDEV.S(IF(($A$8:$A$160=$E191)&amp;(G$8:G$160&gt;=0)="VRAIVRAI",G$8:G$160,"")),"")</f>
        <v>1.3823600144168761E-3</v>
      </c>
      <c r="H191" s="2">
        <f t="array" ref="H191">IF(COUNTIFS(H$8:H$160,"&gt;=0",$A$8:$A$160,$E191)&gt;=6,_xlfn.STDEV.S(IF(($A$8:$A$160=$E191)&amp;(H$8:H$160&gt;=0)="VRAIVRAI",H$8:H$160,"")),"")</f>
        <v>1.1938461821174231E-3</v>
      </c>
      <c r="I191" s="2">
        <f t="array" ref="I191">IF(COUNTIFS(I$8:I$160,"&gt;=0",$A$8:$A$160,$E191)&gt;=6,_xlfn.STDEV.S(IF(($A$8:$A$160=$E191)&amp;(I$8:I$160&gt;=0)="VRAIVRAI",I$8:I$160,"")),"")</f>
        <v>1.227518867514355E-3</v>
      </c>
      <c r="J191" s="2">
        <f t="array" ref="J191">IF(COUNTIFS(J$8:J$160,"&gt;=0",$A$8:$A$160,$E191)&gt;=6,_xlfn.STDEV.S(IF(($A$8:$A$160=$E191)&amp;(J$8:J$160&gt;=0)="VRAIVRAI",J$8:J$160,"")),"")</f>
        <v>1.1180942557281288E-3</v>
      </c>
      <c r="K191" s="2">
        <f t="array" ref="K191">IF(COUNTIFS(K$8:K$160,"&gt;=0",$A$8:$A$160,$E191)&gt;=6,_xlfn.STDEV.S(IF(($A$8:$A$160=$E191)&amp;(K$8:K$160&gt;=0)="VRAIVRAI",K$8:K$160,"")),"")</f>
        <v>1.4781257667825921E-3</v>
      </c>
      <c r="L191" s="2">
        <f t="array" ref="L191">IF(COUNTIFS(L$8:L$160,"&gt;=0",$A$8:$A$160,$E191)&gt;=6,_xlfn.STDEV.S(IF(($A$8:$A$160=$E191)&amp;(L$8:L$160&gt;=0)="VRAIVRAI",L$8:L$160,"")),"")</f>
        <v>1.0130967358854797E-3</v>
      </c>
      <c r="M191" s="2">
        <f t="array" ref="M191">IF(COUNTIFS(M$8:M$160,"&gt;=0",$A$8:$A$160,$E191)&gt;=6,_xlfn.STDEV.S(IF(($A$8:$A$160=$E191)&amp;(M$8:M$160&gt;=0)="VRAIVRAI",M$8:M$160,"")),"")</f>
        <v>1.6263391921644823E-3</v>
      </c>
      <c r="N191" s="2">
        <f t="array" ref="N191">IF(COUNTIFS(N$8:N$160,"&gt;=0",$A$8:$A$160,$E191)&gt;=6,_xlfn.STDEV.S(IF(($A$8:$A$160=$E191)&amp;(N$8:N$160&gt;=0)="VRAIVRAI",N$8:N$160,"")),"")</f>
        <v>1.1719561752295913E-3</v>
      </c>
      <c r="O191" s="2">
        <f t="array" ref="O191">IF(COUNTIFS(O$8:O$160,"&gt;=0",$A$8:$A$160,$E191)&gt;=6,_xlfn.STDEV.S(IF(($A$8:$A$160=$E191)&amp;(O$8:O$160&gt;=0)="VRAIVRAI",O$8:O$160,"")),"")</f>
        <v>7.8072926230961194E-4</v>
      </c>
      <c r="P191" s="7">
        <f t="array" ref="P191">IF(COUNTIFS(P$8:P$160,"&gt;=0",$A$8:$A$160,$E191)&gt;=6,_xlfn.STDEV.S(IF(($A$8:$A$160=$E191)&amp;(P$8:P$160&gt;=0)="VRAIVRAI",P$8:P$160,"")),"")</f>
        <v>1.1330067266290304E-3</v>
      </c>
    </row>
    <row r="192" spans="5:16" x14ac:dyDescent="0.25">
      <c r="E192" s="6">
        <v>10</v>
      </c>
      <c r="F192" s="2">
        <f t="array" ref="F192">IF(COUNTIFS(F$8:F$160,"&gt;=0",$A$8:$A$160,$E192)&gt;=6,_xlfn.STDEV.S(IF(($A$8:$A$160=$E192)&amp;(F$8:F$160&gt;=0)="VRAIVRAI",F$8:F$160,"")),"")</f>
        <v>2.1959707360687994E-3</v>
      </c>
      <c r="G192" s="2">
        <f t="array" ref="G192">IF(COUNTIFS(G$8:G$160,"&gt;=0",$A$8:$A$160,$E192)&gt;=6,_xlfn.STDEV.S(IF(($A$8:$A$160=$E192)&amp;(G$8:G$160&gt;=0)="VRAIVRAI",G$8:G$160,"")),"")</f>
        <v>9.367873981324785E-4</v>
      </c>
      <c r="H192" s="2">
        <f t="array" ref="H192">IF(COUNTIFS(H$8:H$160,"&gt;=0",$A$8:$A$160,$E192)&gt;=6,_xlfn.STDEV.S(IF(($A$8:$A$160=$E192)&amp;(H$8:H$160&gt;=0)="VRAIVRAI",H$8:H$160,"")),"")</f>
        <v>1.0108294954444745E-3</v>
      </c>
      <c r="I192" s="2" t="str">
        <f t="array" ref="I192">IF(COUNTIFS(I$8:I$160,"&gt;=0",$A$8:$A$160,$E192)&gt;=6,_xlfn.STDEV.S(IF(($A$8:$A$160=$E192)&amp;(I$8:I$160&gt;=0)="VRAIVRAI",I$8:I$160,"")),"")</f>
        <v/>
      </c>
      <c r="J192" s="2" t="str">
        <f t="array" ref="J192">IF(COUNTIFS(J$8:J$160,"&gt;=0",$A$8:$A$160,$E192)&gt;=6,_xlfn.STDEV.S(IF(($A$8:$A$160=$E192)&amp;(J$8:J$160&gt;=0)="VRAIVRAI",J$8:J$160,"")),"")</f>
        <v/>
      </c>
      <c r="K192" s="2" t="str">
        <f t="array" ref="K192">IF(COUNTIFS(K$8:K$160,"&gt;=0",$A$8:$A$160,$E192)&gt;=6,_xlfn.STDEV.S(IF(($A$8:$A$160=$E192)&amp;(K$8:K$160&gt;=0)="VRAIVRAI",K$8:K$160,"")),"")</f>
        <v/>
      </c>
      <c r="L192" s="2" t="str">
        <f t="array" ref="L192">IF(COUNTIFS(L$8:L$160,"&gt;=0",$A$8:$A$160,$E192)&gt;=6,_xlfn.STDEV.S(IF(($A$8:$A$160=$E192)&amp;(L$8:L$160&gt;=0)="VRAIVRAI",L$8:L$160,"")),"")</f>
        <v/>
      </c>
      <c r="M192" s="2" t="str">
        <f t="array" ref="M192">IF(COUNTIFS(M$8:M$160,"&gt;=0",$A$8:$A$160,$E192)&gt;=6,_xlfn.STDEV.S(IF(($A$8:$A$160=$E192)&amp;(M$8:M$160&gt;=0)="VRAIVRAI",M$8:M$160,"")),"")</f>
        <v/>
      </c>
      <c r="N192" s="2" t="str">
        <f t="array" ref="N192">IF(COUNTIFS(N$8:N$160,"&gt;=0",$A$8:$A$160,$E192)&gt;=6,_xlfn.STDEV.S(IF(($A$8:$A$160=$E192)&amp;(N$8:N$160&gt;=0)="VRAIVRAI",N$8:N$160,"")),"")</f>
        <v/>
      </c>
      <c r="O192" s="2">
        <f t="array" ref="O192">IF(COUNTIFS(O$8:O$160,"&gt;=0",$A$8:$A$160,$E192)&gt;=6,_xlfn.STDEV.S(IF(($A$8:$A$160=$E192)&amp;(O$8:O$160&gt;=0)="VRAIVRAI",O$8:O$160,"")),"")</f>
        <v>1.0803216707333386E-3</v>
      </c>
      <c r="P192" s="7">
        <f t="array" ref="P192">IF(COUNTIFS(P$8:P$160,"&gt;=0",$A$8:$A$160,$E192)&gt;=6,_xlfn.STDEV.S(IF(($A$8:$A$160=$E192)&amp;(P$8:P$160&gt;=0)="VRAIVRAI",P$8:P$160,"")),"")</f>
        <v>4.2221668646912487E-4</v>
      </c>
    </row>
    <row r="193" spans="5:16" x14ac:dyDescent="0.25">
      <c r="E193" s="6">
        <v>11</v>
      </c>
      <c r="F193" s="2">
        <f t="array" ref="F193">IF(COUNTIFS(F$8:F$160,"&gt;=0",$A$8:$A$160,$E193)&gt;=6,_xlfn.STDEV.S(IF(($A$8:$A$160=$E193)&amp;(F$8:F$160&gt;=0)="VRAIVRAI",F$8:F$160,"")),"")</f>
        <v>3.1082879184095502E-3</v>
      </c>
      <c r="G193" s="2">
        <f t="array" ref="G193">IF(COUNTIFS(G$8:G$160,"&gt;=0",$A$8:$A$160,$E193)&gt;=6,_xlfn.STDEV.S(IF(($A$8:$A$160=$E193)&amp;(G$8:G$160&gt;=0)="VRAIVRAI",G$8:G$160,"")),"")</f>
        <v>3.1143913487940837E-3</v>
      </c>
      <c r="H193" s="2">
        <f t="array" ref="H193">IF(COUNTIFS(H$8:H$160,"&gt;=0",$A$8:$A$160,$E193)&gt;=6,_xlfn.STDEV.S(IF(($A$8:$A$160=$E193)&amp;(H$8:H$160&gt;=0)="VRAIVRAI",H$8:H$160,"")),"")</f>
        <v>3.4153162460911954E-3</v>
      </c>
      <c r="I193" s="2">
        <f t="array" ref="I193">IF(COUNTIFS(I$8:I$160,"&gt;=0",$A$8:$A$160,$E193)&gt;=6,_xlfn.STDEV.S(IF(($A$8:$A$160=$E193)&amp;(I$8:I$160&gt;=0)="VRAIVRAI",I$8:I$160,"")),"")</f>
        <v>1.5432324742694014E-3</v>
      </c>
      <c r="J193" s="2">
        <f t="array" ref="J193">IF(COUNTIFS(J$8:J$160,"&gt;=0",$A$8:$A$160,$E193)&gt;=6,_xlfn.STDEV.S(IF(($A$8:$A$160=$E193)&amp;(J$8:J$160&gt;=0)="VRAIVRAI",J$8:J$160,"")),"")</f>
        <v>1.7055412346232567E-3</v>
      </c>
      <c r="K193" s="2">
        <f t="array" ref="K193">IF(COUNTIFS(K$8:K$160,"&gt;=0",$A$8:$A$160,$E193)&gt;=6,_xlfn.STDEV.S(IF(($A$8:$A$160=$E193)&amp;(K$8:K$160&gt;=0)="VRAIVRAI",K$8:K$160,"")),"")</f>
        <v>1.4991900552836781E-3</v>
      </c>
      <c r="L193" s="2">
        <f t="array" ref="L193">IF(COUNTIFS(L$8:L$160,"&gt;=0",$A$8:$A$160,$E193)&gt;=6,_xlfn.STDEV.S(IF(($A$8:$A$160=$E193)&amp;(L$8:L$160&gt;=0)="VRAIVRAI",L$8:L$160,"")),"")</f>
        <v>1.6656869049109565E-3</v>
      </c>
      <c r="M193" s="2">
        <f t="array" ref="M193">IF(COUNTIFS(M$8:M$160,"&gt;=0",$A$8:$A$160,$E193)&gt;=6,_xlfn.STDEV.S(IF(($A$8:$A$160=$E193)&amp;(M$8:M$160&gt;=0)="VRAIVRAI",M$8:M$160,"")),"")</f>
        <v>2.0365115390251101E-3</v>
      </c>
      <c r="N193" s="2">
        <f t="array" ref="N193">IF(COUNTIFS(N$8:N$160,"&gt;=0",$A$8:$A$160,$E193)&gt;=6,_xlfn.STDEV.S(IF(($A$8:$A$160=$E193)&amp;(N$8:N$160&gt;=0)="VRAIVRAI",N$8:N$160,"")),"")</f>
        <v>1.4337288849172727E-3</v>
      </c>
      <c r="O193" s="2">
        <f t="array" ref="O193">IF(COUNTIFS(O$8:O$160,"&gt;=0",$A$8:$A$160,$E193)&gt;=6,_xlfn.STDEV.S(IF(($A$8:$A$160=$E193)&amp;(O$8:O$160&gt;=0)="VRAIVRAI",O$8:O$160,"")),"")</f>
        <v>9.6960387734637392E-4</v>
      </c>
      <c r="P193" s="7">
        <f t="array" ref="P193">IF(COUNTIFS(P$8:P$160,"&gt;=0",$A$8:$A$160,$E193)&gt;=6,_xlfn.STDEV.S(IF(($A$8:$A$160=$E193)&amp;(P$8:P$160&gt;=0)="VRAIVRAI",P$8:P$160,"")),"")</f>
        <v>6.3787467544449436E-4</v>
      </c>
    </row>
    <row r="194" spans="5:16" x14ac:dyDescent="0.25">
      <c r="E194" s="6">
        <v>12</v>
      </c>
      <c r="F194" s="2">
        <f t="array" ref="F194">IF(COUNTIFS(F$8:F$160,"&gt;=0",$A$8:$A$160,$E194)&gt;=6,_xlfn.STDEV.S(IF(($A$8:$A$160=$E194)&amp;(F$8:F$160&gt;=0)="VRAIVRAI",F$8:F$160,"")),"")</f>
        <v>2.6051037561335747E-3</v>
      </c>
      <c r="G194" s="2">
        <f t="array" ref="G194">IF(COUNTIFS(G$8:G$160,"&gt;=0",$A$8:$A$160,$E194)&gt;=6,_xlfn.STDEV.S(IF(($A$8:$A$160=$E194)&amp;(G$8:G$160&gt;=0)="VRAIVRAI",G$8:G$160,"")),"")</f>
        <v>1.7612638667526849E-3</v>
      </c>
      <c r="H194" s="2">
        <f t="array" ref="H194">IF(COUNTIFS(H$8:H$160,"&gt;=0",$A$8:$A$160,$E194)&gt;=6,_xlfn.STDEV.S(IF(($A$8:$A$160=$E194)&amp;(H$8:H$160&gt;=0)="VRAIVRAI",H$8:H$160,"")),"")</f>
        <v>1.3678834347226063E-3</v>
      </c>
      <c r="I194" s="2">
        <f t="array" ref="I194">IF(COUNTIFS(I$8:I$160,"&gt;=0",$A$8:$A$160,$E194)&gt;=6,_xlfn.STDEV.S(IF(($A$8:$A$160=$E194)&amp;(I$8:I$160&gt;=0)="VRAIVRAI",I$8:I$160,"")),"")</f>
        <v>7.5700853405424081E-4</v>
      </c>
      <c r="J194" s="2">
        <f t="array" ref="J194">IF(COUNTIFS(J$8:J$160,"&gt;=0",$A$8:$A$160,$E194)&gt;=6,_xlfn.STDEV.S(IF(($A$8:$A$160=$E194)&amp;(J$8:J$160&gt;=0)="VRAIVRAI",J$8:J$160,"")),"")</f>
        <v>7.2410482547099878E-4</v>
      </c>
      <c r="K194" s="2">
        <f t="array" ref="K194">IF(COUNTIFS(K$8:K$160,"&gt;=0",$A$8:$A$160,$E194)&gt;=6,_xlfn.STDEV.S(IF(($A$8:$A$160=$E194)&amp;(K$8:K$160&gt;=0)="VRAIVRAI",K$8:K$160,"")),"")</f>
        <v>4.3025341666658005E-4</v>
      </c>
      <c r="L194" s="2">
        <f t="array" ref="L194">IF(COUNTIFS(L$8:L$160,"&gt;=0",$A$8:$A$160,$E194)&gt;=6,_xlfn.STDEV.S(IF(($A$8:$A$160=$E194)&amp;(L$8:L$160&gt;=0)="VRAIVRAI",L$8:L$160,"")),"")</f>
        <v>1.2895750078607713E-3</v>
      </c>
      <c r="M194" s="2">
        <f t="array" ref="M194">IF(COUNTIFS(M$8:M$160,"&gt;=0",$A$8:$A$160,$E194)&gt;=6,_xlfn.STDEV.S(IF(($A$8:$A$160=$E194)&amp;(M$8:M$160&gt;=0)="VRAIVRAI",M$8:M$160,"")),"")</f>
        <v>8.2330127810252129E-4</v>
      </c>
      <c r="N194" s="2">
        <f t="array" ref="N194">IF(COUNTIFS(N$8:N$160,"&gt;=0",$A$8:$A$160,$E194)&gt;=6,_xlfn.STDEV.S(IF(($A$8:$A$160=$E194)&amp;(N$8:N$160&gt;=0)="VRAIVRAI",N$8:N$160,"")),"")</f>
        <v>1.0186424731494037E-3</v>
      </c>
      <c r="O194" s="2">
        <f t="array" ref="O194">IF(COUNTIFS(O$8:O$160,"&gt;=0",$A$8:$A$160,$E194)&gt;=6,_xlfn.STDEV.S(IF(($A$8:$A$160=$E194)&amp;(O$8:O$160&gt;=0)="VRAIVRAI",O$8:O$160,"")),"")</f>
        <v>5.3689294332947429E-4</v>
      </c>
      <c r="P194" s="7">
        <f t="array" ref="P194">IF(COUNTIFS(P$8:P$160,"&gt;=0",$A$8:$A$160,$E194)&gt;=6,_xlfn.STDEV.S(IF(($A$8:$A$160=$E194)&amp;(P$8:P$160&gt;=0)="VRAIVRAI",P$8:P$160,"")),"")</f>
        <v>6.0375767193376374E-4</v>
      </c>
    </row>
    <row r="195" spans="5:16" x14ac:dyDescent="0.25">
      <c r="E195" s="6">
        <v>13</v>
      </c>
      <c r="F195" s="2">
        <f t="array" ref="F195">IF(COUNTIFS(F$8:F$160,"&gt;=0",$A$8:$A$160,$E195)&gt;=6,_xlfn.STDEV.S(IF(($A$8:$A$160=$E195)&amp;(F$8:F$160&gt;=0)="VRAIVRAI",F$8:F$160,"")),"")</f>
        <v>1.5097672350070914E-3</v>
      </c>
      <c r="G195" s="2">
        <f t="array" ref="G195">IF(COUNTIFS(G$8:G$160,"&gt;=0",$A$8:$A$160,$E195)&gt;=6,_xlfn.STDEV.S(IF(($A$8:$A$160=$E195)&amp;(G$8:G$160&gt;=0)="VRAIVRAI",G$8:G$160,"")),"")</f>
        <v>1.1844392807924347E-3</v>
      </c>
      <c r="H195" s="2">
        <f t="array" ref="H195">IF(COUNTIFS(H$8:H$160,"&gt;=0",$A$8:$A$160,$E195)&gt;=6,_xlfn.STDEV.S(IF(($A$8:$A$160=$E195)&amp;(H$8:H$160&gt;=0)="VRAIVRAI",H$8:H$160,"")),"")</f>
        <v>1.5399899594335303E-3</v>
      </c>
      <c r="I195" s="2">
        <f t="array" ref="I195">IF(COUNTIFS(I$8:I$160,"&gt;=0",$A$8:$A$160,$E195)&gt;=6,_xlfn.STDEV.S(IF(($A$8:$A$160=$E195)&amp;(I$8:I$160&gt;=0)="VRAIVRAI",I$8:I$160,"")),"")</f>
        <v>1.2115479826502282E-3</v>
      </c>
      <c r="J195" s="2">
        <f t="array" ref="J195">IF(COUNTIFS(J$8:J$160,"&gt;=0",$A$8:$A$160,$E195)&gt;=6,_xlfn.STDEV.S(IF(($A$8:$A$160=$E195)&amp;(J$8:J$160&gt;=0)="VRAIVRAI",J$8:J$160,"")),"")</f>
        <v>1.5039209938911252E-3</v>
      </c>
      <c r="K195" s="2">
        <f t="array" ref="K195">IF(COUNTIFS(K$8:K$160,"&gt;=0",$A$8:$A$160,$E195)&gt;=6,_xlfn.STDEV.S(IF(($A$8:$A$160=$E195)&amp;(K$8:K$160&gt;=0)="VRAIVRAI",K$8:K$160,"")),"")</f>
        <v>1.4662153505081875E-3</v>
      </c>
      <c r="L195" s="2">
        <f t="array" ref="L195">IF(COUNTIFS(L$8:L$160,"&gt;=0",$A$8:$A$160,$E195)&gt;=6,_xlfn.STDEV.S(IF(($A$8:$A$160=$E195)&amp;(L$8:L$160&gt;=0)="VRAIVRAI",L$8:L$160,"")),"")</f>
        <v>5.9122489775233851E-4</v>
      </c>
      <c r="M195" s="2">
        <f t="array" ref="M195">IF(COUNTIFS(M$8:M$160,"&gt;=0",$A$8:$A$160,$E195)&gt;=6,_xlfn.STDEV.S(IF(($A$8:$A$160=$E195)&amp;(M$8:M$160&gt;=0)="VRAIVRAI",M$8:M$160,"")),"")</f>
        <v>1.6858012590724644E-3</v>
      </c>
      <c r="N195" s="2">
        <f t="array" ref="N195">IF(COUNTIFS(N$8:N$160,"&gt;=0",$A$8:$A$160,$E195)&gt;=6,_xlfn.STDEV.S(IF(($A$8:$A$160=$E195)&amp;(N$8:N$160&gt;=0)="VRAIVRAI",N$8:N$160,"")),"")</f>
        <v>1.6656744724333568E-3</v>
      </c>
      <c r="O195" s="2">
        <f t="array" ref="O195">IF(COUNTIFS(O$8:O$160,"&gt;=0",$A$8:$A$160,$E195)&gt;=6,_xlfn.STDEV.S(IF(($A$8:$A$160=$E195)&amp;(O$8:O$160&gt;=0)="VRAIVRAI",O$8:O$160,"")),"")</f>
        <v>1.2660820309565528E-3</v>
      </c>
      <c r="P195" s="7">
        <f t="array" ref="P195">IF(COUNTIFS(P$8:P$160,"&gt;=0",$A$8:$A$160,$E195)&gt;=6,_xlfn.STDEV.S(IF(($A$8:$A$160=$E195)&amp;(P$8:P$160&gt;=0)="VRAIVRAI",P$8:P$160,"")),"")</f>
        <v>1.2806900523404021E-3</v>
      </c>
    </row>
    <row r="196" spans="5:16" x14ac:dyDescent="0.25">
      <c r="E196" s="6">
        <v>14</v>
      </c>
      <c r="F196" s="2">
        <f t="array" ref="F196">IF(COUNTIFS(F$8:F$160,"&gt;=0",$A$8:$A$160,$E196)&gt;=6,_xlfn.STDEV.S(IF(($A$8:$A$160=$E196)&amp;(F$8:F$160&gt;=0)="VRAIVRAI",F$8:F$160,"")),"")</f>
        <v>1.4756738734391925E-3</v>
      </c>
      <c r="G196" s="2">
        <f t="array" ref="G196">IF(COUNTIFS(G$8:G$160,"&gt;=0",$A$8:$A$160,$E196)&gt;=6,_xlfn.STDEV.S(IF(($A$8:$A$160=$E196)&amp;(G$8:G$160&gt;=0)="VRAIVRAI",G$8:G$160,"")),"")</f>
        <v>2.942246562533851E-3</v>
      </c>
      <c r="H196" s="2">
        <f t="array" ref="H196">IF(COUNTIFS(H$8:H$160,"&gt;=0",$A$8:$A$160,$E196)&gt;=6,_xlfn.STDEV.S(IF(($A$8:$A$160=$E196)&amp;(H$8:H$160&gt;=0)="VRAIVRAI",H$8:H$160,"")),"")</f>
        <v>2.2699009291655926E-3</v>
      </c>
      <c r="I196" s="2">
        <f t="array" ref="I196">IF(COUNTIFS(I$8:I$160,"&gt;=0",$A$8:$A$160,$E196)&gt;=6,_xlfn.STDEV.S(IF(($A$8:$A$160=$E196)&amp;(I$8:I$160&gt;=0)="VRAIVRAI",I$8:I$160,"")),"")</f>
        <v>1.9473115345674651E-3</v>
      </c>
      <c r="J196" s="2">
        <f t="array" ref="J196">IF(COUNTIFS(J$8:J$160,"&gt;=0",$A$8:$A$160,$E196)&gt;=6,_xlfn.STDEV.S(IF(($A$8:$A$160=$E196)&amp;(J$8:J$160&gt;=0)="VRAIVRAI",J$8:J$160,"")),"")</f>
        <v>1.08368461464926E-3</v>
      </c>
      <c r="K196" s="2" t="str">
        <f t="array" ref="K196">IF(COUNTIFS(K$8:K$160,"&gt;=0",$A$8:$A$160,$E196)&gt;=6,_xlfn.STDEV.S(IF(($A$8:$A$160=$E196)&amp;(K$8:K$160&gt;=0)="VRAIVRAI",K$8:K$160,"")),"")</f>
        <v/>
      </c>
      <c r="L196" s="2" t="str">
        <f t="array" ref="L196">IF(COUNTIFS(L$8:L$160,"&gt;=0",$A$8:$A$160,$E196)&gt;=6,_xlfn.STDEV.S(IF(($A$8:$A$160=$E196)&amp;(L$8:L$160&gt;=0)="VRAIVRAI",L$8:L$160,"")),"")</f>
        <v/>
      </c>
      <c r="M196" s="2" t="str">
        <f t="array" ref="M196">IF(COUNTIFS(M$8:M$160,"&gt;=0",$A$8:$A$160,$E196)&gt;=6,_xlfn.STDEV.S(IF(($A$8:$A$160=$E196)&amp;(M$8:M$160&gt;=0)="VRAIVRAI",M$8:M$160,"")),"")</f>
        <v/>
      </c>
      <c r="N196" s="2" t="str">
        <f t="array" ref="N196">IF(COUNTIFS(N$8:N$160,"&gt;=0",$A$8:$A$160,$E196)&gt;=6,_xlfn.STDEV.S(IF(($A$8:$A$160=$E196)&amp;(N$8:N$160&gt;=0)="VRAIVRAI",N$8:N$160,"")),"")</f>
        <v/>
      </c>
      <c r="O196" s="2">
        <f t="array" ref="O196">IF(COUNTIFS(O$8:O$160,"&gt;=0",$A$8:$A$160,$E196)&gt;=6,_xlfn.STDEV.S(IF(($A$8:$A$160=$E196)&amp;(O$8:O$160&gt;=0)="VRAIVRAI",O$8:O$160,"")),"")</f>
        <v>9.5023340528937474E-4</v>
      </c>
      <c r="P196" s="7">
        <f t="array" ref="P196">IF(COUNTIFS(P$8:P$160,"&gt;=0",$A$8:$A$160,$E196)&gt;=6,_xlfn.STDEV.S(IF(($A$8:$A$160=$E196)&amp;(P$8:P$160&gt;=0)="VRAIVRAI",P$8:P$160,"")),"")</f>
        <v>9.1524999015995439E-4</v>
      </c>
    </row>
    <row r="197" spans="5:16" x14ac:dyDescent="0.25">
      <c r="E197" s="6">
        <v>15</v>
      </c>
      <c r="F197" s="2">
        <f t="array" ref="F197">IF(COUNTIFS(F$8:F$160,"&gt;=0",$A$8:$A$160,$E197)&gt;=6,_xlfn.STDEV.S(IF(($A$8:$A$160=$E197)&amp;(F$8:F$160&gt;=0)="VRAIVRAI",F$8:F$160,"")),"")</f>
        <v>1.6646720297837172E-3</v>
      </c>
      <c r="G197" s="2">
        <f t="array" ref="G197">IF(COUNTIFS(G$8:G$160,"&gt;=0",$A$8:$A$160,$E197)&gt;=6,_xlfn.STDEV.S(IF(($A$8:$A$160=$E197)&amp;(G$8:G$160&gt;=0)="VRAIVRAI",G$8:G$160,"")),"")</f>
        <v>9.3325347200868994E-4</v>
      </c>
      <c r="H197" s="2">
        <f t="array" ref="H197">IF(COUNTIFS(H$8:H$160,"&gt;=0",$A$8:$A$160,$E197)&gt;=6,_xlfn.STDEV.S(IF(($A$8:$A$160=$E197)&amp;(H$8:H$160&gt;=0)="VRAIVRAI",H$8:H$160,"")),"")</f>
        <v>6.9014195514917527E-4</v>
      </c>
      <c r="I197" s="2">
        <f t="array" ref="I197">IF(COUNTIFS(I$8:I$160,"&gt;=0",$A$8:$A$160,$E197)&gt;=6,_xlfn.STDEV.S(IF(($A$8:$A$160=$E197)&amp;(I$8:I$160&gt;=0)="VRAIVRAI",I$8:I$160,"")),"")</f>
        <v>4.6769427231615996E-4</v>
      </c>
      <c r="J197" s="2">
        <f t="array" ref="J197">IF(COUNTIFS(J$8:J$160,"&gt;=0",$A$8:$A$160,$E197)&gt;=6,_xlfn.STDEV.S(IF(($A$8:$A$160=$E197)&amp;(J$8:J$160&gt;=0)="VRAIVRAI",J$8:J$160,"")),"")</f>
        <v>5.6573972172458493E-4</v>
      </c>
      <c r="K197" s="2">
        <f t="array" ref="K197">IF(COUNTIFS(K$8:K$160,"&gt;=0",$A$8:$A$160,$E197)&gt;=6,_xlfn.STDEV.S(IF(($A$8:$A$160=$E197)&amp;(K$8:K$160&gt;=0)="VRAIVRAI",K$8:K$160,"")),"")</f>
        <v>7.3307712042091808E-4</v>
      </c>
      <c r="L197" s="2">
        <f t="array" ref="L197">IF(COUNTIFS(L$8:L$160,"&gt;=0",$A$8:$A$160,$E197)&gt;=6,_xlfn.STDEV.S(IF(($A$8:$A$160=$E197)&amp;(L$8:L$160&gt;=0)="VRAIVRAI",L$8:L$160,"")),"")</f>
        <v>1.0419552673439367E-3</v>
      </c>
      <c r="M197" s="2">
        <f t="array" ref="M197">IF(COUNTIFS(M$8:M$160,"&gt;=0",$A$8:$A$160,$E197)&gt;=6,_xlfn.STDEV.S(IF(($A$8:$A$160=$E197)&amp;(M$8:M$160&gt;=0)="VRAIVRAI",M$8:M$160,"")),"")</f>
        <v>5.0656889030186976E-4</v>
      </c>
      <c r="N197" s="2">
        <f t="array" ref="N197">IF(COUNTIFS(N$8:N$160,"&gt;=0",$A$8:$A$160,$E197)&gt;=6,_xlfn.STDEV.S(IF(($A$8:$A$160=$E197)&amp;(N$8:N$160&gt;=0)="VRAIVRAI",N$8:N$160,"")),"")</f>
        <v>4.8862012943779072E-4</v>
      </c>
      <c r="O197" s="2">
        <f t="array" ref="O197">IF(COUNTIFS(O$8:O$160,"&gt;=0",$A$8:$A$160,$E197)&gt;=6,_xlfn.STDEV.S(IF(($A$8:$A$160=$E197)&amp;(O$8:O$160&gt;=0)="VRAIVRAI",O$8:O$160,"")),"")</f>
        <v>5.5815870138763071E-4</v>
      </c>
      <c r="P197" s="7">
        <f t="array" ref="P197">IF(COUNTIFS(P$8:P$160,"&gt;=0",$A$8:$A$160,$E197)&gt;=6,_xlfn.STDEV.S(IF(($A$8:$A$160=$E197)&amp;(P$8:P$160&gt;=0)="VRAIVRAI",P$8:P$160,"")),"")</f>
        <v>8.1009582766445817E-4</v>
      </c>
    </row>
    <row r="198" spans="5:16" ht="15.75" thickBot="1" x14ac:dyDescent="0.3">
      <c r="E198" s="8">
        <v>16</v>
      </c>
      <c r="F198" s="9" t="str">
        <f t="array" ref="F198">IF(COUNTIFS(F$8:F$160,"&gt;=0",$A$8:$A$160,$E198)&gt;=6,_xlfn.STDEV.S(IF(($A$8:$A$160=$E198)&amp;(F$8:F$160&gt;=0)="VRAIVRAI",F$8:F$160,"")),"")</f>
        <v/>
      </c>
      <c r="G198" s="9" t="str">
        <f t="array" ref="G198">IF(COUNTIFS(G$8:G$160,"&gt;=0",$A$8:$A$160,$E198)&gt;=6,_xlfn.STDEV.S(IF(($A$8:$A$160=$E198)&amp;(G$8:G$160&gt;=0)="VRAIVRAI",G$8:G$160,"")),"")</f>
        <v/>
      </c>
      <c r="H198" s="9">
        <f t="array" ref="H198">IF(COUNTIFS(H$8:H$160,"&gt;=0",$A$8:$A$160,$E198)&gt;=6,_xlfn.STDEV.S(IF(($A$8:$A$160=$E198)&amp;(H$8:H$160&gt;=0)="VRAIVRAI",H$8:H$160,"")),"")</f>
        <v>3.7144294714936176E-3</v>
      </c>
      <c r="I198" s="9" t="str">
        <f t="array" ref="I198">IF(COUNTIFS(I$8:I$160,"&gt;=0",$A$8:$A$160,$E198)&gt;=6,_xlfn.STDEV.S(IF(($A$8:$A$160=$E198)&amp;(I$8:I$160&gt;=0)="VRAIVRAI",I$8:I$160,"")),"")</f>
        <v/>
      </c>
      <c r="J198" s="9" t="str">
        <f t="array" ref="J198">IF(COUNTIFS(J$8:J$160,"&gt;=0",$A$8:$A$160,$E198)&gt;=6,_xlfn.STDEV.S(IF(($A$8:$A$160=$E198)&amp;(J$8:J$160&gt;=0)="VRAIVRAI",J$8:J$160,"")),"")</f>
        <v/>
      </c>
      <c r="K198" s="9" t="str">
        <f t="array" ref="K198">IF(COUNTIFS(K$8:K$160,"&gt;=0",$A$8:$A$160,$E198)&gt;=6,_xlfn.STDEV.S(IF(($A$8:$A$160=$E198)&amp;(K$8:K$160&gt;=0)="VRAIVRAI",K$8:K$160,"")),"")</f>
        <v/>
      </c>
      <c r="L198" s="9" t="str">
        <f t="array" ref="L198">IF(COUNTIFS(L$8:L$160,"&gt;=0",$A$8:$A$160,$E198)&gt;=6,_xlfn.STDEV.S(IF(($A$8:$A$160=$E198)&amp;(L$8:L$160&gt;=0)="VRAIVRAI",L$8:L$160,"")),"")</f>
        <v/>
      </c>
      <c r="M198" s="9" t="str">
        <f t="array" ref="M198">IF(COUNTIFS(M$8:M$160,"&gt;=0",$A$8:$A$160,$E198)&gt;=6,_xlfn.STDEV.S(IF(($A$8:$A$160=$E198)&amp;(M$8:M$160&gt;=0)="VRAIVRAI",M$8:M$160,"")),"")</f>
        <v/>
      </c>
      <c r="N198" s="9" t="str">
        <f t="array" ref="N198">IF(COUNTIFS(N$8:N$160,"&gt;=0",$A$8:$A$160,$E198)&gt;=6,_xlfn.STDEV.S(IF(($A$8:$A$160=$E198)&amp;(N$8:N$160&gt;=0)="VRAIVRAI",N$8:N$160,"")),"")</f>
        <v/>
      </c>
      <c r="O198" s="9" t="str">
        <f t="array" ref="O198">IF(COUNTIFS(O$8:O$160,"&gt;=0",$A$8:$A$160,$E198)&gt;=6,_xlfn.STDEV.S(IF(($A$8:$A$160=$E198)&amp;(O$8:O$160&gt;=0)="VRAIVRAI",O$8:O$160,"")),"")</f>
        <v/>
      </c>
      <c r="P198" s="10" t="str">
        <f t="array" ref="P198">IF(COUNTIFS(P$8:P$160,"&gt;=0",$A$8:$A$160,$E198)&gt;=6,_xlfn.STDEV.S(IF(($A$8:$A$160=$E198)&amp;(P$8:P$160&gt;=0)="VRAIVRAI",P$8:P$160,"")),"")</f>
        <v/>
      </c>
    </row>
  </sheetData>
  <mergeCells count="2">
    <mergeCell ref="F162:P162"/>
    <mergeCell ref="F181:P181"/>
  </mergeCells>
  <conditionalFormatting sqref="F8:P160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Micot, Nicolas            UTC CCS</cp:lastModifiedBy>
  <dcterms:created xsi:type="dcterms:W3CDTF">2018-06-19T07:55:26Z</dcterms:created>
  <dcterms:modified xsi:type="dcterms:W3CDTF">2018-06-20T06:28:26Z</dcterms:modified>
</cp:coreProperties>
</file>