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4000" windowHeight="9915" tabRatio="456"/>
  </bookViews>
  <sheets>
    <sheet name="NOMENCLATURE" sheetId="7" r:id="rId1"/>
    <sheet name="PF COMMUNS" sheetId="29" state="hidden" r:id="rId2"/>
  </sheets>
  <functionGroups builtInGroupCount="17"/>
  <definedNames>
    <definedName name="stock">#REF!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7" l="1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AU8" i="7"/>
  <c r="AV8" i="7"/>
  <c r="AW8" i="7"/>
  <c r="AX8" i="7"/>
  <c r="AY8" i="7"/>
  <c r="AZ8" i="7"/>
  <c r="BA8" i="7"/>
  <c r="C5" i="7"/>
  <c r="D5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AI5" i="7"/>
  <c r="AJ5" i="7"/>
  <c r="AK5" i="7"/>
  <c r="AL5" i="7"/>
  <c r="AM5" i="7"/>
  <c r="AN5" i="7"/>
  <c r="AO5" i="7"/>
  <c r="AP5" i="7"/>
  <c r="AQ5" i="7"/>
  <c r="AR5" i="7"/>
  <c r="AS5" i="7"/>
  <c r="AT5" i="7"/>
  <c r="AU5" i="7"/>
  <c r="AV5" i="7"/>
  <c r="AW5" i="7"/>
  <c r="AX5" i="7"/>
  <c r="AY5" i="7"/>
  <c r="AZ5" i="7"/>
  <c r="BA5" i="7"/>
  <c r="N6" i="7"/>
  <c r="L6" i="7"/>
  <c r="AS6" i="7"/>
  <c r="Y6" i="7"/>
  <c r="I6" i="7"/>
  <c r="AN6" i="7"/>
  <c r="X6" i="7"/>
  <c r="H6" i="7"/>
  <c r="AU6" i="7"/>
  <c r="AE6" i="7"/>
  <c r="O6" i="7"/>
  <c r="AT6" i="7"/>
  <c r="AD6" i="7"/>
  <c r="J6" i="7"/>
  <c r="AK6" i="7"/>
  <c r="AV6" i="7"/>
  <c r="P6" i="7"/>
  <c r="AM6" i="7"/>
  <c r="G6" i="7"/>
  <c r="V6" i="7"/>
  <c r="F6" i="7"/>
  <c r="AW6" i="7"/>
  <c r="M6" i="7"/>
  <c r="AB6" i="7"/>
  <c r="AI6" i="7"/>
  <c r="AX6" i="7"/>
  <c r="R6" i="7"/>
  <c r="AG6" i="7"/>
  <c r="AO6" i="7"/>
  <c r="U6" i="7"/>
  <c r="E6" i="7"/>
  <c r="AJ6" i="7"/>
  <c r="T6" i="7"/>
  <c r="D6" i="7"/>
  <c r="AQ6" i="7"/>
  <c r="AA6" i="7"/>
  <c r="K6" i="7"/>
  <c r="AP6" i="7"/>
  <c r="Z6" i="7"/>
  <c r="BA6" i="7"/>
  <c r="Q6" i="7"/>
  <c r="AF6" i="7"/>
  <c r="AZ6" i="7"/>
  <c r="W6" i="7"/>
  <c r="AL6" i="7"/>
  <c r="AC6" i="7"/>
  <c r="AR6" i="7"/>
  <c r="AY6" i="7"/>
  <c r="S6" i="7"/>
  <c r="AH6" i="7"/>
  <c r="C6" i="7"/>
  <c r="BB11" i="7" l="1"/>
  <c r="BB15" i="7"/>
  <c r="BB19" i="7"/>
  <c r="BB23" i="7"/>
  <c r="BB27" i="7"/>
  <c r="BB31" i="7"/>
  <c r="BB35" i="7"/>
  <c r="BB39" i="7"/>
  <c r="BB43" i="7"/>
  <c r="BB47" i="7"/>
  <c r="BB51" i="7"/>
  <c r="BB55" i="7"/>
  <c r="BB59" i="7"/>
  <c r="BB63" i="7"/>
  <c r="BB67" i="7"/>
  <c r="BB71" i="7"/>
  <c r="BB75" i="7"/>
  <c r="BB79" i="7"/>
  <c r="BB83" i="7"/>
  <c r="BB87" i="7"/>
  <c r="BB91" i="7"/>
  <c r="BB95" i="7"/>
  <c r="BB99" i="7"/>
  <c r="BB103" i="7"/>
  <c r="BB107" i="7"/>
  <c r="BB111" i="7"/>
  <c r="BB115" i="7"/>
  <c r="BB119" i="7"/>
  <c r="BB123" i="7"/>
  <c r="BB127" i="7"/>
  <c r="BB131" i="7"/>
  <c r="BB135" i="7"/>
  <c r="BB139" i="7"/>
  <c r="BB143" i="7"/>
  <c r="BB147" i="7"/>
  <c r="BB151" i="7"/>
  <c r="BB155" i="7"/>
  <c r="BB159" i="7"/>
  <c r="BB163" i="7"/>
  <c r="BB167" i="7"/>
  <c r="BB171" i="7"/>
  <c r="BB175" i="7"/>
  <c r="BB179" i="7"/>
  <c r="BB183" i="7"/>
  <c r="BB187" i="7"/>
  <c r="BB191" i="7"/>
  <c r="BB195" i="7"/>
  <c r="BB199" i="7"/>
  <c r="BB203" i="7"/>
  <c r="BB207" i="7"/>
  <c r="BB211" i="7"/>
  <c r="BB215" i="7"/>
  <c r="BB219" i="7"/>
  <c r="BB223" i="7"/>
  <c r="BB227" i="7"/>
  <c r="BB231" i="7"/>
  <c r="BB235" i="7"/>
  <c r="BB239" i="7"/>
  <c r="BB243" i="7"/>
  <c r="BB247" i="7"/>
  <c r="BB251" i="7"/>
  <c r="BB255" i="7"/>
  <c r="BB259" i="7"/>
  <c r="BB263" i="7"/>
  <c r="BB267" i="7"/>
  <c r="BB271" i="7"/>
  <c r="BB275" i="7"/>
  <c r="BB279" i="7"/>
  <c r="BB283" i="7"/>
  <c r="BB287" i="7"/>
  <c r="BB291" i="7"/>
  <c r="BB295" i="7"/>
  <c r="BB299" i="7"/>
  <c r="BB303" i="7"/>
  <c r="BB307" i="7"/>
  <c r="BB311" i="7"/>
  <c r="BB315" i="7"/>
  <c r="BB130" i="7"/>
  <c r="BB150" i="7"/>
  <c r="BB166" i="7"/>
  <c r="BB182" i="7"/>
  <c r="BB12" i="7"/>
  <c r="BB16" i="7"/>
  <c r="BB20" i="7"/>
  <c r="BB24" i="7"/>
  <c r="BB28" i="7"/>
  <c r="BB32" i="7"/>
  <c r="BB36" i="7"/>
  <c r="BB40" i="7"/>
  <c r="BB44" i="7"/>
  <c r="BB48" i="7"/>
  <c r="BB52" i="7"/>
  <c r="BB56" i="7"/>
  <c r="BB60" i="7"/>
  <c r="BB64" i="7"/>
  <c r="BB68" i="7"/>
  <c r="BB72" i="7"/>
  <c r="BB76" i="7"/>
  <c r="BB80" i="7"/>
  <c r="BB84" i="7"/>
  <c r="BB88" i="7"/>
  <c r="BB92" i="7"/>
  <c r="BB96" i="7"/>
  <c r="BB100" i="7"/>
  <c r="BB104" i="7"/>
  <c r="BB108" i="7"/>
  <c r="BB112" i="7"/>
  <c r="BB116" i="7"/>
  <c r="BB120" i="7"/>
  <c r="BB124" i="7"/>
  <c r="BB128" i="7"/>
  <c r="BB132" i="7"/>
  <c r="BB136" i="7"/>
  <c r="BB140" i="7"/>
  <c r="BB144" i="7"/>
  <c r="BB148" i="7"/>
  <c r="BB152" i="7"/>
  <c r="BB156" i="7"/>
  <c r="BB160" i="7"/>
  <c r="BB164" i="7"/>
  <c r="BB168" i="7"/>
  <c r="BB172" i="7"/>
  <c r="BB176" i="7"/>
  <c r="BB180" i="7"/>
  <c r="BB184" i="7"/>
  <c r="BB188" i="7"/>
  <c r="BB192" i="7"/>
  <c r="BB196" i="7"/>
  <c r="BB200" i="7"/>
  <c r="BB204" i="7"/>
  <c r="BB208" i="7"/>
  <c r="BB212" i="7"/>
  <c r="BB216" i="7"/>
  <c r="BB220" i="7"/>
  <c r="BB224" i="7"/>
  <c r="BB228" i="7"/>
  <c r="BB232" i="7"/>
  <c r="BB236" i="7"/>
  <c r="BB240" i="7"/>
  <c r="BB244" i="7"/>
  <c r="BB248" i="7"/>
  <c r="BB252" i="7"/>
  <c r="BB256" i="7"/>
  <c r="BB260" i="7"/>
  <c r="BB264" i="7"/>
  <c r="BB268" i="7"/>
  <c r="BB272" i="7"/>
  <c r="BB276" i="7"/>
  <c r="BB280" i="7"/>
  <c r="BB284" i="7"/>
  <c r="BB288" i="7"/>
  <c r="BB292" i="7"/>
  <c r="BB296" i="7"/>
  <c r="BB300" i="7"/>
  <c r="BB304" i="7"/>
  <c r="BB308" i="7"/>
  <c r="BB312" i="7"/>
  <c r="BB316" i="7"/>
  <c r="BB102" i="7"/>
  <c r="BB118" i="7"/>
  <c r="BB134" i="7"/>
  <c r="BB146" i="7"/>
  <c r="BB162" i="7"/>
  <c r="BB178" i="7"/>
  <c r="BB13" i="7"/>
  <c r="BB17" i="7"/>
  <c r="BB21" i="7"/>
  <c r="BB25" i="7"/>
  <c r="BB29" i="7"/>
  <c r="BB33" i="7"/>
  <c r="BB37" i="7"/>
  <c r="BB41" i="7"/>
  <c r="BB45" i="7"/>
  <c r="BB49" i="7"/>
  <c r="BB53" i="7"/>
  <c r="BB57" i="7"/>
  <c r="BB61" i="7"/>
  <c r="BB65" i="7"/>
  <c r="BB69" i="7"/>
  <c r="BB73" i="7"/>
  <c r="BB77" i="7"/>
  <c r="BB81" i="7"/>
  <c r="BB85" i="7"/>
  <c r="BB89" i="7"/>
  <c r="BB93" i="7"/>
  <c r="BB97" i="7"/>
  <c r="BB101" i="7"/>
  <c r="BB105" i="7"/>
  <c r="BB109" i="7"/>
  <c r="BB113" i="7"/>
  <c r="BB117" i="7"/>
  <c r="BB121" i="7"/>
  <c r="BB125" i="7"/>
  <c r="BB129" i="7"/>
  <c r="BB133" i="7"/>
  <c r="BB137" i="7"/>
  <c r="BB141" i="7"/>
  <c r="BB145" i="7"/>
  <c r="BB149" i="7"/>
  <c r="BB153" i="7"/>
  <c r="BB157" i="7"/>
  <c r="BB161" i="7"/>
  <c r="BB165" i="7"/>
  <c r="BB169" i="7"/>
  <c r="BB173" i="7"/>
  <c r="BB177" i="7"/>
  <c r="BB181" i="7"/>
  <c r="BB185" i="7"/>
  <c r="BB189" i="7"/>
  <c r="BB193" i="7"/>
  <c r="BB197" i="7"/>
  <c r="BB201" i="7"/>
  <c r="BB205" i="7"/>
  <c r="BB209" i="7"/>
  <c r="BB213" i="7"/>
  <c r="BB217" i="7"/>
  <c r="BB221" i="7"/>
  <c r="BB225" i="7"/>
  <c r="BB229" i="7"/>
  <c r="BB233" i="7"/>
  <c r="BB237" i="7"/>
  <c r="BB241" i="7"/>
  <c r="BB245" i="7"/>
  <c r="BB249" i="7"/>
  <c r="BB253" i="7"/>
  <c r="BB257" i="7"/>
  <c r="BB261" i="7"/>
  <c r="BB265" i="7"/>
  <c r="BB269" i="7"/>
  <c r="BB273" i="7"/>
  <c r="BB277" i="7"/>
  <c r="BB281" i="7"/>
  <c r="BB285" i="7"/>
  <c r="BB289" i="7"/>
  <c r="BB293" i="7"/>
  <c r="BB297" i="7"/>
  <c r="BB301" i="7"/>
  <c r="BB305" i="7"/>
  <c r="BB309" i="7"/>
  <c r="BB313" i="7"/>
  <c r="BB317" i="7"/>
  <c r="BB86" i="7"/>
  <c r="BB94" i="7"/>
  <c r="BB106" i="7"/>
  <c r="BB114" i="7"/>
  <c r="BB126" i="7"/>
  <c r="BB142" i="7"/>
  <c r="BB158" i="7"/>
  <c r="BB174" i="7"/>
  <c r="BB14" i="7"/>
  <c r="BB18" i="7"/>
  <c r="BB22" i="7"/>
  <c r="BB26" i="7"/>
  <c r="BB30" i="7"/>
  <c r="BB34" i="7"/>
  <c r="BB38" i="7"/>
  <c r="BB42" i="7"/>
  <c r="BB46" i="7"/>
  <c r="BB50" i="7"/>
  <c r="BB54" i="7"/>
  <c r="BB58" i="7"/>
  <c r="BB62" i="7"/>
  <c r="BB66" i="7"/>
  <c r="BB70" i="7"/>
  <c r="BB74" i="7"/>
  <c r="BB78" i="7"/>
  <c r="BB82" i="7"/>
  <c r="BB90" i="7"/>
  <c r="BB98" i="7"/>
  <c r="BB110" i="7"/>
  <c r="BB122" i="7"/>
  <c r="BB138" i="7"/>
  <c r="BB154" i="7"/>
  <c r="BB170" i="7"/>
  <c r="BB186" i="7"/>
  <c r="BB190" i="7"/>
  <c r="BB206" i="7"/>
  <c r="BB222" i="7"/>
  <c r="BB238" i="7"/>
  <c r="BB254" i="7"/>
  <c r="BB270" i="7"/>
  <c r="BB286" i="7"/>
  <c r="BB302" i="7"/>
  <c r="BB318" i="7"/>
  <c r="BB194" i="7"/>
  <c r="BB210" i="7"/>
  <c r="BB226" i="7"/>
  <c r="BB242" i="7"/>
  <c r="BB258" i="7"/>
  <c r="BB274" i="7"/>
  <c r="BB290" i="7"/>
  <c r="BB306" i="7"/>
  <c r="BB198" i="7"/>
  <c r="BB214" i="7"/>
  <c r="BB230" i="7"/>
  <c r="BB246" i="7"/>
  <c r="BB262" i="7"/>
  <c r="BB278" i="7"/>
  <c r="BB294" i="7"/>
  <c r="BB310" i="7"/>
  <c r="BB202" i="7"/>
  <c r="BB218" i="7"/>
  <c r="BB234" i="7"/>
  <c r="BB250" i="7"/>
  <c r="BB266" i="7"/>
  <c r="BB282" i="7"/>
  <c r="BB298" i="7"/>
  <c r="BB314" i="7"/>
  <c r="U9" i="7"/>
  <c r="G9" i="7"/>
  <c r="C9" i="7"/>
  <c r="AS9" i="7"/>
  <c r="BA9" i="7"/>
  <c r="AW9" i="7"/>
  <c r="AK9" i="7"/>
  <c r="AG9" i="7"/>
  <c r="AC9" i="7"/>
  <c r="Q9" i="7"/>
  <c r="M9" i="7"/>
  <c r="AO9" i="7"/>
  <c r="Y9" i="7"/>
  <c r="I9" i="7"/>
  <c r="AY9" i="7"/>
  <c r="AU9" i="7"/>
  <c r="AQ9" i="7"/>
  <c r="AM9" i="7"/>
  <c r="AI9" i="7"/>
  <c r="AE9" i="7"/>
  <c r="AA9" i="7"/>
  <c r="W9" i="7"/>
  <c r="S9" i="7"/>
  <c r="O9" i="7"/>
  <c r="K9" i="7"/>
  <c r="E9" i="7"/>
  <c r="AX9" i="7"/>
  <c r="AT9" i="7"/>
  <c r="AP9" i="7"/>
  <c r="AL9" i="7"/>
  <c r="AH9" i="7"/>
  <c r="AD9" i="7"/>
  <c r="Z9" i="7"/>
  <c r="V9" i="7"/>
  <c r="R9" i="7"/>
  <c r="N9" i="7"/>
  <c r="J9" i="7"/>
  <c r="H9" i="7"/>
  <c r="D9" i="7"/>
  <c r="AZ9" i="7"/>
  <c r="AV9" i="7"/>
  <c r="AR9" i="7"/>
  <c r="AN9" i="7"/>
  <c r="AJ9" i="7"/>
  <c r="AF9" i="7"/>
  <c r="AB9" i="7"/>
  <c r="X9" i="7"/>
  <c r="T9" i="7"/>
  <c r="P9" i="7"/>
  <c r="L9" i="7"/>
  <c r="F9" i="7"/>
</calcChain>
</file>

<file path=xl/sharedStrings.xml><?xml version="1.0" encoding="utf-8"?>
<sst xmlns="http://schemas.openxmlformats.org/spreadsheetml/2006/main" count="2437" uniqueCount="1320">
  <si>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</si>
  <si>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</si>
  <si>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</si>
  <si>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</si>
  <si>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</si>
  <si>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</si>
  <si>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</si>
  <si>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</si>
  <si>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</si>
  <si>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</si>
  <si>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</si>
  <si>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</si>
  <si>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</si>
  <si>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</si>
  <si>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</si>
  <si>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</si>
  <si>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</si>
  <si>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</si>
  <si>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</si>
  <si>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</si>
  <si>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</si>
  <si>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</si>
  <si>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</si>
  <si>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</si>
  <si>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</si>
  <si>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</si>
  <si>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</si>
  <si>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</si>
  <si>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</si>
  <si>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</si>
  <si>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</si>
  <si>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</si>
  <si>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</si>
  <si>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</si>
  <si>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PF0031</t>
  </si>
  <si>
    <t>PF0029</t>
  </si>
  <si>
    <t>PF0037</t>
  </si>
  <si>
    <t>PF0023</t>
  </si>
  <si>
    <t>PF0017</t>
  </si>
  <si>
    <t>PF0009</t>
  </si>
  <si>
    <t>PF0027</t>
  </si>
  <si>
    <t>PF0016</t>
  </si>
  <si>
    <t>PF0018</t>
  </si>
  <si>
    <t>PF0032</t>
  </si>
  <si>
    <t>PF0024</t>
  </si>
  <si>
    <t>PF0036</t>
  </si>
  <si>
    <t>PF0010</t>
  </si>
  <si>
    <t>PF0021</t>
  </si>
  <si>
    <t>PF0028</t>
  </si>
  <si>
    <t>PF0045</t>
  </si>
  <si>
    <t>PF0043</t>
  </si>
  <si>
    <t>PF0025</t>
  </si>
  <si>
    <t>PF0022</t>
  </si>
  <si>
    <t>PF0011</t>
  </si>
  <si>
    <t>PF0042</t>
  </si>
  <si>
    <t>PF0046</t>
  </si>
  <si>
    <t>PF0026</t>
  </si>
  <si>
    <t>PF0040</t>
  </si>
  <si>
    <t>PF0050</t>
  </si>
  <si>
    <t>PF0047</t>
  </si>
  <si>
    <t>PF0044</t>
  </si>
  <si>
    <t>ALU000302</t>
  </si>
  <si>
    <t>ALU000344</t>
  </si>
  <si>
    <t>EC000130</t>
  </si>
  <si>
    <t>EC000135</t>
  </si>
  <si>
    <t>EC000137</t>
  </si>
  <si>
    <t>EC000138</t>
  </si>
  <si>
    <t>EC000139</t>
  </si>
  <si>
    <t>EC000141</t>
  </si>
  <si>
    <t>EC000142</t>
  </si>
  <si>
    <t>EC000143</t>
  </si>
  <si>
    <t>EC000144</t>
  </si>
  <si>
    <t>EC000145</t>
  </si>
  <si>
    <t>EC000146</t>
  </si>
  <si>
    <t>EC000147</t>
  </si>
  <si>
    <t>EC000148</t>
  </si>
  <si>
    <t>EC000150</t>
  </si>
  <si>
    <t>EC000155</t>
  </si>
  <si>
    <t>EC000201</t>
  </si>
  <si>
    <t>EC000202</t>
  </si>
  <si>
    <t>EC000205</t>
  </si>
  <si>
    <t>EC000232</t>
  </si>
  <si>
    <t>EC000306</t>
  </si>
  <si>
    <t>EC000307</t>
  </si>
  <si>
    <t>EC000308</t>
  </si>
  <si>
    <t>EC000328</t>
  </si>
  <si>
    <t>EC000333</t>
  </si>
  <si>
    <t>EC000334</t>
  </si>
  <si>
    <t>EC000350</t>
  </si>
  <si>
    <t>EC000370</t>
  </si>
  <si>
    <t>ET000143</t>
  </si>
  <si>
    <t>ET000144</t>
  </si>
  <si>
    <t>ET000145</t>
  </si>
  <si>
    <t>ET000147</t>
  </si>
  <si>
    <t>ET000148</t>
  </si>
  <si>
    <t>ET000149</t>
  </si>
  <si>
    <t>ET000150</t>
  </si>
  <si>
    <t>ET000151</t>
  </si>
  <si>
    <t>ET000152</t>
  </si>
  <si>
    <t>ET000153</t>
  </si>
  <si>
    <t>ET000154</t>
  </si>
  <si>
    <t>ET000155</t>
  </si>
  <si>
    <t>ET000157</t>
  </si>
  <si>
    <t>ET000158</t>
  </si>
  <si>
    <t>ET000159</t>
  </si>
  <si>
    <t>ET000160</t>
  </si>
  <si>
    <t>ET000161</t>
  </si>
  <si>
    <t>ET000162</t>
  </si>
  <si>
    <t>ET000163</t>
  </si>
  <si>
    <t>ET000165</t>
  </si>
  <si>
    <t>ET000166</t>
  </si>
  <si>
    <t>ET000167</t>
  </si>
  <si>
    <t>ET000168</t>
  </si>
  <si>
    <t>ET000170</t>
  </si>
  <si>
    <t>ET000171</t>
  </si>
  <si>
    <t>ET000172</t>
  </si>
  <si>
    <t>ET000174</t>
  </si>
  <si>
    <t>ET000175</t>
  </si>
  <si>
    <t>ET000176</t>
  </si>
  <si>
    <t>ET000178</t>
  </si>
  <si>
    <t>ET000180</t>
  </si>
  <si>
    <t>ET000185</t>
  </si>
  <si>
    <t>ET000190</t>
  </si>
  <si>
    <t>ET000195</t>
  </si>
  <si>
    <t>ET000230</t>
  </si>
  <si>
    <t>ET000231</t>
  </si>
  <si>
    <t>ET000249</t>
  </si>
  <si>
    <t>ET000279</t>
  </si>
  <si>
    <t>ET000285</t>
  </si>
  <si>
    <t>ET000286</t>
  </si>
  <si>
    <t>ET000287</t>
  </si>
  <si>
    <t>ET000290</t>
  </si>
  <si>
    <t>ET000338</t>
  </si>
  <si>
    <t>ET000340</t>
  </si>
  <si>
    <t>ET000350</t>
  </si>
  <si>
    <t>MP000016</t>
  </si>
  <si>
    <t>MP000017</t>
  </si>
  <si>
    <t>MP000021</t>
  </si>
  <si>
    <t>MP000022</t>
  </si>
  <si>
    <t>MP000024</t>
  </si>
  <si>
    <t>MP000025</t>
  </si>
  <si>
    <t>MP000045</t>
  </si>
  <si>
    <t>MP000046</t>
  </si>
  <si>
    <t>MP000047</t>
  </si>
  <si>
    <t>MP000048</t>
  </si>
  <si>
    <t>MP000049</t>
  </si>
  <si>
    <t>MP000050</t>
  </si>
  <si>
    <t>MP000051</t>
  </si>
  <si>
    <t>MP000052</t>
  </si>
  <si>
    <t>MP000054</t>
  </si>
  <si>
    <t>MP000055</t>
  </si>
  <si>
    <t>MP000057</t>
  </si>
  <si>
    <t>MP000059</t>
  </si>
  <si>
    <t>MP000060</t>
  </si>
  <si>
    <t>MP000061</t>
  </si>
  <si>
    <t>MP000062</t>
  </si>
  <si>
    <t>MP000064</t>
  </si>
  <si>
    <t>MP000065</t>
  </si>
  <si>
    <t>MP000066</t>
  </si>
  <si>
    <t>MP000067</t>
  </si>
  <si>
    <t>MP000070</t>
  </si>
  <si>
    <t>MP000071</t>
  </si>
  <si>
    <t>MP000072</t>
  </si>
  <si>
    <t>MP000073</t>
  </si>
  <si>
    <t>MP000074</t>
  </si>
  <si>
    <t>MP000075</t>
  </si>
  <si>
    <t>MP000080</t>
  </si>
  <si>
    <t>MP000081</t>
  </si>
  <si>
    <t>MP000082</t>
  </si>
  <si>
    <t>MP000083</t>
  </si>
  <si>
    <t>MP000085</t>
  </si>
  <si>
    <t>MP000088</t>
  </si>
  <si>
    <t>MP000095</t>
  </si>
  <si>
    <t>MP000096</t>
  </si>
  <si>
    <t>MP000098</t>
  </si>
  <si>
    <t>MP000160</t>
  </si>
  <si>
    <t>MP000170</t>
  </si>
  <si>
    <t>MP000172</t>
  </si>
  <si>
    <t>MP000175</t>
  </si>
  <si>
    <t>MP000178</t>
  </si>
  <si>
    <t>MP000180</t>
  </si>
  <si>
    <t>MP000204</t>
  </si>
  <si>
    <t>MP000206</t>
  </si>
  <si>
    <t>MP000208</t>
  </si>
  <si>
    <t>MP000210</t>
  </si>
  <si>
    <t>MP000211</t>
  </si>
  <si>
    <t>MP000213</t>
  </si>
  <si>
    <t>MP000214</t>
  </si>
  <si>
    <t>MP000215</t>
  </si>
  <si>
    <t>MP000216</t>
  </si>
  <si>
    <t>MP000217</t>
  </si>
  <si>
    <t>MP000218</t>
  </si>
  <si>
    <t>MP000219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</si>
  <si>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</si>
  <si>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</si>
  <si>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</si>
  <si>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</si>
  <si>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</si>
  <si>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</si>
  <si>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</si>
  <si>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</si>
  <si>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</si>
  <si>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MP000231</t>
  </si>
  <si>
    <t>MP000234</t>
  </si>
  <si>
    <t>MP000252</t>
  </si>
  <si>
    <t>MP000253</t>
  </si>
  <si>
    <t>MP000281</t>
  </si>
  <si>
    <t>MP000282</t>
  </si>
  <si>
    <t>MP000283</t>
  </si>
  <si>
    <t>MP000284</t>
  </si>
  <si>
    <t>MP000289</t>
  </si>
  <si>
    <t>MP000290</t>
  </si>
  <si>
    <t>MP000292</t>
  </si>
  <si>
    <t>MP000293</t>
  </si>
  <si>
    <t>MP000295</t>
  </si>
  <si>
    <t>MP000305</t>
  </si>
  <si>
    <t>MP000309</t>
  </si>
  <si>
    <t>MP000319</t>
  </si>
  <si>
    <t>MP000335</t>
  </si>
  <si>
    <t>MP000345</t>
  </si>
  <si>
    <t>MP000347</t>
  </si>
  <si>
    <t>MP000348</t>
  </si>
  <si>
    <t>MP000349</t>
  </si>
  <si>
    <t>MP000350</t>
  </si>
  <si>
    <t>MP000365</t>
  </si>
  <si>
    <t>MP000375</t>
  </si>
  <si>
    <t>MP000425</t>
  </si>
  <si>
    <t>MP00090</t>
  </si>
  <si>
    <t>MP000940</t>
  </si>
  <si>
    <t>MP000950</t>
  </si>
  <si>
    <t>MP000980</t>
  </si>
  <si>
    <t>NT000143</t>
  </si>
  <si>
    <t>NT000144</t>
  </si>
  <si>
    <t>NT000150</t>
  </si>
  <si>
    <t>NT000160</t>
  </si>
  <si>
    <t>NT000180</t>
  </si>
  <si>
    <t>NT000181</t>
  </si>
  <si>
    <t>NT000182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</si>
  <si>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</si>
  <si>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</si>
  <si>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</si>
  <si>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</si>
  <si>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</si>
  <si>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</si>
  <si>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</si>
  <si>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</si>
  <si>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</si>
  <si>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</si>
  <si>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NT000199</t>
  </si>
  <si>
    <t>NT000200</t>
  </si>
  <si>
    <t>NT000201</t>
  </si>
  <si>
    <t>NT000202</t>
  </si>
  <si>
    <t>NT000296</t>
  </si>
  <si>
    <t>NT000297</t>
  </si>
  <si>
    <t>NT000300</t>
  </si>
  <si>
    <t>NT000304</t>
  </si>
  <si>
    <t>NT000305</t>
  </si>
  <si>
    <t>NT000327</t>
  </si>
  <si>
    <t>NT000339</t>
  </si>
  <si>
    <t>NT000345</t>
  </si>
  <si>
    <t>NT000350</t>
  </si>
  <si>
    <t>NT000355</t>
  </si>
  <si>
    <t>NT000356</t>
  </si>
  <si>
    <t>NT000360</t>
  </si>
  <si>
    <t>NT000400</t>
  </si>
  <si>
    <t>VI000174</t>
  </si>
  <si>
    <t>VI000175</t>
  </si>
  <si>
    <t>ALUMINIUM TRAMADOL LS 50 MG</t>
  </si>
  <si>
    <t>ALUMINIUM SULPIRIDE LS 50 MG</t>
  </si>
  <si>
    <t>CAISSE CARTON F099</t>
  </si>
  <si>
    <t>ALUM PARAMOL500</t>
  </si>
  <si>
    <t>ALUM PARAMOL1000</t>
  </si>
  <si>
    <t>ALUM ASPEVASC</t>
  </si>
  <si>
    <t>ALUM COPARAMOL</t>
  </si>
  <si>
    <t>ALUM RAMITEC 5MG</t>
  </si>
  <si>
    <t>ALUM RAMITEC 2.5MG</t>
  </si>
  <si>
    <t>ALUM COPARAMOL FORT</t>
  </si>
  <si>
    <t>ALUM CLORAXENE 5MG</t>
  </si>
  <si>
    <t>ALUM CLORAXENE 10MG</t>
  </si>
  <si>
    <t>ALUM AMLODEX 5MG</t>
  </si>
  <si>
    <t>ALUM RAMITEC 10MG</t>
  </si>
  <si>
    <t>ALUM PRIAZIDE</t>
  </si>
  <si>
    <t>ALUM DIGESTAT 200</t>
  </si>
  <si>
    <t>ALUM TRAMADOL PLUS</t>
  </si>
  <si>
    <t>CAISSE CARTON F134</t>
  </si>
  <si>
    <t>CAISSE CARTON F138</t>
  </si>
  <si>
    <t>CAISSE CARTON F200</t>
  </si>
  <si>
    <t>CAISSE CARTON F100</t>
  </si>
  <si>
    <t>ALUM CAPTOPRIL LS 25</t>
  </si>
  <si>
    <t>ALUM CAPTOPRIL LS 50</t>
  </si>
  <si>
    <t>ALUM NIFLUMENE 250</t>
  </si>
  <si>
    <t>ALUM PARAMOL EXTRA</t>
  </si>
  <si>
    <t>ALUM MEFESTAN</t>
  </si>
  <si>
    <t>ALUM HYDREX</t>
  </si>
  <si>
    <t>ALUM TEMESTA 1</t>
  </si>
  <si>
    <t>ALUM TEMESTA 2.5</t>
  </si>
  <si>
    <t>ETUI FENAQUENE 100MG SUPP</t>
  </si>
  <si>
    <t>ETUI FENAQUENE 25MG SUPP</t>
  </si>
  <si>
    <t>ETUI VICERALENE 20MG SUPP</t>
  </si>
  <si>
    <t>ETUI TROPHYL ENF SUPP</t>
  </si>
  <si>
    <t>ETUI CETALGINE 100MG SUPP</t>
  </si>
  <si>
    <t>ETUI CETALGINE 200MG SUPP</t>
  </si>
  <si>
    <t>ETUI CETALGINE 300MG SUPP</t>
  </si>
  <si>
    <t>ETUI PIROXAL 20MG SUPP</t>
  </si>
  <si>
    <t>ETUI PROCTOLON SUPP</t>
  </si>
  <si>
    <t>ETUI SPASMOL SUPP</t>
  </si>
  <si>
    <t>ETUI ALPROFENE 100MG SUPP</t>
  </si>
  <si>
    <t>ETUI DIGESTAT SUPP</t>
  </si>
  <si>
    <t>ETUI TROPHYL + ENF SUPP</t>
  </si>
  <si>
    <t>ETUI TRAMADOL LS 100MG SUPP</t>
  </si>
  <si>
    <t>ETUI LAXADYL 10MG SUPP</t>
  </si>
  <si>
    <t>ETUI NIFLUMENE 400MG SUPP</t>
  </si>
  <si>
    <t>ETUI FONGYNE SUPP</t>
  </si>
  <si>
    <t>ETUI ECOVAR SUPP</t>
  </si>
  <si>
    <t>ETUI NIFLUMENE 250MG GEL</t>
  </si>
  <si>
    <t>ETUI FENAQUENE 50MG SUPP</t>
  </si>
  <si>
    <t>ETUI RAMITEC 5MG GEL</t>
  </si>
  <si>
    <t>ETUI RAMITEC 2.5MG SUPP</t>
  </si>
  <si>
    <t>ETUI PARAMOL 500MG COMP</t>
  </si>
  <si>
    <t>ETUI ASPEVASC COMP</t>
  </si>
  <si>
    <t>ETUI COPARAMOL COMP</t>
  </si>
  <si>
    <t>ETUI LAXADYL 5MG SUPP</t>
  </si>
  <si>
    <t>ETUI RAMITEC 10MG COMP</t>
  </si>
  <si>
    <t>ETUI CLORAXENE 5MG GEL</t>
  </si>
  <si>
    <t>ETUI CLORAXENE 10MG GEL</t>
  </si>
  <si>
    <t>ETUI DIGESTAT 200</t>
  </si>
  <si>
    <t>ETUI TRAMADOL PLUS</t>
  </si>
  <si>
    <t>ETUI TEMESTA 1 MG</t>
  </si>
  <si>
    <t>ETUI TEMESTA 2.5 MG</t>
  </si>
  <si>
    <t>ETUI PARAMOL EXTRA</t>
  </si>
  <si>
    <t>ETUI CETALGINE 150MG SUPP</t>
  </si>
  <si>
    <t>ETUI PARAMOL 1000MG COMP</t>
  </si>
  <si>
    <t>ETUIS CAPTOPRIL LS 25 MG</t>
  </si>
  <si>
    <t>ETUIS TRAMADOL 50MG GELULES</t>
  </si>
  <si>
    <t>ETUI GLYCERINE LS BEBE</t>
  </si>
  <si>
    <t>ETUI GLYCERINE LS ENFANT</t>
  </si>
  <si>
    <t>ETUI GLYCERINE LS ADULTE</t>
  </si>
  <si>
    <t>ETUIS PARAMOL 1000 GF</t>
  </si>
  <si>
    <t>ETUI NIFLUMENE 700MG</t>
  </si>
  <si>
    <t>ETUI AMLODEX 5MG</t>
  </si>
  <si>
    <t>ETUI ECOVAR LP</t>
  </si>
  <si>
    <t>ACIDE ACETYLSALICYLIQUE</t>
  </si>
  <si>
    <t>GOMME DE GUAR</t>
  </si>
  <si>
    <t>CAPTOPRIL</t>
  </si>
  <si>
    <t>MORNIFLUMATE</t>
  </si>
  <si>
    <t>TRIMEBUTINE BASE</t>
  </si>
  <si>
    <t>ECONAZOLE NITRATE</t>
  </si>
  <si>
    <t>GALLATE DE PROPYLE</t>
  </si>
  <si>
    <t>DICLOFENAC SODIQUE</t>
  </si>
  <si>
    <t>RUSCOGENINE</t>
  </si>
  <si>
    <t>TRIMEBUTINE MALEATE</t>
  </si>
  <si>
    <t>HUILE ESSENT. D'EUCALYPTUS</t>
  </si>
  <si>
    <t>TENOATE DE SODIUM</t>
  </si>
  <si>
    <t>PIROXICAM</t>
  </si>
  <si>
    <t>TRIMEBUTINE MALEATE PREMIX</t>
  </si>
  <si>
    <t>PHLOROGLUCINOL DIHYDRATE</t>
  </si>
  <si>
    <t>KETOPROFENE</t>
  </si>
  <si>
    <t>PARACETAMOL MIC</t>
  </si>
  <si>
    <t>BISACODYL</t>
  </si>
  <si>
    <t>METRONIDAZOLE</t>
  </si>
  <si>
    <t>PARACETAMOL NON MIC</t>
  </si>
  <si>
    <t>TRAMADOL CHLORHYDRATE NON MIC</t>
  </si>
  <si>
    <t>TRAMADOL CHLORHYDRATE</t>
  </si>
  <si>
    <t>ACIDE NIFLUMIQUE</t>
  </si>
  <si>
    <t>HYDROCHLOROTHIAZIDE</t>
  </si>
  <si>
    <t>PHOSPHATE CODEINE HEMIHYDRATE</t>
  </si>
  <si>
    <t>CELLULOSE MICROCRISTALLINE</t>
  </si>
  <si>
    <t>AEROSIL 200</t>
  </si>
  <si>
    <t>STEARATE DE MAGNESIUM</t>
  </si>
  <si>
    <t>TALC</t>
  </si>
  <si>
    <t>AMIDON DE MAIS</t>
  </si>
  <si>
    <t>CAPSULES  RAMITEC  5MG</t>
  </si>
  <si>
    <t>CAPSULES  RAMITEC  2.5MG</t>
  </si>
  <si>
    <t>CAPSULES NIFLUMENE  250MG</t>
  </si>
  <si>
    <t>CAPSULES  TRAMADOL  LS 50 MG</t>
  </si>
  <si>
    <t>PVC FENAQUENE 100 MG SUPPO</t>
  </si>
  <si>
    <t>PVC CETALGINE 100MG SUPPO</t>
  </si>
  <si>
    <t>EAU PHARMACEUTIQUE</t>
  </si>
  <si>
    <t>PVC SPASMOL SUPPO</t>
  </si>
  <si>
    <t>QUINOLINE YELLOW E104</t>
  </si>
  <si>
    <t>PVC/ PE TRANSPARENT SUPPO</t>
  </si>
  <si>
    <t>PVC GLYCERINE LS BEBE</t>
  </si>
  <si>
    <t>PVC BLANC SUPPO</t>
  </si>
  <si>
    <t>PVC GLYCERINE LS ENFANT</t>
  </si>
  <si>
    <t>PVC GLYCERINE LS ADULTE</t>
  </si>
  <si>
    <t>PVC CETALGINE 300MG SUPPO</t>
  </si>
  <si>
    <t>CAFEINE ANHYDRE</t>
  </si>
  <si>
    <t>MESALAZINE</t>
  </si>
  <si>
    <t>PARACETAMOL PREMIX</t>
  </si>
  <si>
    <t>METHYLSULFATE DE TIEMONIUM</t>
  </si>
  <si>
    <t>TRIMETHYL PHLOROGLUCINOL</t>
  </si>
  <si>
    <t>PVC FENAQUENE 50 MG SUPPO</t>
  </si>
  <si>
    <t>PVC PIROXAL 20MG SUPPO</t>
  </si>
  <si>
    <t>PVC VICERALENE 20MG SUPPO</t>
  </si>
  <si>
    <t>PVC TRANSPARENT COMP</t>
  </si>
  <si>
    <t>PVC PROCTOLON SUPPO</t>
  </si>
  <si>
    <t>PVC ALPROFENE100MG SUPPO</t>
  </si>
  <si>
    <t>PVC LAXADYL 10MG SUPPO</t>
  </si>
  <si>
    <t>PVC DIGESTAT100MG SUPPO</t>
  </si>
  <si>
    <t>PVC ECOVAR 150MG OVULES</t>
  </si>
  <si>
    <t>PVC FONGYNE 500MG SUPPO</t>
  </si>
  <si>
    <t>PVC NIFLUMENE 400MG SUPPO</t>
  </si>
  <si>
    <t>PVC TROPHYL  ENFT SUPPO</t>
  </si>
  <si>
    <t>PVC CETALGINE 200MG SUPPO</t>
  </si>
  <si>
    <t>PVC TRAMADOL LS100 MG SUPPO</t>
  </si>
  <si>
    <t>PVC/ PVDC BLANC COMP/ GEL</t>
  </si>
  <si>
    <t>PVC/ PVDC TRANSP  COMP/ GEL</t>
  </si>
  <si>
    <t>PVC/ PE/ PVDC BLANC COMP/ GEL</t>
  </si>
  <si>
    <t>PVC TROPHYL + ENFT SUPPO</t>
  </si>
  <si>
    <t>CAPSULES CLORAXENE 5MG</t>
  </si>
  <si>
    <t>CAPSULES CLORAXENE 10MG</t>
  </si>
  <si>
    <t>CAPSULES SULPIRIDE LS</t>
  </si>
  <si>
    <t>CAPSULES AMLODIPINE BESYLATE</t>
  </si>
  <si>
    <t>POTASSIUM CARBONATE</t>
  </si>
  <si>
    <t>RAMIPRIL</t>
  </si>
  <si>
    <t>METHYL CELLULOSE</t>
  </si>
  <si>
    <t>SULPIRIDE</t>
  </si>
  <si>
    <t>FLOWLAC</t>
  </si>
  <si>
    <t>CAPSULES MEFESTAN</t>
  </si>
  <si>
    <t>AMLODIPINE BESYLATE</t>
  </si>
  <si>
    <t>ACIDE MEFENAMIQUE  MIC</t>
  </si>
  <si>
    <t>CLORAZEPATE DIPOTASSIQUE</t>
  </si>
  <si>
    <t>PARACETAMOL CRISTALLISE</t>
  </si>
  <si>
    <t>HEPTANOATE DE STEARYLE</t>
  </si>
  <si>
    <t>PVC NIFLUMENE 200MG</t>
  </si>
  <si>
    <t>PVC NIFLUMENE 700 MG</t>
  </si>
  <si>
    <t>PVC MEFESTAN 125 MG</t>
  </si>
  <si>
    <t>PVC MEFESTAN 500 MG</t>
  </si>
  <si>
    <t>PVC LAXADYL 5 MG</t>
  </si>
  <si>
    <t>PVC ECOVAR LP 150MG OVULE</t>
  </si>
  <si>
    <t>DURALAC</t>
  </si>
  <si>
    <t>CAPSULES TRAMADOL PLUS</t>
  </si>
  <si>
    <t>PVC CETALGINE 150MG SUPPO</t>
  </si>
  <si>
    <t>GLYCERINE 4810 VEGETALE</t>
  </si>
  <si>
    <t>GELATINE Pharmaceutique</t>
  </si>
  <si>
    <t>LORAZEPAM</t>
  </si>
  <si>
    <t>PROSPECTUS FENAQUENE SUPPO</t>
  </si>
  <si>
    <t>PROSPECTUS CLORAXENE</t>
  </si>
  <si>
    <t>PROSPECTUS DIGESTAT 200</t>
  </si>
  <si>
    <t>PROSPECTUS TRAMADOL PLUS</t>
  </si>
  <si>
    <t>PROSPECTUS GLYCERINE SUPPO</t>
  </si>
  <si>
    <t>PROSPECTUS CETALGINE SUPPO</t>
  </si>
  <si>
    <t>PROSPECTUS PROCTOLON SUPPO</t>
  </si>
  <si>
    <t>PROSPECTUS PIROXAL20MG SUPPO</t>
  </si>
  <si>
    <t>PROSPECTUS DIGESTAT SUPPO</t>
  </si>
  <si>
    <t>PROSPECTUS SPASMOL SUPPO</t>
  </si>
  <si>
    <t>PROSPECTUS ALPROFENE SUPPO</t>
  </si>
  <si>
    <t>PROSPECTUS VICERALENE SUPPO</t>
  </si>
  <si>
    <t>PROSPECTUS TRAMADOL LS100 SUPP</t>
  </si>
  <si>
    <t>PROSPECTUS LAXADYL SUPPO</t>
  </si>
  <si>
    <t>PROSPECTUS ECOVAR150MG SUPPO</t>
  </si>
  <si>
    <t>PROSPECTUS FONGYNE 500MG SUPPO</t>
  </si>
  <si>
    <t>PROSPECTUS NIFLUMENE SUPPO</t>
  </si>
  <si>
    <t>PROSPECTUS ASPEVASC100MG COMP</t>
  </si>
  <si>
    <t>PROSPECTUS COPARAMOL</t>
  </si>
  <si>
    <t>PROSPECTUS HYDREX 25 COMP</t>
  </si>
  <si>
    <t>PROSPECTUS MEFESTAN SUPP</t>
  </si>
  <si>
    <t>PROSPECTUS NIFLUMENE 250MG</t>
  </si>
  <si>
    <t>PROSPECTUS TRAMADOL LS 50MG</t>
  </si>
  <si>
    <t>PROSPECTUS RAMITEC 10mg</t>
  </si>
  <si>
    <t>PROSPECTUS RAMITEC</t>
  </si>
  <si>
    <t>PROSPECTUS AMLODEX 5MG</t>
  </si>
  <si>
    <t>PROSPECTUS  CAPTOPRIL</t>
  </si>
  <si>
    <t>PROSPECTUS SULPIRIDE LS 50</t>
  </si>
  <si>
    <t>PROSPECTUS ECOVAR LP</t>
  </si>
  <si>
    <t>PROSPECTUS PRIAZIDE 50/ 25 mg</t>
  </si>
  <si>
    <t>PROSPECTUS PARAMOL EXTRA</t>
  </si>
  <si>
    <t>PROSPECTUS MEFESTAN 250 mg</t>
  </si>
  <si>
    <t>PROSPECTUS TEMESTA</t>
  </si>
  <si>
    <t>VIGNETTE VERTE</t>
  </si>
  <si>
    <t>VIGNETTE ROUGE</t>
  </si>
  <si>
    <t>PF0060</t>
  </si>
  <si>
    <t>PF0033</t>
  </si>
  <si>
    <t>PF0052</t>
  </si>
  <si>
    <t>TEMESTA 1mg</t>
  </si>
  <si>
    <t>PF0054</t>
  </si>
  <si>
    <t>TEMESTA 2,5mg</t>
  </si>
  <si>
    <t>EC000419</t>
  </si>
  <si>
    <t>CAISSE F140</t>
  </si>
  <si>
    <t>ET000246</t>
  </si>
  <si>
    <t>ETUI HYDREX 25mg</t>
  </si>
  <si>
    <t>ET000243</t>
  </si>
  <si>
    <t>ETUI MEFESTAN 125 mg</t>
  </si>
  <si>
    <t>MP000291</t>
  </si>
  <si>
    <t>LACTOSE MONOHYDRATE</t>
  </si>
  <si>
    <t>PROSPECTUS TROPHYL PLUS ENFANT</t>
  </si>
  <si>
    <t>NT000176</t>
  </si>
  <si>
    <t>PROSPECTUS TROPHYL  ENFANT</t>
  </si>
  <si>
    <t>NT000174</t>
  </si>
  <si>
    <t>CAISSE CARTON F140</t>
  </si>
  <si>
    <t>ET000244</t>
  </si>
  <si>
    <t>ETUI CAPTOPRIL 50mg</t>
  </si>
  <si>
    <t>NIFLUMENE 250</t>
  </si>
  <si>
    <t>ET000241</t>
  </si>
  <si>
    <t>ETUI MEFESTAN 500mg</t>
  </si>
  <si>
    <t>ET000240</t>
  </si>
  <si>
    <t>ETUI NIFLUMENE 200mg</t>
  </si>
  <si>
    <t>PRIAZIDE 50/25mg</t>
  </si>
  <si>
    <t>ET000250</t>
  </si>
  <si>
    <t>ETUI PRIAZIDE 25/50mg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</si>
  <si>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</si>
  <si>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</si>
  <si>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</si>
  <si>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</si>
  <si>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</si>
  <si>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</si>
  <si>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</si>
  <si>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</si>
  <si>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</si>
  <si>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</si>
  <si>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</si>
  <si>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</si>
  <si>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</si>
  <si>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>MP000440</t>
  </si>
  <si>
    <t>ACARBOSE</t>
  </si>
  <si>
    <t>EC000380</t>
  </si>
  <si>
    <t>ALUMINIUM GLUCAR 50mg</t>
  </si>
  <si>
    <t>EC000382</t>
  </si>
  <si>
    <t>ET000242</t>
  </si>
  <si>
    <t>ET000247</t>
  </si>
  <si>
    <t>PROSPECTUS COPARAMOL FORT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</si>
  <si>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</si>
  <si>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</si>
  <si>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</si>
  <si>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</si>
  <si>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</si>
  <si>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ETUI SULPIRIDE 50mg</t>
  </si>
  <si>
    <t>RELAXAN 4mg</t>
  </si>
  <si>
    <t>COPRARAMOL FORT 30/500</t>
  </si>
  <si>
    <t>SALAZA  500 mg</t>
  </si>
  <si>
    <t>ALUMINIUM GLUCAR 100mg</t>
  </si>
  <si>
    <t>THIOCOLCHICOSIDE</t>
  </si>
  <si>
    <t>ALUMINIUM RELAXAN</t>
  </si>
  <si>
    <t>ETUI RELAXAN 4mg</t>
  </si>
  <si>
    <t>PREOSPECTUS RELAXAN 4mg</t>
  </si>
  <si>
    <t>PVC IMPRIME SALAZA</t>
  </si>
  <si>
    <t>ETUI SALAZA</t>
  </si>
  <si>
    <t>PROSPECTUS SALAZA</t>
  </si>
  <si>
    <t>ETUI MEFESTAN 250 mg</t>
  </si>
  <si>
    <t>ET000295</t>
  </si>
  <si>
    <t>ETUI COPARAMOL FORT 30/500 mg</t>
  </si>
  <si>
    <t>NT000310</t>
  </si>
  <si>
    <t>PROSPECTUS GLUCAR 50/100 mg</t>
  </si>
  <si>
    <t>ETUI GLUCAR 100 mg</t>
  </si>
  <si>
    <t>ETUI GLUCAR 50 mg</t>
  </si>
  <si>
    <t>PROSPECTUS PARAMOL GF / 1000 / 500</t>
  </si>
  <si>
    <t>COPARAMOL Comp 20/400</t>
  </si>
  <si>
    <t>ET000310</t>
  </si>
  <si>
    <t>ET000300</t>
  </si>
  <si>
    <t>SUPPOCIRE AM</t>
  </si>
  <si>
    <t>SUPPOCIRE BCM</t>
  </si>
  <si>
    <t>SUPPOCIRE BM</t>
  </si>
  <si>
    <t>PF0039</t>
  </si>
  <si>
    <t>VALNOM09</t>
  </si>
  <si>
    <t>VALNOM10</t>
  </si>
  <si>
    <t>VALNOM15</t>
  </si>
  <si>
    <t>VALNOM16</t>
  </si>
  <si>
    <t>VALNOM17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</si>
  <si>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</si>
  <si>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</si>
  <si>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</si>
  <si>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</si>
  <si>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</si>
  <si>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</si>
  <si>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</si>
  <si>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</si>
  <si>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</si>
  <si>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</si>
  <si>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</si>
  <si>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</si>
  <si>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</si>
  <si>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</si>
  <si>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</si>
  <si>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</si>
  <si>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</si>
  <si>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</si>
  <si>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</si>
  <si>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</si>
  <si>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</si>
  <si>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</si>
  <si>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</si>
  <si>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</si>
  <si>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</si>
  <si>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</si>
  <si>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</si>
  <si>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</si>
  <si>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</si>
  <si>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</si>
  <si>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</si>
  <si>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</si>
  <si>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</si>
  <si>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</si>
  <si>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</si>
  <si>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</si>
  <si>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</si>
  <si>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</si>
  <si>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</si>
  <si>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</si>
  <si>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NT000410</t>
  </si>
  <si>
    <t>ET000320</t>
  </si>
  <si>
    <t>KOLLIDON CL / CROSPOVIDONE</t>
  </si>
  <si>
    <t>NT000220</t>
  </si>
  <si>
    <t>MP000240</t>
  </si>
  <si>
    <t>MP000040</t>
  </si>
  <si>
    <t>MP000042</t>
  </si>
  <si>
    <t>MP000038</t>
  </si>
  <si>
    <t>MP000035</t>
  </si>
  <si>
    <t>Type</t>
  </si>
  <si>
    <t>SUPPOCIRE NAI 10</t>
  </si>
  <si>
    <t>MP00000</t>
  </si>
  <si>
    <t>MP0000X</t>
  </si>
  <si>
    <t>ET0000X</t>
  </si>
  <si>
    <t>NT0000X</t>
  </si>
  <si>
    <t>PF0055</t>
  </si>
  <si>
    <t>PF0057</t>
  </si>
  <si>
    <t>PF0059</t>
  </si>
  <si>
    <t>Désignation</t>
  </si>
  <si>
    <t>COMDE MP</t>
  </si>
  <si>
    <t>DESIGNATION MP</t>
  </si>
  <si>
    <t>PROCHIMA</t>
  </si>
  <si>
    <t>PRODUIT FINI COMMUN</t>
  </si>
  <si>
    <t>PARAMOL 1000 GF</t>
  </si>
  <si>
    <t>EC000210</t>
  </si>
  <si>
    <t>Stocks</t>
  </si>
  <si>
    <t>VALNOM422</t>
  </si>
  <si>
    <t>VALNOM512</t>
  </si>
  <si>
    <t>VALNOM492</t>
  </si>
  <si>
    <t>VALNOM092</t>
  </si>
  <si>
    <t>VALNOM502</t>
  </si>
  <si>
    <t>VALNOM513</t>
  </si>
  <si>
    <t>CAISSE F150</t>
  </si>
  <si>
    <t>Prévisions</t>
  </si>
  <si>
    <t>Reste Réal.</t>
  </si>
  <si>
    <t>Réalisations</t>
  </si>
  <si>
    <t>DOM001</t>
  </si>
  <si>
    <t>DOM002</t>
  </si>
  <si>
    <t>DOM003</t>
  </si>
  <si>
    <t>DOM004</t>
  </si>
  <si>
    <t>DOM005</t>
  </si>
  <si>
    <t>DOM006</t>
  </si>
  <si>
    <t>DOM007</t>
  </si>
  <si>
    <t>DOM008</t>
  </si>
  <si>
    <t>DOM009</t>
  </si>
  <si>
    <t>DOM010</t>
  </si>
  <si>
    <t>DOM011</t>
  </si>
  <si>
    <t>DOM012</t>
  </si>
  <si>
    <t>DOM013</t>
  </si>
  <si>
    <t>DOM014</t>
  </si>
  <si>
    <t>DOM015</t>
  </si>
  <si>
    <t>DOM016</t>
  </si>
  <si>
    <t>DOM017</t>
  </si>
  <si>
    <t>DOM018</t>
  </si>
  <si>
    <t>DOM019</t>
  </si>
  <si>
    <t>DOM020</t>
  </si>
  <si>
    <t>DOM021</t>
  </si>
  <si>
    <t>DOM022</t>
  </si>
  <si>
    <t>DOM023</t>
  </si>
  <si>
    <t>DOM024</t>
  </si>
  <si>
    <t>DOM025</t>
  </si>
  <si>
    <t>DOM026</t>
  </si>
  <si>
    <t>DOM027</t>
  </si>
  <si>
    <t>DOM028</t>
  </si>
  <si>
    <t>DOM029</t>
  </si>
  <si>
    <t>DOM030</t>
  </si>
  <si>
    <t>DOM031</t>
  </si>
  <si>
    <t>DOM032</t>
  </si>
  <si>
    <t>DOM033</t>
  </si>
  <si>
    <t>DOM034</t>
  </si>
  <si>
    <t>DOM035</t>
  </si>
  <si>
    <t>DOM036</t>
  </si>
  <si>
    <t>DOM037</t>
  </si>
  <si>
    <t>DOM038</t>
  </si>
  <si>
    <t>DOM039</t>
  </si>
  <si>
    <t>DOM040</t>
  </si>
  <si>
    <t>DOM041</t>
  </si>
  <si>
    <t>DOM042</t>
  </si>
  <si>
    <t>DOM043</t>
  </si>
  <si>
    <t>DOM044</t>
  </si>
  <si>
    <t>DOM045</t>
  </si>
  <si>
    <t>DOM046</t>
  </si>
  <si>
    <t>DOM047</t>
  </si>
  <si>
    <t>DOM048</t>
  </si>
  <si>
    <t>DOM049</t>
  </si>
  <si>
    <t>DOM050</t>
  </si>
  <si>
    <t>DOM051</t>
  </si>
  <si>
    <t>DOM052</t>
  </si>
  <si>
    <t>DOM053</t>
  </si>
  <si>
    <t>DOM054</t>
  </si>
  <si>
    <t>DOM055</t>
  </si>
  <si>
    <t>DOM056</t>
  </si>
  <si>
    <t>DOM057</t>
  </si>
  <si>
    <t>DOM058</t>
  </si>
  <si>
    <t>DOM059</t>
  </si>
  <si>
    <t>DOM060</t>
  </si>
  <si>
    <t>DOM061</t>
  </si>
  <si>
    <t>DOM062</t>
  </si>
  <si>
    <t>DOM063</t>
  </si>
  <si>
    <t>DOM064</t>
  </si>
  <si>
    <t>DOM065</t>
  </si>
  <si>
    <t>DOM066</t>
  </si>
  <si>
    <t>DOM067</t>
  </si>
  <si>
    <t>DOM068</t>
  </si>
  <si>
    <t>DOM069</t>
  </si>
  <si>
    <t>DOM070</t>
  </si>
  <si>
    <t>DOM071</t>
  </si>
  <si>
    <t>DOM072</t>
  </si>
  <si>
    <t>DOM073</t>
  </si>
  <si>
    <t>DOM074</t>
  </si>
  <si>
    <t>DOM075</t>
  </si>
  <si>
    <t>DOM076</t>
  </si>
  <si>
    <t>DOM077</t>
  </si>
  <si>
    <t>DOM078</t>
  </si>
  <si>
    <t>DOM079</t>
  </si>
  <si>
    <t>DOM080</t>
  </si>
  <si>
    <t>DOM081</t>
  </si>
  <si>
    <t>DOM082</t>
  </si>
  <si>
    <t>DOM083</t>
  </si>
  <si>
    <t>DOM084</t>
  </si>
  <si>
    <t>DOM085</t>
  </si>
  <si>
    <t>DOM086</t>
  </si>
  <si>
    <t>DOM087</t>
  </si>
  <si>
    <t>DOM088</t>
  </si>
  <si>
    <t>DOM089</t>
  </si>
  <si>
    <t>DOM090</t>
  </si>
  <si>
    <t>DOM091</t>
  </si>
  <si>
    <t>DOM092</t>
  </si>
  <si>
    <t>DOM093</t>
  </si>
  <si>
    <t>DOM094</t>
  </si>
  <si>
    <t>DOM095</t>
  </si>
  <si>
    <t>DOM096</t>
  </si>
  <si>
    <t>DOM097</t>
  </si>
  <si>
    <t>DOM098</t>
  </si>
  <si>
    <t>DOM099</t>
  </si>
  <si>
    <t>DOM100</t>
  </si>
  <si>
    <t>DOM101</t>
  </si>
  <si>
    <t>DOM102</t>
  </si>
  <si>
    <t>DOM103</t>
  </si>
  <si>
    <t>DOM104</t>
  </si>
  <si>
    <t>DOM105</t>
  </si>
  <si>
    <t>DOM106</t>
  </si>
  <si>
    <t>DOM107</t>
  </si>
  <si>
    <t>DOM108</t>
  </si>
  <si>
    <t>DOM109</t>
  </si>
  <si>
    <t>DOM110</t>
  </si>
  <si>
    <t>DOM111</t>
  </si>
  <si>
    <t>DOM112</t>
  </si>
  <si>
    <t>DOM113</t>
  </si>
  <si>
    <t>DOM114</t>
  </si>
  <si>
    <t>DOM115</t>
  </si>
  <si>
    <t>DOM116</t>
  </si>
  <si>
    <t>DOM117</t>
  </si>
  <si>
    <t>DOM118</t>
  </si>
  <si>
    <t>DOM119</t>
  </si>
  <si>
    <t>DOM120</t>
  </si>
  <si>
    <t>DOM121</t>
  </si>
  <si>
    <t>DOM122</t>
  </si>
  <si>
    <t>DOM123</t>
  </si>
  <si>
    <t>DOM124</t>
  </si>
  <si>
    <t>DOM125</t>
  </si>
  <si>
    <t>DOM126</t>
  </si>
  <si>
    <t>DOM127</t>
  </si>
  <si>
    <t>DOM128</t>
  </si>
  <si>
    <t>DOM129</t>
  </si>
  <si>
    <t>DOM130</t>
  </si>
  <si>
    <t>DOM131</t>
  </si>
  <si>
    <t>DOM132</t>
  </si>
  <si>
    <t>DOM133</t>
  </si>
  <si>
    <t>DOM134</t>
  </si>
  <si>
    <t>DOM135</t>
  </si>
  <si>
    <t>DOM136</t>
  </si>
  <si>
    <t>DOM137</t>
  </si>
  <si>
    <t>DOM138</t>
  </si>
  <si>
    <t>DOM139</t>
  </si>
  <si>
    <t>DOM140</t>
  </si>
  <si>
    <t>DOM141</t>
  </si>
  <si>
    <t>DOM142</t>
  </si>
  <si>
    <t>DOM143</t>
  </si>
  <si>
    <t>DOM144</t>
  </si>
  <si>
    <t>DOM145</t>
  </si>
  <si>
    <t>DOM146</t>
  </si>
  <si>
    <t>DOM147</t>
  </si>
  <si>
    <t>DOM148</t>
  </si>
  <si>
    <t>DOM149</t>
  </si>
  <si>
    <t>DOM150</t>
  </si>
  <si>
    <t>DOM151</t>
  </si>
  <si>
    <t>DOM152</t>
  </si>
  <si>
    <t>DOM153</t>
  </si>
  <si>
    <t>DOM154</t>
  </si>
  <si>
    <t>DOM155</t>
  </si>
  <si>
    <t>DOM156</t>
  </si>
  <si>
    <t>DOM157</t>
  </si>
  <si>
    <t>DOM158</t>
  </si>
  <si>
    <t>DOM159</t>
  </si>
  <si>
    <t>DOM160</t>
  </si>
  <si>
    <t>DOM161</t>
  </si>
  <si>
    <t>DOM162</t>
  </si>
  <si>
    <t>DOM163</t>
  </si>
  <si>
    <t>DOM164</t>
  </si>
  <si>
    <t>DOM165</t>
  </si>
  <si>
    <t>DOM166</t>
  </si>
  <si>
    <t>DOM167</t>
  </si>
  <si>
    <t>DOM168</t>
  </si>
  <si>
    <t>DOM169</t>
  </si>
  <si>
    <t>DOM170</t>
  </si>
  <si>
    <t>DOM171</t>
  </si>
  <si>
    <t>DOM172</t>
  </si>
  <si>
    <t>DOM173</t>
  </si>
  <si>
    <t>DOM174</t>
  </si>
  <si>
    <t>DOM175</t>
  </si>
  <si>
    <t>DOM176</t>
  </si>
  <si>
    <t>DOM177</t>
  </si>
  <si>
    <t>DOM178</t>
  </si>
  <si>
    <t>DOM179</t>
  </si>
  <si>
    <t>DOM180</t>
  </si>
  <si>
    <t>DOM181</t>
  </si>
  <si>
    <t>DOM182</t>
  </si>
  <si>
    <t>DOM183</t>
  </si>
  <si>
    <t>DOM184</t>
  </si>
  <si>
    <t>DOM185</t>
  </si>
  <si>
    <t>DOM186</t>
  </si>
  <si>
    <t>DOM187</t>
  </si>
  <si>
    <t>DOM188</t>
  </si>
  <si>
    <t>DOM189</t>
  </si>
  <si>
    <t>DOM190</t>
  </si>
  <si>
    <t>DOM191</t>
  </si>
  <si>
    <t>DOM192</t>
  </si>
  <si>
    <t>DOM193</t>
  </si>
  <si>
    <t>DOM194</t>
  </si>
  <si>
    <t>DOM195</t>
  </si>
  <si>
    <t>DOM196</t>
  </si>
  <si>
    <t>DOM197</t>
  </si>
  <si>
    <t>DOM198</t>
  </si>
  <si>
    <t>DOM199</t>
  </si>
  <si>
    <t>DOM200</t>
  </si>
  <si>
    <t>DOM201</t>
  </si>
  <si>
    <t>DOM202</t>
  </si>
  <si>
    <t>DOM203</t>
  </si>
  <si>
    <t>DOM204</t>
  </si>
  <si>
    <t>DOM205</t>
  </si>
  <si>
    <t>DOM206</t>
  </si>
  <si>
    <t>DOM207</t>
  </si>
  <si>
    <t>DOM208</t>
  </si>
  <si>
    <t>DOM209</t>
  </si>
  <si>
    <t>DOM210</t>
  </si>
  <si>
    <t>DOM211</t>
  </si>
  <si>
    <t>DOM212</t>
  </si>
  <si>
    <t>DOM213</t>
  </si>
  <si>
    <t>DOM214</t>
  </si>
  <si>
    <t>DOM215</t>
  </si>
  <si>
    <t>DOM216</t>
  </si>
  <si>
    <t>DOM217</t>
  </si>
  <si>
    <t>DOM218</t>
  </si>
  <si>
    <t>DOM219</t>
  </si>
  <si>
    <t>DOM220</t>
  </si>
  <si>
    <t>DOM221</t>
  </si>
  <si>
    <t>DOM222</t>
  </si>
  <si>
    <t>DOM223</t>
  </si>
  <si>
    <t>DOM224</t>
  </si>
  <si>
    <t>DOM225</t>
  </si>
  <si>
    <t>DOM226</t>
  </si>
  <si>
    <t>DOM227</t>
  </si>
  <si>
    <t>DOM228</t>
  </si>
  <si>
    <t>DOM229</t>
  </si>
  <si>
    <t>DOM230</t>
  </si>
  <si>
    <t>DOM231</t>
  </si>
  <si>
    <t>DOM232</t>
  </si>
  <si>
    <t>DOM233</t>
  </si>
  <si>
    <t>DOM234</t>
  </si>
  <si>
    <t>DOM235</t>
  </si>
  <si>
    <t>DOM236</t>
  </si>
  <si>
    <t>DOM237</t>
  </si>
  <si>
    <t>DOM238</t>
  </si>
  <si>
    <t>DOM239</t>
  </si>
  <si>
    <t>DOM240</t>
  </si>
  <si>
    <t>DOM241</t>
  </si>
  <si>
    <t>DOM242</t>
  </si>
  <si>
    <t>DOM243</t>
  </si>
  <si>
    <t>DOM244</t>
  </si>
  <si>
    <t>DOM245</t>
  </si>
  <si>
    <t>DOM246</t>
  </si>
  <si>
    <t>DOM247</t>
  </si>
  <si>
    <t>DOM248</t>
  </si>
  <si>
    <t>DOM249</t>
  </si>
  <si>
    <t>DOM250</t>
  </si>
  <si>
    <t>DOM251</t>
  </si>
  <si>
    <t>DOM252</t>
  </si>
  <si>
    <t>DOM253</t>
  </si>
  <si>
    <t>DOM254</t>
  </si>
  <si>
    <t>DOM255</t>
  </si>
  <si>
    <t>DOM256</t>
  </si>
  <si>
    <t>DOM257</t>
  </si>
  <si>
    <t>DOM258</t>
  </si>
  <si>
    <t>DOM259</t>
  </si>
  <si>
    <t>DOM260</t>
  </si>
  <si>
    <t>DOM261</t>
  </si>
  <si>
    <t>DOM262</t>
  </si>
  <si>
    <t>DOM263</t>
  </si>
  <si>
    <t>DOM264</t>
  </si>
  <si>
    <t>DOM265</t>
  </si>
  <si>
    <t>DOM266</t>
  </si>
  <si>
    <t>DOM267</t>
  </si>
  <si>
    <t>DOM268</t>
  </si>
  <si>
    <t>DOM269</t>
  </si>
  <si>
    <t>DOM270</t>
  </si>
  <si>
    <t>DOM271</t>
  </si>
  <si>
    <t>DOM272</t>
  </si>
  <si>
    <t>DOM273</t>
  </si>
  <si>
    <t>DOM274</t>
  </si>
  <si>
    <t>DOM275</t>
  </si>
  <si>
    <t>DOM276</t>
  </si>
  <si>
    <t>DOM277</t>
  </si>
  <si>
    <t>DOM278</t>
  </si>
  <si>
    <t>DOM279</t>
  </si>
  <si>
    <t>DOM280</t>
  </si>
  <si>
    <t>DOM281</t>
  </si>
  <si>
    <t>DOM282</t>
  </si>
  <si>
    <t>DOM283</t>
  </si>
  <si>
    <t>DOM284</t>
  </si>
  <si>
    <t>DOM285</t>
  </si>
  <si>
    <t>DOM286</t>
  </si>
  <si>
    <t>DOM287</t>
  </si>
  <si>
    <t>DOM288</t>
  </si>
  <si>
    <t>DOM289</t>
  </si>
  <si>
    <t>DOM290</t>
  </si>
  <si>
    <t>DOM291</t>
  </si>
  <si>
    <t>DOM292</t>
  </si>
  <si>
    <t>DOM293</t>
  </si>
  <si>
    <t>DOM294</t>
  </si>
  <si>
    <t>DOM295</t>
  </si>
  <si>
    <t>DOM296</t>
  </si>
  <si>
    <t>DOM297</t>
  </si>
  <si>
    <t>DOM298</t>
  </si>
  <si>
    <t>DOM299</t>
  </si>
  <si>
    <t>DOM300</t>
  </si>
  <si>
    <t>DOM301</t>
  </si>
  <si>
    <t>DOM302</t>
  </si>
  <si>
    <t>DOM303</t>
  </si>
  <si>
    <t>DOM304</t>
  </si>
  <si>
    <t>DOM305</t>
  </si>
  <si>
    <t>DOM306</t>
  </si>
  <si>
    <t>DOM307</t>
  </si>
  <si>
    <t>DOM308</t>
  </si>
  <si>
    <t>MATPREM001</t>
  </si>
  <si>
    <t>MATPREM002</t>
  </si>
  <si>
    <t>MATPREM003</t>
  </si>
  <si>
    <t>MATPREM004</t>
  </si>
  <si>
    <t>MATPREM005</t>
  </si>
  <si>
    <t>MATPREM006</t>
  </si>
  <si>
    <t>MATPREM007</t>
  </si>
  <si>
    <t>MATPREM008</t>
  </si>
  <si>
    <t>MATPREM009</t>
  </si>
  <si>
    <t>MATPREM010</t>
  </si>
  <si>
    <t>MATPREM011</t>
  </si>
  <si>
    <t>MATPREM012</t>
  </si>
  <si>
    <t>MATPREM013</t>
  </si>
  <si>
    <t>MATPREM014</t>
  </si>
  <si>
    <t>MATPREM015</t>
  </si>
  <si>
    <t>MATPREM016</t>
  </si>
  <si>
    <t>MATPREM017</t>
  </si>
  <si>
    <t>MATPREM018</t>
  </si>
  <si>
    <t>MATPREM019</t>
  </si>
  <si>
    <t>MATPREM020</t>
  </si>
  <si>
    <t>MATPREM021</t>
  </si>
  <si>
    <t>MATPREM022</t>
  </si>
  <si>
    <t>MATPREM023</t>
  </si>
  <si>
    <t>MATPREM024</t>
  </si>
  <si>
    <t>MATPREM025</t>
  </si>
  <si>
    <t>MATPREM026</t>
  </si>
  <si>
    <t>MATPREM027</t>
  </si>
  <si>
    <t>MATPREM028</t>
  </si>
  <si>
    <t>MATPREM029</t>
  </si>
  <si>
    <t>MATPREM030</t>
  </si>
  <si>
    <t>MATPREM031</t>
  </si>
  <si>
    <t>MATPREM032</t>
  </si>
  <si>
    <t>MATPREM033</t>
  </si>
  <si>
    <t>MATPREM034</t>
  </si>
  <si>
    <t>MATPREM035</t>
  </si>
  <si>
    <t>MATPREM036</t>
  </si>
  <si>
    <t>MATPREM037</t>
  </si>
  <si>
    <t>MATPREM038</t>
  </si>
  <si>
    <t>MATPREM039</t>
  </si>
  <si>
    <t>MATPREM040</t>
  </si>
  <si>
    <t>MATPREM041</t>
  </si>
  <si>
    <t>MATPREM042</t>
  </si>
  <si>
    <t>MATPREM043</t>
  </si>
  <si>
    <t>MATPREM044</t>
  </si>
  <si>
    <t>MATPREM045</t>
  </si>
  <si>
    <t>MATPREM046</t>
  </si>
  <si>
    <t>MATPREM047</t>
  </si>
  <si>
    <t>MATPREM048</t>
  </si>
  <si>
    <t>MATPREM049</t>
  </si>
  <si>
    <t>MATPREM050</t>
  </si>
  <si>
    <t>MATPREM051</t>
  </si>
  <si>
    <t>MATPREM052</t>
  </si>
  <si>
    <t>MATPREM053</t>
  </si>
  <si>
    <t>MATPREM054</t>
  </si>
  <si>
    <t>MATPREM055</t>
  </si>
  <si>
    <t>MATPREM056</t>
  </si>
  <si>
    <t>MATPREM057</t>
  </si>
  <si>
    <t>MATPREM058</t>
  </si>
  <si>
    <t>MATPREM059</t>
  </si>
  <si>
    <t>MATPREM060</t>
  </si>
  <si>
    <t>MATPREM061</t>
  </si>
  <si>
    <t>MATPREM062</t>
  </si>
  <si>
    <t>MATPREM063</t>
  </si>
  <si>
    <t>MATPREM064</t>
  </si>
  <si>
    <t>MATPREM065</t>
  </si>
  <si>
    <t>MATPREM066</t>
  </si>
  <si>
    <t>MATPREM067</t>
  </si>
  <si>
    <t>MATPREM068</t>
  </si>
  <si>
    <t>MATPREM069</t>
  </si>
  <si>
    <t>MATPREM070</t>
  </si>
  <si>
    <t>MATPREM071</t>
  </si>
  <si>
    <t>MATPREM072</t>
  </si>
  <si>
    <t>MATPREM073</t>
  </si>
  <si>
    <t>MATPREM074</t>
  </si>
  <si>
    <t>MATPREM075</t>
  </si>
  <si>
    <t>MATPREM076</t>
  </si>
  <si>
    <t>MATPREM077</t>
  </si>
  <si>
    <t>MATPREM078</t>
  </si>
  <si>
    <t>MATPREM079</t>
  </si>
  <si>
    <t>MATPREM080</t>
  </si>
  <si>
    <t>MATPREM081</t>
  </si>
  <si>
    <t>MATPREM082</t>
  </si>
  <si>
    <t>MATPREM083</t>
  </si>
  <si>
    <t>MATPREM084</t>
  </si>
  <si>
    <t>MATPREM085</t>
  </si>
  <si>
    <t>MATPREM086</t>
  </si>
  <si>
    <t>MATPREM087</t>
  </si>
  <si>
    <t>MATPREM088</t>
  </si>
  <si>
    <t>MATPREM089</t>
  </si>
  <si>
    <t>MATPREM090</t>
  </si>
  <si>
    <t>MATPREM091</t>
  </si>
  <si>
    <t>MATPREM092</t>
  </si>
  <si>
    <t>MATPREM093</t>
  </si>
  <si>
    <t>MATPREM094</t>
  </si>
  <si>
    <t>MATPREM095</t>
  </si>
  <si>
    <t>MATPREM096</t>
  </si>
  <si>
    <t>MATPREM097</t>
  </si>
  <si>
    <t>MATPREM098</t>
  </si>
  <si>
    <t>MATPREM099</t>
  </si>
  <si>
    <t>MATPREM100</t>
  </si>
  <si>
    <t>MATPREM101</t>
  </si>
  <si>
    <t>MATPREM102</t>
  </si>
  <si>
    <t>MATPREM103</t>
  </si>
  <si>
    <t>MATPREM104</t>
  </si>
  <si>
    <t>MATPREM105</t>
  </si>
  <si>
    <t>MATPREM106</t>
  </si>
  <si>
    <t>MATPREM107</t>
  </si>
  <si>
    <t>MATPREM108</t>
  </si>
  <si>
    <t>MATPREM109</t>
  </si>
  <si>
    <t>MATPREM110</t>
  </si>
  <si>
    <t>MATPREM111</t>
  </si>
  <si>
    <t>MATPREM112</t>
  </si>
  <si>
    <t>MATPREM113</t>
  </si>
  <si>
    <t>MATPREM114</t>
  </si>
  <si>
    <t>MATPREM115</t>
  </si>
  <si>
    <t>MATPREM116</t>
  </si>
  <si>
    <t>MATPREM117</t>
  </si>
  <si>
    <t>MATPREM118</t>
  </si>
  <si>
    <t>MATPREM119</t>
  </si>
  <si>
    <t>MATPREM120</t>
  </si>
  <si>
    <t>MATPREM121</t>
  </si>
  <si>
    <t>MATPREM122</t>
  </si>
  <si>
    <t>MATPREM123</t>
  </si>
  <si>
    <t>MATPREM124</t>
  </si>
  <si>
    <t>MATPREM125</t>
  </si>
  <si>
    <t>MATPREM126</t>
  </si>
  <si>
    <t>MATPREM127</t>
  </si>
  <si>
    <t>MATPREM128</t>
  </si>
  <si>
    <t>MATPREM129</t>
  </si>
  <si>
    <t>MATPREM130</t>
  </si>
  <si>
    <t>MATPREM131</t>
  </si>
  <si>
    <t>MATPREM132</t>
  </si>
  <si>
    <t>MATPREM133</t>
  </si>
  <si>
    <t>MATPREM134</t>
  </si>
  <si>
    <t>MATPREM135</t>
  </si>
  <si>
    <t>MATPREM136</t>
  </si>
  <si>
    <t>MATPREM137</t>
  </si>
  <si>
    <t>MATPREM138</t>
  </si>
  <si>
    <t>MATPREM139</t>
  </si>
  <si>
    <t>MATPREM140</t>
  </si>
  <si>
    <t>MATPREM141</t>
  </si>
  <si>
    <t>MATPREM142</t>
  </si>
  <si>
    <t>MATPREM143</t>
  </si>
  <si>
    <t>MATPREM144</t>
  </si>
  <si>
    <t>MATPREM145</t>
  </si>
  <si>
    <t>MATPREM146</t>
  </si>
  <si>
    <t>MATPREM147</t>
  </si>
  <si>
    <t>MATPREM148</t>
  </si>
  <si>
    <t>MATPREM149</t>
  </si>
  <si>
    <t>MATPREM150</t>
  </si>
  <si>
    <t>MATPREM151</t>
  </si>
  <si>
    <t>MATPREM152</t>
  </si>
  <si>
    <t>MATPREM153</t>
  </si>
  <si>
    <t>MATPREM154</t>
  </si>
  <si>
    <t>MATPREM155</t>
  </si>
  <si>
    <t>MATPREM156</t>
  </si>
  <si>
    <t>MATPREM157</t>
  </si>
  <si>
    <t>MATPREM158</t>
  </si>
  <si>
    <t>MATPREM159</t>
  </si>
  <si>
    <t>MATPREM160</t>
  </si>
  <si>
    <t>MATPREM161</t>
  </si>
  <si>
    <t>MATPREM162</t>
  </si>
  <si>
    <t>MATPREM163</t>
  </si>
  <si>
    <t>MATPREM164</t>
  </si>
  <si>
    <t>MATPREM165</t>
  </si>
  <si>
    <t>MATPREM166</t>
  </si>
  <si>
    <t>MATPREM167</t>
  </si>
  <si>
    <t>MATPREM168</t>
  </si>
  <si>
    <t>MATPREM169</t>
  </si>
  <si>
    <t>MATPREM170</t>
  </si>
  <si>
    <t>MATPREM171</t>
  </si>
  <si>
    <t>MATPREM172</t>
  </si>
  <si>
    <t>MATPREM173</t>
  </si>
  <si>
    <t>MATPREM174</t>
  </si>
  <si>
    <t>MATPREM175</t>
  </si>
  <si>
    <t>MATPREM176</t>
  </si>
  <si>
    <t>MATPREM177</t>
  </si>
  <si>
    <t>MATPREM178</t>
  </si>
  <si>
    <t>MATPREM179</t>
  </si>
  <si>
    <t>MATPREM180</t>
  </si>
  <si>
    <t>MATPREM181</t>
  </si>
  <si>
    <t>MATPREM182</t>
  </si>
  <si>
    <t>MATPREM183</t>
  </si>
  <si>
    <t>MATPREM184</t>
  </si>
  <si>
    <t>MATPREM185</t>
  </si>
  <si>
    <t>MATPREM186</t>
  </si>
  <si>
    <t>MATPREM187</t>
  </si>
  <si>
    <t>MATPREM188</t>
  </si>
  <si>
    <t>MATPREM189</t>
  </si>
  <si>
    <t>MATPREM190</t>
  </si>
  <si>
    <t>MATPREM191</t>
  </si>
  <si>
    <t>MATPREM192</t>
  </si>
  <si>
    <t>MATPREM193</t>
  </si>
  <si>
    <t>MATPREM194</t>
  </si>
  <si>
    <t>MATPREM195</t>
  </si>
  <si>
    <t>MATPREM196</t>
  </si>
  <si>
    <t>MATPREM197</t>
  </si>
  <si>
    <t>MATPREM198</t>
  </si>
  <si>
    <t>MATPREM199</t>
  </si>
  <si>
    <t>MATPREM200</t>
  </si>
  <si>
    <t>MATPREM201</t>
  </si>
  <si>
    <t>MATPREM202</t>
  </si>
  <si>
    <t>MATPREM203</t>
  </si>
  <si>
    <t>MATPREM204</t>
  </si>
  <si>
    <t>MATPREM205</t>
  </si>
  <si>
    <t>MATPREM206</t>
  </si>
  <si>
    <t>MATPREM207</t>
  </si>
  <si>
    <t>MATPREM208</t>
  </si>
  <si>
    <t>MATPREM209</t>
  </si>
  <si>
    <t>MATPREM210</t>
  </si>
  <si>
    <t>MATPREM211</t>
  </si>
  <si>
    <t>MATPREM212</t>
  </si>
  <si>
    <t>MATPREM213</t>
  </si>
  <si>
    <t>MATPREM214</t>
  </si>
  <si>
    <t>MATPREM215</t>
  </si>
  <si>
    <t>MATPREM216</t>
  </si>
  <si>
    <t>MATPREM217</t>
  </si>
  <si>
    <t>MATPREM218</t>
  </si>
  <si>
    <t>MATPREM219</t>
  </si>
  <si>
    <t>MATPREM220</t>
  </si>
  <si>
    <t>MATPREM221</t>
  </si>
  <si>
    <t>MATPREM222</t>
  </si>
  <si>
    <t>MATPREM223</t>
  </si>
  <si>
    <t>MATPREM224</t>
  </si>
  <si>
    <t>MATPREM225</t>
  </si>
  <si>
    <t>MATPREM226</t>
  </si>
  <si>
    <t>MATPREM227</t>
  </si>
  <si>
    <t>MATPREM228</t>
  </si>
  <si>
    <t>MATPREM229</t>
  </si>
  <si>
    <t>MATPREM230</t>
  </si>
  <si>
    <t>MATPREM231</t>
  </si>
  <si>
    <t>MATPREM232</t>
  </si>
  <si>
    <t>MATPREM233</t>
  </si>
  <si>
    <t>MATPREM234</t>
  </si>
  <si>
    <t>MATPREM235</t>
  </si>
  <si>
    <t>MATPREM236</t>
  </si>
  <si>
    <t>MATPREM237</t>
  </si>
  <si>
    <t>MATPREM238</t>
  </si>
  <si>
    <t>MATPREM239</t>
  </si>
  <si>
    <t>MATPREM240</t>
  </si>
  <si>
    <t>MATPREM241</t>
  </si>
  <si>
    <t>MATPREM242</t>
  </si>
  <si>
    <t>MATPREM243</t>
  </si>
  <si>
    <t>MATPREM244</t>
  </si>
  <si>
    <t>MATPREM245</t>
  </si>
  <si>
    <t>MATPREM246</t>
  </si>
  <si>
    <t>MATPREM247</t>
  </si>
  <si>
    <t>MATPREM248</t>
  </si>
  <si>
    <t>MATPREM249</t>
  </si>
  <si>
    <t>MATPREM250</t>
  </si>
  <si>
    <t>MATPREM251</t>
  </si>
  <si>
    <t>MATPREM252</t>
  </si>
  <si>
    <t>MATPREM253</t>
  </si>
  <si>
    <t>MATPREM254</t>
  </si>
  <si>
    <t>MATPREM255</t>
  </si>
  <si>
    <t>MATPREM256</t>
  </si>
  <si>
    <t>MATPREM257</t>
  </si>
  <si>
    <t>MATPREM258</t>
  </si>
  <si>
    <t>MATPREM259</t>
  </si>
  <si>
    <t>MATPREM260</t>
  </si>
  <si>
    <t>MATPREM261</t>
  </si>
  <si>
    <t>MATPREM262</t>
  </si>
  <si>
    <t>MATPREM263</t>
  </si>
  <si>
    <t>MATPREM264</t>
  </si>
  <si>
    <t>MATPREM265</t>
  </si>
  <si>
    <t>MATPREM266</t>
  </si>
  <si>
    <t>MATPREM267</t>
  </si>
  <si>
    <t>MATPREM268</t>
  </si>
  <si>
    <t>MATPREM269</t>
  </si>
  <si>
    <t>MATPREM270</t>
  </si>
  <si>
    <t>MATPREM271</t>
  </si>
  <si>
    <t>MATPREM272</t>
  </si>
  <si>
    <t>MATPREM273</t>
  </si>
  <si>
    <t>MATPREM274</t>
  </si>
  <si>
    <t>MATPREM275</t>
  </si>
  <si>
    <t>MATPREM276</t>
  </si>
  <si>
    <t>MATPREM277</t>
  </si>
  <si>
    <t>MATPREM278</t>
  </si>
  <si>
    <t>MATPREM279</t>
  </si>
  <si>
    <t>MATPREM280</t>
  </si>
  <si>
    <t>MATPREM281</t>
  </si>
  <si>
    <t>MATPREM282</t>
  </si>
  <si>
    <t>MATPREM283</t>
  </si>
  <si>
    <t>MATPREM284</t>
  </si>
  <si>
    <t>MATPREM285</t>
  </si>
  <si>
    <t>MATPREM286</t>
  </si>
  <si>
    <t>MATPREM287</t>
  </si>
  <si>
    <t>MATPREM288</t>
  </si>
  <si>
    <t>MATPREM289</t>
  </si>
  <si>
    <t>MATPREM290</t>
  </si>
  <si>
    <t>MATPREM291</t>
  </si>
  <si>
    <t>MATPREM292</t>
  </si>
  <si>
    <t>MATPREM293</t>
  </si>
  <si>
    <t>MATPREM294</t>
  </si>
  <si>
    <t>MATPREM295</t>
  </si>
  <si>
    <t>MATPREM296</t>
  </si>
  <si>
    <t>MATPREM297</t>
  </si>
  <si>
    <t>MATPREM298</t>
  </si>
  <si>
    <t>MATPREM299</t>
  </si>
  <si>
    <t>MATPREM300</t>
  </si>
  <si>
    <t>MATPREM301</t>
  </si>
  <si>
    <t>MATPREM302</t>
  </si>
  <si>
    <t>MATPREM303</t>
  </si>
  <si>
    <t>MATPREM304</t>
  </si>
  <si>
    <t>MATPREM305</t>
  </si>
  <si>
    <t>MATPREM306</t>
  </si>
  <si>
    <t>MATPREM307</t>
  </si>
  <si>
    <t>MATPREM308</t>
  </si>
  <si>
    <t>PROD009</t>
  </si>
  <si>
    <t>PROD010</t>
  </si>
  <si>
    <t>PROD011</t>
  </si>
  <si>
    <t>PROD016</t>
  </si>
  <si>
    <t>PROD017</t>
  </si>
  <si>
    <t>PROD018</t>
  </si>
  <si>
    <t>PROD021</t>
  </si>
  <si>
    <t>PROD022</t>
  </si>
  <si>
    <t>PROD023</t>
  </si>
  <si>
    <t>PROD024</t>
  </si>
  <si>
    <t>PROD025</t>
  </si>
  <si>
    <t>PROD026</t>
  </si>
  <si>
    <t>PROD027</t>
  </si>
  <si>
    <t>PROD028</t>
  </si>
  <si>
    <t>PROD029</t>
  </si>
  <si>
    <t>PROD030</t>
  </si>
  <si>
    <t>PROD031</t>
  </si>
  <si>
    <t>PROD032</t>
  </si>
  <si>
    <t>PROD033</t>
  </si>
  <si>
    <t>PROD034</t>
  </si>
  <si>
    <t>PROD035</t>
  </si>
  <si>
    <t>PROD036</t>
  </si>
  <si>
    <t>PROD037</t>
  </si>
  <si>
    <t>PROD038</t>
  </si>
  <si>
    <t>PROD039</t>
  </si>
  <si>
    <t>PROD040</t>
  </si>
  <si>
    <t>PROD041</t>
  </si>
  <si>
    <t>PROD042</t>
  </si>
  <si>
    <t>PROD043</t>
  </si>
  <si>
    <t>PROD044</t>
  </si>
  <si>
    <t>PROD045</t>
  </si>
  <si>
    <t>PROD046</t>
  </si>
  <si>
    <t>PROD047</t>
  </si>
  <si>
    <t>PROD048</t>
  </si>
  <si>
    <t>PROD049</t>
  </si>
  <si>
    <t>PROD050</t>
  </si>
  <si>
    <t>PROD051</t>
  </si>
  <si>
    <t>PROD052</t>
  </si>
  <si>
    <t>PROD053</t>
  </si>
  <si>
    <t>PROD054</t>
  </si>
  <si>
    <t>PROD055</t>
  </si>
  <si>
    <t>PROD056</t>
  </si>
  <si>
    <t>PROD057</t>
  </si>
  <si>
    <t>PROD058</t>
  </si>
  <si>
    <t>PROD059</t>
  </si>
  <si>
    <t>PROD060</t>
  </si>
  <si>
    <t>PROD061</t>
  </si>
  <si>
    <t>PROD062</t>
  </si>
  <si>
    <t>PROD063</t>
  </si>
  <si>
    <t>PROD064</t>
  </si>
  <si>
    <t>PROD065</t>
  </si>
  <si>
    <t>PF0030</t>
  </si>
  <si>
    <t>PF0038</t>
  </si>
  <si>
    <t>PF0041</t>
  </si>
  <si>
    <t>PF0048</t>
  </si>
  <si>
    <t>PF0049</t>
  </si>
  <si>
    <t>PF0051</t>
  </si>
  <si>
    <t>PF0053</t>
  </si>
  <si>
    <t>PF0056</t>
  </si>
  <si>
    <t>PF0058</t>
  </si>
  <si>
    <t>PF0061</t>
  </si>
  <si>
    <t>PF0062</t>
  </si>
  <si>
    <t>PF0063</t>
  </si>
  <si>
    <t>PF0064</t>
  </si>
  <si>
    <t>PF0065</t>
  </si>
  <si>
    <t>BESOINS</t>
  </si>
  <si>
    <t>TYPE1</t>
  </si>
  <si>
    <t>TYPE2</t>
  </si>
  <si>
    <t>TYPE3</t>
  </si>
  <si>
    <t>DOM01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</si>
</sst>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00"/>
    <numFmt numFmtId="165" formatCode="#,##0.0000000000"/>
    <numFmt numFmtId="166" formatCode="#,##0.0000000"/>
    <numFmt numFmtId="167" formatCode="0.0000000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rgb="FF000000"/>
      <name val="Calibri"/>
      <family val="2"/>
    </font>
    <font>
      <sz val="10"/>
      <color rgb="FFFFFF0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9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9"/>
      <color rgb="FFFFFF00"/>
      <name val="Calibri"/>
      <family val="2"/>
      <scheme val="minor"/>
    </font>
    <font>
      <i/>
      <sz val="10"/>
      <color rgb="FFFFFF0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4" fontId="12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right" vertical="center" wrapText="1"/>
    </xf>
    <xf numFmtId="3" fontId="1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Alignment="1">
      <alignment horizontal="right" vertical="center" wrapText="1"/>
    </xf>
    <xf numFmtId="4" fontId="0" fillId="0" borderId="0" xfId="0" applyNumberFormat="1" applyFill="1" applyAlignment="1">
      <alignment horizontal="right" vertical="center"/>
    </xf>
    <xf numFmtId="3" fontId="14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167" fontId="8" fillId="0" borderId="0" xfId="1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Fill="1" applyBorder="1" applyAlignment="1">
      <alignment horizontal="center" vertical="center" wrapText="1"/>
    </xf>
    <xf numFmtId="3" fontId="17" fillId="2" borderId="2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Border="1" applyAlignment="1">
      <alignment horizontal="center" vertical="center"/>
    </xf>
    <xf numFmtId="3" fontId="18" fillId="2" borderId="0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</font>
      <fill>
        <patternFill>
          <fgColor theme="0" tint="-0.34998626667073579"/>
          <bgColor theme="0" tint="-0.34998626667073579"/>
        </patternFill>
      </fill>
    </dxf>
  </dxfs>
  <tableStyles count="0" defaultTableStyle="TableStyleMedium2" defaultPivotStyle="PivotStyleLight16"/>
  <colors>
    <mruColors>
      <color rgb="FF000066"/>
      <color rgb="FFFFFFCC"/>
      <color rgb="FFFFCC66"/>
      <color rgb="FF99CCFF"/>
      <color rgb="FFBFBFBF"/>
      <color rgb="FF000099"/>
      <color rgb="FF66FF33"/>
      <color rgb="FF3399FF"/>
      <color rgb="FF3366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66675</xdr:rowOff>
        </xdr:from>
        <xdr:to>
          <xdr:col>0</xdr:col>
          <xdr:colOff>1419225</xdr:colOff>
          <xdr:row>1</xdr:row>
          <xdr:rowOff>123825</xdr:rowOff>
        </xdr:to>
        <xdr:sp macro="" textlink="">
          <xdr:nvSpPr>
            <xdr:cNvPr id="16532" name="Button 3220" hidden="1">
              <a:extLst>
                <a:ext uri="{63B3BB69-23CF-44E3-9099-C40C66FF867C}">
                  <a14:compatExt spid="_x0000_s16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AfficherTout / Prev &lt;&gt;0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0:BB318" totalsRowShown="0" headerRowDxfId="60" dataDxfId="59">
  <autoFilter ref="A10:BB318"/>
  <sortState ref="A10:BU325">
    <sortCondition ref="A9:A325"/>
  </sortState>
  <tableColumns count="54">
    <tableColumn id="2" name="Désignation" dataDxfId="58"/>
    <tableColumn id="65" name="Type" dataDxfId="57"/>
    <tableColumn id="11" name="VALNOM09" dataDxfId="56"/>
    <tableColumn id="66" name="VALNOM092" dataDxfId="55"/>
    <tableColumn id="12" name="VALNOM10" dataDxfId="54"/>
    <tableColumn id="17" name="VALNOM15" dataDxfId="53"/>
    <tableColumn id="18" name="VALNOM16" dataDxfId="52"/>
    <tableColumn id="19" name="VALNOM17" dataDxfId="51"/>
    <tableColumn id="22" name="VALNOM20" dataDxfId="50"/>
    <tableColumn id="23" name="VALNOM21" dataDxfId="49"/>
    <tableColumn id="24" name="VALNOM22" dataDxfId="48"/>
    <tableColumn id="25" name="VALNOM23" dataDxfId="47"/>
    <tableColumn id="26" name="VALNOM24" dataDxfId="46"/>
    <tableColumn id="27" name="VALNOM25" dataDxfId="45"/>
    <tableColumn id="28" name="VALNOM26" dataDxfId="44"/>
    <tableColumn id="29" name="VALNOM27" dataDxfId="43"/>
    <tableColumn id="31" name="VALNOM29" dataDxfId="42"/>
    <tableColumn id="32" name="VALNOM30" dataDxfId="41"/>
    <tableColumn id="33" name="VALNOM31" dataDxfId="40"/>
    <tableColumn id="34" name="VALNOM32" dataDxfId="39"/>
    <tableColumn id="35" name="VALNOM33" dataDxfId="38"/>
    <tableColumn id="36" name="VALNOM34" dataDxfId="37"/>
    <tableColumn id="37" name="VALNOM35" dataDxfId="36"/>
    <tableColumn id="38" name="VALNOM36" dataDxfId="35"/>
    <tableColumn id="39" name="VALNOM37" dataDxfId="34"/>
    <tableColumn id="40" name="VALNOM38" dataDxfId="33"/>
    <tableColumn id="41" name="VALNOM39" dataDxfId="32"/>
    <tableColumn id="42" name="VALNOM40" dataDxfId="31"/>
    <tableColumn id="43" name="VALNOM41" dataDxfId="30"/>
    <tableColumn id="44" name="VALNOM42" dataDxfId="29"/>
    <tableColumn id="30" name="VALNOM422" dataDxfId="28"/>
    <tableColumn id="45" name="VALNOM43" dataDxfId="27"/>
    <tableColumn id="46" name="VALNOM44" dataDxfId="26"/>
    <tableColumn id="47" name="VALNOM45" dataDxfId="25"/>
    <tableColumn id="48" name="VALNOM46" dataDxfId="24"/>
    <tableColumn id="49" name="VALNOM47" dataDxfId="23"/>
    <tableColumn id="50" name="VALNOM48" dataDxfId="22"/>
    <tableColumn id="51" name="VALNOM49" dataDxfId="21"/>
    <tableColumn id="16" name="VALNOM492" dataDxfId="20"/>
    <tableColumn id="52" name="VALNOM50" dataDxfId="19"/>
    <tableColumn id="71" name="VALNOM502" dataDxfId="18"/>
    <tableColumn id="53" name="VALNOM51" dataDxfId="17"/>
    <tableColumn id="63" name="VALNOM512" dataDxfId="16"/>
    <tableColumn id="72" name="VALNOM513" dataDxfId="15"/>
    <tableColumn id="54" name="VALNOM52" dataDxfId="14"/>
    <tableColumn id="55" name="VALNOM53" dataDxfId="13"/>
    <tableColumn id="56" name="VALNOM54" dataDxfId="12"/>
    <tableColumn id="57" name="VALNOM55" dataDxfId="11"/>
    <tableColumn id="58" name="VALNOM56" dataDxfId="10"/>
    <tableColumn id="59" name="VALNOM57" dataDxfId="9"/>
    <tableColumn id="60" name="VALNOM58" dataDxfId="8"/>
    <tableColumn id="61" name="VALNOM59" dataDxfId="7"/>
    <tableColumn id="62" name="VALNOM60" dataDxfId="6"/>
    <tableColumn id="64" name="BESOINS" dataDxfId="5">
      <calculatedColumnFormula>SUMPRODUCT($C$7:$BA$7,C11:BA11,$C$6:$BA$6)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au8" displayName="Tableau8" ref="A1:C536" totalsRowShown="0" headerRowDxfId="4" dataDxfId="3">
  <autoFilter ref="A1:C536"/>
  <sortState ref="A2:C536">
    <sortCondition ref="A1:A536"/>
  </sortState>
  <tableColumns count="3">
    <tableColumn id="1" name="COMDE MP" dataDxfId="2"/>
    <tableColumn id="2" name="DESIGNATION MP" dataDxfId="1"/>
    <tableColumn id="3" name="PRODUIT FINI COMMU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NOMENCLATURE">
    <tabColor rgb="FFFFFF00"/>
  </sheetPr>
  <dimension ref="A1:BD318"/>
  <sheetViews>
    <sheetView showGridLines="0" tabSelected="1" workbookViewId="0">
      <pane xSplit="2" ySplit="10" topLeftCell="AG11" activePane="bottomRight" state="frozen"/>
      <selection pane="topRight" activeCell="D1" sqref="D1"/>
      <selection pane="bottomLeft" activeCell="A7" sqref="A7"/>
      <selection pane="bottomRight" activeCell="BH16" sqref="BH16"/>
    </sheetView>
  </sheetViews>
  <sheetFormatPr baseColWidth="10" defaultColWidth="10.7109375" defaultRowHeight="15" outlineLevelRow="1" x14ac:dyDescent="0.25"/>
  <cols>
    <col min="1" max="1" width="52.42578125" style="17" bestFit="1" customWidth="1"/>
    <col min="2" max="2" width="10.7109375" style="4" bestFit="1" customWidth="1"/>
    <col min="3" max="3" width="14.28515625" style="14" hidden="1" customWidth="1"/>
    <col min="4" max="4" width="12.7109375" style="14" hidden="1" customWidth="1"/>
    <col min="5" max="5" width="14.28515625" style="14" hidden="1" customWidth="1"/>
    <col min="6" max="7" width="13.5703125" style="14" hidden="1" customWidth="1"/>
    <col min="8" max="8" width="12.140625" style="14" hidden="1" customWidth="1"/>
    <col min="9" max="10" width="14.42578125" style="14" hidden="1" customWidth="1"/>
    <col min="11" max="11" width="13.42578125" style="14" hidden="1" customWidth="1"/>
    <col min="12" max="12" width="12" style="14" hidden="1" customWidth="1"/>
    <col min="13" max="13" width="12.85546875" style="14" hidden="1" customWidth="1"/>
    <col min="14" max="14" width="15.140625" style="14" customWidth="1"/>
    <col min="15" max="15" width="17.28515625" style="14" customWidth="1"/>
    <col min="16" max="16" width="17.42578125" style="14" customWidth="1"/>
    <col min="17" max="18" width="11.7109375" style="14" customWidth="1"/>
    <col min="19" max="19" width="11.28515625" style="14" customWidth="1"/>
    <col min="20" max="20" width="14.140625" style="14" customWidth="1"/>
    <col min="21" max="21" width="11.85546875" style="14" customWidth="1"/>
    <col min="22" max="22" width="14.140625" style="14" customWidth="1"/>
    <col min="23" max="23" width="12.7109375" style="14" customWidth="1"/>
    <col min="24" max="24" width="15" style="14" customWidth="1"/>
    <col min="25" max="25" width="15.42578125" style="14" customWidth="1"/>
    <col min="26" max="26" width="15" style="14" customWidth="1"/>
    <col min="27" max="27" width="14.85546875" style="14" customWidth="1"/>
    <col min="28" max="28" width="14.28515625" style="14" customWidth="1"/>
    <col min="29" max="29" width="13.42578125" style="14" customWidth="1"/>
    <col min="30" max="30" width="13.140625" style="14" customWidth="1"/>
    <col min="31" max="31" width="14.140625" style="14" customWidth="1"/>
    <col min="32" max="32" width="14.7109375" style="14" customWidth="1"/>
    <col min="33" max="33" width="12" style="14" customWidth="1"/>
    <col min="34" max="34" width="11.28515625" style="14" hidden="1" customWidth="1"/>
    <col min="35" max="35" width="12.42578125" style="14" hidden="1" customWidth="1"/>
    <col min="36" max="36" width="11.5703125" style="14" hidden="1" customWidth="1"/>
    <col min="37" max="37" width="12.85546875" style="14" hidden="1" customWidth="1"/>
    <col min="38" max="38" width="11.28515625" style="14" hidden="1" customWidth="1"/>
    <col min="39" max="39" width="12.140625" style="14" hidden="1" customWidth="1"/>
    <col min="40" max="40" width="12.5703125" style="14" hidden="1" customWidth="1"/>
    <col min="41" max="41" width="16.42578125" style="14" hidden="1" customWidth="1"/>
    <col min="42" max="42" width="11.28515625" style="14" hidden="1" customWidth="1"/>
    <col min="43" max="43" width="12.28515625" style="14" hidden="1" customWidth="1"/>
    <col min="44" max="44" width="13.5703125" style="14" hidden="1" customWidth="1"/>
    <col min="45" max="45" width="15.5703125" style="14" hidden="1" customWidth="1"/>
    <col min="46" max="46" width="16.28515625" style="14" hidden="1" customWidth="1"/>
    <col min="47" max="47" width="13.28515625" style="14" hidden="1" customWidth="1"/>
    <col min="48" max="48" width="16.7109375" style="14" hidden="1" customWidth="1"/>
    <col min="49" max="49" width="11.28515625" style="14" hidden="1" customWidth="1"/>
    <col min="50" max="50" width="12.5703125" style="14" hidden="1" customWidth="1"/>
    <col min="51" max="51" width="14.5703125" style="14" hidden="1" customWidth="1"/>
    <col min="52" max="52" width="12.85546875" style="14" hidden="1" customWidth="1"/>
    <col min="53" max="53" width="15.140625" style="14" hidden="1" customWidth="1"/>
    <col min="54" max="54" width="18.140625" style="24" bestFit="1" customWidth="1"/>
    <col min="55" max="55" width="10.7109375" style="13" customWidth="1"/>
    <col min="56" max="56" width="12.28515625" style="13" customWidth="1"/>
    <col min="57" max="16384" width="10.7109375" style="13"/>
  </cols>
  <sheetData>
    <row r="1" spans="1:56" s="5" customFormat="1" ht="12.75" x14ac:dyDescent="0.25">
      <c r="A1" s="15"/>
      <c r="B1" s="8"/>
      <c r="C1" s="11" t="s">
        <v>39</v>
      </c>
      <c r="D1" s="11" t="s">
        <v>46</v>
      </c>
      <c r="E1" s="11" t="s">
        <v>53</v>
      </c>
      <c r="F1" s="11" t="s">
        <v>41</v>
      </c>
      <c r="G1" s="11" t="s">
        <v>38</v>
      </c>
      <c r="H1" s="11" t="s">
        <v>42</v>
      </c>
      <c r="I1" s="11" t="s">
        <v>47</v>
      </c>
      <c r="J1" s="11" t="s">
        <v>52</v>
      </c>
      <c r="K1" s="11" t="s">
        <v>37</v>
      </c>
      <c r="L1" s="11" t="s">
        <v>44</v>
      </c>
      <c r="M1" s="11" t="s">
        <v>51</v>
      </c>
      <c r="N1" s="11" t="s">
        <v>56</v>
      </c>
      <c r="O1" s="11" t="s">
        <v>40</v>
      </c>
      <c r="P1" s="11" t="s">
        <v>48</v>
      </c>
      <c r="Q1" s="11" t="s">
        <v>35</v>
      </c>
      <c r="R1" s="11" t="s">
        <v>1301</v>
      </c>
      <c r="S1" s="11" t="s">
        <v>34</v>
      </c>
      <c r="T1" s="11" t="s">
        <v>43</v>
      </c>
      <c r="U1" s="11" t="s">
        <v>472</v>
      </c>
      <c r="V1" s="11" t="s">
        <v>33</v>
      </c>
      <c r="W1" s="11" t="s">
        <v>32</v>
      </c>
      <c r="X1" s="11" t="s">
        <v>45</v>
      </c>
      <c r="Y1" s="11" t="s">
        <v>36</v>
      </c>
      <c r="Z1" s="11" t="s">
        <v>1302</v>
      </c>
      <c r="AA1" s="11" t="s">
        <v>552</v>
      </c>
      <c r="AB1" s="11" t="s">
        <v>57</v>
      </c>
      <c r="AC1" s="11" t="s">
        <v>1303</v>
      </c>
      <c r="AD1" s="11" t="s">
        <v>54</v>
      </c>
      <c r="AE1" s="11" t="s">
        <v>50</v>
      </c>
      <c r="AF1" s="11" t="s">
        <v>60</v>
      </c>
      <c r="AG1" s="11" t="s">
        <v>49</v>
      </c>
      <c r="AH1" s="11" t="s">
        <v>55</v>
      </c>
      <c r="AI1" s="11" t="s">
        <v>59</v>
      </c>
      <c r="AJ1" s="11" t="s">
        <v>1304</v>
      </c>
      <c r="AK1" s="11" t="s">
        <v>1305</v>
      </c>
      <c r="AL1" s="11" t="s">
        <v>58</v>
      </c>
      <c r="AM1" s="11" t="s">
        <v>1306</v>
      </c>
      <c r="AN1" s="11" t="s">
        <v>473</v>
      </c>
      <c r="AO1" s="11" t="s">
        <v>1307</v>
      </c>
      <c r="AP1" s="11" t="s">
        <v>475</v>
      </c>
      <c r="AQ1" s="11" t="s">
        <v>613</v>
      </c>
      <c r="AR1" s="11" t="s">
        <v>1308</v>
      </c>
      <c r="AS1" s="11" t="s">
        <v>614</v>
      </c>
      <c r="AT1" s="11" t="s">
        <v>1309</v>
      </c>
      <c r="AU1" s="11" t="s">
        <v>615</v>
      </c>
      <c r="AV1" s="11" t="s">
        <v>471</v>
      </c>
      <c r="AW1" s="11" t="s">
        <v>1310</v>
      </c>
      <c r="AX1" s="11" t="s">
        <v>1311</v>
      </c>
      <c r="AY1" s="11" t="s">
        <v>1312</v>
      </c>
      <c r="AZ1" s="11" t="s">
        <v>1313</v>
      </c>
      <c r="BA1" s="11" t="s">
        <v>1314</v>
      </c>
      <c r="BB1" s="18"/>
      <c r="BD1" s="40"/>
    </row>
    <row r="2" spans="1:56" s="7" customFormat="1" ht="12" x14ac:dyDescent="0.25">
      <c r="A2" s="15"/>
      <c r="B2" s="9"/>
      <c r="C2" s="6" t="s">
        <v>1250</v>
      </c>
      <c r="D2" s="6" t="s">
        <v>1251</v>
      </c>
      <c r="E2" s="6" t="s">
        <v>1252</v>
      </c>
      <c r="F2" s="6" t="s">
        <v>1253</v>
      </c>
      <c r="G2" s="6" t="s">
        <v>1254</v>
      </c>
      <c r="H2" s="6" t="s">
        <v>1255</v>
      </c>
      <c r="I2" s="6" t="s">
        <v>1256</v>
      </c>
      <c r="J2" s="6" t="s">
        <v>1257</v>
      </c>
      <c r="K2" s="6" t="s">
        <v>1258</v>
      </c>
      <c r="L2" s="6" t="s">
        <v>1259</v>
      </c>
      <c r="M2" s="6" t="s">
        <v>1260</v>
      </c>
      <c r="N2" s="6" t="s">
        <v>1261</v>
      </c>
      <c r="O2" s="6" t="s">
        <v>1262</v>
      </c>
      <c r="P2" s="6" t="s">
        <v>1263</v>
      </c>
      <c r="Q2" s="6" t="s">
        <v>1264</v>
      </c>
      <c r="R2" s="6" t="s">
        <v>1265</v>
      </c>
      <c r="S2" s="6" t="s">
        <v>1266</v>
      </c>
      <c r="T2" s="6" t="s">
        <v>1267</v>
      </c>
      <c r="U2" s="6" t="s">
        <v>1268</v>
      </c>
      <c r="V2" s="6" t="s">
        <v>1269</v>
      </c>
      <c r="W2" s="6" t="s">
        <v>1270</v>
      </c>
      <c r="X2" s="6" t="s">
        <v>1271</v>
      </c>
      <c r="Y2" s="6" t="s">
        <v>1272</v>
      </c>
      <c r="Z2" s="6" t="s">
        <v>1273</v>
      </c>
      <c r="AA2" s="6" t="s">
        <v>1274</v>
      </c>
      <c r="AB2" s="6" t="s">
        <v>1275</v>
      </c>
      <c r="AC2" s="6" t="s">
        <v>1276</v>
      </c>
      <c r="AD2" s="6" t="s">
        <v>1277</v>
      </c>
      <c r="AE2" s="6" t="s">
        <v>1278</v>
      </c>
      <c r="AF2" s="6" t="s">
        <v>1279</v>
      </c>
      <c r="AG2" s="6" t="s">
        <v>1280</v>
      </c>
      <c r="AH2" s="6" t="s">
        <v>1281</v>
      </c>
      <c r="AI2" s="6" t="s">
        <v>1282</v>
      </c>
      <c r="AJ2" s="6" t="s">
        <v>1283</v>
      </c>
      <c r="AK2" s="6" t="s">
        <v>1284</v>
      </c>
      <c r="AL2" s="6" t="s">
        <v>1285</v>
      </c>
      <c r="AM2" s="6" t="s">
        <v>1286</v>
      </c>
      <c r="AN2" s="6" t="s">
        <v>1287</v>
      </c>
      <c r="AO2" s="6" t="s">
        <v>1288</v>
      </c>
      <c r="AP2" s="6" t="s">
        <v>1289</v>
      </c>
      <c r="AQ2" s="6" t="s">
        <v>1290</v>
      </c>
      <c r="AR2" s="6" t="s">
        <v>1291</v>
      </c>
      <c r="AS2" s="6" t="s">
        <v>1292</v>
      </c>
      <c r="AT2" s="6" t="s">
        <v>1293</v>
      </c>
      <c r="AU2" s="6" t="s">
        <v>1294</v>
      </c>
      <c r="AV2" s="6" t="s">
        <v>1295</v>
      </c>
      <c r="AW2" s="6" t="s">
        <v>1296</v>
      </c>
      <c r="AX2" s="6" t="s">
        <v>1297</v>
      </c>
      <c r="AY2" s="6" t="s">
        <v>1298</v>
      </c>
      <c r="AZ2" s="6" t="s">
        <v>1299</v>
      </c>
      <c r="BA2" s="6" t="s">
        <v>1300</v>
      </c>
      <c r="BB2" s="19"/>
      <c r="BD2" s="40"/>
    </row>
    <row r="3" spans="1:56" s="7" customFormat="1" ht="12" customHeight="1" x14ac:dyDescent="0.25">
      <c r="A3" s="15"/>
      <c r="B3" s="36" t="s">
        <v>1317</v>
      </c>
      <c r="C3" s="25" t="s">
        <v>1316</v>
      </c>
      <c r="D3" s="25" t="s">
        <v>1316</v>
      </c>
      <c r="E3" s="25" t="s">
        <v>1316</v>
      </c>
      <c r="F3" s="25" t="s">
        <v>1316</v>
      </c>
      <c r="G3" s="25" t="s">
        <v>1316</v>
      </c>
      <c r="H3" s="25" t="s">
        <v>1316</v>
      </c>
      <c r="I3" s="25" t="s">
        <v>1316</v>
      </c>
      <c r="J3" s="25" t="s">
        <v>1316</v>
      </c>
      <c r="K3" s="25" t="s">
        <v>1316</v>
      </c>
      <c r="L3" s="25" t="s">
        <v>1316</v>
      </c>
      <c r="M3" s="25" t="s">
        <v>1316</v>
      </c>
      <c r="N3" s="25" t="s">
        <v>1317</v>
      </c>
      <c r="O3" s="25" t="s">
        <v>1317</v>
      </c>
      <c r="P3" s="25" t="s">
        <v>1317</v>
      </c>
      <c r="Q3" s="25" t="s">
        <v>1317</v>
      </c>
      <c r="R3" s="25" t="s">
        <v>1317</v>
      </c>
      <c r="S3" s="25" t="s">
        <v>1317</v>
      </c>
      <c r="T3" s="25" t="s">
        <v>1317</v>
      </c>
      <c r="U3" s="25" t="s">
        <v>1317</v>
      </c>
      <c r="V3" s="25" t="s">
        <v>1317</v>
      </c>
      <c r="W3" s="25" t="s">
        <v>1317</v>
      </c>
      <c r="X3" s="25" t="s">
        <v>1317</v>
      </c>
      <c r="Y3" s="25" t="s">
        <v>1317</v>
      </c>
      <c r="Z3" s="25" t="s">
        <v>1317</v>
      </c>
      <c r="AA3" s="25" t="s">
        <v>1317</v>
      </c>
      <c r="AB3" s="25" t="s">
        <v>1317</v>
      </c>
      <c r="AC3" s="25" t="s">
        <v>1317</v>
      </c>
      <c r="AD3" s="25" t="s">
        <v>1317</v>
      </c>
      <c r="AE3" s="25" t="s">
        <v>1317</v>
      </c>
      <c r="AF3" s="25" t="s">
        <v>1317</v>
      </c>
      <c r="AG3" s="25" t="s">
        <v>1317</v>
      </c>
      <c r="AH3" s="25" t="s">
        <v>1318</v>
      </c>
      <c r="AI3" s="25" t="s">
        <v>1318</v>
      </c>
      <c r="AJ3" s="25" t="s">
        <v>1318</v>
      </c>
      <c r="AK3" s="25" t="s">
        <v>1318</v>
      </c>
      <c r="AL3" s="25" t="s">
        <v>1318</v>
      </c>
      <c r="AM3" s="25" t="s">
        <v>1318</v>
      </c>
      <c r="AN3" s="25" t="s">
        <v>1318</v>
      </c>
      <c r="AO3" s="25" t="s">
        <v>1318</v>
      </c>
      <c r="AP3" s="25" t="s">
        <v>1318</v>
      </c>
      <c r="AQ3" s="25" t="s">
        <v>1318</v>
      </c>
      <c r="AR3" s="25" t="s">
        <v>1318</v>
      </c>
      <c r="AS3" s="25" t="s">
        <v>1318</v>
      </c>
      <c r="AT3" s="25" t="s">
        <v>1318</v>
      </c>
      <c r="AU3" s="25" t="s">
        <v>1318</v>
      </c>
      <c r="AV3" s="25" t="s">
        <v>1318</v>
      </c>
      <c r="AW3" s="25" t="s">
        <v>1318</v>
      </c>
      <c r="AX3" s="25" t="s">
        <v>1318</v>
      </c>
      <c r="AY3" s="25" t="s">
        <v>1318</v>
      </c>
      <c r="AZ3" s="25" t="s">
        <v>1318</v>
      </c>
      <c r="BA3" s="25" t="s">
        <v>1318</v>
      </c>
      <c r="BB3" s="19"/>
      <c r="BD3" s="40"/>
    </row>
    <row r="4" spans="1:56" s="11" customFormat="1" ht="12.75" hidden="1" x14ac:dyDescent="0.25">
      <c r="A4" s="16"/>
      <c r="B4" s="26" t="s">
        <v>623</v>
      </c>
      <c r="C4" s="27">
        <v>0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0</v>
      </c>
      <c r="AF4" s="27">
        <v>0</v>
      </c>
      <c r="AG4" s="27">
        <v>0</v>
      </c>
      <c r="AH4" s="27">
        <v>0</v>
      </c>
      <c r="AI4" s="27">
        <v>0</v>
      </c>
      <c r="AJ4" s="27">
        <v>0</v>
      </c>
      <c r="AK4" s="27">
        <v>0</v>
      </c>
      <c r="AL4" s="27">
        <v>0</v>
      </c>
      <c r="AM4" s="27">
        <v>0</v>
      </c>
      <c r="AN4" s="27">
        <v>0</v>
      </c>
      <c r="AO4" s="27">
        <v>0</v>
      </c>
      <c r="AP4" s="27">
        <v>0</v>
      </c>
      <c r="AQ4" s="27">
        <v>0</v>
      </c>
      <c r="AR4" s="27">
        <v>0</v>
      </c>
      <c r="AS4" s="27">
        <v>0</v>
      </c>
      <c r="AT4" s="27">
        <v>0</v>
      </c>
      <c r="AU4" s="27">
        <v>0</v>
      </c>
      <c r="AV4" s="27">
        <v>0</v>
      </c>
      <c r="AW4" s="27">
        <v>0</v>
      </c>
      <c r="AX4" s="27">
        <v>0</v>
      </c>
      <c r="AY4" s="27">
        <v>0</v>
      </c>
      <c r="AZ4" s="27">
        <v>0</v>
      </c>
      <c r="BA4" s="27">
        <v>0</v>
      </c>
      <c r="BB4" s="20"/>
      <c r="BD4" s="40"/>
    </row>
    <row r="5" spans="1:56" s="11" customFormat="1" ht="12.75" hidden="1" x14ac:dyDescent="0.25">
      <c r="A5" s="16"/>
      <c r="B5" s="26" t="s">
        <v>1319</v>
      </c>
      <c r="C5" s="27" t="str">
        <f>IFERROR(VLOOKUP(C$1,#REF!,5,FALSE),"")</f>
        <v/>
      </c>
      <c r="D5" s="27" t="str">
        <f>IFERROR(VLOOKUP(D$1,#REF!,5,FALSE),"")</f>
        <v/>
      </c>
      <c r="E5" s="27" t="str">
        <f>IFERROR(VLOOKUP(E$1,#REF!,5,FALSE),"")</f>
        <v/>
      </c>
      <c r="F5" s="27" t="str">
        <f>IFERROR(VLOOKUP(F$1,#REF!,5,FALSE),"")</f>
        <v/>
      </c>
      <c r="G5" s="27" t="str">
        <f>IFERROR(VLOOKUP(G$1,#REF!,5,FALSE),"")</f>
        <v/>
      </c>
      <c r="H5" s="27" t="str">
        <f>IFERROR(VLOOKUP(H$1,#REF!,5,FALSE),"")</f>
        <v/>
      </c>
      <c r="I5" s="27" t="str">
        <f>IFERROR(VLOOKUP(I$1,#REF!,5,FALSE),"")</f>
        <v/>
      </c>
      <c r="J5" s="27" t="str">
        <f>IFERROR(VLOOKUP(J$1,#REF!,5,FALSE),"")</f>
        <v/>
      </c>
      <c r="K5" s="27" t="str">
        <f>IFERROR(VLOOKUP(K$1,#REF!,5,FALSE),"")</f>
        <v/>
      </c>
      <c r="L5" s="27" t="str">
        <f>IFERROR(VLOOKUP(L$1,#REF!,5,FALSE),"")</f>
        <v/>
      </c>
      <c r="M5" s="27" t="str">
        <f>IFERROR(VLOOKUP(M$1,#REF!,5,FALSE),"")</f>
        <v/>
      </c>
      <c r="N5" s="27" t="str">
        <f>IFERROR(VLOOKUP(N$1,#REF!,5,FALSE),"")</f>
        <v/>
      </c>
      <c r="O5" s="27" t="str">
        <f>IFERROR(VLOOKUP(O$1,#REF!,5,FALSE),"")</f>
        <v/>
      </c>
      <c r="P5" s="27" t="str">
        <f>IFERROR(VLOOKUP(P$1,#REF!,5,FALSE),"")</f>
        <v/>
      </c>
      <c r="Q5" s="27" t="str">
        <f>IFERROR(VLOOKUP(Q$1,#REF!,5,FALSE),"")</f>
        <v/>
      </c>
      <c r="R5" s="27" t="str">
        <f>IFERROR(VLOOKUP(R$1,#REF!,5,FALSE),"")</f>
        <v/>
      </c>
      <c r="S5" s="27" t="str">
        <f>IFERROR(VLOOKUP(S$1,#REF!,5,FALSE),"")</f>
        <v/>
      </c>
      <c r="T5" s="27" t="str">
        <f>IFERROR(VLOOKUP(T$1,#REF!,5,FALSE),"")</f>
        <v/>
      </c>
      <c r="U5" s="27" t="str">
        <f>IFERROR(VLOOKUP(U$1,#REF!,5,FALSE),"")</f>
        <v/>
      </c>
      <c r="V5" s="27" t="str">
        <f>IFERROR(VLOOKUP(V$1,#REF!,5,FALSE),"")</f>
        <v/>
      </c>
      <c r="W5" s="27" t="str">
        <f>IFERROR(VLOOKUP(W$1,#REF!,5,FALSE),"")</f>
        <v/>
      </c>
      <c r="X5" s="27" t="str">
        <f>IFERROR(VLOOKUP(X$1,#REF!,5,FALSE),"")</f>
        <v/>
      </c>
      <c r="Y5" s="27" t="str">
        <f>IFERROR(VLOOKUP(Y$1,#REF!,5,FALSE),"")</f>
        <v/>
      </c>
      <c r="Z5" s="27" t="str">
        <f>IFERROR(VLOOKUP(Z$1,#REF!,5,FALSE),"")</f>
        <v/>
      </c>
      <c r="AA5" s="27" t="str">
        <f>IFERROR(VLOOKUP(AA$1,#REF!,5,FALSE),"")</f>
        <v/>
      </c>
      <c r="AB5" s="27" t="str">
        <f>IFERROR(VLOOKUP(AB$1,#REF!,5,FALSE),"")</f>
        <v/>
      </c>
      <c r="AC5" s="27" t="str">
        <f>IFERROR(VLOOKUP(AC$1,#REF!,5,FALSE),"")</f>
        <v/>
      </c>
      <c r="AD5" s="27" t="str">
        <f>IFERROR(VLOOKUP(AD$1,#REF!,5,FALSE),"")</f>
        <v/>
      </c>
      <c r="AE5" s="27" t="str">
        <f>IFERROR(VLOOKUP(AE$1,#REF!,5,FALSE),"")</f>
        <v/>
      </c>
      <c r="AF5" s="27" t="str">
        <f>IFERROR(VLOOKUP(AF$1,#REF!,5,FALSE),"")</f>
        <v/>
      </c>
      <c r="AG5" s="27" t="str">
        <f>IFERROR(VLOOKUP(AG$1,#REF!,5,FALSE),"")</f>
        <v/>
      </c>
      <c r="AH5" s="27" t="str">
        <f>IFERROR(VLOOKUP(AH$1,#REF!,5,FALSE),"")</f>
        <v/>
      </c>
      <c r="AI5" s="27" t="str">
        <f>IFERROR(VLOOKUP(AI$1,#REF!,5,FALSE),"")</f>
        <v/>
      </c>
      <c r="AJ5" s="27" t="str">
        <f>IFERROR(VLOOKUP(AJ$1,#REF!,5,FALSE),"")</f>
        <v/>
      </c>
      <c r="AK5" s="27" t="str">
        <f>IFERROR(VLOOKUP(AK$1,#REF!,5,FALSE),"")</f>
        <v/>
      </c>
      <c r="AL5" s="27" t="str">
        <f>IFERROR(VLOOKUP(AL$1,#REF!,5,FALSE),"")</f>
        <v/>
      </c>
      <c r="AM5" s="27" t="str">
        <f>IFERROR(VLOOKUP(AM$1,#REF!,5,FALSE),"")</f>
        <v/>
      </c>
      <c r="AN5" s="27" t="str">
        <f>IFERROR(VLOOKUP(AN$1,#REF!,5,FALSE),"")</f>
        <v/>
      </c>
      <c r="AO5" s="27" t="str">
        <f>IFERROR(VLOOKUP(AO$1,#REF!,5,FALSE),"")</f>
        <v/>
      </c>
      <c r="AP5" s="27" t="str">
        <f>IFERROR(VLOOKUP(AP$1,#REF!,5,FALSE),"")</f>
        <v/>
      </c>
      <c r="AQ5" s="27" t="str">
        <f>IFERROR(VLOOKUP(AQ$1,#REF!,5,FALSE),"")</f>
        <v/>
      </c>
      <c r="AR5" s="27" t="str">
        <f>IFERROR(VLOOKUP(AR$1,#REF!,5,FALSE),"")</f>
        <v/>
      </c>
      <c r="AS5" s="27" t="str">
        <f>IFERROR(VLOOKUP(AS$1,#REF!,5,FALSE),"")</f>
        <v/>
      </c>
      <c r="AT5" s="27" t="str">
        <f>IFERROR(VLOOKUP(AT$1,#REF!,5,FALSE),"")</f>
        <v/>
      </c>
      <c r="AU5" s="27" t="str">
        <f>IFERROR(VLOOKUP(AU$1,#REF!,5,FALSE),"")</f>
        <v/>
      </c>
      <c r="AV5" s="27" t="str">
        <f>IFERROR(VLOOKUP(AV$1,#REF!,5,FALSE),"")</f>
        <v/>
      </c>
      <c r="AW5" s="27" t="str">
        <f>IFERROR(VLOOKUP(AW$1,#REF!,5,FALSE),"")</f>
        <v/>
      </c>
      <c r="AX5" s="27" t="str">
        <f>IFERROR(VLOOKUP(AX$1,#REF!,5,FALSE),"")</f>
        <v/>
      </c>
      <c r="AY5" s="27" t="str">
        <f>IFERROR(VLOOKUP(AY$1,#REF!,5,FALSE),"")</f>
        <v/>
      </c>
      <c r="AZ5" s="27" t="str">
        <f>IFERROR(VLOOKUP(AZ$1,#REF!,5,FALSE),"")</f>
        <v/>
      </c>
      <c r="BA5" s="27" t="str">
        <f>IFERROR(VLOOKUP(BA$1,#REF!,5,FALSE),"")</f>
        <v/>
      </c>
      <c r="BB5" s="20"/>
      <c r="BD5" s="40"/>
    </row>
    <row r="6" spans="1:56" s="11" customFormat="1" ht="12.75" hidden="1" outlineLevel="1" x14ac:dyDescent="0.25">
      <c r="A6" s="16"/>
      <c r="B6" s="26"/>
      <c r="C6" s="27">
        <f ca="1">1-ESTCACHE(C3)</f>
        <v>0</v>
      </c>
      <c r="D6" s="27">
        <f t="shared" ref="D6:BA6" ca="1" si="0">1-ESTCACHE(D3)</f>
        <v>0</v>
      </c>
      <c r="E6" s="27">
        <f t="shared" ca="1" si="0"/>
        <v>0</v>
      </c>
      <c r="F6" s="27">
        <f t="shared" ca="1" si="0"/>
        <v>0</v>
      </c>
      <c r="G6" s="27">
        <f t="shared" ca="1" si="0"/>
        <v>0</v>
      </c>
      <c r="H6" s="27">
        <f t="shared" ca="1" si="0"/>
        <v>0</v>
      </c>
      <c r="I6" s="27">
        <f t="shared" ca="1" si="0"/>
        <v>0</v>
      </c>
      <c r="J6" s="27">
        <f t="shared" ca="1" si="0"/>
        <v>0</v>
      </c>
      <c r="K6" s="27">
        <f t="shared" ca="1" si="0"/>
        <v>0</v>
      </c>
      <c r="L6" s="27">
        <f t="shared" ca="1" si="0"/>
        <v>0</v>
      </c>
      <c r="M6" s="27">
        <f t="shared" ca="1" si="0"/>
        <v>0</v>
      </c>
      <c r="N6" s="27">
        <f ca="1">1-ESTCACHE(N3)</f>
        <v>1</v>
      </c>
      <c r="O6" s="27">
        <f t="shared" ca="1" si="0"/>
        <v>1</v>
      </c>
      <c r="P6" s="27">
        <f t="shared" ca="1" si="0"/>
        <v>1</v>
      </c>
      <c r="Q6" s="27">
        <f t="shared" ca="1" si="0"/>
        <v>1</v>
      </c>
      <c r="R6" s="27">
        <f t="shared" ca="1" si="0"/>
        <v>1</v>
      </c>
      <c r="S6" s="27">
        <f t="shared" ca="1" si="0"/>
        <v>1</v>
      </c>
      <c r="T6" s="27">
        <f t="shared" ca="1" si="0"/>
        <v>1</v>
      </c>
      <c r="U6" s="27">
        <f t="shared" ca="1" si="0"/>
        <v>1</v>
      </c>
      <c r="V6" s="27">
        <f t="shared" ca="1" si="0"/>
        <v>1</v>
      </c>
      <c r="W6" s="27">
        <f t="shared" ca="1" si="0"/>
        <v>1</v>
      </c>
      <c r="X6" s="27">
        <f t="shared" ca="1" si="0"/>
        <v>1</v>
      </c>
      <c r="Y6" s="27">
        <f t="shared" ca="1" si="0"/>
        <v>1</v>
      </c>
      <c r="Z6" s="27">
        <f t="shared" ca="1" si="0"/>
        <v>1</v>
      </c>
      <c r="AA6" s="27">
        <f t="shared" ca="1" si="0"/>
        <v>1</v>
      </c>
      <c r="AB6" s="27">
        <f t="shared" ca="1" si="0"/>
        <v>1</v>
      </c>
      <c r="AC6" s="27">
        <f t="shared" ca="1" si="0"/>
        <v>1</v>
      </c>
      <c r="AD6" s="27">
        <f t="shared" ca="1" si="0"/>
        <v>1</v>
      </c>
      <c r="AE6" s="27">
        <f t="shared" ca="1" si="0"/>
        <v>1</v>
      </c>
      <c r="AF6" s="27">
        <f t="shared" ca="1" si="0"/>
        <v>1</v>
      </c>
      <c r="AG6" s="27">
        <f ca="1">1-ESTCACHE(AG3)</f>
        <v>1</v>
      </c>
      <c r="AH6" s="27">
        <f t="shared" ca="1" si="0"/>
        <v>1</v>
      </c>
      <c r="AI6" s="27">
        <f t="shared" ca="1" si="0"/>
        <v>1</v>
      </c>
      <c r="AJ6" s="27">
        <f t="shared" ca="1" si="0"/>
        <v>1</v>
      </c>
      <c r="AK6" s="27">
        <f t="shared" ca="1" si="0"/>
        <v>1</v>
      </c>
      <c r="AL6" s="27">
        <f t="shared" ca="1" si="0"/>
        <v>1</v>
      </c>
      <c r="AM6" s="27">
        <f t="shared" ca="1" si="0"/>
        <v>1</v>
      </c>
      <c r="AN6" s="27">
        <f t="shared" ca="1" si="0"/>
        <v>1</v>
      </c>
      <c r="AO6" s="27">
        <f t="shared" ca="1" si="0"/>
        <v>1</v>
      </c>
      <c r="AP6" s="27">
        <f t="shared" ca="1" si="0"/>
        <v>1</v>
      </c>
      <c r="AQ6" s="27">
        <f t="shared" ca="1" si="0"/>
        <v>1</v>
      </c>
      <c r="AR6" s="27">
        <f t="shared" ca="1" si="0"/>
        <v>1</v>
      </c>
      <c r="AS6" s="27">
        <f t="shared" ca="1" si="0"/>
        <v>1</v>
      </c>
      <c r="AT6" s="27">
        <f t="shared" ca="1" si="0"/>
        <v>1</v>
      </c>
      <c r="AU6" s="27">
        <f t="shared" ca="1" si="0"/>
        <v>1</v>
      </c>
      <c r="AV6" s="27">
        <f t="shared" ca="1" si="0"/>
        <v>1</v>
      </c>
      <c r="AW6" s="27">
        <f t="shared" ca="1" si="0"/>
        <v>1</v>
      </c>
      <c r="AX6" s="27">
        <f t="shared" ca="1" si="0"/>
        <v>1</v>
      </c>
      <c r="AY6" s="27">
        <f t="shared" ca="1" si="0"/>
        <v>1</v>
      </c>
      <c r="AZ6" s="27">
        <f t="shared" ca="1" si="0"/>
        <v>1</v>
      </c>
      <c r="BA6" s="27">
        <f t="shared" ca="1" si="0"/>
        <v>1</v>
      </c>
      <c r="BB6" s="20"/>
      <c r="BD6" s="40"/>
    </row>
    <row r="7" spans="1:56" s="11" customFormat="1" ht="12.75" collapsed="1" x14ac:dyDescent="0.25">
      <c r="A7" s="16"/>
      <c r="B7" s="26" t="s">
        <v>631</v>
      </c>
      <c r="C7" s="27">
        <v>100000</v>
      </c>
      <c r="D7" s="27">
        <v>100000</v>
      </c>
      <c r="E7" s="27">
        <v>100000</v>
      </c>
      <c r="F7" s="27">
        <v>100000</v>
      </c>
      <c r="G7" s="27">
        <v>100000</v>
      </c>
      <c r="H7" s="27">
        <v>100000</v>
      </c>
      <c r="I7" s="27">
        <v>100000</v>
      </c>
      <c r="J7" s="27">
        <v>100000</v>
      </c>
      <c r="K7" s="27">
        <v>100000</v>
      </c>
      <c r="L7" s="27">
        <v>100000</v>
      </c>
      <c r="M7" s="27">
        <v>100000</v>
      </c>
      <c r="N7" s="27">
        <v>100000</v>
      </c>
      <c r="O7" s="27">
        <v>100000</v>
      </c>
      <c r="P7" s="27">
        <v>100000</v>
      </c>
      <c r="Q7" s="27">
        <v>100000</v>
      </c>
      <c r="R7" s="27">
        <v>100000</v>
      </c>
      <c r="S7" s="27">
        <v>100000</v>
      </c>
      <c r="T7" s="27">
        <v>100000</v>
      </c>
      <c r="U7" s="27">
        <v>100000</v>
      </c>
      <c r="V7" s="27">
        <v>100000</v>
      </c>
      <c r="W7" s="27">
        <v>100000</v>
      </c>
      <c r="X7" s="27">
        <v>100000</v>
      </c>
      <c r="Y7" s="27">
        <v>100000</v>
      </c>
      <c r="Z7" s="27">
        <v>100000</v>
      </c>
      <c r="AA7" s="27">
        <v>100000</v>
      </c>
      <c r="AB7" s="27">
        <v>100000</v>
      </c>
      <c r="AC7" s="27">
        <v>100000</v>
      </c>
      <c r="AD7" s="27">
        <v>100000</v>
      </c>
      <c r="AE7" s="27">
        <v>100000</v>
      </c>
      <c r="AF7" s="27">
        <v>100000</v>
      </c>
      <c r="AG7" s="27">
        <v>100000</v>
      </c>
      <c r="AH7" s="27">
        <v>100000</v>
      </c>
      <c r="AI7" s="27">
        <v>100000</v>
      </c>
      <c r="AJ7" s="27">
        <v>100000</v>
      </c>
      <c r="AK7" s="27">
        <v>100000</v>
      </c>
      <c r="AL7" s="27">
        <v>100000</v>
      </c>
      <c r="AM7" s="27">
        <v>100000</v>
      </c>
      <c r="AN7" s="27">
        <v>100000</v>
      </c>
      <c r="AO7" s="27">
        <v>100000</v>
      </c>
      <c r="AP7" s="27">
        <v>100000</v>
      </c>
      <c r="AQ7" s="27">
        <v>100000</v>
      </c>
      <c r="AR7" s="27">
        <v>100000</v>
      </c>
      <c r="AS7" s="27">
        <v>100000</v>
      </c>
      <c r="AT7" s="27">
        <v>100000</v>
      </c>
      <c r="AU7" s="27">
        <v>100000</v>
      </c>
      <c r="AV7" s="27">
        <v>100000</v>
      </c>
      <c r="AW7" s="27">
        <v>100000</v>
      </c>
      <c r="AX7" s="27">
        <v>100000</v>
      </c>
      <c r="AY7" s="27">
        <v>100000</v>
      </c>
      <c r="AZ7" s="27">
        <v>100000</v>
      </c>
      <c r="BA7" s="27">
        <v>100000</v>
      </c>
      <c r="BB7" s="20"/>
      <c r="BD7" s="41"/>
    </row>
    <row r="8" spans="1:56" s="11" customFormat="1" ht="12.75" hidden="1" x14ac:dyDescent="0.25">
      <c r="A8" s="16"/>
      <c r="B8" s="26" t="s">
        <v>633</v>
      </c>
      <c r="C8" s="27">
        <f>IFERROR(VLOOKUP(C$1,#REF!,8,FALSE),0)</f>
        <v>0</v>
      </c>
      <c r="D8" s="27">
        <f>IFERROR(VLOOKUP(D$1,#REF!,8,FALSE),0)</f>
        <v>0</v>
      </c>
      <c r="E8" s="27">
        <f>IFERROR(VLOOKUP(E$1,#REF!,8,FALSE),0)</f>
        <v>0</v>
      </c>
      <c r="F8" s="27">
        <f>IFERROR(VLOOKUP(F$1,#REF!,8,FALSE),0)</f>
        <v>0</v>
      </c>
      <c r="G8" s="27">
        <f>IFERROR(VLOOKUP(G$1,#REF!,8,FALSE),0)</f>
        <v>0</v>
      </c>
      <c r="H8" s="27">
        <f>IFERROR(VLOOKUP(H$1,#REF!,8,FALSE),0)</f>
        <v>0</v>
      </c>
      <c r="I8" s="27">
        <f>IFERROR(VLOOKUP(I$1,#REF!,8,FALSE),0)</f>
        <v>0</v>
      </c>
      <c r="J8" s="27">
        <f>IFERROR(VLOOKUP(J$1,#REF!,8,FALSE),0)</f>
        <v>0</v>
      </c>
      <c r="K8" s="27">
        <f>IFERROR(VLOOKUP(K$1,#REF!,8,FALSE),0)</f>
        <v>0</v>
      </c>
      <c r="L8" s="27">
        <f>IFERROR(VLOOKUP(L$1,#REF!,8,FALSE),0)</f>
        <v>0</v>
      </c>
      <c r="M8" s="27">
        <f>IFERROR(VLOOKUP(M$1,#REF!,8,FALSE),0)</f>
        <v>0</v>
      </c>
      <c r="N8" s="27">
        <f>IFERROR(VLOOKUP(N$1,#REF!,8,FALSE),0)</f>
        <v>0</v>
      </c>
      <c r="O8" s="27">
        <f>IFERROR(VLOOKUP(O$1,#REF!,8,FALSE),0)</f>
        <v>0</v>
      </c>
      <c r="P8" s="27">
        <f>IFERROR(VLOOKUP(P$1,#REF!,8,FALSE),0)</f>
        <v>0</v>
      </c>
      <c r="Q8" s="27">
        <f>IFERROR(VLOOKUP(Q$1,#REF!,8,FALSE),0)</f>
        <v>0</v>
      </c>
      <c r="R8" s="27">
        <f>IFERROR(VLOOKUP(R$1,#REF!,8,FALSE),0)</f>
        <v>0</v>
      </c>
      <c r="S8" s="27">
        <f>IFERROR(VLOOKUP(S$1,#REF!,8,FALSE),0)</f>
        <v>0</v>
      </c>
      <c r="T8" s="27">
        <f>IFERROR(VLOOKUP(T$1,#REF!,8,FALSE),0)</f>
        <v>0</v>
      </c>
      <c r="U8" s="27">
        <f>IFERROR(VLOOKUP(U$1,#REF!,8,FALSE),0)</f>
        <v>0</v>
      </c>
      <c r="V8" s="27">
        <f>IFERROR(VLOOKUP(V$1,#REF!,8,FALSE),0)</f>
        <v>0</v>
      </c>
      <c r="W8" s="27">
        <f>IFERROR(VLOOKUP(W$1,#REF!,8,FALSE),0)</f>
        <v>0</v>
      </c>
      <c r="X8" s="27">
        <f>IFERROR(VLOOKUP(X$1,#REF!,8,FALSE),0)</f>
        <v>0</v>
      </c>
      <c r="Y8" s="27">
        <f>IFERROR(VLOOKUP(Y$1,#REF!,8,FALSE),0)</f>
        <v>0</v>
      </c>
      <c r="Z8" s="27">
        <f>IFERROR(VLOOKUP(Z$1,#REF!,8,FALSE),0)</f>
        <v>0</v>
      </c>
      <c r="AA8" s="27">
        <f>IFERROR(VLOOKUP(AA$1,#REF!,8,FALSE),0)</f>
        <v>0</v>
      </c>
      <c r="AB8" s="27">
        <f>IFERROR(VLOOKUP(AB$1,#REF!,8,FALSE),0)</f>
        <v>0</v>
      </c>
      <c r="AC8" s="27">
        <f>IFERROR(VLOOKUP(AC$1,#REF!,8,FALSE),0)</f>
        <v>0</v>
      </c>
      <c r="AD8" s="27">
        <f>IFERROR(VLOOKUP(AD$1,#REF!,8,FALSE),0)</f>
        <v>0</v>
      </c>
      <c r="AE8" s="27">
        <f>IFERROR(VLOOKUP(AE$1,#REF!,8,FALSE),0)</f>
        <v>0</v>
      </c>
      <c r="AF8" s="27">
        <f>IFERROR(VLOOKUP(AF$1,#REF!,8,FALSE),0)</f>
        <v>0</v>
      </c>
      <c r="AG8" s="27">
        <f>IFERROR(VLOOKUP(AG$1,#REF!,8,FALSE),0)</f>
        <v>0</v>
      </c>
      <c r="AH8" s="27">
        <f>IFERROR(VLOOKUP(AH$1,#REF!,8,FALSE),0)</f>
        <v>0</v>
      </c>
      <c r="AI8" s="27">
        <f>IFERROR(VLOOKUP(AI$1,#REF!,8,FALSE),0)</f>
        <v>0</v>
      </c>
      <c r="AJ8" s="27">
        <f>IFERROR(VLOOKUP(AJ$1,#REF!,8,FALSE),0)</f>
        <v>0</v>
      </c>
      <c r="AK8" s="27">
        <f>IFERROR(VLOOKUP(AK$1,#REF!,8,FALSE),0)</f>
        <v>0</v>
      </c>
      <c r="AL8" s="27">
        <f>IFERROR(VLOOKUP(AL$1,#REF!,8,FALSE),0)</f>
        <v>0</v>
      </c>
      <c r="AM8" s="27">
        <f>IFERROR(VLOOKUP(AM$1,#REF!,8,FALSE),0)</f>
        <v>0</v>
      </c>
      <c r="AN8" s="27">
        <f>IFERROR(VLOOKUP(AN$1,#REF!,8,FALSE),0)</f>
        <v>0</v>
      </c>
      <c r="AO8" s="27">
        <f>IFERROR(VLOOKUP(AO$1,#REF!,8,FALSE),0)</f>
        <v>0</v>
      </c>
      <c r="AP8" s="27">
        <f>IFERROR(VLOOKUP(AP$1,#REF!,8,FALSE),0)</f>
        <v>0</v>
      </c>
      <c r="AQ8" s="27">
        <f>IFERROR(VLOOKUP(AQ$1,#REF!,8,FALSE),0)</f>
        <v>0</v>
      </c>
      <c r="AR8" s="27">
        <f>IFERROR(VLOOKUP(AR$1,#REF!,8,FALSE),0)</f>
        <v>0</v>
      </c>
      <c r="AS8" s="27">
        <f>IFERROR(VLOOKUP(AS$1,#REF!,8,FALSE),0)</f>
        <v>0</v>
      </c>
      <c r="AT8" s="27">
        <f>IFERROR(VLOOKUP(AT$1,#REF!,8,FALSE),0)</f>
        <v>0</v>
      </c>
      <c r="AU8" s="27">
        <f>IFERROR(VLOOKUP(AU$1,#REF!,8,FALSE),0)</f>
        <v>0</v>
      </c>
      <c r="AV8" s="27">
        <f>IFERROR(VLOOKUP(AV$1,#REF!,8,FALSE),0)</f>
        <v>0</v>
      </c>
      <c r="AW8" s="27">
        <f>IFERROR(VLOOKUP(AW$1,#REF!,8,FALSE),0)</f>
        <v>0</v>
      </c>
      <c r="AX8" s="27">
        <f>IFERROR(VLOOKUP(AX$1,#REF!,8,FALSE),0)</f>
        <v>0</v>
      </c>
      <c r="AY8" s="27">
        <f>IFERROR(VLOOKUP(AY$1,#REF!,8,FALSE),0)</f>
        <v>0</v>
      </c>
      <c r="AZ8" s="27">
        <f>IFERROR(VLOOKUP(AZ$1,#REF!,8,FALSE),0)</f>
        <v>0</v>
      </c>
      <c r="BA8" s="27">
        <f>IFERROR(VLOOKUP(BA$1,#REF!,8,FALSE),0)</f>
        <v>0</v>
      </c>
      <c r="BB8" s="20"/>
      <c r="BD8" s="41"/>
    </row>
    <row r="9" spans="1:56" s="11" customFormat="1" ht="12.75" hidden="1" x14ac:dyDescent="0.25">
      <c r="A9" s="16"/>
      <c r="B9" s="26" t="s">
        <v>632</v>
      </c>
      <c r="C9" s="27">
        <f t="shared" ref="C9:BA9" si="1">IF(C7&gt;C8,C7-C8,0)</f>
        <v>100000</v>
      </c>
      <c r="D9" s="27">
        <f t="shared" si="1"/>
        <v>100000</v>
      </c>
      <c r="E9" s="27">
        <f t="shared" si="1"/>
        <v>100000</v>
      </c>
      <c r="F9" s="27">
        <f t="shared" si="1"/>
        <v>100000</v>
      </c>
      <c r="G9" s="27">
        <f t="shared" si="1"/>
        <v>100000</v>
      </c>
      <c r="H9" s="27">
        <f t="shared" si="1"/>
        <v>100000</v>
      </c>
      <c r="I9" s="27">
        <f t="shared" si="1"/>
        <v>100000</v>
      </c>
      <c r="J9" s="27">
        <f t="shared" si="1"/>
        <v>100000</v>
      </c>
      <c r="K9" s="27">
        <f t="shared" si="1"/>
        <v>100000</v>
      </c>
      <c r="L9" s="27">
        <f t="shared" si="1"/>
        <v>100000</v>
      </c>
      <c r="M9" s="27">
        <f t="shared" si="1"/>
        <v>100000</v>
      </c>
      <c r="N9" s="27">
        <f t="shared" si="1"/>
        <v>100000</v>
      </c>
      <c r="O9" s="27">
        <f t="shared" si="1"/>
        <v>100000</v>
      </c>
      <c r="P9" s="27">
        <f t="shared" si="1"/>
        <v>100000</v>
      </c>
      <c r="Q9" s="27">
        <f t="shared" si="1"/>
        <v>100000</v>
      </c>
      <c r="R9" s="27">
        <f t="shared" si="1"/>
        <v>100000</v>
      </c>
      <c r="S9" s="27">
        <f t="shared" si="1"/>
        <v>100000</v>
      </c>
      <c r="T9" s="27">
        <f t="shared" si="1"/>
        <v>100000</v>
      </c>
      <c r="U9" s="27">
        <f t="shared" si="1"/>
        <v>100000</v>
      </c>
      <c r="V9" s="27">
        <f t="shared" si="1"/>
        <v>100000</v>
      </c>
      <c r="W9" s="27">
        <f t="shared" si="1"/>
        <v>100000</v>
      </c>
      <c r="X9" s="27">
        <f t="shared" si="1"/>
        <v>100000</v>
      </c>
      <c r="Y9" s="27">
        <f t="shared" si="1"/>
        <v>100000</v>
      </c>
      <c r="Z9" s="27">
        <f t="shared" si="1"/>
        <v>100000</v>
      </c>
      <c r="AA9" s="27">
        <f t="shared" si="1"/>
        <v>100000</v>
      </c>
      <c r="AB9" s="27">
        <f t="shared" si="1"/>
        <v>100000</v>
      </c>
      <c r="AC9" s="27">
        <f t="shared" si="1"/>
        <v>100000</v>
      </c>
      <c r="AD9" s="27">
        <f t="shared" si="1"/>
        <v>100000</v>
      </c>
      <c r="AE9" s="27">
        <f t="shared" si="1"/>
        <v>100000</v>
      </c>
      <c r="AF9" s="27">
        <f t="shared" si="1"/>
        <v>100000</v>
      </c>
      <c r="AG9" s="27">
        <f t="shared" si="1"/>
        <v>100000</v>
      </c>
      <c r="AH9" s="27">
        <f t="shared" si="1"/>
        <v>100000</v>
      </c>
      <c r="AI9" s="27">
        <f t="shared" si="1"/>
        <v>100000</v>
      </c>
      <c r="AJ9" s="27">
        <f t="shared" si="1"/>
        <v>100000</v>
      </c>
      <c r="AK9" s="27">
        <f t="shared" si="1"/>
        <v>100000</v>
      </c>
      <c r="AL9" s="27">
        <f t="shared" si="1"/>
        <v>100000</v>
      </c>
      <c r="AM9" s="27">
        <f t="shared" si="1"/>
        <v>100000</v>
      </c>
      <c r="AN9" s="27">
        <f t="shared" si="1"/>
        <v>100000</v>
      </c>
      <c r="AO9" s="27">
        <f t="shared" si="1"/>
        <v>100000</v>
      </c>
      <c r="AP9" s="27">
        <f t="shared" si="1"/>
        <v>100000</v>
      </c>
      <c r="AQ9" s="27">
        <f t="shared" si="1"/>
        <v>100000</v>
      </c>
      <c r="AR9" s="27">
        <f t="shared" si="1"/>
        <v>100000</v>
      </c>
      <c r="AS9" s="27">
        <f t="shared" si="1"/>
        <v>100000</v>
      </c>
      <c r="AT9" s="27">
        <f t="shared" si="1"/>
        <v>100000</v>
      </c>
      <c r="AU9" s="27">
        <f t="shared" si="1"/>
        <v>100000</v>
      </c>
      <c r="AV9" s="27">
        <f t="shared" si="1"/>
        <v>100000</v>
      </c>
      <c r="AW9" s="27">
        <f t="shared" si="1"/>
        <v>100000</v>
      </c>
      <c r="AX9" s="27">
        <f t="shared" si="1"/>
        <v>100000</v>
      </c>
      <c r="AY9" s="27">
        <f t="shared" si="1"/>
        <v>100000</v>
      </c>
      <c r="AZ9" s="27">
        <f t="shared" si="1"/>
        <v>100000</v>
      </c>
      <c r="BA9" s="27">
        <f t="shared" si="1"/>
        <v>100000</v>
      </c>
      <c r="BB9" s="20"/>
      <c r="BD9" s="41"/>
    </row>
    <row r="10" spans="1:56" s="12" customFormat="1" ht="12.75" x14ac:dyDescent="0.25">
      <c r="A10" s="38" t="s">
        <v>616</v>
      </c>
      <c r="B10" s="39" t="s">
        <v>607</v>
      </c>
      <c r="C10" s="10" t="s">
        <v>553</v>
      </c>
      <c r="D10" s="10" t="s">
        <v>627</v>
      </c>
      <c r="E10" s="10" t="s">
        <v>554</v>
      </c>
      <c r="F10" s="10" t="s">
        <v>555</v>
      </c>
      <c r="G10" s="10" t="s">
        <v>556</v>
      </c>
      <c r="H10" s="10" t="s">
        <v>557</v>
      </c>
      <c r="I10" s="10" t="s">
        <v>558</v>
      </c>
      <c r="J10" s="10" t="s">
        <v>559</v>
      </c>
      <c r="K10" s="10" t="s">
        <v>560</v>
      </c>
      <c r="L10" s="10" t="s">
        <v>561</v>
      </c>
      <c r="M10" s="10" t="s">
        <v>562</v>
      </c>
      <c r="N10" s="10" t="s">
        <v>563</v>
      </c>
      <c r="O10" s="10" t="s">
        <v>564</v>
      </c>
      <c r="P10" s="10" t="s">
        <v>565</v>
      </c>
      <c r="Q10" s="10" t="s">
        <v>566</v>
      </c>
      <c r="R10" s="10" t="s">
        <v>567</v>
      </c>
      <c r="S10" s="10" t="s">
        <v>568</v>
      </c>
      <c r="T10" s="10" t="s">
        <v>569</v>
      </c>
      <c r="U10" s="10" t="s">
        <v>570</v>
      </c>
      <c r="V10" s="10" t="s">
        <v>571</v>
      </c>
      <c r="W10" s="10" t="s">
        <v>572</v>
      </c>
      <c r="X10" s="10" t="s">
        <v>573</v>
      </c>
      <c r="Y10" s="10" t="s">
        <v>574</v>
      </c>
      <c r="Z10" s="10" t="s">
        <v>575</v>
      </c>
      <c r="AA10" s="10" t="s">
        <v>576</v>
      </c>
      <c r="AB10" s="10" t="s">
        <v>577</v>
      </c>
      <c r="AC10" s="10" t="s">
        <v>578</v>
      </c>
      <c r="AD10" s="10" t="s">
        <v>579</v>
      </c>
      <c r="AE10" s="10" t="s">
        <v>624</v>
      </c>
      <c r="AF10" s="10" t="s">
        <v>580</v>
      </c>
      <c r="AG10" s="10" t="s">
        <v>581</v>
      </c>
      <c r="AH10" s="10" t="s">
        <v>582</v>
      </c>
      <c r="AI10" s="10" t="s">
        <v>583</v>
      </c>
      <c r="AJ10" s="10" t="s">
        <v>584</v>
      </c>
      <c r="AK10" s="10" t="s">
        <v>585</v>
      </c>
      <c r="AL10" s="10" t="s">
        <v>586</v>
      </c>
      <c r="AM10" s="10" t="s">
        <v>626</v>
      </c>
      <c r="AN10" s="10" t="s">
        <v>587</v>
      </c>
      <c r="AO10" s="10" t="s">
        <v>628</v>
      </c>
      <c r="AP10" s="10" t="s">
        <v>588</v>
      </c>
      <c r="AQ10" s="10" t="s">
        <v>625</v>
      </c>
      <c r="AR10" s="10" t="s">
        <v>629</v>
      </c>
      <c r="AS10" s="10" t="s">
        <v>589</v>
      </c>
      <c r="AT10" s="10" t="s">
        <v>590</v>
      </c>
      <c r="AU10" s="10" t="s">
        <v>591</v>
      </c>
      <c r="AV10" s="10" t="s">
        <v>592</v>
      </c>
      <c r="AW10" s="10" t="s">
        <v>593</v>
      </c>
      <c r="AX10" s="10" t="s">
        <v>594</v>
      </c>
      <c r="AY10" s="10" t="s">
        <v>595</v>
      </c>
      <c r="AZ10" s="10" t="s">
        <v>596</v>
      </c>
      <c r="BA10" s="10" t="s">
        <v>597</v>
      </c>
      <c r="BB10" s="37" t="s">
        <v>1315</v>
      </c>
      <c r="BD10" s="42"/>
    </row>
    <row r="11" spans="1:56" x14ac:dyDescent="0.25">
      <c r="A11" s="22" t="s">
        <v>942</v>
      </c>
      <c r="B11" s="27" t="s">
        <v>634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>
        <v>1</v>
      </c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1">
        <f t="shared" ref="BB11:BB74" ca="1" si="2">SUMPRODUCT($C$7:$BA$7,C11:BA11,$C$6:$BA$6)</f>
        <v>100000</v>
      </c>
    </row>
    <row r="12" spans="1:56" x14ac:dyDescent="0.25">
      <c r="A12" s="22" t="s">
        <v>943</v>
      </c>
      <c r="B12" s="27" t="s">
        <v>635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>
        <v>1</v>
      </c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1">
        <f t="shared" ca="1" si="2"/>
        <v>100000</v>
      </c>
    </row>
    <row r="13" spans="1:56" x14ac:dyDescent="0.25">
      <c r="A13" s="22" t="s">
        <v>944</v>
      </c>
      <c r="B13" s="27" t="s">
        <v>636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>
        <v>1</v>
      </c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1">
        <f t="shared" ca="1" si="2"/>
        <v>100000</v>
      </c>
    </row>
    <row r="14" spans="1:56" x14ac:dyDescent="0.25">
      <c r="A14" s="22" t="s">
        <v>945</v>
      </c>
      <c r="B14" s="27" t="s">
        <v>637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>
        <v>1</v>
      </c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1">
        <f t="shared" ca="1" si="2"/>
        <v>100000</v>
      </c>
    </row>
    <row r="15" spans="1:56" x14ac:dyDescent="0.25">
      <c r="A15" s="22" t="s">
        <v>946</v>
      </c>
      <c r="B15" s="27" t="s">
        <v>638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1">
        <f t="shared" ca="1" si="2"/>
        <v>0</v>
      </c>
    </row>
    <row r="16" spans="1:56" x14ac:dyDescent="0.25">
      <c r="A16" s="22" t="s">
        <v>947</v>
      </c>
      <c r="B16" s="27" t="s">
        <v>639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>
        <v>1</v>
      </c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1">
        <f t="shared" ca="1" si="2"/>
        <v>100000</v>
      </c>
    </row>
    <row r="17" spans="1:54" x14ac:dyDescent="0.25">
      <c r="A17" s="22" t="s">
        <v>948</v>
      </c>
      <c r="B17" s="27" t="s">
        <v>640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>
        <v>1</v>
      </c>
      <c r="AT17" s="28"/>
      <c r="AU17" s="28"/>
      <c r="AV17" s="28"/>
      <c r="AW17" s="28"/>
      <c r="AX17" s="28"/>
      <c r="AY17" s="28"/>
      <c r="AZ17" s="28"/>
      <c r="BA17" s="28"/>
      <c r="BB17" s="21">
        <f t="shared" ca="1" si="2"/>
        <v>100000</v>
      </c>
    </row>
    <row r="18" spans="1:54" x14ac:dyDescent="0.25">
      <c r="A18" s="22" t="s">
        <v>949</v>
      </c>
      <c r="B18" s="27" t="s">
        <v>641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>
        <v>1</v>
      </c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1">
        <f t="shared" ca="1" si="2"/>
        <v>100000</v>
      </c>
    </row>
    <row r="19" spans="1:54" x14ac:dyDescent="0.25">
      <c r="A19" s="22" t="s">
        <v>950</v>
      </c>
      <c r="B19" s="27" t="s">
        <v>642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>
        <v>1.4339999999999999E-3</v>
      </c>
      <c r="AU19" s="28"/>
      <c r="AV19" s="28"/>
      <c r="AW19" s="28"/>
      <c r="AX19" s="28"/>
      <c r="AY19" s="28"/>
      <c r="AZ19" s="28"/>
      <c r="BA19" s="28"/>
      <c r="BB19" s="21">
        <f t="shared" ca="1" si="2"/>
        <v>143.4</v>
      </c>
    </row>
    <row r="20" spans="1:54" x14ac:dyDescent="0.25">
      <c r="A20" s="22" t="s">
        <v>951</v>
      </c>
      <c r="B20" s="27" t="s">
        <v>643</v>
      </c>
      <c r="C20" s="28"/>
      <c r="D20" s="28"/>
      <c r="E20" s="28"/>
      <c r="F20" s="28"/>
      <c r="G20" s="28"/>
      <c r="H20" s="29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>
        <v>1.4339999999999999E-3</v>
      </c>
      <c r="AT20" s="28"/>
      <c r="AU20" s="28"/>
      <c r="AV20" s="28"/>
      <c r="AW20" s="28"/>
      <c r="AX20" s="28"/>
      <c r="AY20" s="28"/>
      <c r="AZ20" s="28"/>
      <c r="BA20" s="28"/>
      <c r="BB20" s="21">
        <f t="shared" ca="1" si="2"/>
        <v>143.4</v>
      </c>
    </row>
    <row r="21" spans="1:54" x14ac:dyDescent="0.25">
      <c r="A21" s="22" t="s">
        <v>952</v>
      </c>
      <c r="B21" s="27" t="s">
        <v>644</v>
      </c>
      <c r="C21" s="28">
        <v>0.01</v>
      </c>
      <c r="D21" s="28"/>
      <c r="E21" s="28"/>
      <c r="F21" s="28">
        <v>0.01</v>
      </c>
      <c r="G21" s="28"/>
      <c r="H21" s="28">
        <v>6.6667000000000002E-3</v>
      </c>
      <c r="I21" s="28">
        <v>0.01</v>
      </c>
      <c r="J21" s="28">
        <v>0.01</v>
      </c>
      <c r="K21" s="28"/>
      <c r="L21" s="28"/>
      <c r="M21" s="28"/>
      <c r="N21" s="28">
        <v>0.01</v>
      </c>
      <c r="O21" s="28">
        <v>0.01</v>
      </c>
      <c r="P21" s="28">
        <v>0.01</v>
      </c>
      <c r="Q21" s="28"/>
      <c r="R21" s="28"/>
      <c r="S21" s="28">
        <v>6.6667000000000002E-3</v>
      </c>
      <c r="T21" s="28">
        <v>6.6667000000000002E-3</v>
      </c>
      <c r="U21" s="28"/>
      <c r="V21" s="28">
        <v>8.9286000000000001E-3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>
        <v>0.01</v>
      </c>
      <c r="AH21" s="28">
        <v>0.01</v>
      </c>
      <c r="AI21" s="28"/>
      <c r="AJ21" s="28"/>
      <c r="AK21" s="28"/>
      <c r="AL21" s="28"/>
      <c r="AM21" s="28"/>
      <c r="AN21" s="28"/>
      <c r="AO21" s="28"/>
      <c r="AP21" s="28">
        <v>0.01</v>
      </c>
      <c r="AQ21" s="28"/>
      <c r="AR21" s="28"/>
      <c r="AS21" s="28"/>
      <c r="AT21" s="28"/>
      <c r="AU21" s="28"/>
      <c r="AV21" s="28">
        <v>0.01</v>
      </c>
      <c r="AW21" s="28"/>
      <c r="AX21" s="28"/>
      <c r="AY21" s="28"/>
      <c r="AZ21" s="28"/>
      <c r="BA21" s="28">
        <v>0.01</v>
      </c>
      <c r="BB21" s="21">
        <f t="shared" ca="1" si="2"/>
        <v>10226.200000000001</v>
      </c>
    </row>
    <row r="22" spans="1:54" x14ac:dyDescent="0.25">
      <c r="A22" s="22" t="s">
        <v>953</v>
      </c>
      <c r="B22" s="27" t="s">
        <v>645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1">
        <f t="shared" ca="1" si="2"/>
        <v>0</v>
      </c>
    </row>
    <row r="23" spans="1:54" x14ac:dyDescent="0.25">
      <c r="A23" s="22" t="s">
        <v>954</v>
      </c>
      <c r="B23" s="27" t="s">
        <v>646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/>
      <c r="AB23" s="28"/>
      <c r="AC23" s="28">
        <v>9.5600000000000004E-4</v>
      </c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1">
        <f t="shared" ca="1" si="2"/>
        <v>95.600000000000009</v>
      </c>
    </row>
    <row r="24" spans="1:54" x14ac:dyDescent="0.25">
      <c r="A24" s="22" t="s">
        <v>955</v>
      </c>
      <c r="B24" s="27" t="s">
        <v>647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>
        <v>2.3900000000000002E-3</v>
      </c>
      <c r="AB24" s="28">
        <v>9.5600000000000004E-4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1">
        <f t="shared" ca="1" si="2"/>
        <v>334.6</v>
      </c>
    </row>
    <row r="25" spans="1:54" x14ac:dyDescent="0.25">
      <c r="A25" s="22" t="s">
        <v>956</v>
      </c>
      <c r="B25" s="27" t="s">
        <v>648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1">
        <f t="shared" ca="1" si="2"/>
        <v>0</v>
      </c>
    </row>
    <row r="26" spans="1:54" x14ac:dyDescent="0.25">
      <c r="A26" s="22" t="s">
        <v>957</v>
      </c>
      <c r="B26" s="27" t="s">
        <v>649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1">
        <f t="shared" ca="1" si="2"/>
        <v>0</v>
      </c>
    </row>
    <row r="27" spans="1:54" x14ac:dyDescent="0.25">
      <c r="A27" s="22" t="s">
        <v>958</v>
      </c>
      <c r="B27" s="27" t="s">
        <v>650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>
        <v>1.4339999999999999E-3</v>
      </c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1">
        <f t="shared" ca="1" si="2"/>
        <v>143.4</v>
      </c>
    </row>
    <row r="28" spans="1:54" x14ac:dyDescent="0.25">
      <c r="A28" s="22" t="s">
        <v>959</v>
      </c>
      <c r="B28" s="27" t="s">
        <v>651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>
        <v>1.4339999999999999E-3</v>
      </c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1">
        <f t="shared" ca="1" si="2"/>
        <v>143.4</v>
      </c>
    </row>
    <row r="29" spans="1:54" x14ac:dyDescent="0.25">
      <c r="A29" s="22" t="s">
        <v>960</v>
      </c>
      <c r="B29" s="27" t="s">
        <v>652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1">
        <f t="shared" ca="1" si="2"/>
        <v>0</v>
      </c>
    </row>
    <row r="30" spans="1:54" x14ac:dyDescent="0.25">
      <c r="A30" s="22" t="s">
        <v>961</v>
      </c>
      <c r="B30" s="27" t="s">
        <v>653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1">
        <f t="shared" ca="1" si="2"/>
        <v>0</v>
      </c>
    </row>
    <row r="31" spans="1:54" x14ac:dyDescent="0.25">
      <c r="A31" s="22" t="s">
        <v>962</v>
      </c>
      <c r="B31" s="27" t="s">
        <v>654</v>
      </c>
      <c r="C31" s="28"/>
      <c r="D31" s="28"/>
      <c r="E31" s="28">
        <v>1.4339999999999999E-3</v>
      </c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1">
        <f t="shared" ca="1" si="2"/>
        <v>0</v>
      </c>
    </row>
    <row r="32" spans="1:54" x14ac:dyDescent="0.25">
      <c r="A32" s="22" t="s">
        <v>963</v>
      </c>
      <c r="B32" s="27" t="s">
        <v>655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1">
        <f t="shared" ca="1" si="2"/>
        <v>0</v>
      </c>
    </row>
    <row r="33" spans="1:54" x14ac:dyDescent="0.25">
      <c r="A33" s="22" t="s">
        <v>964</v>
      </c>
      <c r="B33" s="27" t="s">
        <v>656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>
        <v>1.4339999999999999E-3</v>
      </c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1">
        <f t="shared" ca="1" si="2"/>
        <v>143.4</v>
      </c>
    </row>
    <row r="34" spans="1:54" x14ac:dyDescent="0.25">
      <c r="A34" s="22" t="s">
        <v>965</v>
      </c>
      <c r="B34" s="27" t="s">
        <v>657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>
        <v>1.4339999999999999E-3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1">
        <f t="shared" ca="1" si="2"/>
        <v>143.4</v>
      </c>
    </row>
    <row r="35" spans="1:54" x14ac:dyDescent="0.25">
      <c r="A35" s="22" t="s">
        <v>966</v>
      </c>
      <c r="B35" s="27" t="s">
        <v>658</v>
      </c>
      <c r="C35" s="28"/>
      <c r="D35" s="28"/>
      <c r="E35" s="28"/>
      <c r="F35" s="28"/>
      <c r="G35" s="28">
        <v>1.4339999999999999E-3</v>
      </c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1">
        <f t="shared" ca="1" si="2"/>
        <v>0</v>
      </c>
    </row>
    <row r="36" spans="1:54" x14ac:dyDescent="0.25">
      <c r="A36" s="22" t="s">
        <v>967</v>
      </c>
      <c r="B36" s="27" t="s">
        <v>659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>
        <v>9.5600000000000004E-4</v>
      </c>
      <c r="AV36" s="28"/>
      <c r="AW36" s="28"/>
      <c r="AX36" s="28"/>
      <c r="AY36" s="28"/>
      <c r="AZ36" s="28"/>
      <c r="BA36" s="28"/>
      <c r="BB36" s="21">
        <f t="shared" ca="1" si="2"/>
        <v>95.600000000000009</v>
      </c>
    </row>
    <row r="37" spans="1:54" x14ac:dyDescent="0.25">
      <c r="A37" s="22" t="s">
        <v>968</v>
      </c>
      <c r="B37" s="27" t="s">
        <v>660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X37" s="28"/>
      <c r="Y37" s="28"/>
      <c r="Z37" s="28"/>
      <c r="AA37" s="28"/>
      <c r="AB37" s="28"/>
      <c r="AC37" s="28">
        <v>5.0000000000000001E-3</v>
      </c>
      <c r="AD37" s="28">
        <v>5.0000000000000001E-3</v>
      </c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>
        <v>5.0000000000000001E-3</v>
      </c>
      <c r="AS37" s="28"/>
      <c r="AT37" s="28"/>
      <c r="AU37" s="28"/>
      <c r="AV37" s="28"/>
      <c r="AW37" s="28"/>
      <c r="AX37" s="28"/>
      <c r="AY37" s="28"/>
      <c r="AZ37" s="28"/>
      <c r="BA37" s="28"/>
      <c r="BB37" s="21">
        <f t="shared" ca="1" si="2"/>
        <v>1500</v>
      </c>
    </row>
    <row r="38" spans="1:54" x14ac:dyDescent="0.25">
      <c r="A38" s="22" t="s">
        <v>969</v>
      </c>
      <c r="B38" s="27" t="s">
        <v>661</v>
      </c>
      <c r="C38" s="28"/>
      <c r="D38" s="28"/>
      <c r="E38" s="28">
        <v>5.0000000000000001E-3</v>
      </c>
      <c r="F38" s="28"/>
      <c r="G38" s="28"/>
      <c r="H38" s="28"/>
      <c r="I38" s="28"/>
      <c r="J38" s="28"/>
      <c r="K38" s="28"/>
      <c r="L38" s="28">
        <v>5.0000000000000001E-3</v>
      </c>
      <c r="M38" s="28">
        <v>5.0000000000000001E-3</v>
      </c>
      <c r="N38" s="28"/>
      <c r="O38" s="28"/>
      <c r="P38" s="28"/>
      <c r="Q38" s="28">
        <v>5.0000000000000001E-3</v>
      </c>
      <c r="R38" s="28"/>
      <c r="S38" s="28"/>
      <c r="T38" s="28"/>
      <c r="U38" s="28">
        <v>5.0000000000000001E-3</v>
      </c>
      <c r="V38" s="28"/>
      <c r="W38" s="28">
        <v>6.2500000000000003E-3</v>
      </c>
      <c r="X38" s="28"/>
      <c r="Y38" s="28"/>
      <c r="Z38" s="28"/>
      <c r="AA38" s="28"/>
      <c r="AB38" s="28">
        <v>5.0000000000000001E-3</v>
      </c>
      <c r="AC38" s="28"/>
      <c r="AD38" s="28"/>
      <c r="AE38" s="28"/>
      <c r="AF38" s="28"/>
      <c r="AG38" s="28"/>
      <c r="AH38" s="28"/>
      <c r="AI38" s="28"/>
      <c r="AJ38" s="28"/>
      <c r="AK38" s="28"/>
      <c r="AL38" s="28">
        <v>5.0000000000000001E-3</v>
      </c>
      <c r="AM38" s="28">
        <v>5.0000000000000001E-3</v>
      </c>
      <c r="AN38" s="28"/>
      <c r="AO38" s="28"/>
      <c r="AP38" s="28"/>
      <c r="AQ38" s="28"/>
      <c r="AR38" s="28"/>
      <c r="AS38" s="28">
        <v>5.0000000000000001E-3</v>
      </c>
      <c r="AT38" s="28">
        <v>5.0000000000000001E-3</v>
      </c>
      <c r="AU38" s="28">
        <v>5.0000000000000001E-3</v>
      </c>
      <c r="AV38" s="28"/>
      <c r="AW38" s="28">
        <v>4.0000000000000001E-3</v>
      </c>
      <c r="AX38" s="28">
        <v>4.0000000000000001E-3</v>
      </c>
      <c r="AY38" s="28"/>
      <c r="AZ38" s="28"/>
      <c r="BA38" s="28"/>
      <c r="BB38" s="21">
        <f t="shared" ca="1" si="2"/>
        <v>5425</v>
      </c>
    </row>
    <row r="39" spans="1:54" x14ac:dyDescent="0.25">
      <c r="A39" s="22" t="s">
        <v>970</v>
      </c>
      <c r="B39" s="27" t="s">
        <v>662</v>
      </c>
      <c r="C39" s="28"/>
      <c r="D39" s="28">
        <v>1.11E-2</v>
      </c>
      <c r="E39" s="28"/>
      <c r="F39" s="28"/>
      <c r="G39" s="28"/>
      <c r="H39" s="28"/>
      <c r="I39" s="28"/>
      <c r="J39" s="28"/>
      <c r="K39" s="28">
        <v>1.11E-2</v>
      </c>
      <c r="L39" s="28"/>
      <c r="M39" s="28"/>
      <c r="N39" s="28"/>
      <c r="O39" s="28"/>
      <c r="P39" s="28"/>
      <c r="Q39" s="28"/>
      <c r="R39" s="28">
        <v>6.7200000000000003E-3</v>
      </c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>
        <v>1.17E-2</v>
      </c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1">
        <f t="shared" ca="1" si="2"/>
        <v>1842</v>
      </c>
    </row>
    <row r="40" spans="1:54" x14ac:dyDescent="0.25">
      <c r="A40" s="22" t="s">
        <v>971</v>
      </c>
      <c r="B40" s="27" t="s">
        <v>663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>
        <v>4.7800000000000002E-4</v>
      </c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1">
        <f t="shared" ca="1" si="2"/>
        <v>47.800000000000004</v>
      </c>
    </row>
    <row r="41" spans="1:54" x14ac:dyDescent="0.25">
      <c r="A41" s="22" t="s">
        <v>972</v>
      </c>
      <c r="B41" s="27" t="s">
        <v>664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>
        <v>1E-3</v>
      </c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>
        <v>1E-3</v>
      </c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1">
        <f t="shared" ca="1" si="2"/>
        <v>200</v>
      </c>
    </row>
    <row r="42" spans="1:54" x14ac:dyDescent="0.25">
      <c r="A42" s="22" t="s">
        <v>973</v>
      </c>
      <c r="B42" s="27" t="s">
        <v>665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>
        <v>0.01</v>
      </c>
      <c r="Y42" s="28">
        <v>0.01</v>
      </c>
      <c r="Z42" s="28">
        <v>0.01</v>
      </c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>
        <v>0.01</v>
      </c>
      <c r="AZ42" s="28">
        <v>0.01</v>
      </c>
      <c r="BA42" s="28"/>
      <c r="BB42" s="21">
        <f t="shared" ca="1" si="2"/>
        <v>5000</v>
      </c>
    </row>
    <row r="43" spans="1:54" x14ac:dyDescent="0.25">
      <c r="A43" s="22" t="s">
        <v>974</v>
      </c>
      <c r="B43" s="27" t="s">
        <v>666</v>
      </c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31"/>
      <c r="AS43" s="28"/>
      <c r="AT43" s="28"/>
      <c r="AU43" s="28"/>
      <c r="AV43" s="28"/>
      <c r="AW43" s="28"/>
      <c r="AX43" s="28"/>
      <c r="AY43" s="28"/>
      <c r="AZ43" s="28"/>
      <c r="BA43" s="28"/>
      <c r="BB43" s="21">
        <f t="shared" ca="1" si="2"/>
        <v>0</v>
      </c>
    </row>
    <row r="44" spans="1:54" x14ac:dyDescent="0.25">
      <c r="A44" s="22" t="s">
        <v>975</v>
      </c>
      <c r="B44" s="27" t="s">
        <v>667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>
        <v>4.7790000000000002E-4</v>
      </c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1">
        <f t="shared" ca="1" si="2"/>
        <v>47.79</v>
      </c>
    </row>
    <row r="45" spans="1:54" x14ac:dyDescent="0.25">
      <c r="A45" s="22" t="s">
        <v>976</v>
      </c>
      <c r="B45" s="27" t="s">
        <v>668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1">
        <f t="shared" ca="1" si="2"/>
        <v>0</v>
      </c>
    </row>
    <row r="46" spans="1:54" x14ac:dyDescent="0.25">
      <c r="A46" s="22" t="s">
        <v>977</v>
      </c>
      <c r="B46" s="27" t="s">
        <v>669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1">
        <f t="shared" ca="1" si="2"/>
        <v>0</v>
      </c>
    </row>
    <row r="47" spans="1:54" x14ac:dyDescent="0.25">
      <c r="A47" s="22" t="s">
        <v>978</v>
      </c>
      <c r="B47" s="27" t="s">
        <v>670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>
        <v>1.4339999999999999E-3</v>
      </c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1">
        <f t="shared" ca="1" si="2"/>
        <v>143.4</v>
      </c>
    </row>
    <row r="48" spans="1:54" x14ac:dyDescent="0.25">
      <c r="A48" s="22" t="s">
        <v>979</v>
      </c>
      <c r="B48" s="27" t="s">
        <v>671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>
        <v>9.6000000000000002E-4</v>
      </c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1">
        <f t="shared" ca="1" si="2"/>
        <v>96</v>
      </c>
    </row>
    <row r="49" spans="1:54" x14ac:dyDescent="0.25">
      <c r="A49" s="22" t="s">
        <v>980</v>
      </c>
      <c r="B49" s="27" t="s">
        <v>672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>
        <v>9.5600000000000004E-4</v>
      </c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1">
        <f t="shared" ca="1" si="2"/>
        <v>95.600000000000009</v>
      </c>
    </row>
    <row r="50" spans="1:54" x14ac:dyDescent="0.25">
      <c r="A50" s="22" t="s">
        <v>981</v>
      </c>
      <c r="B50" s="27" t="s">
        <v>673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>
        <v>1.4339999999999999E-3</v>
      </c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1">
        <f t="shared" ca="1" si="2"/>
        <v>143.4</v>
      </c>
    </row>
    <row r="51" spans="1:54" x14ac:dyDescent="0.25">
      <c r="A51" s="22" t="s">
        <v>982</v>
      </c>
      <c r="B51" s="27" t="s">
        <v>674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>
        <v>1.4339999999999999E-3</v>
      </c>
      <c r="AX51" s="28"/>
      <c r="AY51" s="28"/>
      <c r="AZ51" s="28"/>
      <c r="BA51" s="28"/>
      <c r="BB51" s="21">
        <f t="shared" ca="1" si="2"/>
        <v>143.4</v>
      </c>
    </row>
    <row r="52" spans="1:54" x14ac:dyDescent="0.25">
      <c r="A52" s="22" t="s">
        <v>983</v>
      </c>
      <c r="B52" s="27" t="s">
        <v>675</v>
      </c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>
        <v>1.4339999999999999E-3</v>
      </c>
      <c r="AY52" s="28"/>
      <c r="AZ52" s="28"/>
      <c r="BA52" s="28"/>
      <c r="BB52" s="21">
        <f t="shared" ca="1" si="2"/>
        <v>143.4</v>
      </c>
    </row>
    <row r="53" spans="1:54" x14ac:dyDescent="0.25">
      <c r="A53" s="22" t="s">
        <v>984</v>
      </c>
      <c r="B53" s="27" t="s">
        <v>676</v>
      </c>
      <c r="C53" s="28"/>
      <c r="D53" s="28"/>
      <c r="E53" s="28"/>
      <c r="F53" s="28"/>
      <c r="G53" s="28"/>
      <c r="H53" s="28"/>
      <c r="I53" s="28"/>
      <c r="J53" s="28"/>
      <c r="K53" s="28"/>
      <c r="L53" s="28">
        <v>1.4339999999999999E-3</v>
      </c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1">
        <f t="shared" ca="1" si="2"/>
        <v>0</v>
      </c>
    </row>
    <row r="54" spans="1:54" x14ac:dyDescent="0.25">
      <c r="A54" s="22" t="s">
        <v>985</v>
      </c>
      <c r="B54" s="27" t="s">
        <v>677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>
        <v>1.4339999999999999E-3</v>
      </c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1">
        <f t="shared" ca="1" si="2"/>
        <v>0</v>
      </c>
    </row>
    <row r="55" spans="1:54" x14ac:dyDescent="0.25">
      <c r="A55" s="22" t="s">
        <v>986</v>
      </c>
      <c r="B55" s="27" t="s">
        <v>678</v>
      </c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>
        <v>5.0000000000000001E-3</v>
      </c>
      <c r="AG55" s="28"/>
      <c r="AH55" s="28"/>
      <c r="AI55" s="28">
        <v>5.0000000000000001E-3</v>
      </c>
      <c r="AJ55" s="28">
        <v>0.01</v>
      </c>
      <c r="AK55" s="28">
        <v>0.01</v>
      </c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1">
        <f t="shared" ca="1" si="2"/>
        <v>3000</v>
      </c>
    </row>
    <row r="56" spans="1:54" x14ac:dyDescent="0.25">
      <c r="A56" s="22" t="s">
        <v>987</v>
      </c>
      <c r="B56" s="27" t="s">
        <v>679</v>
      </c>
      <c r="C56" s="28"/>
      <c r="D56" s="28"/>
      <c r="E56" s="28"/>
      <c r="F56" s="28"/>
      <c r="G56" s="28">
        <v>0.01</v>
      </c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1">
        <f t="shared" ca="1" si="2"/>
        <v>0</v>
      </c>
    </row>
    <row r="57" spans="1:54" ht="15.75" x14ac:dyDescent="0.25">
      <c r="A57" s="22" t="s">
        <v>988</v>
      </c>
      <c r="B57" s="27" t="s">
        <v>680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M57" s="28"/>
      <c r="AN57" s="28"/>
      <c r="AO57" s="28"/>
      <c r="AP57" s="28"/>
      <c r="AQ57" s="28"/>
      <c r="AR57" s="32">
        <v>4.7800000000000002E-4</v>
      </c>
      <c r="AS57" s="28"/>
      <c r="AT57" s="28"/>
      <c r="AU57" s="28"/>
      <c r="AV57" s="28"/>
      <c r="AW57" s="28"/>
      <c r="AX57" s="28"/>
      <c r="AY57" s="28"/>
      <c r="AZ57" s="28"/>
      <c r="BA57" s="28"/>
      <c r="BB57" s="23">
        <f t="shared" ca="1" si="2"/>
        <v>47.800000000000004</v>
      </c>
    </row>
    <row r="58" spans="1:54" x14ac:dyDescent="0.25">
      <c r="A58" s="22" t="s">
        <v>989</v>
      </c>
      <c r="B58" s="27" t="s">
        <v>681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3">
        <f t="shared" ca="1" si="2"/>
        <v>0</v>
      </c>
    </row>
    <row r="59" spans="1:54" x14ac:dyDescent="0.25">
      <c r="A59" s="22" t="s">
        <v>990</v>
      </c>
      <c r="B59" s="27" t="s">
        <v>682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M59" s="28">
        <v>8.1250760000000005E-2</v>
      </c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3">
        <f t="shared" ca="1" si="2"/>
        <v>8125.0760000000009</v>
      </c>
    </row>
    <row r="60" spans="1:54" x14ac:dyDescent="0.25">
      <c r="A60" s="22" t="s">
        <v>991</v>
      </c>
      <c r="B60" s="27" t="s">
        <v>683</v>
      </c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M60" s="28"/>
      <c r="AN60" s="28"/>
      <c r="AO60" s="28">
        <v>2.8679999999999999E-3</v>
      </c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3">
        <f t="shared" ca="1" si="2"/>
        <v>286.8</v>
      </c>
    </row>
    <row r="61" spans="1:54" x14ac:dyDescent="0.25">
      <c r="A61" s="22" t="s">
        <v>992</v>
      </c>
      <c r="B61" s="27" t="s">
        <v>684</v>
      </c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>
        <v>9.5600000000000004E-4</v>
      </c>
      <c r="AF61" s="28"/>
      <c r="AG61" s="28"/>
      <c r="AH61" s="28"/>
      <c r="AI61" s="28"/>
      <c r="AJ61" s="28"/>
      <c r="AK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3">
        <f t="shared" ca="1" si="2"/>
        <v>95.600000000000009</v>
      </c>
    </row>
    <row r="62" spans="1:54" x14ac:dyDescent="0.25">
      <c r="A62" s="22" t="s">
        <v>993</v>
      </c>
      <c r="B62" s="27" t="s">
        <v>685</v>
      </c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1">
        <f t="shared" ca="1" si="2"/>
        <v>0</v>
      </c>
    </row>
    <row r="63" spans="1:54" x14ac:dyDescent="0.25">
      <c r="A63" s="22" t="s">
        <v>994</v>
      </c>
      <c r="B63" s="27" t="s">
        <v>686</v>
      </c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1">
        <f t="shared" ca="1" si="2"/>
        <v>0</v>
      </c>
    </row>
    <row r="64" spans="1:54" x14ac:dyDescent="0.25">
      <c r="A64" s="22" t="s">
        <v>995</v>
      </c>
      <c r="B64" s="27" t="s">
        <v>687</v>
      </c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1">
        <f t="shared" ca="1" si="2"/>
        <v>0</v>
      </c>
    </row>
    <row r="65" spans="1:54" x14ac:dyDescent="0.25">
      <c r="A65" s="22" t="s">
        <v>996</v>
      </c>
      <c r="B65" s="27" t="s">
        <v>688</v>
      </c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1">
        <f t="shared" ca="1" si="2"/>
        <v>0</v>
      </c>
    </row>
    <row r="66" spans="1:54" x14ac:dyDescent="0.25">
      <c r="A66" s="22" t="s">
        <v>997</v>
      </c>
      <c r="B66" s="27" t="s">
        <v>689</v>
      </c>
      <c r="C66" s="28"/>
      <c r="D66" s="28"/>
      <c r="E66" s="28"/>
      <c r="F66" s="28"/>
      <c r="G66" s="28"/>
      <c r="H66" s="28"/>
      <c r="I66" s="28">
        <v>1</v>
      </c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1">
        <f t="shared" ca="1" si="2"/>
        <v>0</v>
      </c>
    </row>
    <row r="67" spans="1:54" x14ac:dyDescent="0.25">
      <c r="A67" s="22" t="s">
        <v>998</v>
      </c>
      <c r="B67" s="27" t="s">
        <v>690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>
        <v>1</v>
      </c>
      <c r="BB67" s="21">
        <f t="shared" ca="1" si="2"/>
        <v>100000</v>
      </c>
    </row>
    <row r="68" spans="1:54" x14ac:dyDescent="0.25">
      <c r="A68" s="22" t="s">
        <v>999</v>
      </c>
      <c r="B68" s="27" t="s">
        <v>691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>
        <v>1</v>
      </c>
      <c r="AZ68" s="28"/>
      <c r="BA68" s="28"/>
      <c r="BB68" s="21">
        <f t="shared" ca="1" si="2"/>
        <v>100000</v>
      </c>
    </row>
    <row r="69" spans="1:54" x14ac:dyDescent="0.25">
      <c r="A69" s="22" t="s">
        <v>1000</v>
      </c>
      <c r="B69" s="27" t="s">
        <v>692</v>
      </c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1">
        <f t="shared" ca="1" si="2"/>
        <v>0</v>
      </c>
    </row>
    <row r="70" spans="1:54" x14ac:dyDescent="0.25">
      <c r="A70" s="22" t="s">
        <v>1001</v>
      </c>
      <c r="B70" s="27" t="s">
        <v>693</v>
      </c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1">
        <f t="shared" ca="1" si="2"/>
        <v>0</v>
      </c>
    </row>
    <row r="71" spans="1:54" x14ac:dyDescent="0.25">
      <c r="A71" s="22" t="s">
        <v>1002</v>
      </c>
      <c r="B71" s="27" t="s">
        <v>694</v>
      </c>
      <c r="C71" s="28">
        <v>1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1">
        <f t="shared" ca="1" si="2"/>
        <v>0</v>
      </c>
    </row>
    <row r="72" spans="1:54" x14ac:dyDescent="0.25">
      <c r="A72" s="22" t="s">
        <v>1003</v>
      </c>
      <c r="B72" s="27" t="s">
        <v>695</v>
      </c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>
        <v>1</v>
      </c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1">
        <f t="shared" ca="1" si="2"/>
        <v>100000</v>
      </c>
    </row>
    <row r="73" spans="1:54" x14ac:dyDescent="0.25">
      <c r="A73" s="22" t="s">
        <v>1004</v>
      </c>
      <c r="B73" s="27" t="s">
        <v>696</v>
      </c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>
        <v>1</v>
      </c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1">
        <f t="shared" ca="1" si="2"/>
        <v>100000</v>
      </c>
    </row>
    <row r="74" spans="1:54" x14ac:dyDescent="0.25">
      <c r="A74" s="22" t="s">
        <v>1005</v>
      </c>
      <c r="B74" s="27" t="s">
        <v>697</v>
      </c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>
        <v>1</v>
      </c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1">
        <f t="shared" ca="1" si="2"/>
        <v>100000</v>
      </c>
    </row>
    <row r="75" spans="1:54" x14ac:dyDescent="0.25">
      <c r="A75" s="22" t="s">
        <v>1006</v>
      </c>
      <c r="B75" s="27" t="s">
        <v>698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1">
        <f t="shared" ref="BB75:BB138" ca="1" si="3">SUMPRODUCT($C$7:$BA$7,C75:BA75,$C$6:$BA$6)</f>
        <v>0</v>
      </c>
    </row>
    <row r="76" spans="1:54" x14ac:dyDescent="0.25">
      <c r="A76" s="22" t="s">
        <v>1007</v>
      </c>
      <c r="B76" s="27" t="s">
        <v>699</v>
      </c>
      <c r="C76" s="28"/>
      <c r="D76" s="28"/>
      <c r="E76" s="28"/>
      <c r="F76" s="28">
        <v>1</v>
      </c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31"/>
      <c r="AS76" s="28"/>
      <c r="AT76" s="28"/>
      <c r="AU76" s="28"/>
      <c r="AV76" s="28"/>
      <c r="AW76" s="28"/>
      <c r="AX76" s="28"/>
      <c r="AY76" s="28"/>
      <c r="AZ76" s="28"/>
      <c r="BA76" s="28"/>
      <c r="BB76" s="21">
        <f t="shared" ca="1" si="3"/>
        <v>0</v>
      </c>
    </row>
    <row r="77" spans="1:54" x14ac:dyDescent="0.25">
      <c r="A77" s="22" t="s">
        <v>1008</v>
      </c>
      <c r="B77" s="27" t="s">
        <v>700</v>
      </c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>
        <v>1</v>
      </c>
      <c r="BA77" s="28"/>
      <c r="BB77" s="21">
        <f t="shared" ca="1" si="3"/>
        <v>100000</v>
      </c>
    </row>
    <row r="78" spans="1:54" x14ac:dyDescent="0.25">
      <c r="A78" s="22" t="s">
        <v>1009</v>
      </c>
      <c r="B78" s="27" t="s">
        <v>701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>
        <v>1</v>
      </c>
      <c r="AW78" s="28"/>
      <c r="AX78" s="28"/>
      <c r="AY78" s="28"/>
      <c r="AZ78" s="28"/>
      <c r="BA78" s="28"/>
      <c r="BB78" s="21">
        <f t="shared" ca="1" si="3"/>
        <v>100000</v>
      </c>
    </row>
    <row r="79" spans="1:54" x14ac:dyDescent="0.25">
      <c r="A79" s="22" t="s">
        <v>1010</v>
      </c>
      <c r="B79" s="27" t="s">
        <v>702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>
        <v>1</v>
      </c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1">
        <f t="shared" ca="1" si="3"/>
        <v>100000</v>
      </c>
    </row>
    <row r="80" spans="1:54" x14ac:dyDescent="0.25">
      <c r="A80" s="22" t="s">
        <v>1011</v>
      </c>
      <c r="B80" s="27" t="s">
        <v>703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>
        <v>1</v>
      </c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1">
        <f t="shared" ca="1" si="3"/>
        <v>100000</v>
      </c>
    </row>
    <row r="81" spans="1:54" x14ac:dyDescent="0.25">
      <c r="A81" s="22" t="s">
        <v>1012</v>
      </c>
      <c r="B81" s="27" t="s">
        <v>704</v>
      </c>
      <c r="C81" s="28"/>
      <c r="D81" s="28"/>
      <c r="E81" s="28"/>
      <c r="F81" s="28"/>
      <c r="G81" s="28"/>
      <c r="H81" s="28"/>
      <c r="I81" s="28"/>
      <c r="J81" s="28"/>
      <c r="K81" s="28">
        <v>1</v>
      </c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1">
        <f t="shared" ca="1" si="3"/>
        <v>0</v>
      </c>
    </row>
    <row r="82" spans="1:54" x14ac:dyDescent="0.25">
      <c r="A82" s="22" t="s">
        <v>1013</v>
      </c>
      <c r="B82" s="27" t="s">
        <v>705</v>
      </c>
      <c r="C82" s="28"/>
      <c r="D82" s="28"/>
      <c r="E82" s="28"/>
      <c r="F82" s="28"/>
      <c r="G82" s="28"/>
      <c r="H82" s="28">
        <v>1</v>
      </c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1">
        <f t="shared" ca="1" si="3"/>
        <v>0</v>
      </c>
    </row>
    <row r="83" spans="1:54" x14ac:dyDescent="0.25">
      <c r="A83" s="22" t="s">
        <v>1014</v>
      </c>
      <c r="B83" s="27" t="s">
        <v>706</v>
      </c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>
        <v>1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1">
        <f t="shared" ca="1" si="3"/>
        <v>100000</v>
      </c>
    </row>
    <row r="84" spans="1:54" x14ac:dyDescent="0.25">
      <c r="A84" s="22" t="s">
        <v>1015</v>
      </c>
      <c r="B84" s="27" t="s">
        <v>707</v>
      </c>
      <c r="C84" s="28"/>
      <c r="D84" s="28"/>
      <c r="E84" s="28"/>
      <c r="F84" s="28"/>
      <c r="G84" s="28"/>
      <c r="H84" s="28"/>
      <c r="I84" s="28"/>
      <c r="J84" s="28">
        <v>1</v>
      </c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1">
        <f t="shared" ca="1" si="3"/>
        <v>0</v>
      </c>
    </row>
    <row r="85" spans="1:54" x14ac:dyDescent="0.25">
      <c r="A85" s="22" t="s">
        <v>1016</v>
      </c>
      <c r="B85" s="27" t="s">
        <v>708</v>
      </c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>
        <v>1</v>
      </c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1">
        <f t="shared" ca="1" si="3"/>
        <v>100000</v>
      </c>
    </row>
    <row r="86" spans="1:54" x14ac:dyDescent="0.25">
      <c r="A86" s="22" t="s">
        <v>1017</v>
      </c>
      <c r="B86" s="27" t="s">
        <v>709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>
        <v>1</v>
      </c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1">
        <f t="shared" ca="1" si="3"/>
        <v>100000</v>
      </c>
    </row>
    <row r="87" spans="1:54" x14ac:dyDescent="0.25">
      <c r="A87" s="22" t="s">
        <v>1018</v>
      </c>
      <c r="B87" s="27" t="s">
        <v>710</v>
      </c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>
        <v>1</v>
      </c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1">
        <f t="shared" ca="1" si="3"/>
        <v>100000</v>
      </c>
    </row>
    <row r="88" spans="1:54" x14ac:dyDescent="0.25">
      <c r="A88" s="22" t="s">
        <v>1019</v>
      </c>
      <c r="B88" s="27" t="s">
        <v>711</v>
      </c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1">
        <f t="shared" ca="1" si="3"/>
        <v>0</v>
      </c>
    </row>
    <row r="89" spans="1:54" x14ac:dyDescent="0.25">
      <c r="A89" s="22" t="s">
        <v>1020</v>
      </c>
      <c r="B89" s="27" t="s">
        <v>712</v>
      </c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1">
        <f t="shared" ca="1" si="3"/>
        <v>0</v>
      </c>
    </row>
    <row r="90" spans="1:54" x14ac:dyDescent="0.25">
      <c r="A90" s="22" t="s">
        <v>1021</v>
      </c>
      <c r="B90" s="27" t="s">
        <v>713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1">
        <f t="shared" ca="1" si="3"/>
        <v>0</v>
      </c>
    </row>
    <row r="91" spans="1:54" x14ac:dyDescent="0.25">
      <c r="A91" s="22" t="s">
        <v>1022</v>
      </c>
      <c r="B91" s="27" t="s">
        <v>714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>
        <v>1</v>
      </c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1">
        <f t="shared" ca="1" si="3"/>
        <v>100000</v>
      </c>
    </row>
    <row r="92" spans="1:54" x14ac:dyDescent="0.25">
      <c r="A92" s="22" t="s">
        <v>1023</v>
      </c>
      <c r="B92" s="27" t="s">
        <v>715</v>
      </c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>
        <v>1</v>
      </c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1">
        <f t="shared" ca="1" si="3"/>
        <v>100000</v>
      </c>
    </row>
    <row r="93" spans="1:54" x14ac:dyDescent="0.25">
      <c r="A93" s="22" t="s">
        <v>1024</v>
      </c>
      <c r="B93" s="27" t="s">
        <v>716</v>
      </c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1">
        <f t="shared" ca="1" si="3"/>
        <v>0</v>
      </c>
    </row>
    <row r="94" spans="1:54" x14ac:dyDescent="0.25">
      <c r="A94" s="22" t="s">
        <v>1025</v>
      </c>
      <c r="B94" s="27" t="s">
        <v>717</v>
      </c>
      <c r="C94" s="28"/>
      <c r="D94" s="28"/>
      <c r="E94" s="28">
        <v>1</v>
      </c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1">
        <f t="shared" ca="1" si="3"/>
        <v>0</v>
      </c>
    </row>
    <row r="95" spans="1:54" x14ac:dyDescent="0.25">
      <c r="A95" s="22" t="s">
        <v>1026</v>
      </c>
      <c r="B95" s="27" t="s">
        <v>718</v>
      </c>
      <c r="C95" s="28"/>
      <c r="D95" s="28"/>
      <c r="E95" s="28"/>
      <c r="F95" s="28"/>
      <c r="G95" s="28">
        <v>1</v>
      </c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1">
        <f t="shared" ca="1" si="3"/>
        <v>0</v>
      </c>
    </row>
    <row r="96" spans="1:54" x14ac:dyDescent="0.25">
      <c r="A96" s="22" t="s">
        <v>1027</v>
      </c>
      <c r="B96" s="27" t="s">
        <v>719</v>
      </c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>
        <v>1</v>
      </c>
      <c r="AV96" s="28"/>
      <c r="AW96" s="28"/>
      <c r="AX96" s="28"/>
      <c r="AY96" s="28"/>
      <c r="AZ96" s="28"/>
      <c r="BA96" s="28"/>
      <c r="BB96" s="21">
        <f t="shared" ca="1" si="3"/>
        <v>100000</v>
      </c>
    </row>
    <row r="97" spans="1:54" x14ac:dyDescent="0.25">
      <c r="A97" s="22" t="s">
        <v>1028</v>
      </c>
      <c r="B97" s="27" t="s">
        <v>720</v>
      </c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>
        <v>1</v>
      </c>
      <c r="AX97" s="28"/>
      <c r="AY97" s="28"/>
      <c r="AZ97" s="28"/>
      <c r="BA97" s="28"/>
      <c r="BB97" s="21">
        <f t="shared" ca="1" si="3"/>
        <v>100000</v>
      </c>
    </row>
    <row r="98" spans="1:54" x14ac:dyDescent="0.25">
      <c r="A98" s="22" t="s">
        <v>1029</v>
      </c>
      <c r="B98" s="27" t="s">
        <v>721</v>
      </c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>
        <v>1</v>
      </c>
      <c r="AY98" s="28"/>
      <c r="AZ98" s="28"/>
      <c r="BA98" s="28"/>
      <c r="BB98" s="21">
        <f t="shared" ca="1" si="3"/>
        <v>100000</v>
      </c>
    </row>
    <row r="99" spans="1:54" x14ac:dyDescent="0.25">
      <c r="A99" s="22" t="s">
        <v>1030</v>
      </c>
      <c r="B99" s="27" t="s">
        <v>722</v>
      </c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>
        <v>1</v>
      </c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1">
        <f t="shared" ca="1" si="3"/>
        <v>100000</v>
      </c>
    </row>
    <row r="100" spans="1:54" x14ac:dyDescent="0.25">
      <c r="A100" s="22" t="s">
        <v>1031</v>
      </c>
      <c r="B100" s="27" t="s">
        <v>723</v>
      </c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1">
        <f t="shared" ca="1" si="3"/>
        <v>0</v>
      </c>
    </row>
    <row r="101" spans="1:54" x14ac:dyDescent="0.25">
      <c r="A101" s="22" t="s">
        <v>1032</v>
      </c>
      <c r="B101" s="27" t="s">
        <v>724</v>
      </c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>
        <v>1</v>
      </c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1">
        <f t="shared" ca="1" si="3"/>
        <v>100000</v>
      </c>
    </row>
    <row r="102" spans="1:54" x14ac:dyDescent="0.25">
      <c r="A102" s="22" t="s">
        <v>1033</v>
      </c>
      <c r="B102" s="27" t="s">
        <v>725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1">
        <f t="shared" ca="1" si="3"/>
        <v>0</v>
      </c>
    </row>
    <row r="103" spans="1:54" x14ac:dyDescent="0.25">
      <c r="A103" s="22" t="s">
        <v>1034</v>
      </c>
      <c r="B103" s="27" t="s">
        <v>726</v>
      </c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>
        <v>1</v>
      </c>
      <c r="AU103" s="28"/>
      <c r="AV103" s="28"/>
      <c r="AW103" s="28"/>
      <c r="AX103" s="28"/>
      <c r="AY103" s="28"/>
      <c r="AZ103" s="28"/>
      <c r="BA103" s="28"/>
      <c r="BB103" s="21">
        <f t="shared" ca="1" si="3"/>
        <v>100000</v>
      </c>
    </row>
    <row r="104" spans="1:54" x14ac:dyDescent="0.25">
      <c r="A104" s="22" t="s">
        <v>1035</v>
      </c>
      <c r="B104" s="27" t="s">
        <v>727</v>
      </c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>
        <v>1</v>
      </c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1">
        <f t="shared" ca="1" si="3"/>
        <v>100000</v>
      </c>
    </row>
    <row r="105" spans="1:54" x14ac:dyDescent="0.25">
      <c r="A105" s="22" t="s">
        <v>1036</v>
      </c>
      <c r="B105" s="27" t="s">
        <v>728</v>
      </c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P105" s="28">
        <v>1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1">
        <f t="shared" ca="1" si="3"/>
        <v>100000</v>
      </c>
    </row>
    <row r="106" spans="1:54" x14ac:dyDescent="0.25">
      <c r="A106" s="22" t="s">
        <v>1037</v>
      </c>
      <c r="B106" s="27" t="s">
        <v>729</v>
      </c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>
        <v>1</v>
      </c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1">
        <f t="shared" ca="1" si="3"/>
        <v>100000</v>
      </c>
    </row>
    <row r="107" spans="1:54" x14ac:dyDescent="0.25">
      <c r="A107" s="22" t="s">
        <v>1038</v>
      </c>
      <c r="B107" s="27" t="s">
        <v>730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>
        <v>1</v>
      </c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1">
        <f t="shared" ca="1" si="3"/>
        <v>100000</v>
      </c>
    </row>
    <row r="108" spans="1:54" x14ac:dyDescent="0.25">
      <c r="A108" s="22" t="s">
        <v>1039</v>
      </c>
      <c r="B108" s="27" t="s">
        <v>731</v>
      </c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1">
        <f t="shared" ca="1" si="3"/>
        <v>0</v>
      </c>
    </row>
    <row r="109" spans="1:54" x14ac:dyDescent="0.25">
      <c r="A109" s="22" t="s">
        <v>1040</v>
      </c>
      <c r="B109" s="27" t="s">
        <v>732</v>
      </c>
      <c r="C109" s="28"/>
      <c r="D109" s="28"/>
      <c r="E109" s="28"/>
      <c r="F109" s="28"/>
      <c r="G109" s="28"/>
      <c r="H109" s="28"/>
      <c r="I109" s="28"/>
      <c r="J109" s="28"/>
      <c r="K109" s="28"/>
      <c r="L109" s="28">
        <v>1</v>
      </c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1">
        <f t="shared" ca="1" si="3"/>
        <v>0</v>
      </c>
    </row>
    <row r="110" spans="1:54" x14ac:dyDescent="0.25">
      <c r="A110" s="22" t="s">
        <v>1041</v>
      </c>
      <c r="B110" s="27" t="s">
        <v>733</v>
      </c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>
        <v>1</v>
      </c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1">
        <f t="shared" ca="1" si="3"/>
        <v>0</v>
      </c>
    </row>
    <row r="111" spans="1:54" x14ac:dyDescent="0.25">
      <c r="A111" s="22" t="s">
        <v>1042</v>
      </c>
      <c r="B111" s="27" t="s">
        <v>734</v>
      </c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N111" s="28">
        <v>1</v>
      </c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1">
        <f t="shared" ca="1" si="3"/>
        <v>100000</v>
      </c>
    </row>
    <row r="112" spans="1:54" x14ac:dyDescent="0.25">
      <c r="A112" s="22" t="s">
        <v>1043</v>
      </c>
      <c r="B112" s="27" t="s">
        <v>735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>
        <v>1</v>
      </c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1">
        <f t="shared" ca="1" si="3"/>
        <v>100000</v>
      </c>
    </row>
    <row r="113" spans="1:54" x14ac:dyDescent="0.25">
      <c r="A113" s="22" t="s">
        <v>1044</v>
      </c>
      <c r="B113" s="27" t="s">
        <v>736</v>
      </c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>
        <v>1</v>
      </c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1">
        <f t="shared" ca="1" si="3"/>
        <v>100000</v>
      </c>
    </row>
    <row r="114" spans="1:54" x14ac:dyDescent="0.25">
      <c r="A114" s="22" t="s">
        <v>1045</v>
      </c>
      <c r="B114" s="27" t="s">
        <v>737</v>
      </c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1">
        <f t="shared" ca="1" si="3"/>
        <v>0</v>
      </c>
    </row>
    <row r="115" spans="1:54" x14ac:dyDescent="0.25">
      <c r="A115" s="22" t="s">
        <v>1046</v>
      </c>
      <c r="B115" s="27" t="s">
        <v>738</v>
      </c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1">
        <f t="shared" ca="1" si="3"/>
        <v>0</v>
      </c>
    </row>
    <row r="116" spans="1:54" x14ac:dyDescent="0.25">
      <c r="A116" s="22" t="s">
        <v>1047</v>
      </c>
      <c r="B116" s="27" t="s">
        <v>739</v>
      </c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M116" s="28"/>
      <c r="AN116" s="28"/>
      <c r="AO116" s="28"/>
      <c r="AP116" s="28"/>
      <c r="AQ116" s="28">
        <v>1</v>
      </c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3">
        <f t="shared" ca="1" si="3"/>
        <v>100000</v>
      </c>
    </row>
    <row r="117" spans="1:54" x14ac:dyDescent="0.25">
      <c r="A117" s="22" t="s">
        <v>1048</v>
      </c>
      <c r="B117" s="27" t="s">
        <v>740</v>
      </c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M117" s="28"/>
      <c r="AN117" s="28"/>
      <c r="AO117" s="28"/>
      <c r="AP117" s="28"/>
      <c r="AQ117" s="28"/>
      <c r="AR117" s="28">
        <v>1</v>
      </c>
      <c r="AS117" s="28"/>
      <c r="AT117" s="28"/>
      <c r="AU117" s="28"/>
      <c r="AV117" s="28"/>
      <c r="AW117" s="28"/>
      <c r="AX117" s="28"/>
      <c r="AY117" s="28"/>
      <c r="AZ117" s="28"/>
      <c r="BA117" s="28"/>
      <c r="BB117" s="23">
        <f t="shared" ca="1" si="3"/>
        <v>100000</v>
      </c>
    </row>
    <row r="118" spans="1:54" x14ac:dyDescent="0.25">
      <c r="A118" s="22" t="s">
        <v>1049</v>
      </c>
      <c r="B118" s="27" t="s">
        <v>741</v>
      </c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>
        <v>1</v>
      </c>
      <c r="AF118" s="28"/>
      <c r="AG118" s="28"/>
      <c r="AH118" s="28"/>
      <c r="AI118" s="28"/>
      <c r="AJ118" s="28"/>
      <c r="AK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3">
        <f t="shared" ca="1" si="3"/>
        <v>100000</v>
      </c>
    </row>
    <row r="119" spans="1:54" x14ac:dyDescent="0.25">
      <c r="A119" s="22" t="s">
        <v>1050</v>
      </c>
      <c r="B119" s="27" t="s">
        <v>742</v>
      </c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M119" s="28"/>
      <c r="AN119" s="28"/>
      <c r="AO119" s="28">
        <v>1</v>
      </c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3">
        <f t="shared" ca="1" si="3"/>
        <v>100000</v>
      </c>
    </row>
    <row r="120" spans="1:54" x14ac:dyDescent="0.25">
      <c r="A120" s="22" t="s">
        <v>1051</v>
      </c>
      <c r="B120" s="27" t="s">
        <v>743</v>
      </c>
      <c r="C120" s="28"/>
      <c r="D120" s="28">
        <v>1</v>
      </c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3">
        <f t="shared" ca="1" si="3"/>
        <v>0</v>
      </c>
    </row>
    <row r="121" spans="1:54" x14ac:dyDescent="0.25">
      <c r="A121" s="22" t="s">
        <v>1052</v>
      </c>
      <c r="B121" s="27" t="s">
        <v>744</v>
      </c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1">
        <f t="shared" ca="1" si="3"/>
        <v>0</v>
      </c>
    </row>
    <row r="122" spans="1:54" x14ac:dyDescent="0.25">
      <c r="A122" s="22" t="s">
        <v>1053</v>
      </c>
      <c r="B122" s="27" t="s">
        <v>745</v>
      </c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1">
        <f t="shared" ca="1" si="3"/>
        <v>0</v>
      </c>
    </row>
    <row r="123" spans="1:54" x14ac:dyDescent="0.25">
      <c r="A123" s="22" t="s">
        <v>1054</v>
      </c>
      <c r="B123" s="27" t="s">
        <v>746</v>
      </c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1">
        <f t="shared" ca="1" si="3"/>
        <v>0</v>
      </c>
    </row>
    <row r="124" spans="1:54" x14ac:dyDescent="0.25">
      <c r="A124" s="22" t="s">
        <v>1055</v>
      </c>
      <c r="B124" s="27" t="s">
        <v>747</v>
      </c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>
        <v>1.6000000000000001E-3</v>
      </c>
      <c r="Y124" s="28">
        <v>3.2000000000000002E-3</v>
      </c>
      <c r="Z124" s="28">
        <v>5.5999999999999999E-3</v>
      </c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1">
        <f t="shared" ca="1" si="3"/>
        <v>1040</v>
      </c>
    </row>
    <row r="125" spans="1:54" x14ac:dyDescent="0.25">
      <c r="A125" s="22" t="s">
        <v>1056</v>
      </c>
      <c r="B125" s="27" t="s">
        <v>748</v>
      </c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1">
        <f t="shared" ca="1" si="3"/>
        <v>0</v>
      </c>
    </row>
    <row r="126" spans="1:54" x14ac:dyDescent="0.25">
      <c r="A126" s="22" t="s">
        <v>1057</v>
      </c>
      <c r="B126" s="27" t="s">
        <v>749</v>
      </c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>
        <v>1.1999999999999999E-3</v>
      </c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1">
        <f t="shared" ca="1" si="3"/>
        <v>119.99999999999999</v>
      </c>
    </row>
    <row r="127" spans="1:54" x14ac:dyDescent="0.25">
      <c r="A127" s="22" t="s">
        <v>1058</v>
      </c>
      <c r="B127" s="27" t="s">
        <v>750</v>
      </c>
      <c r="C127" s="28"/>
      <c r="D127" s="28"/>
      <c r="E127" s="28"/>
      <c r="F127" s="28"/>
      <c r="G127" s="28"/>
      <c r="H127" s="28">
        <v>4.4999999999999999E-4</v>
      </c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1">
        <f t="shared" ca="1" si="3"/>
        <v>0</v>
      </c>
    </row>
    <row r="128" spans="1:54" x14ac:dyDescent="0.25">
      <c r="A128" s="22" t="s">
        <v>1059</v>
      </c>
      <c r="B128" s="27" t="s">
        <v>751</v>
      </c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>
        <v>5.8500000000000002E-3</v>
      </c>
      <c r="U128" s="28"/>
      <c r="V128" s="28">
        <v>8.9999999999999993E-3</v>
      </c>
      <c r="W128" s="28"/>
      <c r="X128" s="28">
        <v>7.1999999999999998E-3</v>
      </c>
      <c r="Y128" s="28">
        <v>1.2800000000000001E-2</v>
      </c>
      <c r="Z128" s="28">
        <v>1.2E-2</v>
      </c>
      <c r="AA128" s="28"/>
      <c r="AB128" s="28"/>
      <c r="AC128" s="28"/>
      <c r="AD128" s="28"/>
      <c r="AE128" s="28"/>
      <c r="AF128" s="28"/>
      <c r="AG128" s="28">
        <v>1.8898999999999999E-2</v>
      </c>
      <c r="AH128" s="28"/>
      <c r="AI128" s="28"/>
      <c r="AJ128" s="28"/>
      <c r="AK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1">
        <f t="shared" ca="1" si="3"/>
        <v>6574.9</v>
      </c>
    </row>
    <row r="129" spans="1:54" x14ac:dyDescent="0.25">
      <c r="A129" s="22" t="s">
        <v>1060</v>
      </c>
      <c r="B129" s="27" t="s">
        <v>752</v>
      </c>
      <c r="C129" s="28">
        <v>1.7000000000000001E-2</v>
      </c>
      <c r="D129" s="28">
        <v>1.0177500000000001E-2</v>
      </c>
      <c r="E129" s="28"/>
      <c r="F129" s="28">
        <v>1.55E-2</v>
      </c>
      <c r="G129" s="28"/>
      <c r="H129" s="28">
        <v>7.6499999999999997E-3</v>
      </c>
      <c r="I129" s="28">
        <v>9.75E-3</v>
      </c>
      <c r="J129" s="28">
        <v>9.4999999999999998E-3</v>
      </c>
      <c r="K129" s="28">
        <v>2.1999999999999999E-2</v>
      </c>
      <c r="L129" s="28"/>
      <c r="M129" s="28"/>
      <c r="N129" s="28"/>
      <c r="O129" s="28"/>
      <c r="P129" s="28"/>
      <c r="Q129" s="28"/>
      <c r="R129" s="28">
        <v>1.1939999999999999E-2</v>
      </c>
      <c r="S129" s="28">
        <v>6.5700000000000003E-3</v>
      </c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>
        <v>1.52E-2</v>
      </c>
      <c r="AI129" s="28"/>
      <c r="AJ129" s="28"/>
      <c r="AK129" s="28"/>
      <c r="AN129" s="28">
        <v>2.5499999999999998E-2</v>
      </c>
      <c r="AO129" s="28"/>
      <c r="AP129" s="28">
        <v>3.3999999999999998E-3</v>
      </c>
      <c r="AQ129" s="28"/>
      <c r="AR129" s="28"/>
      <c r="AS129" s="28"/>
      <c r="AT129" s="28"/>
      <c r="AU129" s="28"/>
      <c r="AV129" s="28">
        <v>1.55E-2</v>
      </c>
      <c r="AW129" s="28"/>
      <c r="AX129" s="28"/>
      <c r="AY129" s="28"/>
      <c r="AZ129" s="28"/>
      <c r="BA129" s="28">
        <v>1.9800000000000002E-2</v>
      </c>
      <c r="BB129" s="21">
        <f t="shared" ca="1" si="3"/>
        <v>9791</v>
      </c>
    </row>
    <row r="130" spans="1:54" x14ac:dyDescent="0.25">
      <c r="A130" s="22" t="s">
        <v>1061</v>
      </c>
      <c r="B130" s="27" t="s">
        <v>753</v>
      </c>
      <c r="C130" s="28"/>
      <c r="D130" s="28">
        <v>8.2524999999999994E-3</v>
      </c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N130" s="28"/>
      <c r="AO130" s="28"/>
      <c r="AP130" s="28">
        <v>1.3599999999999999E-2</v>
      </c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1">
        <f t="shared" ca="1" si="3"/>
        <v>1360</v>
      </c>
    </row>
    <row r="131" spans="1:54" x14ac:dyDescent="0.25">
      <c r="A131" s="22" t="s">
        <v>1062</v>
      </c>
      <c r="B131" s="27" t="s">
        <v>754</v>
      </c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>
        <v>1.388E-2</v>
      </c>
      <c r="AZ131" s="28">
        <v>1.196E-2</v>
      </c>
      <c r="BA131" s="28"/>
      <c r="BB131" s="21">
        <f t="shared" ca="1" si="3"/>
        <v>2584</v>
      </c>
    </row>
    <row r="132" spans="1:54" x14ac:dyDescent="0.25">
      <c r="A132" s="22" t="s">
        <v>1063</v>
      </c>
      <c r="B132" s="27" t="s">
        <v>755</v>
      </c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>
        <v>1.9999999999999999E-6</v>
      </c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1">
        <f t="shared" ca="1" si="3"/>
        <v>0.19999999999999998</v>
      </c>
    </row>
    <row r="133" spans="1:54" x14ac:dyDescent="0.25">
      <c r="A133" s="22" t="s">
        <v>1064</v>
      </c>
      <c r="B133" s="27" t="s">
        <v>756</v>
      </c>
      <c r="C133" s="28"/>
      <c r="D133" s="28"/>
      <c r="E133" s="28"/>
      <c r="F133" s="28"/>
      <c r="G133" s="28"/>
      <c r="H133" s="28"/>
      <c r="I133" s="28">
        <v>2.5000000000000001E-4</v>
      </c>
      <c r="J133" s="28">
        <v>5.0000000000000001E-4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1">
        <f t="shared" ca="1" si="3"/>
        <v>0</v>
      </c>
    </row>
    <row r="134" spans="1:54" x14ac:dyDescent="0.25">
      <c r="A134" s="22" t="s">
        <v>1065</v>
      </c>
      <c r="B134" s="27" t="s">
        <v>757</v>
      </c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>
        <v>1E-4</v>
      </c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1">
        <f t="shared" ca="1" si="3"/>
        <v>10</v>
      </c>
    </row>
    <row r="135" spans="1:54" x14ac:dyDescent="0.25">
      <c r="A135" s="22" t="s">
        <v>1066</v>
      </c>
      <c r="B135" s="27" t="s">
        <v>758</v>
      </c>
      <c r="C135" s="28"/>
      <c r="D135" s="28"/>
      <c r="E135" s="28"/>
      <c r="F135" s="28">
        <v>1E-3</v>
      </c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1">
        <f t="shared" ca="1" si="3"/>
        <v>0</v>
      </c>
    </row>
    <row r="136" spans="1:54" x14ac:dyDescent="0.25">
      <c r="A136" s="22" t="s">
        <v>1067</v>
      </c>
      <c r="B136" s="27" t="s">
        <v>759</v>
      </c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>
        <v>5.9999999999999995E-4</v>
      </c>
      <c r="AZ136" s="28">
        <v>5.9999999999999995E-4</v>
      </c>
      <c r="BA136" s="28"/>
      <c r="BB136" s="21">
        <f t="shared" ca="1" si="3"/>
        <v>119.99999999999999</v>
      </c>
    </row>
    <row r="137" spans="1:54" x14ac:dyDescent="0.25">
      <c r="A137" s="22" t="s">
        <v>1068</v>
      </c>
      <c r="B137" s="27" t="s">
        <v>760</v>
      </c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>
        <v>1.5200000000000001E-3</v>
      </c>
      <c r="AZ137" s="28">
        <v>1.0399999999999999E-3</v>
      </c>
      <c r="BA137" s="28"/>
      <c r="BB137" s="21">
        <f t="shared" ca="1" si="3"/>
        <v>256</v>
      </c>
    </row>
    <row r="138" spans="1:54" x14ac:dyDescent="0.25">
      <c r="A138" s="22" t="s">
        <v>1069</v>
      </c>
      <c r="B138" s="27" t="s">
        <v>761</v>
      </c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>
        <v>2.0000000000000001E-4</v>
      </c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1">
        <f t="shared" ca="1" si="3"/>
        <v>20</v>
      </c>
    </row>
    <row r="139" spans="1:54" x14ac:dyDescent="0.25">
      <c r="A139" s="22" t="s">
        <v>1070</v>
      </c>
      <c r="B139" s="27" t="s">
        <v>762</v>
      </c>
      <c r="C139" s="28"/>
      <c r="D139" s="28"/>
      <c r="E139" s="28"/>
      <c r="F139" s="28"/>
      <c r="G139" s="28">
        <v>8.94E-3</v>
      </c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1">
        <f t="shared" ref="BB139:BB202" ca="1" si="4">SUMPRODUCT($C$7:$BA$7,C139:BA139,$C$6:$BA$6)</f>
        <v>0</v>
      </c>
    </row>
    <row r="140" spans="1:54" ht="15.75" x14ac:dyDescent="0.25">
      <c r="A140" s="22" t="s">
        <v>1071</v>
      </c>
      <c r="B140" s="27" t="s">
        <v>763</v>
      </c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>
        <v>4.7999999999999996E-3</v>
      </c>
      <c r="AP140" s="28"/>
      <c r="AQ140" s="33">
        <v>8.0000000000000004E-4</v>
      </c>
      <c r="AR140" s="33">
        <v>1.6000000000000001E-3</v>
      </c>
      <c r="AS140" s="28"/>
      <c r="AT140" s="28"/>
      <c r="AU140" s="28"/>
      <c r="AV140" s="28"/>
      <c r="AW140" s="28"/>
      <c r="AX140" s="28"/>
      <c r="AY140" s="28"/>
      <c r="AZ140" s="28"/>
      <c r="BA140" s="28"/>
      <c r="BB140" s="21">
        <f t="shared" ca="1" si="4"/>
        <v>720</v>
      </c>
    </row>
    <row r="141" spans="1:54" x14ac:dyDescent="0.25">
      <c r="A141" s="22" t="s">
        <v>1072</v>
      </c>
      <c r="B141" s="27" t="s">
        <v>764</v>
      </c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>
        <v>1.5E-3</v>
      </c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1">
        <f t="shared" ca="1" si="4"/>
        <v>150</v>
      </c>
    </row>
    <row r="142" spans="1:54" x14ac:dyDescent="0.25">
      <c r="A142" s="22" t="s">
        <v>1073</v>
      </c>
      <c r="B142" s="27" t="s">
        <v>765</v>
      </c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1">
        <f t="shared" ca="1" si="4"/>
        <v>0</v>
      </c>
    </row>
    <row r="143" spans="1:54" x14ac:dyDescent="0.25">
      <c r="A143" s="22" t="s">
        <v>1074</v>
      </c>
      <c r="B143" s="27" t="s">
        <v>766</v>
      </c>
      <c r="C143" s="28">
        <v>3.0000000000000001E-3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>
        <v>2.3999999999999998E-3</v>
      </c>
      <c r="BA143" s="28"/>
      <c r="BB143" s="21">
        <f t="shared" ca="1" si="4"/>
        <v>239.99999999999997</v>
      </c>
    </row>
    <row r="144" spans="1:54" x14ac:dyDescent="0.25">
      <c r="A144" s="22" t="s">
        <v>1075</v>
      </c>
      <c r="B144" s="27" t="s">
        <v>767</v>
      </c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1">
        <f t="shared" ca="1" si="4"/>
        <v>0</v>
      </c>
    </row>
    <row r="145" spans="1:54" x14ac:dyDescent="0.25">
      <c r="A145" s="22" t="s">
        <v>1076</v>
      </c>
      <c r="B145" s="27" t="s">
        <v>768</v>
      </c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>
        <v>6.0000000000000002E-5</v>
      </c>
      <c r="S145" s="28">
        <v>3.0000000000000001E-5</v>
      </c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1">
        <f t="shared" ca="1" si="4"/>
        <v>9</v>
      </c>
    </row>
    <row r="146" spans="1:54" x14ac:dyDescent="0.25">
      <c r="A146" s="22" t="s">
        <v>1077</v>
      </c>
      <c r="B146" s="27" t="s">
        <v>769</v>
      </c>
      <c r="C146" s="28"/>
      <c r="D146" s="28"/>
      <c r="E146" s="28"/>
      <c r="F146" s="28"/>
      <c r="G146" s="28"/>
      <c r="H146" s="28"/>
      <c r="I146" s="28"/>
      <c r="J146" s="28"/>
      <c r="K146" s="28">
        <v>5.0000000000000001E-3</v>
      </c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1">
        <f t="shared" ca="1" si="4"/>
        <v>0</v>
      </c>
    </row>
    <row r="147" spans="1:54" x14ac:dyDescent="0.25">
      <c r="A147" s="22" t="s">
        <v>1078</v>
      </c>
      <c r="B147" s="27" t="s">
        <v>770</v>
      </c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>
        <v>1.5E-3</v>
      </c>
      <c r="AU147" s="28"/>
      <c r="AV147" s="28"/>
      <c r="AW147" s="28"/>
      <c r="AX147" s="28"/>
      <c r="AY147" s="28"/>
      <c r="AZ147" s="28"/>
      <c r="BA147" s="28"/>
      <c r="BB147" s="21">
        <f t="shared" ca="1" si="4"/>
        <v>150</v>
      </c>
    </row>
    <row r="148" spans="1:54" x14ac:dyDescent="0.25">
      <c r="A148" s="22" t="s">
        <v>1079</v>
      </c>
      <c r="B148" s="27" t="s">
        <v>771</v>
      </c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U148" s="28">
        <v>7.5000000000000002E-4</v>
      </c>
      <c r="AV148" s="28"/>
      <c r="AW148" s="28"/>
      <c r="AX148" s="28"/>
      <c r="AY148" s="28"/>
      <c r="AZ148" s="28"/>
      <c r="BA148" s="28"/>
      <c r="BB148" s="21">
        <f t="shared" ca="1" si="4"/>
        <v>75</v>
      </c>
    </row>
    <row r="149" spans="1:54" x14ac:dyDescent="0.25">
      <c r="A149" s="22" t="s">
        <v>1080</v>
      </c>
      <c r="B149" s="27" t="s">
        <v>772</v>
      </c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>
        <v>1E-3</v>
      </c>
      <c r="AW149" s="28"/>
      <c r="AX149" s="28"/>
      <c r="AY149" s="28"/>
      <c r="AZ149" s="28"/>
      <c r="BA149" s="28"/>
      <c r="BB149" s="21">
        <f t="shared" ca="1" si="4"/>
        <v>100</v>
      </c>
    </row>
    <row r="150" spans="1:54" x14ac:dyDescent="0.25">
      <c r="A150" s="22" t="s">
        <v>1081</v>
      </c>
      <c r="B150" s="27" t="s">
        <v>773</v>
      </c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>
        <v>7.4999999999999997E-3</v>
      </c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1">
        <f t="shared" ca="1" si="4"/>
        <v>750</v>
      </c>
    </row>
    <row r="151" spans="1:54" x14ac:dyDescent="0.25">
      <c r="A151" s="22" t="s">
        <v>1082</v>
      </c>
      <c r="B151" s="27" t="s">
        <v>774</v>
      </c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>
        <v>7.5000000000000002E-4</v>
      </c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>
        <v>7.5000000000000002E-4</v>
      </c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1">
        <f t="shared" ca="1" si="4"/>
        <v>150</v>
      </c>
    </row>
    <row r="152" spans="1:54" x14ac:dyDescent="0.25">
      <c r="A152" s="22" t="s">
        <v>1083</v>
      </c>
      <c r="B152" s="27" t="s">
        <v>775</v>
      </c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>
        <v>6.0000000000000001E-3</v>
      </c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1">
        <f t="shared" ca="1" si="4"/>
        <v>600</v>
      </c>
    </row>
    <row r="153" spans="1:54" x14ac:dyDescent="0.25">
      <c r="A153" s="22" t="s">
        <v>1084</v>
      </c>
      <c r="B153" s="27" t="s">
        <v>776</v>
      </c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1">
        <f t="shared" ca="1" si="4"/>
        <v>0</v>
      </c>
    </row>
    <row r="154" spans="1:54" ht="15.75" x14ac:dyDescent="0.25">
      <c r="A154" s="22" t="s">
        <v>1085</v>
      </c>
      <c r="B154" s="27" t="s">
        <v>777</v>
      </c>
      <c r="C154" s="28"/>
      <c r="D154" s="28"/>
      <c r="E154" s="28"/>
      <c r="F154" s="28"/>
      <c r="G154" s="28"/>
      <c r="H154" s="28"/>
      <c r="I154" s="28"/>
      <c r="J154" s="28"/>
      <c r="K154" s="28"/>
      <c r="L154" s="28">
        <v>8.9999999999999998E-4</v>
      </c>
      <c r="M154" s="28">
        <v>1.8E-3</v>
      </c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34">
        <v>1.0150999999999999E-3</v>
      </c>
      <c r="AM154" s="34">
        <v>9.1546859999999994E-2</v>
      </c>
      <c r="AN154" s="28"/>
      <c r="AO154" s="28">
        <v>4.2072000000000003E-3</v>
      </c>
      <c r="AP154" s="28"/>
      <c r="AQ154" s="28">
        <v>1.1800000000000001E-3</v>
      </c>
      <c r="AR154" s="33">
        <v>2.3600000000000001E-3</v>
      </c>
      <c r="AS154" s="28"/>
      <c r="AT154" s="28">
        <v>1.2675E-3</v>
      </c>
      <c r="AU154" s="28"/>
      <c r="AV154" s="28"/>
      <c r="AW154" s="28">
        <v>8.9999999999999998E-4</v>
      </c>
      <c r="AX154" s="28">
        <v>8.9999999999999998E-4</v>
      </c>
      <c r="AY154" s="28"/>
      <c r="AZ154" s="28"/>
      <c r="BA154" s="28"/>
      <c r="BB154" s="21">
        <f t="shared" ca="1" si="4"/>
        <v>10337.665999999999</v>
      </c>
    </row>
    <row r="155" spans="1:54" x14ac:dyDescent="0.25">
      <c r="A155" s="22" t="s">
        <v>1086</v>
      </c>
      <c r="B155" s="27" t="s">
        <v>778</v>
      </c>
      <c r="C155" s="28"/>
      <c r="D155" s="28">
        <v>8.0000000000000007E-5</v>
      </c>
      <c r="E155" s="28"/>
      <c r="F155" s="28"/>
      <c r="G155" s="28"/>
      <c r="H155" s="28"/>
      <c r="I155" s="28"/>
      <c r="J155" s="28"/>
      <c r="K155" s="28"/>
      <c r="L155" s="28">
        <v>7.9999999999999996E-6</v>
      </c>
      <c r="M155" s="34">
        <v>1.5E-5</v>
      </c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31"/>
      <c r="AF155" s="28"/>
      <c r="AG155" s="28"/>
      <c r="AH155" s="28"/>
      <c r="AI155" s="28"/>
      <c r="AJ155" s="28"/>
      <c r="AK155" s="28"/>
      <c r="AL155" s="28">
        <v>1.5E-6</v>
      </c>
      <c r="AM155" s="28">
        <v>5.9800999999999995E-4</v>
      </c>
      <c r="AN155" s="28"/>
      <c r="AO155" s="28">
        <v>1.0200000000000001E-3</v>
      </c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1">
        <f t="shared" ca="1" si="4"/>
        <v>161.95100000000002</v>
      </c>
    </row>
    <row r="156" spans="1:54" ht="15.75" x14ac:dyDescent="0.25">
      <c r="A156" s="22" t="s">
        <v>1087</v>
      </c>
      <c r="B156" s="27" t="s">
        <v>779</v>
      </c>
      <c r="C156" s="28"/>
      <c r="D156" s="28"/>
      <c r="E156" s="28"/>
      <c r="F156" s="28"/>
      <c r="G156" s="28"/>
      <c r="H156" s="28"/>
      <c r="I156" s="28"/>
      <c r="J156" s="28"/>
      <c r="K156" s="28"/>
      <c r="L156" s="28">
        <v>1.5E-5</v>
      </c>
      <c r="M156" s="34">
        <v>3.0000000000000001E-5</v>
      </c>
      <c r="N156" s="28"/>
      <c r="O156" s="28"/>
      <c r="P156" s="28"/>
      <c r="Q156" s="28">
        <v>6.0000000000000002E-6</v>
      </c>
      <c r="R156" s="28"/>
      <c r="S156" s="28"/>
      <c r="T156" s="28"/>
      <c r="U156" s="28">
        <v>2.0000000000000001E-4</v>
      </c>
      <c r="V156" s="28"/>
      <c r="W156" s="28">
        <v>3.6000000000000002E-4</v>
      </c>
      <c r="X156" s="28"/>
      <c r="Y156" s="28"/>
      <c r="Z156" s="28"/>
      <c r="AA156" s="28"/>
      <c r="AB156" s="28"/>
      <c r="AC156" s="28"/>
      <c r="AD156" s="28">
        <v>5.5999999999999999E-5</v>
      </c>
      <c r="AE156" s="33">
        <v>6.4999999999999994E-5</v>
      </c>
      <c r="AF156" s="28">
        <v>1.4999999999999999E-4</v>
      </c>
      <c r="AG156" s="28"/>
      <c r="AH156" s="28"/>
      <c r="AI156" s="28">
        <v>1.4999999999999999E-4</v>
      </c>
      <c r="AJ156" s="28"/>
      <c r="AK156" s="28"/>
      <c r="AL156" s="28">
        <v>1.5E-5</v>
      </c>
      <c r="AM156" s="28">
        <v>4.2380400000000002E-3</v>
      </c>
      <c r="AN156" s="28"/>
      <c r="AO156" s="28"/>
      <c r="AP156" s="28"/>
      <c r="AQ156" s="33">
        <v>8.0699999999999996E-5</v>
      </c>
      <c r="AR156" s="33">
        <v>1.6139999999999999E-4</v>
      </c>
      <c r="AS156" s="28">
        <v>4.5000000000000003E-5</v>
      </c>
      <c r="AT156" s="28">
        <v>1.5E-5</v>
      </c>
      <c r="AU156" s="28">
        <v>1E-4</v>
      </c>
      <c r="AV156" s="28"/>
      <c r="AW156" s="28">
        <v>1.5E-5</v>
      </c>
      <c r="AX156" s="28">
        <v>1.5E-5</v>
      </c>
      <c r="AY156" s="28"/>
      <c r="AZ156" s="28"/>
      <c r="BA156" s="28"/>
      <c r="BB156" s="21">
        <f t="shared" ca="1" si="4"/>
        <v>567.21400000000006</v>
      </c>
    </row>
    <row r="157" spans="1:54" x14ac:dyDescent="0.25">
      <c r="A157" s="22" t="s">
        <v>1088</v>
      </c>
      <c r="B157" s="27" t="s">
        <v>780</v>
      </c>
      <c r="C157" s="28"/>
      <c r="D157" s="28"/>
      <c r="E157" s="28">
        <v>3.6600000000000001E-3</v>
      </c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>
        <v>6.7500000000000004E-4</v>
      </c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>
        <v>5.9999999999999995E-4</v>
      </c>
      <c r="AP157" s="28"/>
      <c r="AQ157" s="28"/>
      <c r="AR157" s="28"/>
      <c r="AS157" s="28">
        <v>6.0000000000000002E-5</v>
      </c>
      <c r="AT157" s="28"/>
      <c r="AU157" s="28"/>
      <c r="AV157" s="28"/>
      <c r="AW157" s="28"/>
      <c r="AX157" s="28"/>
      <c r="AY157" s="28"/>
      <c r="AZ157" s="28"/>
      <c r="BA157" s="28"/>
      <c r="BB157" s="21">
        <f t="shared" ca="1" si="4"/>
        <v>133.5</v>
      </c>
    </row>
    <row r="158" spans="1:54" x14ac:dyDescent="0.25">
      <c r="A158" s="22" t="s">
        <v>1089</v>
      </c>
      <c r="B158" s="27" t="s">
        <v>781</v>
      </c>
      <c r="C158" s="28"/>
      <c r="D158" s="28"/>
      <c r="E158" s="28"/>
      <c r="F158" s="28"/>
      <c r="G158" s="28"/>
      <c r="H158" s="28"/>
      <c r="I158" s="28"/>
      <c r="J158" s="28"/>
      <c r="K158" s="28"/>
      <c r="L158" s="28">
        <v>1.6280000000000001E-3</v>
      </c>
      <c r="M158" s="28">
        <v>3.2550000000000001E-3</v>
      </c>
      <c r="N158" s="28"/>
      <c r="O158" s="28"/>
      <c r="P158" s="28"/>
      <c r="Q158" s="28"/>
      <c r="R158" s="28"/>
      <c r="S158" s="28"/>
      <c r="T158" s="28"/>
      <c r="U158" s="28"/>
      <c r="V158" s="28"/>
      <c r="W158" s="28">
        <v>6.7500000000000004E-4</v>
      </c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>
        <v>7.4999999999999993E-5</v>
      </c>
      <c r="AM158" s="28"/>
      <c r="AN158" s="28"/>
      <c r="AO158" s="28"/>
      <c r="AP158" s="28"/>
      <c r="AQ158" s="28"/>
      <c r="AR158" s="28"/>
      <c r="AS158" s="28"/>
      <c r="AT158" s="28">
        <v>1.2675E-3</v>
      </c>
      <c r="AU158" s="28">
        <v>1.1E-4</v>
      </c>
      <c r="AV158" s="28"/>
      <c r="AW158" s="28"/>
      <c r="AX158" s="28"/>
      <c r="AY158" s="28"/>
      <c r="AZ158" s="28"/>
      <c r="BA158" s="28"/>
      <c r="BB158" s="21">
        <f t="shared" ca="1" si="4"/>
        <v>212.75</v>
      </c>
    </row>
    <row r="159" spans="1:54" ht="15.75" x14ac:dyDescent="0.25">
      <c r="A159" s="22" t="s">
        <v>1090</v>
      </c>
      <c r="B159" s="27" t="s">
        <v>782</v>
      </c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>
        <v>1.44E-4</v>
      </c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>
        <v>1E-4</v>
      </c>
      <c r="AE159" s="33">
        <v>6.4999999999999994E-5</v>
      </c>
      <c r="AF159" s="28">
        <v>5.6999999999999998E-4</v>
      </c>
      <c r="AG159" s="28"/>
      <c r="AH159" s="28"/>
      <c r="AI159" s="28">
        <v>4.4999999999999999E-4</v>
      </c>
      <c r="AJ159" s="28"/>
      <c r="AK159" s="28"/>
      <c r="AL159" s="28">
        <v>1.5E-5</v>
      </c>
      <c r="AM159" s="28">
        <v>9.8540899999999994E-3</v>
      </c>
      <c r="AN159" s="28"/>
      <c r="AO159" s="28"/>
      <c r="AP159" s="28"/>
      <c r="AQ159" s="28">
        <v>1.4999999999999999E-4</v>
      </c>
      <c r="AR159" s="33">
        <v>2.9999999999999997E-4</v>
      </c>
      <c r="AS159" s="28"/>
      <c r="AT159" s="28"/>
      <c r="AU159" s="28"/>
      <c r="AV159" s="28"/>
      <c r="AW159" s="28"/>
      <c r="AX159" s="28"/>
      <c r="AY159" s="28"/>
      <c r="AZ159" s="28"/>
      <c r="BA159" s="28"/>
      <c r="BB159" s="21">
        <f t="shared" ca="1" si="4"/>
        <v>1164.809</v>
      </c>
    </row>
    <row r="160" spans="1:54" x14ac:dyDescent="0.25">
      <c r="A160" s="22" t="s">
        <v>1091</v>
      </c>
      <c r="B160" s="27" t="s">
        <v>783</v>
      </c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1">
        <f t="shared" ca="1" si="4"/>
        <v>0</v>
      </c>
    </row>
    <row r="161" spans="1:54" x14ac:dyDescent="0.25">
      <c r="A161" s="22" t="s">
        <v>1092</v>
      </c>
      <c r="B161" s="27" t="s">
        <v>784</v>
      </c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1">
        <f t="shared" ca="1" si="4"/>
        <v>0</v>
      </c>
    </row>
    <row r="162" spans="1:54" x14ac:dyDescent="0.25">
      <c r="A162" s="22" t="s">
        <v>1093</v>
      </c>
      <c r="B162" s="27" t="s">
        <v>785</v>
      </c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>
        <v>30</v>
      </c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1">
        <f t="shared" ca="1" si="4"/>
        <v>3000000</v>
      </c>
    </row>
    <row r="163" spans="1:54" x14ac:dyDescent="0.25">
      <c r="A163" s="22" t="s">
        <v>1094</v>
      </c>
      <c r="B163" s="27" t="s">
        <v>786</v>
      </c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>
        <v>30</v>
      </c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1">
        <f t="shared" ca="1" si="4"/>
        <v>3000000</v>
      </c>
    </row>
    <row r="164" spans="1:54" x14ac:dyDescent="0.25">
      <c r="A164" s="22" t="s">
        <v>1095</v>
      </c>
      <c r="B164" s="27" t="s">
        <v>787</v>
      </c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>
        <v>30</v>
      </c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1">
        <f t="shared" ca="1" si="4"/>
        <v>3000000</v>
      </c>
    </row>
    <row r="165" spans="1:54" x14ac:dyDescent="0.25">
      <c r="A165" s="22" t="s">
        <v>1096</v>
      </c>
      <c r="B165" s="27" t="s">
        <v>788</v>
      </c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>
        <v>30</v>
      </c>
      <c r="AU165" s="28"/>
      <c r="AV165" s="28"/>
      <c r="AW165" s="28"/>
      <c r="AX165" s="28"/>
      <c r="AY165" s="28"/>
      <c r="AZ165" s="28"/>
      <c r="BA165" s="28"/>
      <c r="BB165" s="21">
        <f t="shared" ca="1" si="4"/>
        <v>3000000</v>
      </c>
    </row>
    <row r="166" spans="1:54" x14ac:dyDescent="0.25">
      <c r="A166" s="22" t="s">
        <v>1097</v>
      </c>
      <c r="B166" s="27" t="s">
        <v>789</v>
      </c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1">
        <f t="shared" ca="1" si="4"/>
        <v>0</v>
      </c>
    </row>
    <row r="167" spans="1:54" x14ac:dyDescent="0.25">
      <c r="A167" s="22" t="s">
        <v>1098</v>
      </c>
      <c r="B167" s="27" t="s">
        <v>790</v>
      </c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1">
        <f t="shared" ca="1" si="4"/>
        <v>0</v>
      </c>
    </row>
    <row r="168" spans="1:54" x14ac:dyDescent="0.25">
      <c r="A168" s="22" t="s">
        <v>1099</v>
      </c>
      <c r="B168" s="27" t="s">
        <v>791</v>
      </c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1">
        <f t="shared" ca="1" si="4"/>
        <v>0</v>
      </c>
    </row>
    <row r="169" spans="1:54" x14ac:dyDescent="0.25">
      <c r="A169" s="22" t="s">
        <v>1100</v>
      </c>
      <c r="B169" s="27" t="s">
        <v>792</v>
      </c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1">
        <f t="shared" ca="1" si="4"/>
        <v>0</v>
      </c>
    </row>
    <row r="170" spans="1:54" x14ac:dyDescent="0.25">
      <c r="A170" s="22" t="s">
        <v>1101</v>
      </c>
      <c r="B170" s="27" t="s">
        <v>793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31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31"/>
      <c r="AS170" s="28"/>
      <c r="AT170" s="28"/>
      <c r="AU170" s="28"/>
      <c r="AV170" s="28"/>
      <c r="AW170" s="28"/>
      <c r="AX170" s="28"/>
      <c r="AY170" s="28"/>
      <c r="AZ170" s="28"/>
      <c r="BA170" s="28"/>
      <c r="BB170" s="21">
        <f t="shared" ca="1" si="4"/>
        <v>0</v>
      </c>
    </row>
    <row r="171" spans="1:54" x14ac:dyDescent="0.25">
      <c r="A171" s="22" t="s">
        <v>1102</v>
      </c>
      <c r="B171" s="27" t="s">
        <v>794</v>
      </c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31"/>
      <c r="AS171" s="28"/>
      <c r="AT171" s="28"/>
      <c r="AU171" s="28"/>
      <c r="AV171" s="28"/>
      <c r="AW171" s="28"/>
      <c r="AX171" s="28"/>
      <c r="AY171" s="28"/>
      <c r="AZ171" s="28"/>
      <c r="BA171" s="28"/>
      <c r="BB171" s="21">
        <f t="shared" ca="1" si="4"/>
        <v>0</v>
      </c>
    </row>
    <row r="172" spans="1:54" x14ac:dyDescent="0.25">
      <c r="A172" s="22" t="s">
        <v>1103</v>
      </c>
      <c r="B172" s="27" t="s">
        <v>795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>
        <v>3.0000000000000001E-5</v>
      </c>
      <c r="AX172" s="28">
        <v>3.0000000000000001E-5</v>
      </c>
      <c r="AY172" s="28"/>
      <c r="AZ172" s="28"/>
      <c r="BA172" s="28"/>
      <c r="BB172" s="21">
        <f t="shared" ca="1" si="4"/>
        <v>6</v>
      </c>
    </row>
    <row r="173" spans="1:54" x14ac:dyDescent="0.25">
      <c r="A173" s="22" t="s">
        <v>1104</v>
      </c>
      <c r="B173" s="27" t="s">
        <v>796</v>
      </c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>
        <v>1.92E-3</v>
      </c>
      <c r="O173" s="28">
        <v>4.7999999999999996E-3</v>
      </c>
      <c r="P173" s="28">
        <v>3.2000000000000002E-3</v>
      </c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1">
        <f t="shared" ca="1" si="4"/>
        <v>992</v>
      </c>
    </row>
    <row r="174" spans="1:54" x14ac:dyDescent="0.25">
      <c r="A174" s="22" t="s">
        <v>1105</v>
      </c>
      <c r="B174" s="27" t="s">
        <v>797</v>
      </c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>
        <v>1.6559999999999999E-3</v>
      </c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1">
        <f t="shared" ca="1" si="4"/>
        <v>165.6</v>
      </c>
    </row>
    <row r="175" spans="1:54" x14ac:dyDescent="0.25">
      <c r="A175" s="22" t="s">
        <v>1106</v>
      </c>
      <c r="B175" s="27" t="s">
        <v>798</v>
      </c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>
        <v>1.2E-5</v>
      </c>
      <c r="AY175" s="28"/>
      <c r="AZ175" s="28"/>
      <c r="BA175" s="28"/>
      <c r="BB175" s="21">
        <f t="shared" ca="1" si="4"/>
        <v>1.2</v>
      </c>
    </row>
    <row r="176" spans="1:54" x14ac:dyDescent="0.25">
      <c r="A176" s="22" t="s">
        <v>1107</v>
      </c>
      <c r="B176" s="27" t="s">
        <v>799</v>
      </c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>
        <v>1.818E-3</v>
      </c>
      <c r="O176" s="28">
        <v>1.82E-3</v>
      </c>
      <c r="P176" s="28">
        <v>1.818E-3</v>
      </c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1">
        <f t="shared" ca="1" si="4"/>
        <v>545.59999999999991</v>
      </c>
    </row>
    <row r="177" spans="1:54" x14ac:dyDescent="0.25">
      <c r="A177" s="22" t="s">
        <v>1108</v>
      </c>
      <c r="B177" s="27" t="s">
        <v>800</v>
      </c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1">
        <f t="shared" ca="1" si="4"/>
        <v>0</v>
      </c>
    </row>
    <row r="178" spans="1:54" x14ac:dyDescent="0.25">
      <c r="A178" s="22" t="s">
        <v>1109</v>
      </c>
      <c r="B178" s="27" t="s">
        <v>801</v>
      </c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>
        <v>1.6559999999999999E-3</v>
      </c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1">
        <f t="shared" ca="1" si="4"/>
        <v>165.6</v>
      </c>
    </row>
    <row r="179" spans="1:54" ht="15.75" x14ac:dyDescent="0.25">
      <c r="A179" s="22" t="s">
        <v>1110</v>
      </c>
      <c r="B179" s="27" t="s">
        <v>802</v>
      </c>
      <c r="C179" s="28">
        <v>1.818E-3</v>
      </c>
      <c r="D179" s="28">
        <v>1.818E-3</v>
      </c>
      <c r="E179" s="28"/>
      <c r="F179" s="28">
        <v>1.818E-3</v>
      </c>
      <c r="G179" s="28"/>
      <c r="H179" s="28">
        <v>5.4540000000000003E-4</v>
      </c>
      <c r="I179" s="28">
        <v>1.818E-3</v>
      </c>
      <c r="J179" s="28"/>
      <c r="K179" s="28">
        <v>1.818E-3</v>
      </c>
      <c r="L179" s="28"/>
      <c r="M179" s="28"/>
      <c r="N179" s="28"/>
      <c r="O179" s="28"/>
      <c r="P179" s="28"/>
      <c r="Q179" s="28"/>
      <c r="R179" s="28">
        <v>1.091E-3</v>
      </c>
      <c r="S179" s="28">
        <v>1.091E-3</v>
      </c>
      <c r="T179" s="28">
        <v>1.091E-3</v>
      </c>
      <c r="U179" s="28"/>
      <c r="V179" s="28">
        <v>1.091E-3</v>
      </c>
      <c r="W179" s="28"/>
      <c r="X179" s="28">
        <v>1.4544E-3</v>
      </c>
      <c r="Y179" s="28">
        <v>1.4544E-3</v>
      </c>
      <c r="Z179" s="28">
        <v>1.4544E-3</v>
      </c>
      <c r="AA179" s="28"/>
      <c r="AB179" s="28"/>
      <c r="AC179" s="28"/>
      <c r="AD179" s="28"/>
      <c r="AE179" s="28"/>
      <c r="AF179" s="28"/>
      <c r="AG179" s="28">
        <v>1.818E-3</v>
      </c>
      <c r="AH179" s="28">
        <v>1.818E-3</v>
      </c>
      <c r="AI179" s="28"/>
      <c r="AJ179" s="28"/>
      <c r="AK179" s="28"/>
      <c r="AL179" s="28"/>
      <c r="AM179" s="28"/>
      <c r="AN179" s="28">
        <v>1.82E-3</v>
      </c>
      <c r="AO179" s="28"/>
      <c r="AP179" s="28">
        <v>1.818E-3</v>
      </c>
      <c r="AQ179" s="32">
        <v>1.7060000000000001E-3</v>
      </c>
      <c r="AR179" s="32">
        <v>1.7060000000000001E-3</v>
      </c>
      <c r="AS179" s="28"/>
      <c r="AT179" s="28"/>
      <c r="AU179" s="28"/>
      <c r="AV179" s="28">
        <v>1.818E-3</v>
      </c>
      <c r="AW179" s="28"/>
      <c r="AX179" s="28"/>
      <c r="AY179" s="28">
        <v>1.4544E-3</v>
      </c>
      <c r="AZ179" s="28">
        <v>1.4544E-3</v>
      </c>
      <c r="BA179" s="28">
        <v>1.818E-3</v>
      </c>
      <c r="BB179" s="21">
        <f t="shared" ca="1" si="4"/>
        <v>2595.8000000000002</v>
      </c>
    </row>
    <row r="180" spans="1:54" x14ac:dyDescent="0.25">
      <c r="A180" s="22" t="s">
        <v>1111</v>
      </c>
      <c r="B180" s="27" t="s">
        <v>803</v>
      </c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P180" s="28">
        <v>1.6559999999999999E-3</v>
      </c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1">
        <f t="shared" ca="1" si="4"/>
        <v>165.6</v>
      </c>
    </row>
    <row r="181" spans="1:54" x14ac:dyDescent="0.25">
      <c r="A181" s="22" t="s">
        <v>1112</v>
      </c>
      <c r="B181" s="27" t="s">
        <v>804</v>
      </c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>
        <v>1.6559999999999999E-3</v>
      </c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1">
        <f t="shared" ca="1" si="4"/>
        <v>165.6</v>
      </c>
    </row>
    <row r="182" spans="1:54" x14ac:dyDescent="0.25">
      <c r="A182" s="22" t="s">
        <v>1113</v>
      </c>
      <c r="B182" s="27" t="s">
        <v>805</v>
      </c>
      <c r="C182" s="28">
        <v>1.6559999999999999E-3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1">
        <f t="shared" ca="1" si="4"/>
        <v>0</v>
      </c>
    </row>
    <row r="183" spans="1:54" x14ac:dyDescent="0.25">
      <c r="A183" s="22" t="s">
        <v>1114</v>
      </c>
      <c r="B183" s="27" t="s">
        <v>806</v>
      </c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>
        <v>1E-3</v>
      </c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1">
        <f t="shared" ca="1" si="4"/>
        <v>100</v>
      </c>
    </row>
    <row r="184" spans="1:54" x14ac:dyDescent="0.25">
      <c r="A184" s="22" t="s">
        <v>1115</v>
      </c>
      <c r="B184" s="27" t="s">
        <v>807</v>
      </c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N184" s="34">
        <v>7.4999999999999997E-3</v>
      </c>
      <c r="AO184" s="34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1">
        <f t="shared" ca="1" si="4"/>
        <v>750</v>
      </c>
    </row>
    <row r="185" spans="1:54" x14ac:dyDescent="0.25">
      <c r="A185" s="22" t="s">
        <v>1116</v>
      </c>
      <c r="B185" s="27" t="s">
        <v>808</v>
      </c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1">
        <f t="shared" ca="1" si="4"/>
        <v>0</v>
      </c>
    </row>
    <row r="186" spans="1:54" x14ac:dyDescent="0.25">
      <c r="A186" s="22" t="s">
        <v>1117</v>
      </c>
      <c r="B186" s="27" t="s">
        <v>809</v>
      </c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>
        <v>2.7777777777777752E-2</v>
      </c>
      <c r="AB186" s="28">
        <v>1.112E-2</v>
      </c>
      <c r="AC186" s="28">
        <v>1.112E-2</v>
      </c>
      <c r="AD186" s="28">
        <v>1.1110999999999999E-2</v>
      </c>
      <c r="AE186" s="28">
        <v>1.1110999999999999E-2</v>
      </c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1">
        <f t="shared" ca="1" si="4"/>
        <v>7223.9777777777763</v>
      </c>
    </row>
    <row r="187" spans="1:54" x14ac:dyDescent="0.25">
      <c r="A187" s="22" t="s">
        <v>1118</v>
      </c>
      <c r="B187" s="27" t="s">
        <v>810</v>
      </c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>
        <v>2.0000000000000001E-4</v>
      </c>
      <c r="BB187" s="21">
        <f t="shared" ca="1" si="4"/>
        <v>20</v>
      </c>
    </row>
    <row r="188" spans="1:54" x14ac:dyDescent="0.25">
      <c r="A188" s="22" t="s">
        <v>1119</v>
      </c>
      <c r="B188" s="27" t="s">
        <v>811</v>
      </c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>
        <v>1.5E-3</v>
      </c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1">
        <f t="shared" ca="1" si="4"/>
        <v>150</v>
      </c>
    </row>
    <row r="189" spans="1:54" x14ac:dyDescent="0.25">
      <c r="A189" s="22" t="s">
        <v>1120</v>
      </c>
      <c r="B189" s="27" t="s">
        <v>812</v>
      </c>
      <c r="C189" s="28"/>
      <c r="D189" s="28"/>
      <c r="E189" s="28"/>
      <c r="F189" s="28"/>
      <c r="G189" s="28"/>
      <c r="H189" s="28"/>
      <c r="I189" s="28"/>
      <c r="J189" s="28">
        <v>1.6559999999999999E-3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1">
        <f t="shared" ca="1" si="4"/>
        <v>0</v>
      </c>
    </row>
    <row r="190" spans="1:54" x14ac:dyDescent="0.25">
      <c r="A190" s="22" t="s">
        <v>1121</v>
      </c>
      <c r="B190" s="27" t="s">
        <v>813</v>
      </c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>
        <v>1.6559999999999999E-3</v>
      </c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1">
        <f t="shared" ca="1" si="4"/>
        <v>165.6</v>
      </c>
    </row>
    <row r="191" spans="1:54" x14ac:dyDescent="0.25">
      <c r="A191" s="22" t="s">
        <v>1122</v>
      </c>
      <c r="B191" s="27" t="s">
        <v>814</v>
      </c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>
        <v>1.6559999999999999E-3</v>
      </c>
      <c r="BB191" s="21">
        <f t="shared" ca="1" si="4"/>
        <v>165.6</v>
      </c>
    </row>
    <row r="192" spans="1:54" x14ac:dyDescent="0.25">
      <c r="A192" s="22" t="s">
        <v>1123</v>
      </c>
      <c r="B192" s="27" t="s">
        <v>815</v>
      </c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>
        <v>8.5299999999999994E-3</v>
      </c>
      <c r="AB192" s="28">
        <v>3.4120000000000001E-3</v>
      </c>
      <c r="AC192" s="28">
        <v>3.4120000000000001E-3</v>
      </c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1">
        <f t="shared" ca="1" si="4"/>
        <v>1535.3999999999999</v>
      </c>
    </row>
    <row r="193" spans="1:54" x14ac:dyDescent="0.25">
      <c r="A193" s="22" t="s">
        <v>1124</v>
      </c>
      <c r="B193" s="27" t="s">
        <v>816</v>
      </c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>
        <v>1.6559999999999999E-3</v>
      </c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1">
        <f t="shared" ca="1" si="4"/>
        <v>165.6</v>
      </c>
    </row>
    <row r="194" spans="1:54" x14ac:dyDescent="0.25">
      <c r="A194" s="22" t="s">
        <v>1125</v>
      </c>
      <c r="B194" s="27" t="s">
        <v>817</v>
      </c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31"/>
      <c r="AR194" s="31"/>
      <c r="AS194" s="28"/>
      <c r="AT194" s="28"/>
      <c r="AU194" s="28"/>
      <c r="AV194" s="28"/>
      <c r="AW194" s="28"/>
      <c r="AX194" s="28"/>
      <c r="AY194" s="28"/>
      <c r="AZ194" s="28"/>
      <c r="BA194" s="28"/>
      <c r="BB194" s="21">
        <f t="shared" ca="1" si="4"/>
        <v>0</v>
      </c>
    </row>
    <row r="195" spans="1:54" x14ac:dyDescent="0.25">
      <c r="A195" s="22" t="s">
        <v>1126</v>
      </c>
      <c r="B195" s="27" t="s">
        <v>818</v>
      </c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>
        <v>9.9400000000000009E-4</v>
      </c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1">
        <f t="shared" ca="1" si="4"/>
        <v>99.4</v>
      </c>
    </row>
    <row r="196" spans="1:54" x14ac:dyDescent="0.25">
      <c r="A196" s="22" t="s">
        <v>1127</v>
      </c>
      <c r="B196" s="27" t="s">
        <v>819</v>
      </c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1">
        <f t="shared" ca="1" si="4"/>
        <v>0</v>
      </c>
    </row>
    <row r="197" spans="1:54" x14ac:dyDescent="0.25">
      <c r="A197" s="22" t="s">
        <v>1128</v>
      </c>
      <c r="B197" s="27" t="s">
        <v>820</v>
      </c>
      <c r="C197" s="28"/>
      <c r="D197" s="28"/>
      <c r="E197" s="28"/>
      <c r="F197" s="28">
        <v>1.6559999999999999E-3</v>
      </c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1">
        <f t="shared" ca="1" si="4"/>
        <v>0</v>
      </c>
    </row>
    <row r="198" spans="1:54" x14ac:dyDescent="0.25">
      <c r="A198" s="22" t="s">
        <v>1129</v>
      </c>
      <c r="B198" s="27" t="s">
        <v>821</v>
      </c>
      <c r="C198" s="28"/>
      <c r="D198" s="28"/>
      <c r="E198" s="28"/>
      <c r="F198" s="28"/>
      <c r="G198" s="28"/>
      <c r="H198" s="28">
        <v>4.9680000000000004E-4</v>
      </c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1">
        <f t="shared" ca="1" si="4"/>
        <v>0</v>
      </c>
    </row>
    <row r="199" spans="1:54" x14ac:dyDescent="0.25">
      <c r="A199" s="22" t="s">
        <v>1130</v>
      </c>
      <c r="B199" s="27" t="s">
        <v>822</v>
      </c>
      <c r="C199" s="28"/>
      <c r="D199" s="28"/>
      <c r="E199" s="28"/>
      <c r="F199" s="28"/>
      <c r="G199" s="28"/>
      <c r="H199" s="28"/>
      <c r="I199" s="28"/>
      <c r="J199" s="28"/>
      <c r="K199" s="28">
        <v>1.6559999999999999E-3</v>
      </c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31"/>
      <c r="AR199" s="31"/>
      <c r="AS199" s="28"/>
      <c r="AT199" s="28"/>
      <c r="AU199" s="28"/>
      <c r="AV199" s="28"/>
      <c r="AW199" s="28"/>
      <c r="AX199" s="28"/>
      <c r="AY199" s="28"/>
      <c r="AZ199" s="28"/>
      <c r="BA199" s="28"/>
      <c r="BB199" s="21">
        <f t="shared" ca="1" si="4"/>
        <v>0</v>
      </c>
    </row>
    <row r="200" spans="1:54" x14ac:dyDescent="0.25">
      <c r="A200" s="22" t="s">
        <v>1131</v>
      </c>
      <c r="B200" s="27" t="s">
        <v>823</v>
      </c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>
        <v>1.3247999999999999E-3</v>
      </c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1">
        <f t="shared" ca="1" si="4"/>
        <v>132.47999999999999</v>
      </c>
    </row>
    <row r="201" spans="1:54" x14ac:dyDescent="0.25">
      <c r="A201" s="22" t="s">
        <v>1132</v>
      </c>
      <c r="B201" s="27" t="s">
        <v>824</v>
      </c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>
        <v>1.3247999999999999E-3</v>
      </c>
      <c r="AZ201" s="28"/>
      <c r="BA201" s="28"/>
      <c r="BB201" s="21">
        <f t="shared" ca="1" si="4"/>
        <v>132.47999999999999</v>
      </c>
    </row>
    <row r="202" spans="1:54" x14ac:dyDescent="0.25">
      <c r="A202" s="22" t="s">
        <v>1133</v>
      </c>
      <c r="B202" s="27" t="s">
        <v>825</v>
      </c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1">
        <f t="shared" ca="1" si="4"/>
        <v>0</v>
      </c>
    </row>
    <row r="203" spans="1:54" x14ac:dyDescent="0.25">
      <c r="A203" s="22" t="s">
        <v>1134</v>
      </c>
      <c r="B203" s="27" t="s">
        <v>826</v>
      </c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>
        <v>1.6559999999999999E-3</v>
      </c>
      <c r="AW203" s="28"/>
      <c r="AX203" s="28"/>
      <c r="AY203" s="28"/>
      <c r="AZ203" s="28"/>
      <c r="BA203" s="28"/>
      <c r="BB203" s="21">
        <f t="shared" ref="BB203:BB266" ca="1" si="5">SUMPRODUCT($C$7:$BA$7,C203:BA203,$C$6:$BA$6)</f>
        <v>165.6</v>
      </c>
    </row>
    <row r="204" spans="1:54" x14ac:dyDescent="0.25">
      <c r="A204" s="22" t="s">
        <v>1135</v>
      </c>
      <c r="B204" s="27" t="s">
        <v>827</v>
      </c>
      <c r="C204" s="28"/>
      <c r="D204" s="28"/>
      <c r="E204" s="28">
        <v>5.718E-3</v>
      </c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>
        <v>5.718E-3</v>
      </c>
      <c r="AK204" s="28">
        <v>5.718E-3</v>
      </c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1">
        <f t="shared" ca="1" si="5"/>
        <v>1143.5999999999999</v>
      </c>
    </row>
    <row r="205" spans="1:54" ht="15.75" x14ac:dyDescent="0.25">
      <c r="A205" s="22" t="s">
        <v>1136</v>
      </c>
      <c r="B205" s="27" t="s">
        <v>828</v>
      </c>
      <c r="C205" s="28"/>
      <c r="D205" s="28"/>
      <c r="E205" s="28"/>
      <c r="F205" s="28"/>
      <c r="G205" s="28">
        <v>5.718E-3</v>
      </c>
      <c r="H205" s="28"/>
      <c r="I205" s="28"/>
      <c r="J205" s="28"/>
      <c r="K205" s="28"/>
      <c r="L205" s="28">
        <v>5.718E-3</v>
      </c>
      <c r="M205" s="28">
        <v>5.718E-3</v>
      </c>
      <c r="N205" s="28"/>
      <c r="O205" s="28"/>
      <c r="P205" s="28"/>
      <c r="Q205" s="28">
        <v>5.718E-3</v>
      </c>
      <c r="R205" s="28"/>
      <c r="S205" s="28"/>
      <c r="T205" s="28"/>
      <c r="U205" s="28">
        <v>3.8119999999999999E-3</v>
      </c>
      <c r="V205" s="28"/>
      <c r="W205" s="28">
        <v>5.718E-3</v>
      </c>
      <c r="X205" s="28"/>
      <c r="Y205" s="28"/>
      <c r="Z205" s="28"/>
      <c r="AA205" s="28"/>
      <c r="AB205" s="28"/>
      <c r="AC205" s="28"/>
      <c r="AD205" s="28">
        <v>3.4099999999999998E-3</v>
      </c>
      <c r="AE205" s="32">
        <v>3.4120000000000001E-3</v>
      </c>
      <c r="AF205" s="28">
        <v>5.718E-3</v>
      </c>
      <c r="AG205" s="28"/>
      <c r="AH205" s="28"/>
      <c r="AI205" s="28">
        <v>5.718E-3</v>
      </c>
      <c r="AJ205" s="28"/>
      <c r="AK205" s="28"/>
      <c r="AL205" s="28">
        <v>1.9059999999999999E-3</v>
      </c>
      <c r="AM205" s="28">
        <v>0.29003273000000002</v>
      </c>
      <c r="AN205" s="28"/>
      <c r="AO205" s="28">
        <v>1.0236E-2</v>
      </c>
      <c r="AP205" s="28"/>
      <c r="AQ205" s="28"/>
      <c r="AR205" s="28"/>
      <c r="AS205" s="28"/>
      <c r="AT205" s="28">
        <v>5.718E-3</v>
      </c>
      <c r="AU205" s="28">
        <v>3.8140000000000001E-3</v>
      </c>
      <c r="AV205" s="28"/>
      <c r="AW205" s="28">
        <v>5.718E-3</v>
      </c>
      <c r="AX205" s="28">
        <v>5.718E-3</v>
      </c>
      <c r="AY205" s="28"/>
      <c r="AZ205" s="28"/>
      <c r="BA205" s="28"/>
      <c r="BB205" s="21">
        <f t="shared" ca="1" si="5"/>
        <v>35664.873000000014</v>
      </c>
    </row>
    <row r="206" spans="1:54" x14ac:dyDescent="0.25">
      <c r="A206" s="22" t="s">
        <v>1137</v>
      </c>
      <c r="B206" s="27" t="s">
        <v>829</v>
      </c>
      <c r="C206" s="28"/>
      <c r="D206" s="28"/>
      <c r="E206" s="28"/>
      <c r="F206" s="28"/>
      <c r="G206" s="28"/>
      <c r="H206" s="28"/>
      <c r="I206" s="28"/>
      <c r="J206" s="28">
        <v>1.818E-3</v>
      </c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1">
        <f t="shared" ca="1" si="5"/>
        <v>0</v>
      </c>
    </row>
    <row r="207" spans="1:54" x14ac:dyDescent="0.25">
      <c r="A207" s="22" t="s">
        <v>1138</v>
      </c>
      <c r="B207" s="27" t="s">
        <v>830</v>
      </c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>
        <v>1.3247999999999999E-3</v>
      </c>
      <c r="BA207" s="28"/>
      <c r="BB207" s="21">
        <f t="shared" ca="1" si="5"/>
        <v>132.47999999999999</v>
      </c>
    </row>
    <row r="208" spans="1:54" x14ac:dyDescent="0.25">
      <c r="A208" s="22" t="s">
        <v>1139</v>
      </c>
      <c r="B208" s="27" t="s">
        <v>831</v>
      </c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N208" s="28">
        <v>1.66E-3</v>
      </c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1">
        <f t="shared" ca="1" si="5"/>
        <v>166</v>
      </c>
    </row>
    <row r="209" spans="1:54" x14ac:dyDescent="0.25">
      <c r="A209" s="22" t="s">
        <v>1140</v>
      </c>
      <c r="B209" s="27" t="s">
        <v>832</v>
      </c>
      <c r="C209" s="28"/>
      <c r="D209" s="28">
        <v>1.6559999999999999E-3</v>
      </c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3">
        <f t="shared" ca="1" si="5"/>
        <v>0</v>
      </c>
    </row>
    <row r="210" spans="1:54" x14ac:dyDescent="0.25">
      <c r="A210" s="22" t="s">
        <v>1141</v>
      </c>
      <c r="B210" s="27" t="s">
        <v>833</v>
      </c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1">
        <f t="shared" ca="1" si="5"/>
        <v>0</v>
      </c>
    </row>
    <row r="211" spans="1:54" x14ac:dyDescent="0.25">
      <c r="A211" s="22" t="s">
        <v>1142</v>
      </c>
      <c r="B211" s="27" t="s">
        <v>834</v>
      </c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1">
        <f t="shared" ca="1" si="5"/>
        <v>0</v>
      </c>
    </row>
    <row r="212" spans="1:54" x14ac:dyDescent="0.25">
      <c r="A212" s="22" t="s">
        <v>1143</v>
      </c>
      <c r="B212" s="27" t="s">
        <v>835</v>
      </c>
      <c r="C212" s="28"/>
      <c r="D212" s="28"/>
      <c r="E212" s="28">
        <v>30</v>
      </c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1">
        <f t="shared" ca="1" si="5"/>
        <v>0</v>
      </c>
    </row>
    <row r="213" spans="1:54" x14ac:dyDescent="0.25">
      <c r="A213" s="22" t="s">
        <v>1144</v>
      </c>
      <c r="B213" s="27" t="s">
        <v>836</v>
      </c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1">
        <f t="shared" ca="1" si="5"/>
        <v>0</v>
      </c>
    </row>
    <row r="214" spans="1:54" x14ac:dyDescent="0.25">
      <c r="A214" s="22" t="s">
        <v>1145</v>
      </c>
      <c r="B214" s="27" t="s">
        <v>837</v>
      </c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1">
        <f t="shared" ca="1" si="5"/>
        <v>0</v>
      </c>
    </row>
    <row r="215" spans="1:54" x14ac:dyDescent="0.25">
      <c r="A215" s="22" t="s">
        <v>1146</v>
      </c>
      <c r="B215" s="27" t="s">
        <v>838</v>
      </c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>
        <v>30</v>
      </c>
      <c r="AL215" s="28"/>
      <c r="AM215" s="28"/>
      <c r="AN215" s="28"/>
      <c r="AO215" s="28"/>
      <c r="AP215" s="28"/>
      <c r="AQ215" s="28"/>
      <c r="AR215" s="28"/>
      <c r="AS215" s="28">
        <v>30</v>
      </c>
      <c r="AT215" s="28"/>
      <c r="AU215" s="28"/>
      <c r="AV215" s="28"/>
      <c r="AW215" s="28"/>
      <c r="AX215" s="28"/>
      <c r="AY215" s="28"/>
      <c r="AZ215" s="28"/>
      <c r="BA215" s="28"/>
      <c r="BB215" s="21">
        <f t="shared" ca="1" si="5"/>
        <v>6000000</v>
      </c>
    </row>
    <row r="216" spans="1:54" x14ac:dyDescent="0.25">
      <c r="A216" s="22" t="s">
        <v>1147</v>
      </c>
      <c r="B216" s="27" t="s">
        <v>839</v>
      </c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1">
        <f t="shared" ca="1" si="5"/>
        <v>0</v>
      </c>
    </row>
    <row r="217" spans="1:54" x14ac:dyDescent="0.25">
      <c r="A217" s="22" t="s">
        <v>1148</v>
      </c>
      <c r="B217" s="27" t="s">
        <v>840</v>
      </c>
      <c r="C217" s="28"/>
      <c r="D217" s="28"/>
      <c r="E217" s="28">
        <v>3.8999999999999999E-4</v>
      </c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1">
        <f t="shared" ca="1" si="5"/>
        <v>0</v>
      </c>
    </row>
    <row r="218" spans="1:54" x14ac:dyDescent="0.25">
      <c r="A218" s="22" t="s">
        <v>1149</v>
      </c>
      <c r="B218" s="27" t="s">
        <v>841</v>
      </c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>
        <v>2.9999999999999997E-4</v>
      </c>
      <c r="AJ218" s="28">
        <v>1.4999999999999999E-4</v>
      </c>
      <c r="AK218" s="28">
        <v>7.4999999999999993E-5</v>
      </c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1">
        <f t="shared" ca="1" si="5"/>
        <v>52.499999999999993</v>
      </c>
    </row>
    <row r="219" spans="1:54" x14ac:dyDescent="0.25">
      <c r="A219" s="22" t="s">
        <v>1150</v>
      </c>
      <c r="B219" s="27" t="s">
        <v>842</v>
      </c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1">
        <f t="shared" ca="1" si="5"/>
        <v>0</v>
      </c>
    </row>
    <row r="220" spans="1:54" x14ac:dyDescent="0.25">
      <c r="A220" s="22" t="s">
        <v>1151</v>
      </c>
      <c r="B220" s="27" t="s">
        <v>843</v>
      </c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>
        <v>3.0000000000000001E-5</v>
      </c>
      <c r="AT220" s="28"/>
      <c r="AU220" s="28"/>
      <c r="AV220" s="28"/>
      <c r="AW220" s="28"/>
      <c r="AX220" s="28"/>
      <c r="AY220" s="28"/>
      <c r="AZ220" s="28"/>
      <c r="BA220" s="28"/>
      <c r="BB220" s="21">
        <f t="shared" ca="1" si="5"/>
        <v>3</v>
      </c>
    </row>
    <row r="221" spans="1:54" x14ac:dyDescent="0.25">
      <c r="A221" s="22" t="s">
        <v>1152</v>
      </c>
      <c r="B221" s="27" t="s">
        <v>844</v>
      </c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>
        <v>1.5E-3</v>
      </c>
      <c r="AT221" s="28"/>
      <c r="AU221" s="28"/>
      <c r="AV221" s="28"/>
      <c r="AW221" s="28"/>
      <c r="AX221" s="28"/>
      <c r="AY221" s="28"/>
      <c r="AZ221" s="28"/>
      <c r="BA221" s="28"/>
      <c r="BB221" s="21">
        <f t="shared" ca="1" si="5"/>
        <v>150</v>
      </c>
    </row>
    <row r="222" spans="1:54" x14ac:dyDescent="0.25">
      <c r="A222" s="22" t="s">
        <v>1153</v>
      </c>
      <c r="B222" s="27" t="s">
        <v>845</v>
      </c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>
        <v>1.6000000000000001E-4</v>
      </c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>
        <v>2.8649999999999999E-3</v>
      </c>
      <c r="AT222" s="28"/>
      <c r="AU222" s="28"/>
      <c r="AV222" s="28"/>
      <c r="AW222" s="28"/>
      <c r="AX222" s="28"/>
      <c r="AY222" s="28"/>
      <c r="AZ222" s="28"/>
      <c r="BA222" s="28"/>
      <c r="BB222" s="21">
        <f t="shared" ca="1" si="5"/>
        <v>302.5</v>
      </c>
    </row>
    <row r="223" spans="1:54" ht="15.75" x14ac:dyDescent="0.25">
      <c r="A223" s="22" t="s">
        <v>1154</v>
      </c>
      <c r="B223" s="27" t="s">
        <v>846</v>
      </c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>
        <v>3.3E-3</v>
      </c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>
        <v>3.3300000000000002E-4</v>
      </c>
      <c r="AE223" s="33">
        <v>1.1590000000000001E-3</v>
      </c>
      <c r="AF223" s="28"/>
      <c r="AG223" s="28"/>
      <c r="AH223" s="28"/>
      <c r="AI223" s="28">
        <v>8.0999999999999996E-3</v>
      </c>
      <c r="AJ223" s="28"/>
      <c r="AK223" s="28"/>
      <c r="AL223" s="34">
        <v>3.3839999999999999E-4</v>
      </c>
      <c r="AM223" s="13">
        <v>0.106263</v>
      </c>
      <c r="AN223" s="28"/>
      <c r="AO223" s="28"/>
      <c r="AP223" s="28"/>
      <c r="AQ223" s="28"/>
      <c r="AR223" s="28"/>
      <c r="AS223" s="28"/>
      <c r="AT223" s="28"/>
      <c r="AU223" s="28"/>
      <c r="AV223" s="28"/>
      <c r="AW223" s="28">
        <v>1.0124999999999999E-3</v>
      </c>
      <c r="AX223" s="28">
        <v>9.8400000000000007E-4</v>
      </c>
      <c r="AY223" s="28"/>
      <c r="AZ223" s="28"/>
      <c r="BA223" s="28"/>
      <c r="BB223" s="21">
        <f t="shared" ca="1" si="5"/>
        <v>12148.99</v>
      </c>
    </row>
    <row r="224" spans="1:54" x14ac:dyDescent="0.25">
      <c r="A224" s="22" t="s">
        <v>1155</v>
      </c>
      <c r="B224" s="27" t="s">
        <v>847</v>
      </c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>
        <v>20</v>
      </c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1">
        <f t="shared" ca="1" si="5"/>
        <v>2000000</v>
      </c>
    </row>
    <row r="225" spans="1:54" x14ac:dyDescent="0.25">
      <c r="A225" s="22" t="s">
        <v>1156</v>
      </c>
      <c r="B225" s="27" t="s">
        <v>848</v>
      </c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1">
        <f t="shared" ca="1" si="5"/>
        <v>0</v>
      </c>
    </row>
    <row r="226" spans="1:54" x14ac:dyDescent="0.25">
      <c r="A226" s="22" t="s">
        <v>1157</v>
      </c>
      <c r="B226" s="27" t="s">
        <v>849</v>
      </c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1">
        <f t="shared" ca="1" si="5"/>
        <v>0</v>
      </c>
    </row>
    <row r="227" spans="1:54" x14ac:dyDescent="0.25">
      <c r="A227" s="22" t="s">
        <v>1158</v>
      </c>
      <c r="B227" s="27" t="s">
        <v>850</v>
      </c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>
        <v>7.5000000000000002E-4</v>
      </c>
      <c r="U227" s="28">
        <v>5.0000000000000001E-3</v>
      </c>
      <c r="V227" s="28">
        <v>3.0000000000000001E-3</v>
      </c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1">
        <f t="shared" ca="1" si="5"/>
        <v>875</v>
      </c>
    </row>
    <row r="228" spans="1:54" x14ac:dyDescent="0.25">
      <c r="A228" s="22" t="s">
        <v>1159</v>
      </c>
      <c r="B228" s="27" t="s">
        <v>851</v>
      </c>
      <c r="C228" s="28"/>
      <c r="D228" s="28"/>
      <c r="E228" s="28">
        <v>2.9999999999999997E-4</v>
      </c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1">
        <f t="shared" ca="1" si="5"/>
        <v>0</v>
      </c>
    </row>
    <row r="229" spans="1:54" x14ac:dyDescent="0.25">
      <c r="A229" s="22" t="s">
        <v>1160</v>
      </c>
      <c r="B229" s="27" t="s">
        <v>852</v>
      </c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1">
        <f t="shared" ca="1" si="5"/>
        <v>0</v>
      </c>
    </row>
    <row r="230" spans="1:54" x14ac:dyDescent="0.25">
      <c r="A230" s="22" t="s">
        <v>1161</v>
      </c>
      <c r="B230" s="27" t="s">
        <v>853</v>
      </c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>
        <v>6.4999999999999997E-3</v>
      </c>
      <c r="AV230" s="28"/>
      <c r="AW230" s="28"/>
      <c r="AX230" s="28"/>
      <c r="AY230" s="28"/>
      <c r="AZ230" s="28"/>
      <c r="BA230" s="28"/>
      <c r="BB230" s="21">
        <f t="shared" ca="1" si="5"/>
        <v>650</v>
      </c>
    </row>
    <row r="231" spans="1:54" x14ac:dyDescent="0.25">
      <c r="A231" s="22" t="s">
        <v>1162</v>
      </c>
      <c r="B231" s="27" t="s">
        <v>854</v>
      </c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1">
        <f t="shared" ca="1" si="5"/>
        <v>0</v>
      </c>
    </row>
    <row r="232" spans="1:54" x14ac:dyDescent="0.25">
      <c r="A232" s="22" t="s">
        <v>1163</v>
      </c>
      <c r="B232" s="27" t="s">
        <v>855</v>
      </c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>
        <v>1.3247999999999999E-3</v>
      </c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1">
        <f t="shared" ca="1" si="5"/>
        <v>132.47999999999999</v>
      </c>
    </row>
    <row r="233" spans="1:54" x14ac:dyDescent="0.25">
      <c r="A233" s="22" t="s">
        <v>1164</v>
      </c>
      <c r="B233" s="27" t="s">
        <v>856</v>
      </c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>
        <v>1.3247999999999999E-3</v>
      </c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1">
        <f t="shared" ca="1" si="5"/>
        <v>132.47999999999999</v>
      </c>
    </row>
    <row r="234" spans="1:54" x14ac:dyDescent="0.25">
      <c r="A234" s="22" t="s">
        <v>1165</v>
      </c>
      <c r="B234" s="27" t="s">
        <v>857</v>
      </c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>
        <v>9.9400000000000009E-4</v>
      </c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1">
        <f t="shared" ca="1" si="5"/>
        <v>99.4</v>
      </c>
    </row>
    <row r="235" spans="1:54" x14ac:dyDescent="0.25">
      <c r="A235" s="22" t="s">
        <v>1166</v>
      </c>
      <c r="B235" s="27" t="s">
        <v>858</v>
      </c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>
        <v>9.9400000000000009E-4</v>
      </c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1">
        <f t="shared" ca="1" si="5"/>
        <v>99.4</v>
      </c>
    </row>
    <row r="236" spans="1:54" x14ac:dyDescent="0.25">
      <c r="A236" s="22" t="s">
        <v>1167</v>
      </c>
      <c r="B236" s="27" t="s">
        <v>859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>
        <v>9.9400000000000009E-4</v>
      </c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1">
        <f t="shared" ca="1" si="5"/>
        <v>99.4</v>
      </c>
    </row>
    <row r="237" spans="1:54" x14ac:dyDescent="0.25">
      <c r="A237" s="22" t="s">
        <v>1168</v>
      </c>
      <c r="B237" s="27" t="s">
        <v>860</v>
      </c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1">
        <f t="shared" ca="1" si="5"/>
        <v>0</v>
      </c>
    </row>
    <row r="238" spans="1:54" x14ac:dyDescent="0.25">
      <c r="A238" s="22" t="s">
        <v>1169</v>
      </c>
      <c r="B238" s="27" t="s">
        <v>861</v>
      </c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1">
        <f t="shared" ca="1" si="5"/>
        <v>0</v>
      </c>
    </row>
    <row r="239" spans="1:54" ht="15.75" x14ac:dyDescent="0.25">
      <c r="A239" s="22" t="s">
        <v>1170</v>
      </c>
      <c r="B239" s="27" t="s">
        <v>862</v>
      </c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>
        <v>6.3500000000000004E-4</v>
      </c>
      <c r="AR239" s="33">
        <v>1.2700000000000001E-3</v>
      </c>
      <c r="AS239" s="28"/>
      <c r="AT239" s="28"/>
      <c r="AU239" s="28"/>
      <c r="AV239" s="28"/>
      <c r="AW239" s="28"/>
      <c r="AX239" s="28"/>
      <c r="AY239" s="28"/>
      <c r="AZ239" s="28"/>
      <c r="BA239" s="28"/>
      <c r="BB239" s="21">
        <f t="shared" ca="1" si="5"/>
        <v>190.50000000000003</v>
      </c>
    </row>
    <row r="240" spans="1:54" x14ac:dyDescent="0.25">
      <c r="A240" s="22" t="s">
        <v>1171</v>
      </c>
      <c r="B240" s="27" t="s">
        <v>863</v>
      </c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>
        <v>1.0124999999999999E-3</v>
      </c>
      <c r="AX240" s="28">
        <v>9.8400000000000007E-4</v>
      </c>
      <c r="AY240" s="28"/>
      <c r="AZ240" s="28"/>
      <c r="BA240" s="28"/>
      <c r="BB240" s="21">
        <f t="shared" ca="1" si="5"/>
        <v>199.65</v>
      </c>
    </row>
    <row r="241" spans="1:54" x14ac:dyDescent="0.25">
      <c r="A241" s="22" t="s">
        <v>1172</v>
      </c>
      <c r="B241" s="27" t="s">
        <v>864</v>
      </c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>
        <v>20</v>
      </c>
      <c r="AV241" s="28"/>
      <c r="AW241" s="28"/>
      <c r="AX241" s="28"/>
      <c r="AY241" s="28"/>
      <c r="AZ241" s="28"/>
      <c r="BA241" s="28"/>
      <c r="BB241" s="21">
        <f t="shared" ca="1" si="5"/>
        <v>2000000</v>
      </c>
    </row>
    <row r="242" spans="1:54" x14ac:dyDescent="0.25">
      <c r="A242" s="22" t="s">
        <v>1173</v>
      </c>
      <c r="B242" s="27" t="s">
        <v>865</v>
      </c>
      <c r="C242" s="28"/>
      <c r="D242" s="28">
        <v>2.0000000000000002E-5</v>
      </c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1">
        <f t="shared" ca="1" si="5"/>
        <v>0</v>
      </c>
    </row>
    <row r="243" spans="1:54" x14ac:dyDescent="0.25">
      <c r="A243" s="22" t="s">
        <v>1174</v>
      </c>
      <c r="B243" s="27" t="s">
        <v>866</v>
      </c>
      <c r="C243" s="28"/>
      <c r="D243" s="28">
        <v>5.9999999999999995E-4</v>
      </c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3">
        <f t="shared" ca="1" si="5"/>
        <v>0</v>
      </c>
    </row>
    <row r="244" spans="1:54" x14ac:dyDescent="0.25">
      <c r="A244" s="22" t="s">
        <v>1175</v>
      </c>
      <c r="B244" s="27" t="s">
        <v>867</v>
      </c>
      <c r="C244" s="28"/>
      <c r="D244" s="28"/>
      <c r="E244" s="28"/>
      <c r="F244" s="28"/>
      <c r="G244" s="28"/>
      <c r="H244" s="28"/>
      <c r="I244" s="28"/>
      <c r="J244" s="28"/>
      <c r="K244" s="28"/>
      <c r="L244" s="28">
        <v>1.5E-3</v>
      </c>
      <c r="M244" s="28">
        <v>3.0000000000000001E-3</v>
      </c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1">
        <f t="shared" ca="1" si="5"/>
        <v>0</v>
      </c>
    </row>
    <row r="245" spans="1:54" x14ac:dyDescent="0.25">
      <c r="A245" s="22" t="s">
        <v>1176</v>
      </c>
      <c r="B245" s="27" t="s">
        <v>868</v>
      </c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34">
        <v>4.0000000000000003E-5</v>
      </c>
      <c r="AM245" s="34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1">
        <f t="shared" ca="1" si="5"/>
        <v>4</v>
      </c>
    </row>
    <row r="246" spans="1:54" x14ac:dyDescent="0.25">
      <c r="A246" s="22" t="s">
        <v>1177</v>
      </c>
      <c r="B246" s="27" t="s">
        <v>869</v>
      </c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1">
        <f t="shared" ca="1" si="5"/>
        <v>0</v>
      </c>
    </row>
    <row r="247" spans="1:54" x14ac:dyDescent="0.25">
      <c r="A247" s="22" t="s">
        <v>1178</v>
      </c>
      <c r="B247" s="27" t="s">
        <v>870</v>
      </c>
      <c r="C247" s="28"/>
      <c r="D247" s="28">
        <v>5.9999999999999995E-4</v>
      </c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3">
        <f t="shared" ca="1" si="5"/>
        <v>0</v>
      </c>
    </row>
    <row r="248" spans="1:54" x14ac:dyDescent="0.25">
      <c r="A248" s="22" t="s">
        <v>1179</v>
      </c>
      <c r="B248" s="27" t="s">
        <v>871</v>
      </c>
      <c r="C248" s="28"/>
      <c r="D248" s="28">
        <v>5.9999999999999995E-4</v>
      </c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3">
        <f t="shared" ca="1" si="5"/>
        <v>0</v>
      </c>
    </row>
    <row r="249" spans="1:54" x14ac:dyDescent="0.25">
      <c r="A249" s="22" t="s">
        <v>1180</v>
      </c>
      <c r="B249" s="27" t="s">
        <v>872</v>
      </c>
      <c r="C249" s="28"/>
      <c r="D249" s="28">
        <v>5.9999999999999995E-4</v>
      </c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3">
        <f t="shared" ca="1" si="5"/>
        <v>0</v>
      </c>
    </row>
    <row r="250" spans="1:54" x14ac:dyDescent="0.25">
      <c r="A250" s="22" t="s">
        <v>1181</v>
      </c>
      <c r="B250" s="27" t="s">
        <v>873</v>
      </c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M250" s="28"/>
      <c r="AN250" s="28"/>
      <c r="AO250" s="28">
        <v>5.7600000000000004E-3</v>
      </c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3">
        <f t="shared" ca="1" si="5"/>
        <v>576</v>
      </c>
    </row>
    <row r="251" spans="1:54" x14ac:dyDescent="0.25">
      <c r="A251" s="22" t="s">
        <v>1182</v>
      </c>
      <c r="B251" s="27" t="s">
        <v>874</v>
      </c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M251" s="28"/>
      <c r="AN251" s="28"/>
      <c r="AO251" s="28">
        <v>8.9999999999999993E-3</v>
      </c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3">
        <f t="shared" ca="1" si="5"/>
        <v>899.99999999999989</v>
      </c>
    </row>
    <row r="252" spans="1:54" x14ac:dyDescent="0.25">
      <c r="A252" s="22" t="s">
        <v>1183</v>
      </c>
      <c r="B252" s="27" t="s">
        <v>875</v>
      </c>
      <c r="C252" s="28"/>
      <c r="D252" s="28">
        <v>2.0000000000000002E-5</v>
      </c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31"/>
      <c r="AF252" s="28"/>
      <c r="AG252" s="28"/>
      <c r="AH252" s="28"/>
      <c r="AI252" s="28"/>
      <c r="AJ252" s="28"/>
      <c r="AK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3">
        <f t="shared" ca="1" si="5"/>
        <v>0</v>
      </c>
    </row>
    <row r="253" spans="1:54" x14ac:dyDescent="0.25">
      <c r="A253" s="22" t="s">
        <v>1184</v>
      </c>
      <c r="B253" s="27" t="s">
        <v>876</v>
      </c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M253" s="28">
        <v>8.5020800000000004E-3</v>
      </c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3">
        <f t="shared" ca="1" si="5"/>
        <v>850.20800000000008</v>
      </c>
    </row>
    <row r="254" spans="1:54" x14ac:dyDescent="0.25">
      <c r="A254" s="22" t="s">
        <v>1185</v>
      </c>
      <c r="B254" s="27" t="s">
        <v>877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M254" s="28"/>
      <c r="AN254" s="28"/>
      <c r="AO254" s="28"/>
      <c r="AP254" s="28"/>
      <c r="AQ254" s="31">
        <v>3.9999999999999998E-6</v>
      </c>
      <c r="AR254" s="31">
        <v>7.9999999999999996E-6</v>
      </c>
      <c r="AS254" s="28"/>
      <c r="AT254" s="28"/>
      <c r="AU254" s="28"/>
      <c r="AV254" s="28"/>
      <c r="AW254" s="28"/>
      <c r="AX254" s="28"/>
      <c r="AY254" s="28"/>
      <c r="AZ254" s="28"/>
      <c r="BA254" s="28"/>
      <c r="BB254" s="23">
        <f t="shared" ca="1" si="5"/>
        <v>1.2</v>
      </c>
    </row>
    <row r="255" spans="1:54" ht="15.75" x14ac:dyDescent="0.25">
      <c r="A255" s="22" t="s">
        <v>1186</v>
      </c>
      <c r="B255" s="27" t="s">
        <v>878</v>
      </c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M255" s="28"/>
      <c r="AN255" s="28"/>
      <c r="AO255" s="28"/>
      <c r="AP255" s="28"/>
      <c r="AQ255" s="33">
        <v>6.0000000000000002E-6</v>
      </c>
      <c r="AR255" s="33">
        <v>1.2E-5</v>
      </c>
      <c r="AS255" s="28"/>
      <c r="AT255" s="28"/>
      <c r="AU255" s="28"/>
      <c r="AV255" s="28"/>
      <c r="AW255" s="28"/>
      <c r="AX255" s="28"/>
      <c r="AY255" s="28"/>
      <c r="AZ255" s="28"/>
      <c r="BA255" s="28"/>
      <c r="BB255" s="23">
        <f t="shared" ca="1" si="5"/>
        <v>1.7999999999999998</v>
      </c>
    </row>
    <row r="256" spans="1:54" x14ac:dyDescent="0.25">
      <c r="A256" s="22" t="s">
        <v>1187</v>
      </c>
      <c r="B256" s="27" t="s">
        <v>879</v>
      </c>
      <c r="C256" s="28"/>
      <c r="D256" s="28">
        <v>5.0000000000000002E-5</v>
      </c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3">
        <f t="shared" ca="1" si="5"/>
        <v>0</v>
      </c>
    </row>
    <row r="257" spans="1:54" ht="15.75" x14ac:dyDescent="0.25">
      <c r="A257" s="22" t="s">
        <v>1188</v>
      </c>
      <c r="B257" s="27" t="s">
        <v>880</v>
      </c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M257" s="28"/>
      <c r="AN257" s="28"/>
      <c r="AO257" s="28"/>
      <c r="AP257" s="28"/>
      <c r="AQ257" s="33">
        <v>4.4299999999999999E-5</v>
      </c>
      <c r="AR257" s="33">
        <v>8.8599999999999999E-5</v>
      </c>
      <c r="AS257" s="28"/>
      <c r="AT257" s="28"/>
      <c r="AU257" s="28"/>
      <c r="AV257" s="28"/>
      <c r="AW257" s="28"/>
      <c r="AX257" s="28"/>
      <c r="AY257" s="28"/>
      <c r="AZ257" s="28"/>
      <c r="BA257" s="28"/>
      <c r="BB257" s="23">
        <f t="shared" ca="1" si="5"/>
        <v>13.29</v>
      </c>
    </row>
    <row r="258" spans="1:54" ht="15.75" x14ac:dyDescent="0.25">
      <c r="A258" s="22" t="s">
        <v>1189</v>
      </c>
      <c r="B258" s="27" t="s">
        <v>881</v>
      </c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33">
        <v>5.9999999999999995E-4</v>
      </c>
      <c r="AF258" s="28"/>
      <c r="AG258" s="28"/>
      <c r="AH258" s="28"/>
      <c r="AI258" s="28"/>
      <c r="AJ258" s="28"/>
      <c r="AK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3">
        <f t="shared" ca="1" si="5"/>
        <v>59.999999999999993</v>
      </c>
    </row>
    <row r="259" spans="1:54" x14ac:dyDescent="0.25">
      <c r="A259" s="22" t="s">
        <v>1190</v>
      </c>
      <c r="B259" s="27" t="s">
        <v>882</v>
      </c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M259" s="28"/>
      <c r="AN259" s="28"/>
      <c r="AO259" s="28">
        <v>2.6651999999999999E-3</v>
      </c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3">
        <f t="shared" ca="1" si="5"/>
        <v>266.52</v>
      </c>
    </row>
    <row r="260" spans="1:54" x14ac:dyDescent="0.25">
      <c r="A260" s="22" t="s">
        <v>1191</v>
      </c>
      <c r="B260" s="27" t="s">
        <v>883</v>
      </c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M260" s="28"/>
      <c r="AN260" s="28"/>
      <c r="AO260" s="28">
        <v>2.9076000000000002E-3</v>
      </c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3">
        <f t="shared" ca="1" si="5"/>
        <v>290.76000000000005</v>
      </c>
    </row>
    <row r="261" spans="1:54" x14ac:dyDescent="0.25">
      <c r="A261" s="22" t="s">
        <v>1192</v>
      </c>
      <c r="B261" s="27" t="s">
        <v>884</v>
      </c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1">
        <f t="shared" ca="1" si="5"/>
        <v>0</v>
      </c>
    </row>
    <row r="262" spans="1:54" x14ac:dyDescent="0.25">
      <c r="A262" s="22" t="s">
        <v>1193</v>
      </c>
      <c r="B262" s="27" t="s">
        <v>885</v>
      </c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1">
        <f t="shared" ca="1" si="5"/>
        <v>0</v>
      </c>
    </row>
    <row r="263" spans="1:54" x14ac:dyDescent="0.25">
      <c r="A263" s="22" t="s">
        <v>1194</v>
      </c>
      <c r="B263" s="27" t="s">
        <v>886</v>
      </c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>
        <v>7.1999999999999998E-3</v>
      </c>
      <c r="O263" s="28">
        <v>1.7999999999999999E-2</v>
      </c>
      <c r="P263" s="28">
        <v>1.2E-2</v>
      </c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1">
        <f t="shared" ca="1" si="5"/>
        <v>3720</v>
      </c>
    </row>
    <row r="264" spans="1:54" x14ac:dyDescent="0.25">
      <c r="A264" s="22" t="s">
        <v>1195</v>
      </c>
      <c r="B264" s="27" t="s">
        <v>887</v>
      </c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>
        <v>1.1199999999999999E-3</v>
      </c>
      <c r="O264" s="28">
        <v>2.8E-3</v>
      </c>
      <c r="P264" s="28">
        <v>1.86667E-3</v>
      </c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1">
        <f t="shared" ca="1" si="5"/>
        <v>578.66700000000003</v>
      </c>
    </row>
    <row r="265" spans="1:54" x14ac:dyDescent="0.25">
      <c r="A265" s="22" t="s">
        <v>1196</v>
      </c>
      <c r="B265" s="27" t="s">
        <v>888</v>
      </c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>
        <v>3.0000000000000001E-5</v>
      </c>
      <c r="AX265" s="28">
        <v>7.4999999999999993E-5</v>
      </c>
      <c r="AY265" s="28"/>
      <c r="AZ265" s="28"/>
      <c r="BA265" s="28"/>
      <c r="BB265" s="21">
        <f t="shared" ca="1" si="5"/>
        <v>10.5</v>
      </c>
    </row>
    <row r="266" spans="1:54" x14ac:dyDescent="0.25">
      <c r="A266" s="22" t="s">
        <v>1197</v>
      </c>
      <c r="B266" s="27" t="s">
        <v>889</v>
      </c>
      <c r="C266" s="28"/>
      <c r="D266" s="28"/>
      <c r="E266" s="28"/>
      <c r="F266" s="28"/>
      <c r="G266" s="28"/>
      <c r="H266" s="28"/>
      <c r="I266" s="28">
        <v>1</v>
      </c>
      <c r="J266" s="28">
        <v>1</v>
      </c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1">
        <f t="shared" ca="1" si="5"/>
        <v>0</v>
      </c>
    </row>
    <row r="267" spans="1:54" x14ac:dyDescent="0.25">
      <c r="A267" s="22" t="s">
        <v>1198</v>
      </c>
      <c r="B267" s="27" t="s">
        <v>890</v>
      </c>
      <c r="C267" s="28"/>
      <c r="D267" s="28"/>
      <c r="E267" s="28">
        <v>1</v>
      </c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1">
        <f t="shared" ref="BB267:BB318" ca="1" si="6">SUMPRODUCT($C$7:$BA$7,C267:BA267,$C$6:$BA$6)</f>
        <v>0</v>
      </c>
    </row>
    <row r="268" spans="1:54" x14ac:dyDescent="0.25">
      <c r="A268" s="22" t="s">
        <v>1199</v>
      </c>
      <c r="B268" s="27" t="s">
        <v>891</v>
      </c>
      <c r="C268" s="28"/>
      <c r="D268" s="28"/>
      <c r="E268" s="28"/>
      <c r="F268" s="28"/>
      <c r="G268" s="28">
        <v>1</v>
      </c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1">
        <f t="shared" ca="1" si="6"/>
        <v>0</v>
      </c>
    </row>
    <row r="269" spans="1:54" x14ac:dyDescent="0.25">
      <c r="A269" s="22" t="s">
        <v>1200</v>
      </c>
      <c r="B269" s="27" t="s">
        <v>892</v>
      </c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>
        <v>1</v>
      </c>
      <c r="AV269" s="28"/>
      <c r="AW269" s="28"/>
      <c r="AX269" s="28"/>
      <c r="AY269" s="28"/>
      <c r="AZ269" s="28"/>
      <c r="BA269" s="28"/>
      <c r="BB269" s="21">
        <f t="shared" ca="1" si="6"/>
        <v>100000</v>
      </c>
    </row>
    <row r="270" spans="1:54" x14ac:dyDescent="0.25">
      <c r="A270" s="22" t="s">
        <v>1201</v>
      </c>
      <c r="B270" s="27" t="s">
        <v>893</v>
      </c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>
        <v>1</v>
      </c>
      <c r="AZ270" s="28"/>
      <c r="BA270" s="28"/>
      <c r="BB270" s="21">
        <f t="shared" ca="1" si="6"/>
        <v>100000</v>
      </c>
    </row>
    <row r="271" spans="1:54" x14ac:dyDescent="0.25">
      <c r="A271" s="22" t="s">
        <v>1202</v>
      </c>
      <c r="B271" s="27" t="s">
        <v>894</v>
      </c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>
        <v>1</v>
      </c>
      <c r="BA271" s="28"/>
      <c r="BB271" s="21">
        <f t="shared" ca="1" si="6"/>
        <v>100000</v>
      </c>
    </row>
    <row r="272" spans="1:54" x14ac:dyDescent="0.25">
      <c r="A272" s="22" t="s">
        <v>1203</v>
      </c>
      <c r="B272" s="27" t="s">
        <v>895</v>
      </c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>
        <v>1</v>
      </c>
      <c r="O272" s="28">
        <v>1</v>
      </c>
      <c r="P272" s="28">
        <v>1</v>
      </c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1">
        <f t="shared" ca="1" si="6"/>
        <v>300000</v>
      </c>
    </row>
    <row r="273" spans="1:54" x14ac:dyDescent="0.25">
      <c r="A273" s="22" t="s">
        <v>1204</v>
      </c>
      <c r="B273" s="27" t="s">
        <v>896</v>
      </c>
      <c r="C273" s="28">
        <v>1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1">
        <f t="shared" ca="1" si="6"/>
        <v>0</v>
      </c>
    </row>
    <row r="274" spans="1:54" x14ac:dyDescent="0.25">
      <c r="A274" s="22" t="s">
        <v>1205</v>
      </c>
      <c r="B274" s="27" t="s">
        <v>897</v>
      </c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>
        <v>1</v>
      </c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1">
        <f t="shared" ca="1" si="6"/>
        <v>100000</v>
      </c>
    </row>
    <row r="275" spans="1:54" x14ac:dyDescent="0.25">
      <c r="A275" s="22" t="s">
        <v>1206</v>
      </c>
      <c r="B275" s="27" t="s">
        <v>898</v>
      </c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>
        <v>1</v>
      </c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1">
        <f t="shared" ca="1" si="6"/>
        <v>100000</v>
      </c>
    </row>
    <row r="276" spans="1:54" x14ac:dyDescent="0.25">
      <c r="A276" s="22" t="s">
        <v>1207</v>
      </c>
      <c r="B276" s="27" t="s">
        <v>899</v>
      </c>
      <c r="C276" s="28"/>
      <c r="D276" s="28"/>
      <c r="E276" s="28"/>
      <c r="F276" s="28">
        <v>1</v>
      </c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1">
        <f t="shared" ca="1" si="6"/>
        <v>0</v>
      </c>
    </row>
    <row r="277" spans="1:54" x14ac:dyDescent="0.25">
      <c r="A277" s="22" t="s">
        <v>1208</v>
      </c>
      <c r="B277" s="27" t="s">
        <v>900</v>
      </c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>
        <v>1</v>
      </c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1">
        <f t="shared" ca="1" si="6"/>
        <v>100000</v>
      </c>
    </row>
    <row r="278" spans="1:54" x14ac:dyDescent="0.25">
      <c r="A278" s="22" t="s">
        <v>1209</v>
      </c>
      <c r="B278" s="27" t="s">
        <v>901</v>
      </c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1">
        <f t="shared" ca="1" si="6"/>
        <v>0</v>
      </c>
    </row>
    <row r="279" spans="1:54" x14ac:dyDescent="0.25">
      <c r="A279" s="22" t="s">
        <v>1210</v>
      </c>
      <c r="B279" s="27" t="s">
        <v>902</v>
      </c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>
        <v>1</v>
      </c>
      <c r="BB279" s="21">
        <f t="shared" ca="1" si="6"/>
        <v>100000</v>
      </c>
    </row>
    <row r="280" spans="1:54" x14ac:dyDescent="0.25">
      <c r="A280" s="22" t="s">
        <v>1211</v>
      </c>
      <c r="B280" s="27" t="s">
        <v>903</v>
      </c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>
        <v>1</v>
      </c>
      <c r="AW280" s="28"/>
      <c r="AX280" s="28"/>
      <c r="AY280" s="28"/>
      <c r="AZ280" s="28"/>
      <c r="BA280" s="28"/>
      <c r="BB280" s="21">
        <f t="shared" ca="1" si="6"/>
        <v>100000</v>
      </c>
    </row>
    <row r="281" spans="1:54" x14ac:dyDescent="0.25">
      <c r="A281" s="22" t="s">
        <v>1212</v>
      </c>
      <c r="B281" s="27" t="s">
        <v>904</v>
      </c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>
        <v>1</v>
      </c>
      <c r="S281" s="28">
        <v>1</v>
      </c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1">
        <f t="shared" ca="1" si="6"/>
        <v>200000</v>
      </c>
    </row>
    <row r="282" spans="1:54" x14ac:dyDescent="0.25">
      <c r="A282" s="22" t="s">
        <v>1213</v>
      </c>
      <c r="B282" s="27" t="s">
        <v>905</v>
      </c>
      <c r="C282" s="28"/>
      <c r="D282" s="28"/>
      <c r="E282" s="28"/>
      <c r="F282" s="28"/>
      <c r="G282" s="28"/>
      <c r="H282" s="28">
        <v>1</v>
      </c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1">
        <f t="shared" ca="1" si="6"/>
        <v>0</v>
      </c>
    </row>
    <row r="283" spans="1:54" x14ac:dyDescent="0.25">
      <c r="A283" s="22" t="s">
        <v>1214</v>
      </c>
      <c r="B283" s="27" t="s">
        <v>906</v>
      </c>
      <c r="C283" s="28"/>
      <c r="D283" s="28"/>
      <c r="E283" s="28"/>
      <c r="F283" s="28"/>
      <c r="G283" s="28"/>
      <c r="H283" s="28"/>
      <c r="I283" s="28"/>
      <c r="J283" s="28"/>
      <c r="K283" s="28">
        <v>1</v>
      </c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1">
        <f t="shared" ca="1" si="6"/>
        <v>0</v>
      </c>
    </row>
    <row r="284" spans="1:54" x14ac:dyDescent="0.25">
      <c r="A284" s="22" t="s">
        <v>1215</v>
      </c>
      <c r="B284" s="27" t="s">
        <v>907</v>
      </c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>
        <v>1</v>
      </c>
      <c r="Y284" s="28">
        <v>1</v>
      </c>
      <c r="Z284" s="28">
        <v>1</v>
      </c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1">
        <f t="shared" ca="1" si="6"/>
        <v>300000</v>
      </c>
    </row>
    <row r="285" spans="1:54" x14ac:dyDescent="0.25">
      <c r="A285" s="22" t="s">
        <v>1216</v>
      </c>
      <c r="B285" s="27" t="s">
        <v>908</v>
      </c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1">
        <f t="shared" ca="1" si="6"/>
        <v>0</v>
      </c>
    </row>
    <row r="286" spans="1:54" x14ac:dyDescent="0.25">
      <c r="A286" s="22" t="s">
        <v>1217</v>
      </c>
      <c r="B286" s="27" t="s">
        <v>909</v>
      </c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1">
        <f t="shared" ca="1" si="6"/>
        <v>0</v>
      </c>
    </row>
    <row r="287" spans="1:54" x14ac:dyDescent="0.25">
      <c r="A287" s="22" t="s">
        <v>1218</v>
      </c>
      <c r="B287" s="27" t="s">
        <v>910</v>
      </c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>
        <v>1</v>
      </c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31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1">
        <f t="shared" ca="1" si="6"/>
        <v>100000</v>
      </c>
    </row>
    <row r="288" spans="1:54" x14ac:dyDescent="0.25">
      <c r="A288" s="22" t="s">
        <v>1219</v>
      </c>
      <c r="B288" s="27" t="s">
        <v>911</v>
      </c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>
        <v>1</v>
      </c>
      <c r="U288" s="28"/>
      <c r="V288" s="28">
        <v>1</v>
      </c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1">
        <f t="shared" ca="1" si="6"/>
        <v>200000</v>
      </c>
    </row>
    <row r="289" spans="1:54" x14ac:dyDescent="0.25">
      <c r="A289" s="22" t="s">
        <v>1220</v>
      </c>
      <c r="B289" s="27" t="s">
        <v>912</v>
      </c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N289" s="28">
        <v>1</v>
      </c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1">
        <f t="shared" ca="1" si="6"/>
        <v>100000</v>
      </c>
    </row>
    <row r="290" spans="1:54" x14ac:dyDescent="0.25">
      <c r="A290" s="22" t="s">
        <v>1221</v>
      </c>
      <c r="B290" s="27" t="s">
        <v>913</v>
      </c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>
        <v>1</v>
      </c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1">
        <f t="shared" ca="1" si="6"/>
        <v>100000</v>
      </c>
    </row>
    <row r="291" spans="1:54" x14ac:dyDescent="0.25">
      <c r="A291" s="22" t="s">
        <v>1222</v>
      </c>
      <c r="B291" s="27" t="s">
        <v>914</v>
      </c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1">
        <f t="shared" ca="1" si="6"/>
        <v>0</v>
      </c>
    </row>
    <row r="292" spans="1:54" x14ac:dyDescent="0.25">
      <c r="A292" s="22" t="s">
        <v>1223</v>
      </c>
      <c r="B292" s="27" t="s">
        <v>915</v>
      </c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>
        <v>1</v>
      </c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1">
        <f t="shared" ca="1" si="6"/>
        <v>100000</v>
      </c>
    </row>
    <row r="293" spans="1:54" x14ac:dyDescent="0.25">
      <c r="A293" s="22" t="s">
        <v>1224</v>
      </c>
      <c r="B293" s="27" t="s">
        <v>916</v>
      </c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>
        <v>1</v>
      </c>
      <c r="AU293" s="28"/>
      <c r="AV293" s="28"/>
      <c r="AW293" s="28"/>
      <c r="AX293" s="28"/>
      <c r="AY293" s="28"/>
      <c r="AZ293" s="28"/>
      <c r="BA293" s="28"/>
      <c r="BB293" s="21">
        <f t="shared" ca="1" si="6"/>
        <v>100000</v>
      </c>
    </row>
    <row r="294" spans="1:54" x14ac:dyDescent="0.25">
      <c r="A294" s="22" t="s">
        <v>1225</v>
      </c>
      <c r="B294" s="27" t="s">
        <v>917</v>
      </c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>
        <v>1</v>
      </c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1">
        <f t="shared" ca="1" si="6"/>
        <v>100000</v>
      </c>
    </row>
    <row r="295" spans="1:54" x14ac:dyDescent="0.25">
      <c r="A295" s="22" t="s">
        <v>1226</v>
      </c>
      <c r="B295" s="27" t="s">
        <v>918</v>
      </c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>
        <v>1</v>
      </c>
      <c r="AK295" s="28">
        <v>1</v>
      </c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1">
        <f t="shared" ca="1" si="6"/>
        <v>200000</v>
      </c>
    </row>
    <row r="296" spans="1:54" x14ac:dyDescent="0.25">
      <c r="A296" s="22" t="s">
        <v>1227</v>
      </c>
      <c r="B296" s="27" t="s">
        <v>919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1">
        <f t="shared" ca="1" si="6"/>
        <v>0</v>
      </c>
    </row>
    <row r="297" spans="1:54" x14ac:dyDescent="0.25">
      <c r="A297" s="22" t="s">
        <v>1228</v>
      </c>
      <c r="B297" s="27" t="s">
        <v>920</v>
      </c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31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31"/>
      <c r="AR297" s="31"/>
      <c r="AS297" s="28"/>
      <c r="AT297" s="28"/>
      <c r="AU297" s="28"/>
      <c r="AV297" s="28"/>
      <c r="AW297" s="28"/>
      <c r="AX297" s="28"/>
      <c r="AY297" s="28"/>
      <c r="AZ297" s="28"/>
      <c r="BA297" s="28"/>
      <c r="BB297" s="21">
        <f t="shared" ca="1" si="6"/>
        <v>0</v>
      </c>
    </row>
    <row r="298" spans="1:54" x14ac:dyDescent="0.25">
      <c r="A298" s="22" t="s">
        <v>1229</v>
      </c>
      <c r="B298" s="27" t="s">
        <v>921</v>
      </c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31"/>
      <c r="AR298" s="31"/>
      <c r="AS298" s="28"/>
      <c r="AT298" s="28"/>
      <c r="AU298" s="28"/>
      <c r="AV298" s="28"/>
      <c r="AW298" s="28"/>
      <c r="AX298" s="28"/>
      <c r="AY298" s="28"/>
      <c r="AZ298" s="28"/>
      <c r="BA298" s="28"/>
      <c r="BB298" s="21">
        <f t="shared" ca="1" si="6"/>
        <v>0</v>
      </c>
    </row>
    <row r="299" spans="1:54" x14ac:dyDescent="0.25">
      <c r="A299" s="22" t="s">
        <v>1230</v>
      </c>
      <c r="B299" s="27" t="s">
        <v>922</v>
      </c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>
        <v>1</v>
      </c>
      <c r="AT299" s="28"/>
      <c r="AU299" s="28"/>
      <c r="AV299" s="28"/>
      <c r="AW299" s="28"/>
      <c r="AX299" s="28"/>
      <c r="AY299" s="28"/>
      <c r="AZ299" s="28"/>
      <c r="BA299" s="28"/>
      <c r="BB299" s="21">
        <f t="shared" ca="1" si="6"/>
        <v>100000</v>
      </c>
    </row>
    <row r="300" spans="1:54" x14ac:dyDescent="0.25">
      <c r="A300" s="22" t="s">
        <v>1231</v>
      </c>
      <c r="B300" s="27" t="s">
        <v>923</v>
      </c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1">
        <f t="shared" ca="1" si="6"/>
        <v>0</v>
      </c>
    </row>
    <row r="301" spans="1:54" x14ac:dyDescent="0.25">
      <c r="A301" s="22" t="s">
        <v>1232</v>
      </c>
      <c r="B301" s="27" t="s">
        <v>924</v>
      </c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>
        <v>1</v>
      </c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1">
        <f t="shared" ca="1" si="6"/>
        <v>100000</v>
      </c>
    </row>
    <row r="302" spans="1:54" x14ac:dyDescent="0.25">
      <c r="A302" s="22" t="s">
        <v>1233</v>
      </c>
      <c r="B302" s="27" t="s">
        <v>925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>
        <v>1</v>
      </c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1">
        <f t="shared" ca="1" si="6"/>
        <v>100000</v>
      </c>
    </row>
    <row r="303" spans="1:54" x14ac:dyDescent="0.25">
      <c r="A303" s="22" t="s">
        <v>1234</v>
      </c>
      <c r="B303" s="27" t="s">
        <v>926</v>
      </c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>
        <v>1</v>
      </c>
      <c r="AB303" s="28">
        <v>1</v>
      </c>
      <c r="AC303" s="28">
        <v>1</v>
      </c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1">
        <f t="shared" ca="1" si="6"/>
        <v>300000</v>
      </c>
    </row>
    <row r="304" spans="1:54" x14ac:dyDescent="0.25">
      <c r="A304" s="22" t="s">
        <v>1235</v>
      </c>
      <c r="B304" s="27" t="s">
        <v>927</v>
      </c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>
        <v>1</v>
      </c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1">
        <f t="shared" ca="1" si="6"/>
        <v>100000</v>
      </c>
    </row>
    <row r="305" spans="1:54" x14ac:dyDescent="0.25">
      <c r="A305" s="22" t="s">
        <v>1236</v>
      </c>
      <c r="B305" s="27" t="s">
        <v>928</v>
      </c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>
        <v>1</v>
      </c>
      <c r="AX305" s="28">
        <v>1</v>
      </c>
      <c r="AY305" s="28"/>
      <c r="AZ305" s="28"/>
      <c r="BA305" s="28"/>
      <c r="BB305" s="21">
        <f t="shared" ca="1" si="6"/>
        <v>200000</v>
      </c>
    </row>
    <row r="306" spans="1:54" x14ac:dyDescent="0.25">
      <c r="A306" s="22" t="s">
        <v>1237</v>
      </c>
      <c r="B306" s="27" t="s">
        <v>929</v>
      </c>
      <c r="C306" s="28"/>
      <c r="D306" s="28"/>
      <c r="E306" s="28"/>
      <c r="F306" s="28"/>
      <c r="G306" s="28"/>
      <c r="H306" s="28"/>
      <c r="I306" s="28"/>
      <c r="J306" s="28"/>
      <c r="K306" s="28"/>
      <c r="L306" s="28">
        <v>1</v>
      </c>
      <c r="M306" s="28">
        <v>1</v>
      </c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1">
        <f t="shared" ca="1" si="6"/>
        <v>0</v>
      </c>
    </row>
    <row r="307" spans="1:54" x14ac:dyDescent="0.25">
      <c r="A307" s="22" t="s">
        <v>1238</v>
      </c>
      <c r="B307" s="27" t="s">
        <v>930</v>
      </c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M307" s="28"/>
      <c r="AN307" s="28"/>
      <c r="AO307" s="28"/>
      <c r="AP307" s="28"/>
      <c r="AQ307" s="28">
        <v>1</v>
      </c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3">
        <f t="shared" ca="1" si="6"/>
        <v>100000</v>
      </c>
    </row>
    <row r="308" spans="1:54" x14ac:dyDescent="0.25">
      <c r="A308" s="22" t="s">
        <v>1239</v>
      </c>
      <c r="B308" s="27" t="s">
        <v>931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>
        <v>1</v>
      </c>
      <c r="AF308" s="28"/>
      <c r="AG308" s="28"/>
      <c r="AH308" s="28"/>
      <c r="AI308" s="28"/>
      <c r="AJ308" s="28"/>
      <c r="AK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3">
        <f t="shared" ca="1" si="6"/>
        <v>100000</v>
      </c>
    </row>
    <row r="309" spans="1:54" x14ac:dyDescent="0.25">
      <c r="A309" s="22" t="s">
        <v>1240</v>
      </c>
      <c r="B309" s="27" t="s">
        <v>932</v>
      </c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M309" s="28"/>
      <c r="AN309" s="28"/>
      <c r="AO309" s="28"/>
      <c r="AP309" s="28"/>
      <c r="AQ309" s="28"/>
      <c r="AR309" s="28">
        <v>1</v>
      </c>
      <c r="AS309" s="28"/>
      <c r="AT309" s="28"/>
      <c r="AU309" s="28"/>
      <c r="AV309" s="28"/>
      <c r="AW309" s="28"/>
      <c r="AX309" s="28"/>
      <c r="AY309" s="28"/>
      <c r="AZ309" s="28"/>
      <c r="BA309" s="28"/>
      <c r="BB309" s="23">
        <f t="shared" ca="1" si="6"/>
        <v>100000</v>
      </c>
    </row>
    <row r="310" spans="1:54" x14ac:dyDescent="0.25">
      <c r="A310" s="22" t="s">
        <v>1241</v>
      </c>
      <c r="B310" s="27" t="s">
        <v>933</v>
      </c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M310" s="28"/>
      <c r="AN310" s="28"/>
      <c r="AO310" s="28">
        <v>1</v>
      </c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3">
        <f t="shared" ca="1" si="6"/>
        <v>100000</v>
      </c>
    </row>
    <row r="311" spans="1:54" x14ac:dyDescent="0.25">
      <c r="A311" s="22" t="s">
        <v>1242</v>
      </c>
      <c r="B311" s="27" t="s">
        <v>934</v>
      </c>
      <c r="C311" s="28"/>
      <c r="D311" s="28">
        <v>1</v>
      </c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3">
        <f t="shared" ca="1" si="6"/>
        <v>0</v>
      </c>
    </row>
    <row r="312" spans="1:54" x14ac:dyDescent="0.25">
      <c r="A312" s="22" t="s">
        <v>1243</v>
      </c>
      <c r="B312" s="27" t="s">
        <v>935</v>
      </c>
      <c r="C312" s="28">
        <v>1</v>
      </c>
      <c r="D312" s="28"/>
      <c r="E312" s="28">
        <v>1</v>
      </c>
      <c r="F312" s="28">
        <v>1</v>
      </c>
      <c r="G312" s="28">
        <v>1</v>
      </c>
      <c r="H312" s="28">
        <v>1</v>
      </c>
      <c r="I312" s="28">
        <v>1</v>
      </c>
      <c r="J312" s="28">
        <v>1</v>
      </c>
      <c r="K312" s="28">
        <v>1</v>
      </c>
      <c r="L312" s="28">
        <v>1</v>
      </c>
      <c r="M312" s="28">
        <v>1</v>
      </c>
      <c r="N312" s="28">
        <v>1</v>
      </c>
      <c r="O312" s="28">
        <v>1</v>
      </c>
      <c r="P312" s="28">
        <v>1</v>
      </c>
      <c r="Q312" s="28">
        <v>1</v>
      </c>
      <c r="R312" s="28"/>
      <c r="S312" s="28"/>
      <c r="T312" s="28">
        <v>1</v>
      </c>
      <c r="U312" s="28">
        <v>1</v>
      </c>
      <c r="V312" s="28">
        <v>1</v>
      </c>
      <c r="W312" s="28">
        <v>1</v>
      </c>
      <c r="X312" s="28">
        <v>1</v>
      </c>
      <c r="Y312" s="28">
        <v>1</v>
      </c>
      <c r="Z312" s="28">
        <v>1</v>
      </c>
      <c r="AA312" s="28">
        <v>1</v>
      </c>
      <c r="AB312" s="28">
        <v>1</v>
      </c>
      <c r="AC312" s="28">
        <v>1</v>
      </c>
      <c r="AD312" s="28">
        <v>1</v>
      </c>
      <c r="AE312" s="28"/>
      <c r="AF312" s="28">
        <v>1</v>
      </c>
      <c r="AG312" s="28">
        <v>1</v>
      </c>
      <c r="AH312" s="28"/>
      <c r="AI312" s="28">
        <v>1</v>
      </c>
      <c r="AJ312" s="28">
        <v>1</v>
      </c>
      <c r="AK312" s="28">
        <v>1</v>
      </c>
      <c r="AL312" s="28">
        <v>1</v>
      </c>
      <c r="AM312" s="28"/>
      <c r="AN312" s="28">
        <v>1</v>
      </c>
      <c r="AO312" s="28"/>
      <c r="AP312" s="28">
        <v>1</v>
      </c>
      <c r="AQ312" s="28">
        <v>1</v>
      </c>
      <c r="AR312" s="28">
        <v>1</v>
      </c>
      <c r="AS312" s="28">
        <v>1</v>
      </c>
      <c r="AT312" s="28">
        <v>1</v>
      </c>
      <c r="AU312" s="28">
        <v>1</v>
      </c>
      <c r="AV312" s="28">
        <v>1</v>
      </c>
      <c r="AW312" s="28">
        <v>1</v>
      </c>
      <c r="AX312" s="28">
        <v>1</v>
      </c>
      <c r="AY312" s="28"/>
      <c r="AZ312" s="28"/>
      <c r="BA312" s="28">
        <v>1</v>
      </c>
      <c r="BB312" s="21">
        <f t="shared" ca="1" si="6"/>
        <v>3200000</v>
      </c>
    </row>
    <row r="313" spans="1:54" x14ac:dyDescent="0.25">
      <c r="A313" s="22" t="s">
        <v>1244</v>
      </c>
      <c r="B313" s="27" t="s">
        <v>936</v>
      </c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>
        <v>1</v>
      </c>
      <c r="S313" s="28">
        <v>1</v>
      </c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>
        <v>1</v>
      </c>
      <c r="AF313" s="28"/>
      <c r="AG313" s="28"/>
      <c r="AH313" s="28">
        <v>1</v>
      </c>
      <c r="AI313" s="28"/>
      <c r="AJ313" s="28"/>
      <c r="AK313" s="28"/>
      <c r="AL313" s="35"/>
      <c r="AM313" s="28">
        <v>1</v>
      </c>
      <c r="AN313" s="28"/>
      <c r="AO313" s="28">
        <v>1</v>
      </c>
      <c r="AP313" s="28"/>
      <c r="AQ313" s="28"/>
      <c r="AR313" s="28"/>
      <c r="AS313" s="28"/>
      <c r="AT313" s="28"/>
      <c r="AU313" s="28"/>
      <c r="AV313" s="28"/>
      <c r="AW313" s="28"/>
      <c r="AX313" s="28"/>
      <c r="AY313" s="28">
        <v>1</v>
      </c>
      <c r="AZ313" s="28">
        <v>1</v>
      </c>
      <c r="BA313" s="28"/>
      <c r="BB313" s="21">
        <f t="shared" ca="1" si="6"/>
        <v>800000</v>
      </c>
    </row>
    <row r="314" spans="1:54" x14ac:dyDescent="0.25">
      <c r="A314" s="22" t="s">
        <v>1245</v>
      </c>
      <c r="B314" s="27" t="s">
        <v>937</v>
      </c>
      <c r="C314" s="28"/>
      <c r="D314" s="28">
        <v>1</v>
      </c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1">
        <f t="shared" ca="1" si="6"/>
        <v>0</v>
      </c>
    </row>
    <row r="315" spans="1:54" x14ac:dyDescent="0.25">
      <c r="A315" s="22" t="s">
        <v>1246</v>
      </c>
      <c r="B315" s="27" t="s">
        <v>938</v>
      </c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3">
        <f t="shared" ca="1" si="6"/>
        <v>0</v>
      </c>
    </row>
    <row r="316" spans="1:54" x14ac:dyDescent="0.25">
      <c r="A316" s="22" t="s">
        <v>1247</v>
      </c>
      <c r="B316" s="27" t="s">
        <v>939</v>
      </c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M316" s="28">
        <v>1</v>
      </c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3">
        <f t="shared" ca="1" si="6"/>
        <v>100000</v>
      </c>
    </row>
    <row r="317" spans="1:54" x14ac:dyDescent="0.25">
      <c r="A317" s="22" t="s">
        <v>1248</v>
      </c>
      <c r="B317" s="27" t="s">
        <v>940</v>
      </c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3">
        <f t="shared" ca="1" si="6"/>
        <v>0</v>
      </c>
    </row>
    <row r="318" spans="1:54" x14ac:dyDescent="0.25">
      <c r="A318" s="22" t="s">
        <v>1249</v>
      </c>
      <c r="B318" s="27" t="s">
        <v>941</v>
      </c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M318" s="28">
        <v>1</v>
      </c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3">
        <f t="shared" ca="1" si="6"/>
        <v>100000</v>
      </c>
    </row>
  </sheetData>
  <conditionalFormatting sqref="C11:BA318">
    <cfRule type="cellIs" dxfId="61" priority="1" operator="notEqual">
      <formula>0</formula>
    </cfRule>
  </conditionalFormatting>
  <dataValidations count="1">
    <dataValidation type="list" allowBlank="1" showInputMessage="1" showErrorMessage="1" sqref="B3">
      <formula1>"Afficher Tout,TYPE1,TYPE2,TYPE3"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32" r:id="rId4" name="Button 3220">
              <controlPr defaultSize="0" print="0" autoFill="0" autoPict="0" macro="[0]!NOMENCLATURE.MaskDémask" altText="_x000a__x000a_">
                <anchor>
                  <from>
                    <xdr:col>0</xdr:col>
                    <xdr:colOff>57150</xdr:colOff>
                    <xdr:row>0</xdr:row>
                    <xdr:rowOff>66675</xdr:rowOff>
                  </from>
                  <to>
                    <xdr:col>0</xdr:col>
                    <xdr:colOff>1419225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36"/>
  <sheetViews>
    <sheetView showGridLines="0" workbookViewId="0">
      <selection activeCell="E7" sqref="E7"/>
    </sheetView>
  </sheetViews>
  <sheetFormatPr baseColWidth="10" defaultColWidth="24.42578125" defaultRowHeight="15" x14ac:dyDescent="0.25"/>
  <cols>
    <col min="1" max="1" width="13.42578125" style="1" bestFit="1" customWidth="1"/>
    <col min="2" max="2" width="35.28515625" style="1" bestFit="1" customWidth="1"/>
    <col min="3" max="3" width="25.140625" style="1" bestFit="1" customWidth="1"/>
    <col min="4" max="16384" width="24.42578125" style="1"/>
  </cols>
  <sheetData>
    <row r="1" spans="1:3" x14ac:dyDescent="0.25">
      <c r="A1" s="1" t="s">
        <v>617</v>
      </c>
      <c r="B1" s="1" t="s">
        <v>618</v>
      </c>
      <c r="C1" s="1" t="s">
        <v>620</v>
      </c>
    </row>
    <row r="2" spans="1:3" x14ac:dyDescent="0.25">
      <c r="A2" s="1" t="s">
        <v>61</v>
      </c>
      <c r="B2" s="1" t="s">
        <v>267</v>
      </c>
      <c r="C2" s="1" t="s">
        <v>512</v>
      </c>
    </row>
    <row r="3" spans="1:3" x14ac:dyDescent="0.25">
      <c r="A3" s="1" t="s">
        <v>62</v>
      </c>
      <c r="B3" s="1" t="s">
        <v>268</v>
      </c>
      <c r="C3" s="1" t="s">
        <v>25</v>
      </c>
    </row>
    <row r="4" spans="1:3" x14ac:dyDescent="0.25">
      <c r="A4" s="1" t="s">
        <v>63</v>
      </c>
      <c r="B4" s="1" t="s">
        <v>269</v>
      </c>
      <c r="C4" s="1" t="s">
        <v>500</v>
      </c>
    </row>
    <row r="5" spans="1:3" x14ac:dyDescent="0.25">
      <c r="A5" s="1" t="s">
        <v>63</v>
      </c>
      <c r="B5" s="1" t="s">
        <v>269</v>
      </c>
      <c r="C5" s="1" t="s">
        <v>19</v>
      </c>
    </row>
    <row r="6" spans="1:3" x14ac:dyDescent="0.25">
      <c r="A6" s="1" t="s">
        <v>63</v>
      </c>
      <c r="B6" s="1" t="s">
        <v>269</v>
      </c>
      <c r="C6" s="1" t="s">
        <v>21</v>
      </c>
    </row>
    <row r="7" spans="1:3" x14ac:dyDescent="0.25">
      <c r="A7" s="1" t="s">
        <v>63</v>
      </c>
      <c r="B7" s="1" t="s">
        <v>269</v>
      </c>
      <c r="C7" s="1" t="s">
        <v>20</v>
      </c>
    </row>
    <row r="8" spans="1:3" x14ac:dyDescent="0.25">
      <c r="A8" s="1" t="s">
        <v>63</v>
      </c>
      <c r="B8" s="1" t="s">
        <v>269</v>
      </c>
      <c r="C8" s="1" t="s">
        <v>501</v>
      </c>
    </row>
    <row r="9" spans="1:3" x14ac:dyDescent="0.25">
      <c r="A9" s="1" t="s">
        <v>63</v>
      </c>
      <c r="B9" s="1" t="s">
        <v>269</v>
      </c>
      <c r="C9" s="1" t="s">
        <v>16</v>
      </c>
    </row>
    <row r="10" spans="1:3" x14ac:dyDescent="0.25">
      <c r="A10" s="1" t="s">
        <v>63</v>
      </c>
      <c r="B10" s="1" t="s">
        <v>269</v>
      </c>
      <c r="C10" s="1" t="s">
        <v>504</v>
      </c>
    </row>
    <row r="11" spans="1:3" x14ac:dyDescent="0.25">
      <c r="A11" s="1" t="s">
        <v>63</v>
      </c>
      <c r="B11" s="1" t="s">
        <v>269</v>
      </c>
      <c r="C11" s="1" t="s">
        <v>505</v>
      </c>
    </row>
    <row r="12" spans="1:3" x14ac:dyDescent="0.25">
      <c r="A12" s="1" t="s">
        <v>63</v>
      </c>
      <c r="B12" s="1" t="s">
        <v>269</v>
      </c>
      <c r="C12" s="1" t="s">
        <v>506</v>
      </c>
    </row>
    <row r="13" spans="1:3" x14ac:dyDescent="0.25">
      <c r="A13" s="1" t="s">
        <v>63</v>
      </c>
      <c r="B13" s="1" t="s">
        <v>269</v>
      </c>
      <c r="C13" s="1" t="s">
        <v>507</v>
      </c>
    </row>
    <row r="14" spans="1:3" x14ac:dyDescent="0.25">
      <c r="A14" s="1" t="s">
        <v>63</v>
      </c>
      <c r="B14" s="1" t="s">
        <v>269</v>
      </c>
      <c r="C14" s="1" t="s">
        <v>14</v>
      </c>
    </row>
    <row r="15" spans="1:3" x14ac:dyDescent="0.25">
      <c r="A15" s="1" t="s">
        <v>63</v>
      </c>
      <c r="B15" s="1" t="s">
        <v>269</v>
      </c>
      <c r="C15" s="1" t="s">
        <v>4</v>
      </c>
    </row>
    <row r="16" spans="1:3" x14ac:dyDescent="0.25">
      <c r="A16" s="1" t="s">
        <v>63</v>
      </c>
      <c r="B16" s="1" t="s">
        <v>269</v>
      </c>
      <c r="C16" s="1" t="s">
        <v>3</v>
      </c>
    </row>
    <row r="17" spans="1:3" x14ac:dyDescent="0.25">
      <c r="A17" s="1" t="s">
        <v>63</v>
      </c>
      <c r="B17" s="1" t="s">
        <v>269</v>
      </c>
      <c r="C17" s="1" t="s">
        <v>5</v>
      </c>
    </row>
    <row r="18" spans="1:3" x14ac:dyDescent="0.25">
      <c r="A18" s="1" t="s">
        <v>63</v>
      </c>
      <c r="B18" s="1" t="s">
        <v>269</v>
      </c>
      <c r="C18" s="1" t="s">
        <v>23</v>
      </c>
    </row>
    <row r="19" spans="1:3" x14ac:dyDescent="0.25">
      <c r="A19" s="1" t="s">
        <v>63</v>
      </c>
      <c r="B19" s="1" t="s">
        <v>269</v>
      </c>
      <c r="C19" s="1" t="s">
        <v>18</v>
      </c>
    </row>
    <row r="20" spans="1:3" x14ac:dyDescent="0.25">
      <c r="A20" s="1" t="s">
        <v>63</v>
      </c>
      <c r="B20" s="1" t="s">
        <v>269</v>
      </c>
      <c r="C20" s="1" t="s">
        <v>30</v>
      </c>
    </row>
    <row r="21" spans="1:3" x14ac:dyDescent="0.25">
      <c r="A21" s="1" t="s">
        <v>63</v>
      </c>
      <c r="B21" s="1" t="s">
        <v>269</v>
      </c>
      <c r="C21" s="1" t="s">
        <v>524</v>
      </c>
    </row>
    <row r="22" spans="1:3" x14ac:dyDescent="0.25">
      <c r="A22" s="1" t="s">
        <v>63</v>
      </c>
      <c r="B22" s="1" t="s">
        <v>269</v>
      </c>
      <c r="C22" s="1" t="s">
        <v>7</v>
      </c>
    </row>
    <row r="23" spans="1:3" x14ac:dyDescent="0.25">
      <c r="A23" s="1" t="s">
        <v>63</v>
      </c>
      <c r="B23" s="1" t="s">
        <v>269</v>
      </c>
      <c r="C23" s="1" t="s">
        <v>11</v>
      </c>
    </row>
    <row r="24" spans="1:3" x14ac:dyDescent="0.25">
      <c r="A24" s="1" t="s">
        <v>63</v>
      </c>
      <c r="B24" s="1" t="s">
        <v>269</v>
      </c>
      <c r="C24" s="1" t="s">
        <v>26</v>
      </c>
    </row>
    <row r="25" spans="1:3" x14ac:dyDescent="0.25">
      <c r="A25" s="1" t="s">
        <v>63</v>
      </c>
      <c r="B25" s="1" t="s">
        <v>269</v>
      </c>
      <c r="C25" s="1" t="s">
        <v>28</v>
      </c>
    </row>
    <row r="26" spans="1:3" x14ac:dyDescent="0.25">
      <c r="A26" s="1" t="s">
        <v>64</v>
      </c>
      <c r="B26" s="1" t="s">
        <v>270</v>
      </c>
      <c r="C26" s="1" t="s">
        <v>17</v>
      </c>
    </row>
    <row r="27" spans="1:3" x14ac:dyDescent="0.25">
      <c r="A27" s="1" t="s">
        <v>65</v>
      </c>
      <c r="B27" s="1" t="s">
        <v>271</v>
      </c>
      <c r="C27" s="1" t="s">
        <v>523</v>
      </c>
    </row>
    <row r="28" spans="1:3" x14ac:dyDescent="0.25">
      <c r="A28" s="1" t="s">
        <v>65</v>
      </c>
      <c r="B28" s="1" t="s">
        <v>271</v>
      </c>
      <c r="C28" s="1" t="s">
        <v>511</v>
      </c>
    </row>
    <row r="29" spans="1:3" x14ac:dyDescent="0.25">
      <c r="A29" s="1" t="s">
        <v>66</v>
      </c>
      <c r="B29" s="1" t="s">
        <v>272</v>
      </c>
      <c r="C29" s="1" t="s">
        <v>0</v>
      </c>
    </row>
    <row r="30" spans="1:3" x14ac:dyDescent="0.25">
      <c r="A30" s="1" t="s">
        <v>67</v>
      </c>
      <c r="B30" s="1" t="s">
        <v>273</v>
      </c>
      <c r="C30" s="1" t="s">
        <v>546</v>
      </c>
    </row>
    <row r="31" spans="1:3" x14ac:dyDescent="0.25">
      <c r="A31" s="1" t="s">
        <v>68</v>
      </c>
      <c r="B31" s="1" t="s">
        <v>274</v>
      </c>
      <c r="C31" s="1" t="s">
        <v>10</v>
      </c>
    </row>
    <row r="32" spans="1:3" x14ac:dyDescent="0.25">
      <c r="A32" s="1" t="s">
        <v>69</v>
      </c>
      <c r="B32" s="1" t="s">
        <v>275</v>
      </c>
      <c r="C32" s="1" t="s">
        <v>9</v>
      </c>
    </row>
    <row r="33" spans="1:3" x14ac:dyDescent="0.25">
      <c r="A33" s="1" t="s">
        <v>70</v>
      </c>
      <c r="B33" s="1" t="s">
        <v>276</v>
      </c>
      <c r="C33" s="1" t="s">
        <v>528</v>
      </c>
    </row>
    <row r="34" spans="1:3" x14ac:dyDescent="0.25">
      <c r="A34" s="1" t="s">
        <v>71</v>
      </c>
      <c r="B34" s="1" t="s">
        <v>277</v>
      </c>
      <c r="C34" s="1" t="s">
        <v>503</v>
      </c>
    </row>
    <row r="35" spans="1:3" x14ac:dyDescent="0.25">
      <c r="A35" s="1" t="s">
        <v>72</v>
      </c>
      <c r="B35" s="1" t="s">
        <v>278</v>
      </c>
      <c r="C35" s="1" t="s">
        <v>502</v>
      </c>
    </row>
    <row r="36" spans="1:3" x14ac:dyDescent="0.25">
      <c r="A36" s="1" t="s">
        <v>73</v>
      </c>
      <c r="B36" s="1" t="s">
        <v>279</v>
      </c>
      <c r="C36" s="1" t="s">
        <v>521</v>
      </c>
    </row>
    <row r="37" spans="1:3" x14ac:dyDescent="0.25">
      <c r="A37" s="1" t="s">
        <v>74</v>
      </c>
      <c r="B37" s="1" t="s">
        <v>280</v>
      </c>
      <c r="C37" s="1" t="s">
        <v>8</v>
      </c>
    </row>
    <row r="38" spans="1:3" x14ac:dyDescent="0.25">
      <c r="A38" s="1" t="s">
        <v>75</v>
      </c>
      <c r="B38" s="1" t="s">
        <v>281</v>
      </c>
      <c r="C38" s="1" t="s">
        <v>497</v>
      </c>
    </row>
    <row r="39" spans="1:3" x14ac:dyDescent="0.25">
      <c r="A39" s="1" t="s">
        <v>76</v>
      </c>
      <c r="B39" s="1" t="s">
        <v>282</v>
      </c>
      <c r="C39" s="1" t="s">
        <v>27</v>
      </c>
    </row>
    <row r="40" spans="1:3" x14ac:dyDescent="0.25">
      <c r="A40" s="1" t="s">
        <v>77</v>
      </c>
      <c r="B40" s="1" t="s">
        <v>283</v>
      </c>
      <c r="C40" s="1" t="s">
        <v>12</v>
      </c>
    </row>
    <row r="41" spans="1:3" x14ac:dyDescent="0.25">
      <c r="A41" s="1" t="s">
        <v>78</v>
      </c>
      <c r="B41" s="1" t="s">
        <v>284</v>
      </c>
      <c r="C41" s="1" t="s">
        <v>546</v>
      </c>
    </row>
    <row r="42" spans="1:3" x14ac:dyDescent="0.25">
      <c r="A42" s="1" t="s">
        <v>78</v>
      </c>
      <c r="B42" s="1" t="s">
        <v>284</v>
      </c>
      <c r="C42" s="1" t="s">
        <v>528</v>
      </c>
    </row>
    <row r="43" spans="1:3" x14ac:dyDescent="0.25">
      <c r="A43" s="1" t="s">
        <v>78</v>
      </c>
      <c r="B43" s="1" t="s">
        <v>284</v>
      </c>
      <c r="C43" s="1" t="s">
        <v>17</v>
      </c>
    </row>
    <row r="44" spans="1:3" x14ac:dyDescent="0.25">
      <c r="A44" s="1" t="s">
        <v>78</v>
      </c>
      <c r="B44" s="1" t="s">
        <v>284</v>
      </c>
      <c r="C44" s="1" t="s">
        <v>6</v>
      </c>
    </row>
    <row r="45" spans="1:3" x14ac:dyDescent="0.25">
      <c r="A45" s="1" t="s">
        <v>79</v>
      </c>
      <c r="B45" s="1" t="s">
        <v>285</v>
      </c>
      <c r="C45" s="1" t="s">
        <v>521</v>
      </c>
    </row>
    <row r="46" spans="1:3" x14ac:dyDescent="0.25">
      <c r="A46" s="1" t="s">
        <v>79</v>
      </c>
      <c r="B46" s="1" t="s">
        <v>285</v>
      </c>
      <c r="C46" s="1" t="s">
        <v>0</v>
      </c>
    </row>
    <row r="47" spans="1:3" x14ac:dyDescent="0.25">
      <c r="A47" s="1" t="s">
        <v>79</v>
      </c>
      <c r="B47" s="1" t="s">
        <v>285</v>
      </c>
      <c r="C47" s="1" t="s">
        <v>502</v>
      </c>
    </row>
    <row r="48" spans="1:3" x14ac:dyDescent="0.25">
      <c r="A48" s="1" t="s">
        <v>79</v>
      </c>
      <c r="B48" s="1" t="s">
        <v>285</v>
      </c>
      <c r="C48" s="1" t="s">
        <v>503</v>
      </c>
    </row>
    <row r="49" spans="1:3" x14ac:dyDescent="0.25">
      <c r="A49" s="1" t="s">
        <v>79</v>
      </c>
      <c r="B49" s="1" t="s">
        <v>285</v>
      </c>
      <c r="C49" s="1" t="s">
        <v>509</v>
      </c>
    </row>
    <row r="50" spans="1:3" x14ac:dyDescent="0.25">
      <c r="A50" s="1" t="s">
        <v>79</v>
      </c>
      <c r="B50" s="1" t="s">
        <v>285</v>
      </c>
      <c r="C50" s="1" t="s">
        <v>508</v>
      </c>
    </row>
    <row r="51" spans="1:3" x14ac:dyDescent="0.25">
      <c r="A51" s="1" t="s">
        <v>79</v>
      </c>
      <c r="B51" s="1" t="s">
        <v>285</v>
      </c>
      <c r="C51" s="1" t="s">
        <v>29</v>
      </c>
    </row>
    <row r="52" spans="1:3" x14ac:dyDescent="0.25">
      <c r="A52" s="1" t="s">
        <v>79</v>
      </c>
      <c r="B52" s="1" t="s">
        <v>285</v>
      </c>
      <c r="C52" s="1" t="s">
        <v>24</v>
      </c>
    </row>
    <row r="53" spans="1:3" x14ac:dyDescent="0.25">
      <c r="A53" s="1" t="s">
        <v>79</v>
      </c>
      <c r="B53" s="1" t="s">
        <v>285</v>
      </c>
      <c r="C53" s="1" t="s">
        <v>492</v>
      </c>
    </row>
    <row r="54" spans="1:3" x14ac:dyDescent="0.25">
      <c r="A54" s="1" t="s">
        <v>79</v>
      </c>
      <c r="B54" s="1" t="s">
        <v>285</v>
      </c>
      <c r="C54" s="1" t="s">
        <v>527</v>
      </c>
    </row>
    <row r="55" spans="1:3" x14ac:dyDescent="0.25">
      <c r="A55" s="1" t="s">
        <v>79</v>
      </c>
      <c r="B55" s="1" t="s">
        <v>285</v>
      </c>
      <c r="C55" s="1" t="s">
        <v>25</v>
      </c>
    </row>
    <row r="56" spans="1:3" x14ac:dyDescent="0.25">
      <c r="A56" s="1" t="s">
        <v>79</v>
      </c>
      <c r="B56" s="1" t="s">
        <v>285</v>
      </c>
      <c r="C56" s="1" t="s">
        <v>512</v>
      </c>
    </row>
    <row r="57" spans="1:3" x14ac:dyDescent="0.25">
      <c r="A57" s="1" t="s">
        <v>79</v>
      </c>
      <c r="B57" s="1" t="s">
        <v>285</v>
      </c>
      <c r="C57" s="1" t="s">
        <v>12</v>
      </c>
    </row>
    <row r="58" spans="1:3" x14ac:dyDescent="0.25">
      <c r="A58" s="1" t="s">
        <v>79</v>
      </c>
      <c r="B58" s="1" t="s">
        <v>285</v>
      </c>
      <c r="C58" s="1" t="s">
        <v>474</v>
      </c>
    </row>
    <row r="59" spans="1:3" x14ac:dyDescent="0.25">
      <c r="A59" s="1" t="s">
        <v>79</v>
      </c>
      <c r="B59" s="1" t="s">
        <v>285</v>
      </c>
      <c r="C59" s="1" t="s">
        <v>476</v>
      </c>
    </row>
    <row r="60" spans="1:3" x14ac:dyDescent="0.25">
      <c r="A60" s="1" t="s">
        <v>79</v>
      </c>
      <c r="B60" s="1" t="s">
        <v>285</v>
      </c>
      <c r="C60" s="1" t="s">
        <v>523</v>
      </c>
    </row>
    <row r="61" spans="1:3" x14ac:dyDescent="0.25">
      <c r="A61" s="1" t="s">
        <v>79</v>
      </c>
      <c r="B61" s="1" t="s">
        <v>285</v>
      </c>
      <c r="C61" s="1" t="s">
        <v>511</v>
      </c>
    </row>
    <row r="62" spans="1:3" x14ac:dyDescent="0.25">
      <c r="A62" s="1" t="s">
        <v>80</v>
      </c>
      <c r="B62" s="1" t="s">
        <v>286</v>
      </c>
      <c r="C62" s="1" t="s">
        <v>22</v>
      </c>
    </row>
    <row r="63" spans="1:3" x14ac:dyDescent="0.25">
      <c r="A63" s="1" t="s">
        <v>80</v>
      </c>
      <c r="B63" s="1" t="s">
        <v>286</v>
      </c>
      <c r="C63" s="1" t="s">
        <v>510</v>
      </c>
    </row>
    <row r="64" spans="1:3" x14ac:dyDescent="0.25">
      <c r="A64" s="1" t="s">
        <v>80</v>
      </c>
      <c r="B64" s="1" t="s">
        <v>286</v>
      </c>
      <c r="C64" s="1" t="s">
        <v>529</v>
      </c>
    </row>
    <row r="65" spans="1:3" x14ac:dyDescent="0.25">
      <c r="A65" s="1" t="s">
        <v>622</v>
      </c>
      <c r="B65" s="1" t="s">
        <v>630</v>
      </c>
      <c r="C65" s="1" t="s">
        <v>621</v>
      </c>
    </row>
    <row r="66" spans="1:3" x14ac:dyDescent="0.25">
      <c r="A66" s="1" t="s">
        <v>81</v>
      </c>
      <c r="B66" s="1" t="s">
        <v>287</v>
      </c>
      <c r="C66" s="1" t="s">
        <v>31</v>
      </c>
    </row>
    <row r="67" spans="1:3" x14ac:dyDescent="0.25">
      <c r="A67" s="1" t="s">
        <v>81</v>
      </c>
      <c r="B67" s="1" t="s">
        <v>287</v>
      </c>
      <c r="C67" s="1" t="s">
        <v>522</v>
      </c>
    </row>
    <row r="68" spans="1:3" x14ac:dyDescent="0.25">
      <c r="A68" s="1" t="s">
        <v>81</v>
      </c>
      <c r="B68" s="1" t="s">
        <v>287</v>
      </c>
      <c r="C68" s="1" t="s">
        <v>15</v>
      </c>
    </row>
    <row r="69" spans="1:3" x14ac:dyDescent="0.25">
      <c r="A69" s="1" t="s">
        <v>81</v>
      </c>
      <c r="B69" s="1" t="s">
        <v>287</v>
      </c>
      <c r="C69" s="1" t="s">
        <v>525</v>
      </c>
    </row>
    <row r="70" spans="1:3" x14ac:dyDescent="0.25">
      <c r="A70" s="1" t="s">
        <v>81</v>
      </c>
      <c r="B70" s="1" t="s">
        <v>287</v>
      </c>
      <c r="C70" s="1" t="s">
        <v>13</v>
      </c>
    </row>
    <row r="71" spans="1:3" x14ac:dyDescent="0.25">
      <c r="A71" s="1" t="s">
        <v>82</v>
      </c>
      <c r="B71" s="1" t="s">
        <v>288</v>
      </c>
      <c r="C71" s="1" t="s">
        <v>1</v>
      </c>
    </row>
    <row r="72" spans="1:3" x14ac:dyDescent="0.25">
      <c r="A72" s="1" t="s">
        <v>83</v>
      </c>
      <c r="B72" s="1" t="s">
        <v>289</v>
      </c>
      <c r="C72" s="1" t="s">
        <v>2</v>
      </c>
    </row>
    <row r="73" spans="1:3" x14ac:dyDescent="0.25">
      <c r="A73" s="1" t="s">
        <v>84</v>
      </c>
      <c r="B73" s="1" t="s">
        <v>290</v>
      </c>
      <c r="C73" s="1" t="s">
        <v>492</v>
      </c>
    </row>
    <row r="74" spans="1:3" x14ac:dyDescent="0.25">
      <c r="A74" s="1" t="s">
        <v>85</v>
      </c>
      <c r="B74" s="1" t="s">
        <v>291</v>
      </c>
      <c r="C74" s="1" t="s">
        <v>6</v>
      </c>
    </row>
    <row r="75" spans="1:3" x14ac:dyDescent="0.25">
      <c r="A75" s="1" t="s">
        <v>86</v>
      </c>
      <c r="B75" s="1" t="s">
        <v>292</v>
      </c>
      <c r="C75" s="1" t="s">
        <v>24</v>
      </c>
    </row>
    <row r="76" spans="1:3" x14ac:dyDescent="0.25">
      <c r="A76" s="1" t="s">
        <v>87</v>
      </c>
      <c r="B76" s="1" t="s">
        <v>293</v>
      </c>
      <c r="C76" s="1" t="s">
        <v>29</v>
      </c>
    </row>
    <row r="77" spans="1:3" x14ac:dyDescent="0.25">
      <c r="A77" s="1" t="s">
        <v>88</v>
      </c>
      <c r="B77" s="1" t="s">
        <v>294</v>
      </c>
      <c r="C77" s="1" t="s">
        <v>474</v>
      </c>
    </row>
    <row r="78" spans="1:3" x14ac:dyDescent="0.25">
      <c r="A78" s="1" t="s">
        <v>89</v>
      </c>
      <c r="B78" s="1" t="s">
        <v>295</v>
      </c>
      <c r="C78" s="1" t="s">
        <v>476</v>
      </c>
    </row>
    <row r="79" spans="1:3" x14ac:dyDescent="0.25">
      <c r="A79" s="1" t="s">
        <v>515</v>
      </c>
      <c r="B79" s="1" t="s">
        <v>516</v>
      </c>
      <c r="C79" s="1" t="s">
        <v>509</v>
      </c>
    </row>
    <row r="80" spans="1:3" x14ac:dyDescent="0.25">
      <c r="A80" s="1" t="s">
        <v>517</v>
      </c>
      <c r="B80" s="1" t="s">
        <v>530</v>
      </c>
      <c r="C80" s="1" t="s">
        <v>508</v>
      </c>
    </row>
    <row r="81" spans="1:3" x14ac:dyDescent="0.25">
      <c r="A81" s="1" t="s">
        <v>477</v>
      </c>
      <c r="B81" s="1" t="s">
        <v>489</v>
      </c>
      <c r="C81" s="1" t="s">
        <v>1</v>
      </c>
    </row>
    <row r="82" spans="1:3" x14ac:dyDescent="0.25">
      <c r="A82" s="1" t="s">
        <v>477</v>
      </c>
      <c r="B82" s="1" t="s">
        <v>489</v>
      </c>
      <c r="C82" s="1" t="s">
        <v>2</v>
      </c>
    </row>
    <row r="83" spans="1:3" x14ac:dyDescent="0.25">
      <c r="A83" s="1" t="s">
        <v>477</v>
      </c>
      <c r="B83" s="1" t="s">
        <v>489</v>
      </c>
      <c r="C83" s="1" t="s">
        <v>497</v>
      </c>
    </row>
    <row r="84" spans="1:3" x14ac:dyDescent="0.25">
      <c r="A84" s="1" t="s">
        <v>477</v>
      </c>
      <c r="B84" s="1" t="s">
        <v>489</v>
      </c>
      <c r="C84" s="1" t="s">
        <v>8</v>
      </c>
    </row>
    <row r="85" spans="1:3" x14ac:dyDescent="0.25">
      <c r="A85" s="1" t="s">
        <v>477</v>
      </c>
      <c r="B85" s="1" t="s">
        <v>489</v>
      </c>
      <c r="C85" s="1" t="s">
        <v>10</v>
      </c>
    </row>
    <row r="86" spans="1:3" x14ac:dyDescent="0.25">
      <c r="A86" s="1" t="s">
        <v>477</v>
      </c>
      <c r="B86" s="1" t="s">
        <v>489</v>
      </c>
      <c r="C86" s="1" t="s">
        <v>9</v>
      </c>
    </row>
    <row r="87" spans="1:3" x14ac:dyDescent="0.25">
      <c r="A87" s="1" t="s">
        <v>477</v>
      </c>
      <c r="B87" s="1" t="s">
        <v>478</v>
      </c>
      <c r="C87" s="1" t="s">
        <v>27</v>
      </c>
    </row>
    <row r="88" spans="1:3" x14ac:dyDescent="0.25">
      <c r="A88" s="1" t="s">
        <v>611</v>
      </c>
      <c r="B88" s="1" t="s">
        <v>533</v>
      </c>
      <c r="C88" s="1" t="s">
        <v>527</v>
      </c>
    </row>
    <row r="89" spans="1:3" x14ac:dyDescent="0.25">
      <c r="A89" s="1" t="s">
        <v>90</v>
      </c>
      <c r="B89" s="1" t="s">
        <v>296</v>
      </c>
      <c r="C89" s="1" t="s">
        <v>506</v>
      </c>
    </row>
    <row r="90" spans="1:3" x14ac:dyDescent="0.25">
      <c r="A90" s="1" t="s">
        <v>91</v>
      </c>
      <c r="B90" s="1" t="s">
        <v>297</v>
      </c>
      <c r="C90" s="1" t="s">
        <v>507</v>
      </c>
    </row>
    <row r="91" spans="1:3" x14ac:dyDescent="0.25">
      <c r="A91" s="1" t="s">
        <v>92</v>
      </c>
      <c r="B91" s="1" t="s">
        <v>298</v>
      </c>
      <c r="C91" s="1" t="s">
        <v>28</v>
      </c>
    </row>
    <row r="92" spans="1:3" x14ac:dyDescent="0.25">
      <c r="A92" s="1" t="s">
        <v>93</v>
      </c>
      <c r="B92" s="1" t="s">
        <v>299</v>
      </c>
      <c r="C92" s="1" t="s">
        <v>525</v>
      </c>
    </row>
    <row r="93" spans="1:3" x14ac:dyDescent="0.25">
      <c r="A93" s="1" t="s">
        <v>94</v>
      </c>
      <c r="B93" s="1" t="s">
        <v>300</v>
      </c>
      <c r="C93" s="1" t="s">
        <v>19</v>
      </c>
    </row>
    <row r="94" spans="1:3" x14ac:dyDescent="0.25">
      <c r="A94" s="1" t="s">
        <v>95</v>
      </c>
      <c r="B94" s="1" t="s">
        <v>301</v>
      </c>
      <c r="C94" s="1" t="s">
        <v>20</v>
      </c>
    </row>
    <row r="95" spans="1:3" x14ac:dyDescent="0.25">
      <c r="A95" s="1" t="s">
        <v>96</v>
      </c>
      <c r="B95" s="1" t="s">
        <v>302</v>
      </c>
      <c r="C95" s="1" t="s">
        <v>501</v>
      </c>
    </row>
    <row r="96" spans="1:3" x14ac:dyDescent="0.25">
      <c r="A96" s="1" t="s">
        <v>97</v>
      </c>
      <c r="B96" s="1" t="s">
        <v>303</v>
      </c>
      <c r="C96" s="1" t="s">
        <v>524</v>
      </c>
    </row>
    <row r="97" spans="1:3" x14ac:dyDescent="0.25">
      <c r="A97" s="1" t="s">
        <v>98</v>
      </c>
      <c r="B97" s="1" t="s">
        <v>304</v>
      </c>
      <c r="C97" s="1" t="s">
        <v>7</v>
      </c>
    </row>
    <row r="98" spans="1:3" x14ac:dyDescent="0.25">
      <c r="A98" s="1" t="s">
        <v>99</v>
      </c>
      <c r="B98" s="1" t="s">
        <v>305</v>
      </c>
      <c r="C98" s="1" t="s">
        <v>11</v>
      </c>
    </row>
    <row r="99" spans="1:3" x14ac:dyDescent="0.25">
      <c r="A99" s="1" t="s">
        <v>100</v>
      </c>
      <c r="B99" s="1" t="s">
        <v>306</v>
      </c>
      <c r="C99" s="1" t="s">
        <v>500</v>
      </c>
    </row>
    <row r="100" spans="1:3" x14ac:dyDescent="0.25">
      <c r="A100" s="1" t="s">
        <v>101</v>
      </c>
      <c r="B100" s="1" t="s">
        <v>307</v>
      </c>
      <c r="C100" s="1" t="s">
        <v>16</v>
      </c>
    </row>
    <row r="101" spans="1:3" x14ac:dyDescent="0.25">
      <c r="A101" s="1" t="s">
        <v>102</v>
      </c>
      <c r="B101" s="1" t="s">
        <v>308</v>
      </c>
      <c r="C101" s="1" t="s">
        <v>13</v>
      </c>
    </row>
    <row r="102" spans="1:3" x14ac:dyDescent="0.25">
      <c r="A102" s="1" t="s">
        <v>103</v>
      </c>
      <c r="B102" s="1" t="s">
        <v>309</v>
      </c>
      <c r="C102" s="1" t="s">
        <v>26</v>
      </c>
    </row>
    <row r="103" spans="1:3" x14ac:dyDescent="0.25">
      <c r="A103" s="1" t="s">
        <v>104</v>
      </c>
      <c r="B103" s="1" t="s">
        <v>310</v>
      </c>
      <c r="C103" s="1" t="s">
        <v>510</v>
      </c>
    </row>
    <row r="104" spans="1:3" x14ac:dyDescent="0.25">
      <c r="A104" s="1" t="s">
        <v>105</v>
      </c>
      <c r="B104" s="1" t="s">
        <v>311</v>
      </c>
      <c r="C104" s="1" t="s">
        <v>522</v>
      </c>
    </row>
    <row r="105" spans="1:3" x14ac:dyDescent="0.25">
      <c r="A105" s="1" t="s">
        <v>106</v>
      </c>
      <c r="B105" s="1" t="s">
        <v>312</v>
      </c>
      <c r="C105" s="1" t="s">
        <v>22</v>
      </c>
    </row>
    <row r="106" spans="1:3" x14ac:dyDescent="0.25">
      <c r="A106" s="1" t="s">
        <v>107</v>
      </c>
      <c r="B106" s="1" t="s">
        <v>313</v>
      </c>
      <c r="C106" s="1" t="s">
        <v>504</v>
      </c>
    </row>
    <row r="107" spans="1:3" x14ac:dyDescent="0.25">
      <c r="A107" s="1" t="s">
        <v>108</v>
      </c>
      <c r="B107" s="1" t="s">
        <v>314</v>
      </c>
      <c r="C107" s="1" t="s">
        <v>492</v>
      </c>
    </row>
    <row r="108" spans="1:3" x14ac:dyDescent="0.25">
      <c r="A108" s="1" t="s">
        <v>109</v>
      </c>
      <c r="B108" s="1" t="s">
        <v>315</v>
      </c>
      <c r="C108" s="1" t="s">
        <v>14</v>
      </c>
    </row>
    <row r="109" spans="1:3" x14ac:dyDescent="0.25">
      <c r="A109" s="1" t="s">
        <v>110</v>
      </c>
      <c r="B109" s="1" t="s">
        <v>316</v>
      </c>
      <c r="C109" s="1" t="s">
        <v>10</v>
      </c>
    </row>
    <row r="110" spans="1:3" x14ac:dyDescent="0.25">
      <c r="A110" s="1" t="s">
        <v>111</v>
      </c>
      <c r="B110" s="1" t="s">
        <v>317</v>
      </c>
      <c r="C110" s="1" t="s">
        <v>9</v>
      </c>
    </row>
    <row r="111" spans="1:3" x14ac:dyDescent="0.25">
      <c r="A111" s="1" t="s">
        <v>112</v>
      </c>
      <c r="B111" s="1" t="s">
        <v>318</v>
      </c>
      <c r="C111" s="1" t="s">
        <v>17</v>
      </c>
    </row>
    <row r="112" spans="1:3" x14ac:dyDescent="0.25">
      <c r="A112" s="1" t="s">
        <v>113</v>
      </c>
      <c r="B112" s="1" t="s">
        <v>319</v>
      </c>
      <c r="C112" s="1" t="s">
        <v>0</v>
      </c>
    </row>
    <row r="113" spans="1:3" x14ac:dyDescent="0.25">
      <c r="A113" s="1" t="s">
        <v>114</v>
      </c>
      <c r="B113" s="1" t="s">
        <v>320</v>
      </c>
      <c r="C113" s="1" t="s">
        <v>546</v>
      </c>
    </row>
    <row r="114" spans="1:3" x14ac:dyDescent="0.25">
      <c r="A114" s="1" t="s">
        <v>115</v>
      </c>
      <c r="B114" s="1" t="s">
        <v>321</v>
      </c>
      <c r="C114" s="1" t="s">
        <v>23</v>
      </c>
    </row>
    <row r="115" spans="1:3" x14ac:dyDescent="0.25">
      <c r="A115" s="1" t="s">
        <v>116</v>
      </c>
      <c r="B115" s="1" t="s">
        <v>322</v>
      </c>
      <c r="C115" s="1" t="s">
        <v>8</v>
      </c>
    </row>
    <row r="116" spans="1:3" x14ac:dyDescent="0.25">
      <c r="A116" s="1" t="s">
        <v>117</v>
      </c>
      <c r="B116" s="1" t="s">
        <v>323</v>
      </c>
      <c r="C116" s="1" t="s">
        <v>503</v>
      </c>
    </row>
    <row r="117" spans="1:3" x14ac:dyDescent="0.25">
      <c r="A117" s="1" t="s">
        <v>118</v>
      </c>
      <c r="B117" s="1" t="s">
        <v>324</v>
      </c>
      <c r="C117" s="1" t="s">
        <v>502</v>
      </c>
    </row>
    <row r="118" spans="1:3" x14ac:dyDescent="0.25">
      <c r="A118" s="1" t="s">
        <v>119</v>
      </c>
      <c r="B118" s="1" t="s">
        <v>325</v>
      </c>
      <c r="C118" s="1" t="s">
        <v>27</v>
      </c>
    </row>
    <row r="119" spans="1:3" x14ac:dyDescent="0.25">
      <c r="A119" s="1" t="s">
        <v>120</v>
      </c>
      <c r="B119" s="1" t="s">
        <v>326</v>
      </c>
      <c r="C119" s="1" t="s">
        <v>12</v>
      </c>
    </row>
    <row r="120" spans="1:3" x14ac:dyDescent="0.25">
      <c r="A120" s="1" t="s">
        <v>121</v>
      </c>
      <c r="B120" s="1" t="s">
        <v>327</v>
      </c>
      <c r="C120" s="1" t="s">
        <v>474</v>
      </c>
    </row>
    <row r="121" spans="1:3" x14ac:dyDescent="0.25">
      <c r="A121" s="1" t="s">
        <v>122</v>
      </c>
      <c r="B121" s="1" t="s">
        <v>328</v>
      </c>
      <c r="C121" s="1" t="s">
        <v>476</v>
      </c>
    </row>
    <row r="122" spans="1:3" x14ac:dyDescent="0.25">
      <c r="A122" s="1" t="s">
        <v>123</v>
      </c>
      <c r="B122" s="1" t="s">
        <v>329</v>
      </c>
      <c r="C122" s="1" t="s">
        <v>6</v>
      </c>
    </row>
    <row r="123" spans="1:3" x14ac:dyDescent="0.25">
      <c r="A123" s="1" t="s">
        <v>124</v>
      </c>
      <c r="B123" s="1" t="s">
        <v>330</v>
      </c>
      <c r="C123" s="1" t="s">
        <v>21</v>
      </c>
    </row>
    <row r="124" spans="1:3" x14ac:dyDescent="0.25">
      <c r="A124" s="1" t="s">
        <v>125</v>
      </c>
      <c r="B124" s="1" t="s">
        <v>331</v>
      </c>
      <c r="C124" s="1" t="s">
        <v>511</v>
      </c>
    </row>
    <row r="125" spans="1:3" x14ac:dyDescent="0.25">
      <c r="A125" s="1" t="s">
        <v>495</v>
      </c>
      <c r="B125" s="1" t="s">
        <v>496</v>
      </c>
      <c r="C125" s="1" t="s">
        <v>31</v>
      </c>
    </row>
    <row r="126" spans="1:3" x14ac:dyDescent="0.25">
      <c r="A126" s="1" t="s">
        <v>493</v>
      </c>
      <c r="B126" s="1" t="s">
        <v>494</v>
      </c>
      <c r="C126" s="1" t="s">
        <v>30</v>
      </c>
    </row>
    <row r="127" spans="1:3" x14ac:dyDescent="0.25">
      <c r="A127" s="1" t="s">
        <v>518</v>
      </c>
      <c r="B127" s="1" t="s">
        <v>538</v>
      </c>
      <c r="C127" s="1" t="s">
        <v>24</v>
      </c>
    </row>
    <row r="128" spans="1:3" x14ac:dyDescent="0.25">
      <c r="A128" s="1" t="s">
        <v>481</v>
      </c>
      <c r="B128" s="1" t="s">
        <v>482</v>
      </c>
      <c r="C128" s="1" t="s">
        <v>18</v>
      </c>
    </row>
    <row r="129" spans="1:3" x14ac:dyDescent="0.25">
      <c r="A129" s="1" t="s">
        <v>490</v>
      </c>
      <c r="B129" s="1" t="s">
        <v>491</v>
      </c>
      <c r="C129" s="1" t="s">
        <v>2</v>
      </c>
    </row>
    <row r="130" spans="1:3" x14ac:dyDescent="0.25">
      <c r="A130" s="1" t="s">
        <v>479</v>
      </c>
      <c r="B130" s="1" t="s">
        <v>480</v>
      </c>
      <c r="C130" s="1" t="s">
        <v>29</v>
      </c>
    </row>
    <row r="131" spans="1:3" x14ac:dyDescent="0.25">
      <c r="A131" s="1" t="s">
        <v>519</v>
      </c>
      <c r="B131" s="1" t="s">
        <v>526</v>
      </c>
      <c r="C131" s="1" t="s">
        <v>25</v>
      </c>
    </row>
    <row r="132" spans="1:3" x14ac:dyDescent="0.25">
      <c r="A132" s="1" t="s">
        <v>126</v>
      </c>
      <c r="B132" s="1" t="s">
        <v>332</v>
      </c>
      <c r="C132" s="1" t="s">
        <v>1</v>
      </c>
    </row>
    <row r="133" spans="1:3" x14ac:dyDescent="0.25">
      <c r="A133" s="1" t="s">
        <v>498</v>
      </c>
      <c r="B133" s="1" t="s">
        <v>499</v>
      </c>
      <c r="C133" s="1" t="s">
        <v>497</v>
      </c>
    </row>
    <row r="134" spans="1:3" x14ac:dyDescent="0.25">
      <c r="A134" s="1" t="s">
        <v>127</v>
      </c>
      <c r="B134" s="1" t="s">
        <v>333</v>
      </c>
      <c r="C134" s="1" t="s">
        <v>512</v>
      </c>
    </row>
    <row r="135" spans="1:3" x14ac:dyDescent="0.25">
      <c r="A135" s="1" t="s">
        <v>128</v>
      </c>
      <c r="B135" s="1" t="s">
        <v>334</v>
      </c>
      <c r="C135" s="1" t="s">
        <v>4</v>
      </c>
    </row>
    <row r="136" spans="1:3" x14ac:dyDescent="0.25">
      <c r="A136" s="1" t="s">
        <v>129</v>
      </c>
      <c r="B136" s="1" t="s">
        <v>335</v>
      </c>
      <c r="C136" s="1" t="s">
        <v>5</v>
      </c>
    </row>
    <row r="137" spans="1:3" x14ac:dyDescent="0.25">
      <c r="A137" s="1" t="s">
        <v>130</v>
      </c>
      <c r="B137" s="1" t="s">
        <v>336</v>
      </c>
      <c r="C137" s="1" t="s">
        <v>3</v>
      </c>
    </row>
    <row r="138" spans="1:3" x14ac:dyDescent="0.25">
      <c r="A138" s="1" t="s">
        <v>131</v>
      </c>
      <c r="B138" s="1" t="s">
        <v>337</v>
      </c>
      <c r="C138" s="1" t="s">
        <v>523</v>
      </c>
    </row>
    <row r="139" spans="1:3" x14ac:dyDescent="0.25">
      <c r="A139" s="1" t="s">
        <v>539</v>
      </c>
      <c r="B139" s="1" t="s">
        <v>540</v>
      </c>
      <c r="C139" s="1" t="s">
        <v>528</v>
      </c>
    </row>
    <row r="140" spans="1:3" x14ac:dyDescent="0.25">
      <c r="A140" s="1" t="s">
        <v>548</v>
      </c>
      <c r="B140" s="1" t="s">
        <v>544</v>
      </c>
      <c r="C140" s="1" t="s">
        <v>509</v>
      </c>
    </row>
    <row r="141" spans="1:3" x14ac:dyDescent="0.25">
      <c r="A141" s="1" t="s">
        <v>547</v>
      </c>
      <c r="B141" s="1" t="s">
        <v>543</v>
      </c>
      <c r="C141" s="1" t="s">
        <v>508</v>
      </c>
    </row>
    <row r="142" spans="1:3" x14ac:dyDescent="0.25">
      <c r="A142" s="1" t="s">
        <v>599</v>
      </c>
      <c r="B142" s="1" t="s">
        <v>536</v>
      </c>
      <c r="C142" s="1" t="s">
        <v>529</v>
      </c>
    </row>
    <row r="143" spans="1:3" x14ac:dyDescent="0.25">
      <c r="A143" s="1" t="s">
        <v>132</v>
      </c>
      <c r="B143" s="1" t="s">
        <v>338</v>
      </c>
      <c r="C143" s="1" t="s">
        <v>15</v>
      </c>
    </row>
    <row r="144" spans="1:3" x14ac:dyDescent="0.25">
      <c r="A144" s="1" t="s">
        <v>133</v>
      </c>
      <c r="B144" s="1" t="s">
        <v>339</v>
      </c>
      <c r="C144" s="1" t="s">
        <v>521</v>
      </c>
    </row>
    <row r="145" spans="1:3" x14ac:dyDescent="0.25">
      <c r="A145" s="1" t="s">
        <v>134</v>
      </c>
      <c r="B145" s="1" t="s">
        <v>340</v>
      </c>
      <c r="C145" s="1" t="s">
        <v>505</v>
      </c>
    </row>
    <row r="146" spans="1:3" x14ac:dyDescent="0.25">
      <c r="A146" s="1" t="s">
        <v>609</v>
      </c>
      <c r="B146" s="1" t="s">
        <v>531</v>
      </c>
      <c r="C146" s="1" t="s">
        <v>527</v>
      </c>
    </row>
    <row r="147" spans="1:3" x14ac:dyDescent="0.25">
      <c r="A147" s="1" t="s">
        <v>135</v>
      </c>
      <c r="B147" s="1" t="s">
        <v>341</v>
      </c>
      <c r="C147" s="1" t="s">
        <v>0</v>
      </c>
    </row>
    <row r="148" spans="1:3" x14ac:dyDescent="0.25">
      <c r="A148" s="1" t="s">
        <v>136</v>
      </c>
      <c r="B148" s="1" t="s">
        <v>342</v>
      </c>
      <c r="C148" s="1" t="s">
        <v>505</v>
      </c>
    </row>
    <row r="149" spans="1:3" x14ac:dyDescent="0.25">
      <c r="A149" s="1" t="s">
        <v>137</v>
      </c>
      <c r="B149" s="1" t="s">
        <v>343</v>
      </c>
      <c r="C149" s="1" t="s">
        <v>1</v>
      </c>
    </row>
    <row r="150" spans="1:3" x14ac:dyDescent="0.25">
      <c r="A150" s="1" t="s">
        <v>137</v>
      </c>
      <c r="B150" s="1" t="s">
        <v>343</v>
      </c>
      <c r="C150" s="1" t="s">
        <v>2</v>
      </c>
    </row>
    <row r="151" spans="1:3" x14ac:dyDescent="0.25">
      <c r="A151" s="1" t="s">
        <v>138</v>
      </c>
      <c r="B151" s="1" t="s">
        <v>344</v>
      </c>
      <c r="C151" s="1" t="s">
        <v>31</v>
      </c>
    </row>
    <row r="152" spans="1:3" x14ac:dyDescent="0.25">
      <c r="A152" s="1" t="s">
        <v>138</v>
      </c>
      <c r="B152" s="1" t="s">
        <v>344</v>
      </c>
      <c r="C152" s="1" t="s">
        <v>522</v>
      </c>
    </row>
    <row r="153" spans="1:3" x14ac:dyDescent="0.25">
      <c r="A153" s="1" t="s">
        <v>138</v>
      </c>
      <c r="B153" s="1" t="s">
        <v>344</v>
      </c>
      <c r="C153" s="1" t="s">
        <v>15</v>
      </c>
    </row>
    <row r="154" spans="1:3" x14ac:dyDescent="0.25">
      <c r="A154" s="1" t="s">
        <v>139</v>
      </c>
      <c r="B154" s="1" t="s">
        <v>345</v>
      </c>
      <c r="C154" s="1" t="s">
        <v>7</v>
      </c>
    </row>
    <row r="155" spans="1:3" x14ac:dyDescent="0.25">
      <c r="A155" s="1" t="s">
        <v>140</v>
      </c>
      <c r="B155" s="1" t="s">
        <v>346</v>
      </c>
      <c r="C155" s="1" t="s">
        <v>504</v>
      </c>
    </row>
    <row r="156" spans="1:3" x14ac:dyDescent="0.25">
      <c r="A156" s="1" t="s">
        <v>140</v>
      </c>
      <c r="B156" s="1" t="s">
        <v>346</v>
      </c>
      <c r="C156" s="1" t="s">
        <v>505</v>
      </c>
    </row>
    <row r="157" spans="1:3" x14ac:dyDescent="0.25">
      <c r="A157" s="1" t="s">
        <v>606</v>
      </c>
      <c r="B157" s="1" t="s">
        <v>551</v>
      </c>
      <c r="C157" s="1" t="s">
        <v>18</v>
      </c>
    </row>
    <row r="158" spans="1:3" x14ac:dyDescent="0.25">
      <c r="A158" s="1" t="s">
        <v>606</v>
      </c>
      <c r="B158" s="1" t="s">
        <v>551</v>
      </c>
      <c r="C158" s="1" t="s">
        <v>30</v>
      </c>
    </row>
    <row r="159" spans="1:3" x14ac:dyDescent="0.25">
      <c r="A159" s="1" t="s">
        <v>606</v>
      </c>
      <c r="B159" s="1" t="s">
        <v>551</v>
      </c>
      <c r="C159" s="1" t="s">
        <v>31</v>
      </c>
    </row>
    <row r="160" spans="1:3" x14ac:dyDescent="0.25">
      <c r="A160" s="1" t="s">
        <v>606</v>
      </c>
      <c r="B160" s="1" t="s">
        <v>551</v>
      </c>
      <c r="C160" s="1" t="s">
        <v>522</v>
      </c>
    </row>
    <row r="161" spans="1:3" x14ac:dyDescent="0.25">
      <c r="A161" s="1" t="s">
        <v>606</v>
      </c>
      <c r="B161" s="1" t="s">
        <v>551</v>
      </c>
      <c r="C161" s="1" t="s">
        <v>15</v>
      </c>
    </row>
    <row r="162" spans="1:3" x14ac:dyDescent="0.25">
      <c r="A162" s="1" t="s">
        <v>606</v>
      </c>
      <c r="B162" s="1" t="s">
        <v>551</v>
      </c>
      <c r="C162" s="1" t="s">
        <v>524</v>
      </c>
    </row>
    <row r="163" spans="1:3" x14ac:dyDescent="0.25">
      <c r="A163" s="1" t="s">
        <v>605</v>
      </c>
      <c r="B163" s="1" t="s">
        <v>549</v>
      </c>
      <c r="C163" s="1" t="s">
        <v>500</v>
      </c>
    </row>
    <row r="164" spans="1:3" x14ac:dyDescent="0.25">
      <c r="A164" s="1" t="s">
        <v>605</v>
      </c>
      <c r="B164" s="1" t="s">
        <v>549</v>
      </c>
      <c r="C164" s="1" t="s">
        <v>19</v>
      </c>
    </row>
    <row r="165" spans="1:3" x14ac:dyDescent="0.25">
      <c r="A165" s="1" t="s">
        <v>605</v>
      </c>
      <c r="B165" s="1" t="s">
        <v>549</v>
      </c>
      <c r="C165" s="1" t="s">
        <v>21</v>
      </c>
    </row>
    <row r="166" spans="1:3" x14ac:dyDescent="0.25">
      <c r="A166" s="1" t="s">
        <v>605</v>
      </c>
      <c r="B166" s="1" t="s">
        <v>549</v>
      </c>
      <c r="C166" s="1" t="s">
        <v>20</v>
      </c>
    </row>
    <row r="167" spans="1:3" x14ac:dyDescent="0.25">
      <c r="A167" s="1" t="s">
        <v>605</v>
      </c>
      <c r="B167" s="1" t="s">
        <v>549</v>
      </c>
      <c r="C167" s="1" t="s">
        <v>501</v>
      </c>
    </row>
    <row r="168" spans="1:3" x14ac:dyDescent="0.25">
      <c r="A168" s="1" t="s">
        <v>605</v>
      </c>
      <c r="B168" s="1" t="s">
        <v>549</v>
      </c>
      <c r="C168" s="1" t="s">
        <v>16</v>
      </c>
    </row>
    <row r="169" spans="1:3" x14ac:dyDescent="0.25">
      <c r="A169" s="1" t="s">
        <v>605</v>
      </c>
      <c r="B169" s="1" t="s">
        <v>549</v>
      </c>
      <c r="C169" s="1" t="s">
        <v>504</v>
      </c>
    </row>
    <row r="170" spans="1:3" x14ac:dyDescent="0.25">
      <c r="A170" s="1" t="s">
        <v>605</v>
      </c>
      <c r="B170" s="1" t="s">
        <v>549</v>
      </c>
      <c r="C170" s="1" t="s">
        <v>506</v>
      </c>
    </row>
    <row r="171" spans="1:3" x14ac:dyDescent="0.25">
      <c r="A171" s="1" t="s">
        <v>605</v>
      </c>
      <c r="B171" s="1" t="s">
        <v>549</v>
      </c>
      <c r="C171" s="1" t="s">
        <v>507</v>
      </c>
    </row>
    <row r="172" spans="1:3" x14ac:dyDescent="0.25">
      <c r="A172" s="1" t="s">
        <v>605</v>
      </c>
      <c r="B172" s="1" t="s">
        <v>549</v>
      </c>
      <c r="C172" s="1" t="s">
        <v>14</v>
      </c>
    </row>
    <row r="173" spans="1:3" x14ac:dyDescent="0.25">
      <c r="A173" s="1" t="s">
        <v>605</v>
      </c>
      <c r="B173" s="1" t="s">
        <v>549</v>
      </c>
      <c r="C173" s="1" t="s">
        <v>22</v>
      </c>
    </row>
    <row r="174" spans="1:3" x14ac:dyDescent="0.25">
      <c r="A174" s="1" t="s">
        <v>605</v>
      </c>
      <c r="B174" s="1" t="s">
        <v>549</v>
      </c>
      <c r="C174" s="1" t="s">
        <v>510</v>
      </c>
    </row>
    <row r="175" spans="1:3" x14ac:dyDescent="0.25">
      <c r="A175" s="1" t="s">
        <v>605</v>
      </c>
      <c r="B175" s="1" t="s">
        <v>549</v>
      </c>
      <c r="C175" s="1" t="s">
        <v>23</v>
      </c>
    </row>
    <row r="176" spans="1:3" x14ac:dyDescent="0.25">
      <c r="A176" s="1" t="s">
        <v>605</v>
      </c>
      <c r="B176" s="1" t="s">
        <v>549</v>
      </c>
      <c r="C176" s="1" t="s">
        <v>7</v>
      </c>
    </row>
    <row r="177" spans="1:3" x14ac:dyDescent="0.25">
      <c r="A177" s="1" t="s">
        <v>605</v>
      </c>
      <c r="B177" s="1" t="s">
        <v>549</v>
      </c>
      <c r="C177" s="1" t="s">
        <v>529</v>
      </c>
    </row>
    <row r="178" spans="1:3" x14ac:dyDescent="0.25">
      <c r="A178" s="1" t="s">
        <v>605</v>
      </c>
      <c r="B178" s="1" t="s">
        <v>549</v>
      </c>
      <c r="C178" s="1" t="s">
        <v>11</v>
      </c>
    </row>
    <row r="179" spans="1:3" x14ac:dyDescent="0.25">
      <c r="A179" s="1" t="s">
        <v>605</v>
      </c>
      <c r="B179" s="1" t="s">
        <v>549</v>
      </c>
      <c r="C179" s="1" t="s">
        <v>26</v>
      </c>
    </row>
    <row r="180" spans="1:3" x14ac:dyDescent="0.25">
      <c r="A180" s="1" t="s">
        <v>605</v>
      </c>
      <c r="B180" s="1" t="s">
        <v>549</v>
      </c>
      <c r="C180" s="1" t="s">
        <v>28</v>
      </c>
    </row>
    <row r="181" spans="1:3" x14ac:dyDescent="0.25">
      <c r="A181" s="1" t="s">
        <v>603</v>
      </c>
      <c r="B181" s="1" t="s">
        <v>608</v>
      </c>
      <c r="C181" s="1" t="s">
        <v>11</v>
      </c>
    </row>
    <row r="182" spans="1:3" x14ac:dyDescent="0.25">
      <c r="A182" s="1" t="s">
        <v>604</v>
      </c>
      <c r="B182" s="1" t="s">
        <v>550</v>
      </c>
      <c r="C182" s="1" t="s">
        <v>505</v>
      </c>
    </row>
    <row r="183" spans="1:3" x14ac:dyDescent="0.25">
      <c r="A183" s="1" t="s">
        <v>604</v>
      </c>
      <c r="B183" s="1" t="s">
        <v>550</v>
      </c>
      <c r="C183" s="1" t="s">
        <v>525</v>
      </c>
    </row>
    <row r="184" spans="1:3" x14ac:dyDescent="0.25">
      <c r="A184" s="1" t="s">
        <v>604</v>
      </c>
      <c r="B184" s="1" t="s">
        <v>550</v>
      </c>
      <c r="C184" s="1" t="s">
        <v>13</v>
      </c>
    </row>
    <row r="185" spans="1:3" x14ac:dyDescent="0.25">
      <c r="A185" s="1" t="s">
        <v>141</v>
      </c>
      <c r="B185" s="1" t="s">
        <v>347</v>
      </c>
      <c r="C185" s="1" t="s">
        <v>524</v>
      </c>
    </row>
    <row r="186" spans="1:3" x14ac:dyDescent="0.25">
      <c r="A186" s="1" t="s">
        <v>142</v>
      </c>
      <c r="B186" s="1" t="s">
        <v>348</v>
      </c>
      <c r="C186" s="1" t="s">
        <v>506</v>
      </c>
    </row>
    <row r="187" spans="1:3" x14ac:dyDescent="0.25">
      <c r="A187" s="1" t="s">
        <v>142</v>
      </c>
      <c r="B187" s="1" t="s">
        <v>348</v>
      </c>
      <c r="C187" s="1" t="s">
        <v>507</v>
      </c>
    </row>
    <row r="188" spans="1:3" x14ac:dyDescent="0.25">
      <c r="A188" s="1" t="s">
        <v>142</v>
      </c>
      <c r="B188" s="1" t="s">
        <v>348</v>
      </c>
      <c r="C188" s="1" t="s">
        <v>14</v>
      </c>
    </row>
    <row r="189" spans="1:3" x14ac:dyDescent="0.25">
      <c r="A189" s="1" t="s">
        <v>143</v>
      </c>
      <c r="B189" s="1" t="s">
        <v>349</v>
      </c>
      <c r="C189" s="1" t="s">
        <v>7</v>
      </c>
    </row>
    <row r="190" spans="1:3" x14ac:dyDescent="0.25">
      <c r="A190" s="1" t="s">
        <v>144</v>
      </c>
      <c r="B190" s="1" t="s">
        <v>350</v>
      </c>
      <c r="C190" s="1" t="s">
        <v>16</v>
      </c>
    </row>
    <row r="191" spans="1:3" x14ac:dyDescent="0.25">
      <c r="A191" s="1" t="s">
        <v>145</v>
      </c>
      <c r="B191" s="1" t="s">
        <v>351</v>
      </c>
      <c r="C191" s="1" t="s">
        <v>525</v>
      </c>
    </row>
    <row r="192" spans="1:3" x14ac:dyDescent="0.25">
      <c r="A192" s="1" t="s">
        <v>145</v>
      </c>
      <c r="B192" s="1" t="s">
        <v>351</v>
      </c>
      <c r="C192" s="1" t="s">
        <v>13</v>
      </c>
    </row>
    <row r="193" spans="1:3" x14ac:dyDescent="0.25">
      <c r="A193" s="1" t="s">
        <v>146</v>
      </c>
      <c r="B193" s="1" t="s">
        <v>352</v>
      </c>
      <c r="C193" s="1" t="s">
        <v>619</v>
      </c>
    </row>
    <row r="194" spans="1:3" x14ac:dyDescent="0.25">
      <c r="A194" s="1" t="s">
        <v>146</v>
      </c>
      <c r="B194" s="1" t="s">
        <v>352</v>
      </c>
      <c r="C194" s="1" t="s">
        <v>13</v>
      </c>
    </row>
    <row r="195" spans="1:3" x14ac:dyDescent="0.25">
      <c r="A195" s="1" t="s">
        <v>147</v>
      </c>
      <c r="B195" s="1" t="s">
        <v>353</v>
      </c>
      <c r="C195" s="1" t="s">
        <v>524</v>
      </c>
    </row>
    <row r="196" spans="1:3" x14ac:dyDescent="0.25">
      <c r="A196" s="1" t="s">
        <v>148</v>
      </c>
      <c r="B196" s="1" t="s">
        <v>354</v>
      </c>
      <c r="C196" s="1" t="s">
        <v>27</v>
      </c>
    </row>
    <row r="197" spans="1:3" x14ac:dyDescent="0.25">
      <c r="A197" s="1" t="s">
        <v>149</v>
      </c>
      <c r="B197" s="1" t="s">
        <v>355</v>
      </c>
      <c r="C197" s="1" t="s">
        <v>11</v>
      </c>
    </row>
    <row r="198" spans="1:3" x14ac:dyDescent="0.25">
      <c r="A198" s="1" t="s">
        <v>150</v>
      </c>
      <c r="B198" s="1" t="s">
        <v>356</v>
      </c>
      <c r="C198" s="1" t="s">
        <v>500</v>
      </c>
    </row>
    <row r="199" spans="1:3" x14ac:dyDescent="0.25">
      <c r="A199" s="1" t="s">
        <v>151</v>
      </c>
      <c r="B199" s="1" t="s">
        <v>357</v>
      </c>
      <c r="C199" s="1" t="s">
        <v>19</v>
      </c>
    </row>
    <row r="200" spans="1:3" x14ac:dyDescent="0.25">
      <c r="A200" s="1" t="s">
        <v>151</v>
      </c>
      <c r="B200" s="1" t="s">
        <v>357</v>
      </c>
      <c r="C200" s="1" t="s">
        <v>21</v>
      </c>
    </row>
    <row r="201" spans="1:3" x14ac:dyDescent="0.25">
      <c r="A201" s="1" t="s">
        <v>151</v>
      </c>
      <c r="B201" s="1" t="s">
        <v>357</v>
      </c>
      <c r="C201" s="1" t="s">
        <v>20</v>
      </c>
    </row>
    <row r="202" spans="1:3" x14ac:dyDescent="0.25">
      <c r="A202" s="1" t="s">
        <v>151</v>
      </c>
      <c r="B202" s="1" t="s">
        <v>357</v>
      </c>
      <c r="C202" s="1" t="s">
        <v>501</v>
      </c>
    </row>
    <row r="203" spans="1:3" x14ac:dyDescent="0.25">
      <c r="A203" s="1" t="s">
        <v>151</v>
      </c>
      <c r="B203" s="1" t="s">
        <v>357</v>
      </c>
      <c r="C203" s="1" t="s">
        <v>13</v>
      </c>
    </row>
    <row r="204" spans="1:3" x14ac:dyDescent="0.25">
      <c r="A204" s="1" t="s">
        <v>152</v>
      </c>
      <c r="B204" s="1" t="s">
        <v>358</v>
      </c>
      <c r="C204" s="1" t="s">
        <v>510</v>
      </c>
    </row>
    <row r="205" spans="1:3" x14ac:dyDescent="0.25">
      <c r="A205" s="1" t="s">
        <v>152</v>
      </c>
      <c r="B205" s="1" t="s">
        <v>358</v>
      </c>
      <c r="C205" s="1" t="s">
        <v>23</v>
      </c>
    </row>
    <row r="206" spans="1:3" x14ac:dyDescent="0.25">
      <c r="A206" s="1" t="s">
        <v>153</v>
      </c>
      <c r="B206" s="1" t="s">
        <v>359</v>
      </c>
      <c r="C206" s="1" t="s">
        <v>22</v>
      </c>
    </row>
    <row r="207" spans="1:3" x14ac:dyDescent="0.25">
      <c r="A207" s="1" t="s">
        <v>154</v>
      </c>
      <c r="B207" s="1" t="s">
        <v>360</v>
      </c>
      <c r="C207" s="1" t="s">
        <v>512</v>
      </c>
    </row>
    <row r="208" spans="1:3" x14ac:dyDescent="0.25">
      <c r="A208" s="1" t="s">
        <v>155</v>
      </c>
      <c r="B208" s="1" t="s">
        <v>361</v>
      </c>
      <c r="C208" s="1" t="s">
        <v>12</v>
      </c>
    </row>
    <row r="209" spans="1:3" x14ac:dyDescent="0.25">
      <c r="A209" s="1" t="s">
        <v>156</v>
      </c>
      <c r="B209" s="1" t="s">
        <v>362</v>
      </c>
      <c r="C209" s="1" t="s">
        <v>26</v>
      </c>
    </row>
    <row r="210" spans="1:3" x14ac:dyDescent="0.25">
      <c r="A210" s="1" t="s">
        <v>157</v>
      </c>
      <c r="B210" s="1" t="s">
        <v>363</v>
      </c>
      <c r="C210" s="1" t="s">
        <v>492</v>
      </c>
    </row>
    <row r="211" spans="1:3" x14ac:dyDescent="0.25">
      <c r="A211" s="1" t="s">
        <v>158</v>
      </c>
      <c r="B211" s="1" t="s">
        <v>364</v>
      </c>
      <c r="C211" s="1" t="s">
        <v>29</v>
      </c>
    </row>
    <row r="212" spans="1:3" x14ac:dyDescent="0.25">
      <c r="A212" s="1" t="s">
        <v>158</v>
      </c>
      <c r="B212" s="1" t="s">
        <v>364</v>
      </c>
      <c r="C212" s="1" t="s">
        <v>497</v>
      </c>
    </row>
    <row r="213" spans="1:3" x14ac:dyDescent="0.25">
      <c r="A213" s="1" t="s">
        <v>159</v>
      </c>
      <c r="B213" s="1" t="s">
        <v>365</v>
      </c>
      <c r="C213" s="1" t="s">
        <v>546</v>
      </c>
    </row>
    <row r="214" spans="1:3" x14ac:dyDescent="0.25">
      <c r="A214" s="1" t="s">
        <v>159</v>
      </c>
      <c r="B214" s="1" t="s">
        <v>365</v>
      </c>
      <c r="C214" s="1" t="s">
        <v>528</v>
      </c>
    </row>
    <row r="215" spans="1:3" x14ac:dyDescent="0.25">
      <c r="A215" s="1" t="s">
        <v>159</v>
      </c>
      <c r="B215" s="1" t="s">
        <v>365</v>
      </c>
      <c r="C215" s="1" t="s">
        <v>497</v>
      </c>
    </row>
    <row r="216" spans="1:3" x14ac:dyDescent="0.25">
      <c r="A216" s="1" t="s">
        <v>160</v>
      </c>
      <c r="B216" s="1" t="s">
        <v>366</v>
      </c>
      <c r="C216" s="1" t="s">
        <v>521</v>
      </c>
    </row>
    <row r="217" spans="1:3" x14ac:dyDescent="0.25">
      <c r="A217" s="1" t="s">
        <v>160</v>
      </c>
      <c r="B217" s="1" t="s">
        <v>366</v>
      </c>
      <c r="C217" s="1" t="s">
        <v>509</v>
      </c>
    </row>
    <row r="218" spans="1:3" x14ac:dyDescent="0.25">
      <c r="A218" s="1" t="s">
        <v>160</v>
      </c>
      <c r="B218" s="1" t="s">
        <v>366</v>
      </c>
      <c r="C218" s="1" t="s">
        <v>508</v>
      </c>
    </row>
    <row r="219" spans="1:3" x14ac:dyDescent="0.25">
      <c r="A219" s="1" t="s">
        <v>160</v>
      </c>
      <c r="B219" s="1" t="s">
        <v>366</v>
      </c>
      <c r="C219" s="1" t="s">
        <v>10</v>
      </c>
    </row>
    <row r="220" spans="1:3" x14ac:dyDescent="0.25">
      <c r="A220" s="1" t="s">
        <v>160</v>
      </c>
      <c r="B220" s="1" t="s">
        <v>366</v>
      </c>
      <c r="C220" s="1" t="s">
        <v>9</v>
      </c>
    </row>
    <row r="221" spans="1:3" x14ac:dyDescent="0.25">
      <c r="A221" s="1" t="s">
        <v>160</v>
      </c>
      <c r="B221" s="1" t="s">
        <v>366</v>
      </c>
      <c r="C221" s="1" t="s">
        <v>527</v>
      </c>
    </row>
    <row r="222" spans="1:3" x14ac:dyDescent="0.25">
      <c r="A222" s="1" t="s">
        <v>160</v>
      </c>
      <c r="B222" s="1" t="s">
        <v>366</v>
      </c>
      <c r="C222" s="1" t="s">
        <v>512</v>
      </c>
    </row>
    <row r="223" spans="1:3" x14ac:dyDescent="0.25">
      <c r="A223" s="1" t="s">
        <v>160</v>
      </c>
      <c r="B223" s="1" t="s">
        <v>366</v>
      </c>
      <c r="C223" s="1" t="s">
        <v>474</v>
      </c>
    </row>
    <row r="224" spans="1:3" x14ac:dyDescent="0.25">
      <c r="A224" s="1" t="s">
        <v>160</v>
      </c>
      <c r="B224" s="1" t="s">
        <v>366</v>
      </c>
      <c r="C224" s="1" t="s">
        <v>476</v>
      </c>
    </row>
    <row r="225" spans="1:3" x14ac:dyDescent="0.25">
      <c r="A225" s="1" t="s">
        <v>161</v>
      </c>
      <c r="B225" s="1" t="s">
        <v>367</v>
      </c>
      <c r="C225" s="1" t="s">
        <v>505</v>
      </c>
    </row>
    <row r="226" spans="1:3" x14ac:dyDescent="0.25">
      <c r="A226" s="1" t="s">
        <v>161</v>
      </c>
      <c r="B226" s="1" t="s">
        <v>367</v>
      </c>
      <c r="C226" s="1" t="s">
        <v>509</v>
      </c>
    </row>
    <row r="227" spans="1:3" x14ac:dyDescent="0.25">
      <c r="A227" s="1" t="s">
        <v>161</v>
      </c>
      <c r="B227" s="1" t="s">
        <v>367</v>
      </c>
      <c r="C227" s="1" t="s">
        <v>508</v>
      </c>
    </row>
    <row r="228" spans="1:3" x14ac:dyDescent="0.25">
      <c r="A228" s="1" t="s">
        <v>161</v>
      </c>
      <c r="B228" s="1" t="s">
        <v>367</v>
      </c>
      <c r="C228" s="1" t="s">
        <v>527</v>
      </c>
    </row>
    <row r="229" spans="1:3" x14ac:dyDescent="0.25">
      <c r="A229" s="1" t="s">
        <v>162</v>
      </c>
      <c r="B229" s="1" t="s">
        <v>368</v>
      </c>
      <c r="C229" s="1" t="s">
        <v>546</v>
      </c>
    </row>
    <row r="230" spans="1:3" x14ac:dyDescent="0.25">
      <c r="A230" s="1" t="s">
        <v>162</v>
      </c>
      <c r="B230" s="1" t="s">
        <v>368</v>
      </c>
      <c r="C230" s="1" t="s">
        <v>521</v>
      </c>
    </row>
    <row r="231" spans="1:3" x14ac:dyDescent="0.25">
      <c r="A231" s="1" t="s">
        <v>162</v>
      </c>
      <c r="B231" s="1" t="s">
        <v>368</v>
      </c>
      <c r="C231" s="1" t="s">
        <v>1</v>
      </c>
    </row>
    <row r="232" spans="1:3" x14ac:dyDescent="0.25">
      <c r="A232" s="1" t="s">
        <v>162</v>
      </c>
      <c r="B232" s="1" t="s">
        <v>368</v>
      </c>
      <c r="C232" s="1" t="s">
        <v>2</v>
      </c>
    </row>
    <row r="233" spans="1:3" x14ac:dyDescent="0.25">
      <c r="A233" s="1" t="s">
        <v>162</v>
      </c>
      <c r="B233" s="1" t="s">
        <v>368</v>
      </c>
      <c r="C233" s="1" t="s">
        <v>528</v>
      </c>
    </row>
    <row r="234" spans="1:3" x14ac:dyDescent="0.25">
      <c r="A234" s="1" t="s">
        <v>162</v>
      </c>
      <c r="B234" s="1" t="s">
        <v>368</v>
      </c>
      <c r="C234" s="1" t="s">
        <v>509</v>
      </c>
    </row>
    <row r="235" spans="1:3" x14ac:dyDescent="0.25">
      <c r="A235" s="1" t="s">
        <v>162</v>
      </c>
      <c r="B235" s="1" t="s">
        <v>368</v>
      </c>
      <c r="C235" s="1" t="s">
        <v>508</v>
      </c>
    </row>
    <row r="236" spans="1:3" x14ac:dyDescent="0.25">
      <c r="A236" s="1" t="s">
        <v>162</v>
      </c>
      <c r="B236" s="1" t="s">
        <v>368</v>
      </c>
      <c r="C236" s="1" t="s">
        <v>29</v>
      </c>
    </row>
    <row r="237" spans="1:3" x14ac:dyDescent="0.25">
      <c r="A237" s="1" t="s">
        <v>162</v>
      </c>
      <c r="B237" s="1" t="s">
        <v>368</v>
      </c>
      <c r="C237" s="1" t="s">
        <v>24</v>
      </c>
    </row>
    <row r="238" spans="1:3" x14ac:dyDescent="0.25">
      <c r="A238" s="1" t="s">
        <v>162</v>
      </c>
      <c r="B238" s="1" t="s">
        <v>368</v>
      </c>
      <c r="C238" s="1" t="s">
        <v>492</v>
      </c>
    </row>
    <row r="239" spans="1:3" x14ac:dyDescent="0.25">
      <c r="A239" s="1" t="s">
        <v>162</v>
      </c>
      <c r="B239" s="1" t="s">
        <v>368</v>
      </c>
      <c r="C239" s="1" t="s">
        <v>497</v>
      </c>
    </row>
    <row r="240" spans="1:3" x14ac:dyDescent="0.25">
      <c r="A240" s="1" t="s">
        <v>162</v>
      </c>
      <c r="B240" s="1" t="s">
        <v>368</v>
      </c>
      <c r="C240" s="1" t="s">
        <v>8</v>
      </c>
    </row>
    <row r="241" spans="1:3" x14ac:dyDescent="0.25">
      <c r="A241" s="1" t="s">
        <v>162</v>
      </c>
      <c r="B241" s="1" t="s">
        <v>368</v>
      </c>
      <c r="C241" s="1" t="s">
        <v>527</v>
      </c>
    </row>
    <row r="242" spans="1:3" x14ac:dyDescent="0.25">
      <c r="A242" s="1" t="s">
        <v>162</v>
      </c>
      <c r="B242" s="1" t="s">
        <v>368</v>
      </c>
      <c r="C242" s="1" t="s">
        <v>25</v>
      </c>
    </row>
    <row r="243" spans="1:3" x14ac:dyDescent="0.25">
      <c r="A243" s="1" t="s">
        <v>162</v>
      </c>
      <c r="B243" s="1" t="s">
        <v>368</v>
      </c>
      <c r="C243" s="1" t="s">
        <v>512</v>
      </c>
    </row>
    <row r="244" spans="1:3" x14ac:dyDescent="0.25">
      <c r="A244" s="1" t="s">
        <v>162</v>
      </c>
      <c r="B244" s="1" t="s">
        <v>368</v>
      </c>
      <c r="C244" s="1" t="s">
        <v>12</v>
      </c>
    </row>
    <row r="245" spans="1:3" x14ac:dyDescent="0.25">
      <c r="A245" s="1" t="s">
        <v>162</v>
      </c>
      <c r="B245" s="1" t="s">
        <v>368</v>
      </c>
      <c r="C245" s="1" t="s">
        <v>474</v>
      </c>
    </row>
    <row r="246" spans="1:3" x14ac:dyDescent="0.25">
      <c r="A246" s="1" t="s">
        <v>162</v>
      </c>
      <c r="B246" s="1" t="s">
        <v>368</v>
      </c>
      <c r="C246" s="1" t="s">
        <v>476</v>
      </c>
    </row>
    <row r="247" spans="1:3" x14ac:dyDescent="0.25">
      <c r="A247" s="1" t="s">
        <v>162</v>
      </c>
      <c r="B247" s="1" t="s">
        <v>368</v>
      </c>
      <c r="C247" s="1" t="s">
        <v>6</v>
      </c>
    </row>
    <row r="248" spans="1:3" x14ac:dyDescent="0.25">
      <c r="A248" s="1" t="s">
        <v>163</v>
      </c>
      <c r="B248" s="1" t="s">
        <v>369</v>
      </c>
      <c r="C248" s="1" t="s">
        <v>502</v>
      </c>
    </row>
    <row r="249" spans="1:3" x14ac:dyDescent="0.25">
      <c r="A249" s="1" t="s">
        <v>163</v>
      </c>
      <c r="B249" s="1" t="s">
        <v>369</v>
      </c>
      <c r="C249" s="1" t="s">
        <v>503</v>
      </c>
    </row>
    <row r="250" spans="1:3" x14ac:dyDescent="0.25">
      <c r="A250" s="1" t="s">
        <v>163</v>
      </c>
      <c r="B250" s="1" t="s">
        <v>369</v>
      </c>
      <c r="C250" s="1" t="s">
        <v>492</v>
      </c>
    </row>
    <row r="251" spans="1:3" x14ac:dyDescent="0.25">
      <c r="A251" s="1" t="s">
        <v>163</v>
      </c>
      <c r="B251" s="1" t="s">
        <v>369</v>
      </c>
      <c r="C251" s="1" t="s">
        <v>25</v>
      </c>
    </row>
    <row r="252" spans="1:3" x14ac:dyDescent="0.25">
      <c r="A252" s="1" t="s">
        <v>164</v>
      </c>
      <c r="B252" s="1" t="s">
        <v>370</v>
      </c>
      <c r="C252" s="1" t="s">
        <v>521</v>
      </c>
    </row>
    <row r="253" spans="1:3" x14ac:dyDescent="0.25">
      <c r="A253" s="1" t="s">
        <v>164</v>
      </c>
      <c r="B253" s="1" t="s">
        <v>370</v>
      </c>
      <c r="C253" s="1" t="s">
        <v>509</v>
      </c>
    </row>
    <row r="254" spans="1:3" x14ac:dyDescent="0.25">
      <c r="A254" s="1" t="s">
        <v>164</v>
      </c>
      <c r="B254" s="1" t="s">
        <v>370</v>
      </c>
      <c r="C254" s="1" t="s">
        <v>508</v>
      </c>
    </row>
    <row r="255" spans="1:3" x14ac:dyDescent="0.25">
      <c r="A255" s="1" t="s">
        <v>164</v>
      </c>
      <c r="B255" s="1" t="s">
        <v>370</v>
      </c>
      <c r="C255" s="1" t="s">
        <v>492</v>
      </c>
    </row>
    <row r="256" spans="1:3" x14ac:dyDescent="0.25">
      <c r="A256" s="1" t="s">
        <v>164</v>
      </c>
      <c r="B256" s="1" t="s">
        <v>370</v>
      </c>
      <c r="C256" s="1" t="s">
        <v>527</v>
      </c>
    </row>
    <row r="257" spans="1:3" x14ac:dyDescent="0.25">
      <c r="A257" s="1" t="s">
        <v>164</v>
      </c>
      <c r="B257" s="1" t="s">
        <v>370</v>
      </c>
      <c r="C257" s="1" t="s">
        <v>512</v>
      </c>
    </row>
    <row r="258" spans="1:3" x14ac:dyDescent="0.25">
      <c r="A258" s="1" t="s">
        <v>164</v>
      </c>
      <c r="B258" s="1" t="s">
        <v>370</v>
      </c>
      <c r="C258" s="1" t="s">
        <v>12</v>
      </c>
    </row>
    <row r="259" spans="1:3" x14ac:dyDescent="0.25">
      <c r="A259" s="1" t="s">
        <v>165</v>
      </c>
      <c r="B259" s="1" t="s">
        <v>600</v>
      </c>
      <c r="C259" s="1" t="s">
        <v>546</v>
      </c>
    </row>
    <row r="260" spans="1:3" x14ac:dyDescent="0.25">
      <c r="A260" s="1" t="s">
        <v>165</v>
      </c>
      <c r="B260" s="1" t="s">
        <v>600</v>
      </c>
      <c r="C260" s="1" t="s">
        <v>1</v>
      </c>
    </row>
    <row r="261" spans="1:3" x14ac:dyDescent="0.25">
      <c r="A261" s="1" t="s">
        <v>165</v>
      </c>
      <c r="B261" s="1" t="s">
        <v>600</v>
      </c>
      <c r="C261" s="1" t="s">
        <v>2</v>
      </c>
    </row>
    <row r="262" spans="1:3" x14ac:dyDescent="0.25">
      <c r="A262" s="1" t="s">
        <v>165</v>
      </c>
      <c r="B262" s="1" t="s">
        <v>600</v>
      </c>
      <c r="C262" s="1" t="s">
        <v>528</v>
      </c>
    </row>
    <row r="263" spans="1:3" x14ac:dyDescent="0.25">
      <c r="A263" s="1" t="s">
        <v>165</v>
      </c>
      <c r="B263" s="1" t="s">
        <v>600</v>
      </c>
      <c r="C263" s="1" t="s">
        <v>29</v>
      </c>
    </row>
    <row r="264" spans="1:3" x14ac:dyDescent="0.25">
      <c r="A264" s="1" t="s">
        <v>165</v>
      </c>
      <c r="B264" s="1" t="s">
        <v>600</v>
      </c>
      <c r="C264" s="1" t="s">
        <v>497</v>
      </c>
    </row>
    <row r="265" spans="1:3" x14ac:dyDescent="0.25">
      <c r="A265" s="1" t="s">
        <v>165</v>
      </c>
      <c r="B265" s="1" t="s">
        <v>600</v>
      </c>
      <c r="C265" s="1" t="s">
        <v>8</v>
      </c>
    </row>
    <row r="266" spans="1:3" x14ac:dyDescent="0.25">
      <c r="A266" s="1" t="s">
        <v>165</v>
      </c>
      <c r="B266" s="1" t="s">
        <v>600</v>
      </c>
      <c r="C266" s="1" t="s">
        <v>527</v>
      </c>
    </row>
    <row r="267" spans="1:3" x14ac:dyDescent="0.25">
      <c r="A267" s="1" t="s">
        <v>165</v>
      </c>
      <c r="B267" s="1" t="s">
        <v>600</v>
      </c>
      <c r="C267" s="1" t="s">
        <v>6</v>
      </c>
    </row>
    <row r="268" spans="1:3" x14ac:dyDescent="0.25">
      <c r="A268" s="1" t="s">
        <v>166</v>
      </c>
      <c r="B268" s="1" t="s">
        <v>371</v>
      </c>
      <c r="C268" s="1" t="s">
        <v>10</v>
      </c>
    </row>
    <row r="269" spans="1:3" x14ac:dyDescent="0.25">
      <c r="A269" s="1" t="s">
        <v>167</v>
      </c>
      <c r="B269" s="1" t="s">
        <v>372</v>
      </c>
      <c r="C269" s="1" t="s">
        <v>9</v>
      </c>
    </row>
    <row r="270" spans="1:3" x14ac:dyDescent="0.25">
      <c r="A270" s="1" t="s">
        <v>168</v>
      </c>
      <c r="B270" s="1" t="s">
        <v>373</v>
      </c>
      <c r="C270" s="1" t="s">
        <v>492</v>
      </c>
    </row>
    <row r="271" spans="1:3" x14ac:dyDescent="0.25">
      <c r="A271" s="1" t="s">
        <v>169</v>
      </c>
      <c r="B271" s="1" t="s">
        <v>374</v>
      </c>
      <c r="C271" s="1" t="s">
        <v>512</v>
      </c>
    </row>
    <row r="272" spans="1:3" x14ac:dyDescent="0.25">
      <c r="A272" s="1" t="s">
        <v>170</v>
      </c>
      <c r="B272" s="1" t="s">
        <v>375</v>
      </c>
      <c r="C272" s="1" t="s">
        <v>506</v>
      </c>
    </row>
    <row r="273" spans="1:3" x14ac:dyDescent="0.25">
      <c r="A273" s="1" t="s">
        <v>171</v>
      </c>
      <c r="B273" s="1" t="s">
        <v>376</v>
      </c>
      <c r="C273" s="1" t="s">
        <v>19</v>
      </c>
    </row>
    <row r="274" spans="1:3" x14ac:dyDescent="0.25">
      <c r="A274" s="1" t="s">
        <v>172</v>
      </c>
      <c r="B274" s="1" t="s">
        <v>377</v>
      </c>
      <c r="C274" s="1" t="s">
        <v>4</v>
      </c>
    </row>
    <row r="275" spans="1:3" x14ac:dyDescent="0.25">
      <c r="A275" s="1" t="s">
        <v>172</v>
      </c>
      <c r="B275" s="1" t="s">
        <v>377</v>
      </c>
      <c r="C275" s="1" t="s">
        <v>3</v>
      </c>
    </row>
    <row r="276" spans="1:3" x14ac:dyDescent="0.25">
      <c r="A276" s="1" t="s">
        <v>172</v>
      </c>
      <c r="B276" s="1" t="s">
        <v>377</v>
      </c>
      <c r="C276" s="1" t="s">
        <v>5</v>
      </c>
    </row>
    <row r="277" spans="1:3" x14ac:dyDescent="0.25">
      <c r="A277" s="1" t="s">
        <v>173</v>
      </c>
      <c r="B277" s="1" t="s">
        <v>378</v>
      </c>
      <c r="C277" s="1" t="s">
        <v>11</v>
      </c>
    </row>
    <row r="278" spans="1:3" x14ac:dyDescent="0.25">
      <c r="A278" s="1" t="s">
        <v>174</v>
      </c>
      <c r="B278" s="1" t="s">
        <v>379</v>
      </c>
      <c r="C278" s="1" t="s">
        <v>476</v>
      </c>
    </row>
    <row r="279" spans="1:3" x14ac:dyDescent="0.25">
      <c r="A279" s="1" t="s">
        <v>610</v>
      </c>
      <c r="B279" s="1" t="s">
        <v>532</v>
      </c>
      <c r="C279" s="1" t="s">
        <v>527</v>
      </c>
    </row>
    <row r="280" spans="1:3" x14ac:dyDescent="0.25">
      <c r="A280" s="1" t="s">
        <v>175</v>
      </c>
      <c r="B280" s="1" t="s">
        <v>380</v>
      </c>
      <c r="C280" s="1" t="s">
        <v>4</v>
      </c>
    </row>
    <row r="281" spans="1:3" x14ac:dyDescent="0.25">
      <c r="A281" s="1" t="s">
        <v>175</v>
      </c>
      <c r="B281" s="1" t="s">
        <v>380</v>
      </c>
      <c r="C281" s="1" t="s">
        <v>3</v>
      </c>
    </row>
    <row r="282" spans="1:3" x14ac:dyDescent="0.25">
      <c r="A282" s="1" t="s">
        <v>175</v>
      </c>
      <c r="B282" s="1" t="s">
        <v>380</v>
      </c>
      <c r="C282" s="1" t="s">
        <v>5</v>
      </c>
    </row>
    <row r="283" spans="1:3" x14ac:dyDescent="0.25">
      <c r="A283" s="1" t="s">
        <v>176</v>
      </c>
      <c r="B283" s="1" t="s">
        <v>381</v>
      </c>
      <c r="C283" s="1" t="s">
        <v>4</v>
      </c>
    </row>
    <row r="284" spans="1:3" x14ac:dyDescent="0.25">
      <c r="A284" s="1" t="s">
        <v>177</v>
      </c>
      <c r="B284" s="1" t="s">
        <v>382</v>
      </c>
      <c r="C284" s="1" t="s">
        <v>500</v>
      </c>
    </row>
    <row r="285" spans="1:3" x14ac:dyDescent="0.25">
      <c r="A285" s="1" t="s">
        <v>177</v>
      </c>
      <c r="B285" s="1" t="s">
        <v>382</v>
      </c>
      <c r="C285" s="1" t="s">
        <v>19</v>
      </c>
    </row>
    <row r="286" spans="1:3" x14ac:dyDescent="0.25">
      <c r="A286" s="1" t="s">
        <v>177</v>
      </c>
      <c r="B286" s="1" t="s">
        <v>382</v>
      </c>
      <c r="C286" s="1" t="s">
        <v>21</v>
      </c>
    </row>
    <row r="287" spans="1:3" x14ac:dyDescent="0.25">
      <c r="A287" s="1" t="s">
        <v>177</v>
      </c>
      <c r="B287" s="1" t="s">
        <v>382</v>
      </c>
      <c r="C287" s="1" t="s">
        <v>20</v>
      </c>
    </row>
    <row r="288" spans="1:3" x14ac:dyDescent="0.25">
      <c r="A288" s="1" t="s">
        <v>177</v>
      </c>
      <c r="B288" s="1" t="s">
        <v>382</v>
      </c>
      <c r="C288" s="1" t="s">
        <v>501</v>
      </c>
    </row>
    <row r="289" spans="1:3" x14ac:dyDescent="0.25">
      <c r="A289" s="1" t="s">
        <v>177</v>
      </c>
      <c r="B289" s="1" t="s">
        <v>382</v>
      </c>
      <c r="C289" s="1" t="s">
        <v>16</v>
      </c>
    </row>
    <row r="290" spans="1:3" x14ac:dyDescent="0.25">
      <c r="A290" s="1" t="s">
        <v>177</v>
      </c>
      <c r="B290" s="1" t="s">
        <v>382</v>
      </c>
      <c r="C290" s="1" t="s">
        <v>504</v>
      </c>
    </row>
    <row r="291" spans="1:3" x14ac:dyDescent="0.25">
      <c r="A291" s="1" t="s">
        <v>177</v>
      </c>
      <c r="B291" s="1" t="s">
        <v>382</v>
      </c>
      <c r="C291" s="1" t="s">
        <v>505</v>
      </c>
    </row>
    <row r="292" spans="1:3" x14ac:dyDescent="0.25">
      <c r="A292" s="1" t="s">
        <v>177</v>
      </c>
      <c r="B292" s="1" t="s">
        <v>382</v>
      </c>
      <c r="C292" s="1" t="s">
        <v>506</v>
      </c>
    </row>
    <row r="293" spans="1:3" x14ac:dyDescent="0.25">
      <c r="A293" s="1" t="s">
        <v>177</v>
      </c>
      <c r="B293" s="1" t="s">
        <v>382</v>
      </c>
      <c r="C293" s="1" t="s">
        <v>507</v>
      </c>
    </row>
    <row r="294" spans="1:3" x14ac:dyDescent="0.25">
      <c r="A294" s="1" t="s">
        <v>177</v>
      </c>
      <c r="B294" s="1" t="s">
        <v>382</v>
      </c>
      <c r="C294" s="1" t="s">
        <v>22</v>
      </c>
    </row>
    <row r="295" spans="1:3" x14ac:dyDescent="0.25">
      <c r="A295" s="1" t="s">
        <v>177</v>
      </c>
      <c r="B295" s="1" t="s">
        <v>382</v>
      </c>
      <c r="C295" s="1" t="s">
        <v>510</v>
      </c>
    </row>
    <row r="296" spans="1:3" x14ac:dyDescent="0.25">
      <c r="A296" s="1" t="s">
        <v>177</v>
      </c>
      <c r="B296" s="1" t="s">
        <v>382</v>
      </c>
      <c r="C296" s="1" t="s">
        <v>23</v>
      </c>
    </row>
    <row r="297" spans="1:3" x14ac:dyDescent="0.25">
      <c r="A297" s="1" t="s">
        <v>177</v>
      </c>
      <c r="B297" s="1" t="s">
        <v>382</v>
      </c>
      <c r="C297" s="1" t="s">
        <v>18</v>
      </c>
    </row>
    <row r="298" spans="1:3" x14ac:dyDescent="0.25">
      <c r="A298" s="1" t="s">
        <v>177</v>
      </c>
      <c r="B298" s="1" t="s">
        <v>382</v>
      </c>
      <c r="C298" s="1" t="s">
        <v>30</v>
      </c>
    </row>
    <row r="299" spans="1:3" x14ac:dyDescent="0.25">
      <c r="A299" s="1" t="s">
        <v>177</v>
      </c>
      <c r="B299" s="1" t="s">
        <v>382</v>
      </c>
      <c r="C299" s="1" t="s">
        <v>31</v>
      </c>
    </row>
    <row r="300" spans="1:3" x14ac:dyDescent="0.25">
      <c r="A300" s="1" t="s">
        <v>177</v>
      </c>
      <c r="B300" s="1" t="s">
        <v>382</v>
      </c>
      <c r="C300" s="1" t="s">
        <v>522</v>
      </c>
    </row>
    <row r="301" spans="1:3" x14ac:dyDescent="0.25">
      <c r="A301" s="1" t="s">
        <v>177</v>
      </c>
      <c r="B301" s="1" t="s">
        <v>382</v>
      </c>
      <c r="C301" s="1" t="s">
        <v>15</v>
      </c>
    </row>
    <row r="302" spans="1:3" x14ac:dyDescent="0.25">
      <c r="A302" s="1" t="s">
        <v>177</v>
      </c>
      <c r="B302" s="1" t="s">
        <v>382</v>
      </c>
      <c r="C302" s="1" t="s">
        <v>524</v>
      </c>
    </row>
    <row r="303" spans="1:3" x14ac:dyDescent="0.25">
      <c r="A303" s="1" t="s">
        <v>177</v>
      </c>
      <c r="B303" s="1" t="s">
        <v>382</v>
      </c>
      <c r="C303" s="1" t="s">
        <v>7</v>
      </c>
    </row>
    <row r="304" spans="1:3" x14ac:dyDescent="0.25">
      <c r="A304" s="1" t="s">
        <v>177</v>
      </c>
      <c r="B304" s="1" t="s">
        <v>382</v>
      </c>
      <c r="C304" s="1" t="s">
        <v>529</v>
      </c>
    </row>
    <row r="305" spans="1:3" x14ac:dyDescent="0.25">
      <c r="A305" s="1" t="s">
        <v>177</v>
      </c>
      <c r="B305" s="1" t="s">
        <v>382</v>
      </c>
      <c r="C305" s="1" t="s">
        <v>11</v>
      </c>
    </row>
    <row r="306" spans="1:3" x14ac:dyDescent="0.25">
      <c r="A306" s="1" t="s">
        <v>177</v>
      </c>
      <c r="B306" s="1" t="s">
        <v>382</v>
      </c>
      <c r="C306" s="1" t="s">
        <v>26</v>
      </c>
    </row>
    <row r="307" spans="1:3" x14ac:dyDescent="0.25">
      <c r="A307" s="1" t="s">
        <v>177</v>
      </c>
      <c r="B307" s="1" t="s">
        <v>382</v>
      </c>
      <c r="C307" s="1" t="s">
        <v>525</v>
      </c>
    </row>
    <row r="308" spans="1:3" x14ac:dyDescent="0.25">
      <c r="A308" s="1" t="s">
        <v>177</v>
      </c>
      <c r="B308" s="1" t="s">
        <v>382</v>
      </c>
      <c r="C308" s="1" t="s">
        <v>13</v>
      </c>
    </row>
    <row r="309" spans="1:3" x14ac:dyDescent="0.25">
      <c r="A309" s="1" t="s">
        <v>177</v>
      </c>
      <c r="B309" s="1" t="s">
        <v>382</v>
      </c>
      <c r="C309" s="1" t="s">
        <v>28</v>
      </c>
    </row>
    <row r="310" spans="1:3" x14ac:dyDescent="0.25">
      <c r="A310" s="1" t="s">
        <v>178</v>
      </c>
      <c r="B310" s="1" t="s">
        <v>383</v>
      </c>
      <c r="C310" s="1" t="s">
        <v>5</v>
      </c>
    </row>
    <row r="311" spans="1:3" x14ac:dyDescent="0.25">
      <c r="A311" s="1" t="s">
        <v>179</v>
      </c>
      <c r="B311" s="1" t="s">
        <v>384</v>
      </c>
      <c r="C311" s="1" t="s">
        <v>3</v>
      </c>
    </row>
    <row r="312" spans="1:3" x14ac:dyDescent="0.25">
      <c r="A312" s="1" t="s">
        <v>180</v>
      </c>
      <c r="B312" s="1" t="s">
        <v>385</v>
      </c>
      <c r="C312" s="1" t="s">
        <v>501</v>
      </c>
    </row>
    <row r="313" spans="1:3" x14ac:dyDescent="0.25">
      <c r="A313" s="1" t="s">
        <v>181</v>
      </c>
      <c r="B313" s="1" t="s">
        <v>386</v>
      </c>
      <c r="C313" s="1" t="s">
        <v>6</v>
      </c>
    </row>
    <row r="314" spans="1:3" x14ac:dyDescent="0.25">
      <c r="A314" s="1" t="s">
        <v>182</v>
      </c>
      <c r="B314" s="1" t="s">
        <v>387</v>
      </c>
      <c r="C314" s="1" t="s">
        <v>529</v>
      </c>
    </row>
    <row r="315" spans="1:3" x14ac:dyDescent="0.25">
      <c r="A315" s="1" t="s">
        <v>183</v>
      </c>
      <c r="B315" s="1" t="s">
        <v>388</v>
      </c>
      <c r="C315" s="1" t="s">
        <v>546</v>
      </c>
    </row>
    <row r="316" spans="1:3" x14ac:dyDescent="0.25">
      <c r="A316" s="1" t="s">
        <v>183</v>
      </c>
      <c r="B316" s="1" t="s">
        <v>388</v>
      </c>
      <c r="C316" s="1" t="s">
        <v>523</v>
      </c>
    </row>
    <row r="317" spans="1:3" x14ac:dyDescent="0.25">
      <c r="A317" s="1" t="s">
        <v>183</v>
      </c>
      <c r="B317" s="1" t="s">
        <v>388</v>
      </c>
      <c r="C317" s="1" t="s">
        <v>528</v>
      </c>
    </row>
    <row r="318" spans="1:3" x14ac:dyDescent="0.25">
      <c r="A318" s="1" t="s">
        <v>183</v>
      </c>
      <c r="B318" s="1" t="s">
        <v>388</v>
      </c>
      <c r="C318" s="1" t="s">
        <v>511</v>
      </c>
    </row>
    <row r="319" spans="1:3" x14ac:dyDescent="0.25">
      <c r="A319" s="1" t="s">
        <v>183</v>
      </c>
      <c r="B319" s="1" t="s">
        <v>388</v>
      </c>
      <c r="C319" s="1" t="s">
        <v>17</v>
      </c>
    </row>
    <row r="320" spans="1:3" x14ac:dyDescent="0.25">
      <c r="A320" s="1" t="s">
        <v>183</v>
      </c>
      <c r="B320" s="1" t="s">
        <v>388</v>
      </c>
      <c r="C320" s="1" t="s">
        <v>6</v>
      </c>
    </row>
    <row r="321" spans="1:3" x14ac:dyDescent="0.25">
      <c r="A321" s="1" t="s">
        <v>184</v>
      </c>
      <c r="B321" s="1" t="s">
        <v>389</v>
      </c>
      <c r="C321" s="1" t="s">
        <v>28</v>
      </c>
    </row>
    <row r="322" spans="1:3" x14ac:dyDescent="0.25">
      <c r="A322" s="1" t="s">
        <v>185</v>
      </c>
      <c r="B322" s="1" t="s">
        <v>390</v>
      </c>
      <c r="C322" s="1" t="s">
        <v>11</v>
      </c>
    </row>
    <row r="323" spans="1:3" x14ac:dyDescent="0.25">
      <c r="A323" s="1" t="s">
        <v>186</v>
      </c>
      <c r="B323" s="1" t="s">
        <v>391</v>
      </c>
      <c r="C323" s="1" t="s">
        <v>14</v>
      </c>
    </row>
    <row r="324" spans="1:3" x14ac:dyDescent="0.25">
      <c r="A324" s="1" t="s">
        <v>187</v>
      </c>
      <c r="B324" s="1" t="s">
        <v>392</v>
      </c>
      <c r="C324" s="1" t="s">
        <v>524</v>
      </c>
    </row>
    <row r="325" spans="1:3" x14ac:dyDescent="0.25">
      <c r="A325" s="1" t="s">
        <v>188</v>
      </c>
      <c r="B325" s="1" t="s">
        <v>393</v>
      </c>
      <c r="C325" s="1" t="s">
        <v>28</v>
      </c>
    </row>
    <row r="326" spans="1:3" x14ac:dyDescent="0.25">
      <c r="A326" s="1" t="s">
        <v>189</v>
      </c>
      <c r="B326" s="1" t="s">
        <v>394</v>
      </c>
      <c r="C326" s="1" t="s">
        <v>523</v>
      </c>
    </row>
    <row r="327" spans="1:3" x14ac:dyDescent="0.25">
      <c r="A327" s="1" t="s">
        <v>189</v>
      </c>
      <c r="B327" s="1" t="s">
        <v>394</v>
      </c>
      <c r="C327" s="1" t="s">
        <v>511</v>
      </c>
    </row>
    <row r="328" spans="1:3" x14ac:dyDescent="0.25">
      <c r="A328" s="1" t="s">
        <v>189</v>
      </c>
      <c r="B328" s="1" t="s">
        <v>394</v>
      </c>
      <c r="C328" s="1" t="s">
        <v>17</v>
      </c>
    </row>
    <row r="329" spans="1:3" x14ac:dyDescent="0.25">
      <c r="A329" s="1" t="s">
        <v>190</v>
      </c>
      <c r="B329" s="1" t="s">
        <v>395</v>
      </c>
      <c r="C329" s="1" t="s">
        <v>7</v>
      </c>
    </row>
    <row r="330" spans="1:3" x14ac:dyDescent="0.25">
      <c r="A330" s="1" t="s">
        <v>191</v>
      </c>
      <c r="B330" s="1" t="s">
        <v>396</v>
      </c>
      <c r="C330" s="1" t="s">
        <v>500</v>
      </c>
    </row>
    <row r="331" spans="1:3" x14ac:dyDescent="0.25">
      <c r="A331" s="1" t="s">
        <v>192</v>
      </c>
      <c r="B331" s="1" t="s">
        <v>397</v>
      </c>
      <c r="C331" s="1" t="s">
        <v>510</v>
      </c>
    </row>
    <row r="332" spans="1:3" x14ac:dyDescent="0.25">
      <c r="A332" s="1" t="s">
        <v>193</v>
      </c>
      <c r="B332" s="1" t="s">
        <v>398</v>
      </c>
      <c r="C332" s="1" t="s">
        <v>16</v>
      </c>
    </row>
    <row r="333" spans="1:3" x14ac:dyDescent="0.25">
      <c r="A333" s="1" t="s">
        <v>194</v>
      </c>
      <c r="B333" s="1" t="s">
        <v>399</v>
      </c>
      <c r="C333" s="1" t="s">
        <v>504</v>
      </c>
    </row>
    <row r="334" spans="1:3" x14ac:dyDescent="0.25">
      <c r="A334" s="1" t="s">
        <v>195</v>
      </c>
      <c r="B334" s="1" t="s">
        <v>400</v>
      </c>
      <c r="C334" s="1" t="s">
        <v>22</v>
      </c>
    </row>
    <row r="335" spans="1:3" x14ac:dyDescent="0.25">
      <c r="A335" s="1" t="s">
        <v>196</v>
      </c>
      <c r="B335" s="1" t="s">
        <v>401</v>
      </c>
      <c r="C335" s="1" t="s">
        <v>522</v>
      </c>
    </row>
    <row r="336" spans="1:3" x14ac:dyDescent="0.25">
      <c r="A336" s="1" t="s">
        <v>197</v>
      </c>
      <c r="B336" s="1" t="s">
        <v>402</v>
      </c>
      <c r="C336" s="1" t="s">
        <v>525</v>
      </c>
    </row>
    <row r="337" spans="1:3" x14ac:dyDescent="0.25">
      <c r="A337" s="1" t="s">
        <v>198</v>
      </c>
      <c r="B337" s="1" t="s">
        <v>403</v>
      </c>
      <c r="C337" s="1" t="s">
        <v>20</v>
      </c>
    </row>
    <row r="338" spans="1:3" x14ac:dyDescent="0.25">
      <c r="A338" s="1" t="s">
        <v>199</v>
      </c>
      <c r="B338" s="1" t="s">
        <v>404</v>
      </c>
      <c r="C338" s="1" t="s">
        <v>26</v>
      </c>
    </row>
    <row r="339" spans="1:3" x14ac:dyDescent="0.25">
      <c r="A339" s="1" t="s">
        <v>200</v>
      </c>
      <c r="B339" s="1" t="s">
        <v>405</v>
      </c>
      <c r="C339" s="1" t="s">
        <v>502</v>
      </c>
    </row>
    <row r="340" spans="1:3" x14ac:dyDescent="0.25">
      <c r="A340" s="1" t="s">
        <v>200</v>
      </c>
      <c r="B340" s="1" t="s">
        <v>405</v>
      </c>
      <c r="C340" s="1" t="s">
        <v>503</v>
      </c>
    </row>
    <row r="341" spans="1:3" x14ac:dyDescent="0.25">
      <c r="A341" s="1" t="s">
        <v>200</v>
      </c>
      <c r="B341" s="1" t="s">
        <v>405</v>
      </c>
      <c r="C341" s="1" t="s">
        <v>10</v>
      </c>
    </row>
    <row r="342" spans="1:3" x14ac:dyDescent="0.25">
      <c r="A342" s="1" t="s">
        <v>200</v>
      </c>
      <c r="B342" s="1" t="s">
        <v>405</v>
      </c>
      <c r="C342" s="1" t="s">
        <v>9</v>
      </c>
    </row>
    <row r="343" spans="1:3" x14ac:dyDescent="0.25">
      <c r="A343" s="1" t="s">
        <v>201</v>
      </c>
      <c r="B343" s="1" t="s">
        <v>406</v>
      </c>
      <c r="C343" s="1" t="s">
        <v>546</v>
      </c>
    </row>
    <row r="344" spans="1:3" x14ac:dyDescent="0.25">
      <c r="A344" s="1" t="s">
        <v>201</v>
      </c>
      <c r="B344" s="1" t="s">
        <v>406</v>
      </c>
      <c r="C344" s="1" t="s">
        <v>521</v>
      </c>
    </row>
    <row r="345" spans="1:3" x14ac:dyDescent="0.25">
      <c r="A345" s="1" t="s">
        <v>201</v>
      </c>
      <c r="B345" s="1" t="s">
        <v>406</v>
      </c>
      <c r="C345" s="1" t="s">
        <v>0</v>
      </c>
    </row>
    <row r="346" spans="1:3" x14ac:dyDescent="0.25">
      <c r="A346" s="1" t="s">
        <v>201</v>
      </c>
      <c r="B346" s="1" t="s">
        <v>406</v>
      </c>
      <c r="C346" s="1" t="s">
        <v>1</v>
      </c>
    </row>
    <row r="347" spans="1:3" x14ac:dyDescent="0.25">
      <c r="A347" s="1" t="s">
        <v>201</v>
      </c>
      <c r="B347" s="1" t="s">
        <v>406</v>
      </c>
      <c r="C347" s="1" t="s">
        <v>2</v>
      </c>
    </row>
    <row r="348" spans="1:3" x14ac:dyDescent="0.25">
      <c r="A348" s="1" t="s">
        <v>201</v>
      </c>
      <c r="B348" s="1" t="s">
        <v>406</v>
      </c>
      <c r="C348" s="1" t="s">
        <v>528</v>
      </c>
    </row>
    <row r="349" spans="1:3" x14ac:dyDescent="0.25">
      <c r="A349" s="1" t="s">
        <v>201</v>
      </c>
      <c r="B349" s="1" t="s">
        <v>406</v>
      </c>
      <c r="C349" s="1" t="s">
        <v>27</v>
      </c>
    </row>
    <row r="350" spans="1:3" x14ac:dyDescent="0.25">
      <c r="A350" s="1" t="s">
        <v>201</v>
      </c>
      <c r="B350" s="1" t="s">
        <v>406</v>
      </c>
      <c r="C350" s="1" t="s">
        <v>509</v>
      </c>
    </row>
    <row r="351" spans="1:3" x14ac:dyDescent="0.25">
      <c r="A351" s="1" t="s">
        <v>201</v>
      </c>
      <c r="B351" s="1" t="s">
        <v>406</v>
      </c>
      <c r="C351" s="1" t="s">
        <v>508</v>
      </c>
    </row>
    <row r="352" spans="1:3" x14ac:dyDescent="0.25">
      <c r="A352" s="1" t="s">
        <v>201</v>
      </c>
      <c r="B352" s="1" t="s">
        <v>406</v>
      </c>
      <c r="C352" s="1" t="s">
        <v>29</v>
      </c>
    </row>
    <row r="353" spans="1:3" x14ac:dyDescent="0.25">
      <c r="A353" s="1" t="s">
        <v>201</v>
      </c>
      <c r="B353" s="1" t="s">
        <v>406</v>
      </c>
      <c r="C353" s="1" t="s">
        <v>24</v>
      </c>
    </row>
    <row r="354" spans="1:3" x14ac:dyDescent="0.25">
      <c r="A354" s="1" t="s">
        <v>201</v>
      </c>
      <c r="B354" s="1" t="s">
        <v>406</v>
      </c>
      <c r="C354" s="1" t="s">
        <v>492</v>
      </c>
    </row>
    <row r="355" spans="1:3" x14ac:dyDescent="0.25">
      <c r="A355" s="1" t="s">
        <v>201</v>
      </c>
      <c r="B355" s="1" t="s">
        <v>406</v>
      </c>
      <c r="C355" s="1" t="s">
        <v>497</v>
      </c>
    </row>
    <row r="356" spans="1:3" x14ac:dyDescent="0.25">
      <c r="A356" s="1" t="s">
        <v>201</v>
      </c>
      <c r="B356" s="1" t="s">
        <v>406</v>
      </c>
      <c r="C356" s="1" t="s">
        <v>8</v>
      </c>
    </row>
    <row r="357" spans="1:3" x14ac:dyDescent="0.25">
      <c r="A357" s="1" t="s">
        <v>201</v>
      </c>
      <c r="B357" s="1" t="s">
        <v>406</v>
      </c>
      <c r="C357" s="1" t="s">
        <v>527</v>
      </c>
    </row>
    <row r="358" spans="1:3" x14ac:dyDescent="0.25">
      <c r="A358" s="1" t="s">
        <v>201</v>
      </c>
      <c r="B358" s="1" t="s">
        <v>406</v>
      </c>
      <c r="C358" s="1" t="s">
        <v>512</v>
      </c>
    </row>
    <row r="359" spans="1:3" x14ac:dyDescent="0.25">
      <c r="A359" s="1" t="s">
        <v>201</v>
      </c>
      <c r="B359" s="1" t="s">
        <v>406</v>
      </c>
      <c r="C359" s="1" t="s">
        <v>12</v>
      </c>
    </row>
    <row r="360" spans="1:3" x14ac:dyDescent="0.25">
      <c r="A360" s="1" t="s">
        <v>201</v>
      </c>
      <c r="B360" s="1" t="s">
        <v>406</v>
      </c>
      <c r="C360" s="1" t="s">
        <v>474</v>
      </c>
    </row>
    <row r="361" spans="1:3" x14ac:dyDescent="0.25">
      <c r="A361" s="1" t="s">
        <v>201</v>
      </c>
      <c r="B361" s="1" t="s">
        <v>406</v>
      </c>
      <c r="C361" s="1" t="s">
        <v>476</v>
      </c>
    </row>
    <row r="362" spans="1:3" x14ac:dyDescent="0.25">
      <c r="A362" s="1" t="s">
        <v>201</v>
      </c>
      <c r="B362" s="1" t="s">
        <v>406</v>
      </c>
      <c r="C362" s="1" t="s">
        <v>6</v>
      </c>
    </row>
    <row r="363" spans="1:3" x14ac:dyDescent="0.25">
      <c r="A363" s="1" t="s">
        <v>202</v>
      </c>
      <c r="B363" s="1" t="s">
        <v>407</v>
      </c>
      <c r="C363" s="1" t="s">
        <v>14</v>
      </c>
    </row>
    <row r="364" spans="1:3" x14ac:dyDescent="0.25">
      <c r="A364" s="1" t="s">
        <v>203</v>
      </c>
      <c r="B364" s="1" t="s">
        <v>408</v>
      </c>
      <c r="C364" s="1" t="s">
        <v>13</v>
      </c>
    </row>
    <row r="365" spans="1:3" x14ac:dyDescent="0.25">
      <c r="A365" s="1" t="s">
        <v>602</v>
      </c>
      <c r="B365" s="1" t="s">
        <v>535</v>
      </c>
      <c r="C365" s="1" t="s">
        <v>529</v>
      </c>
    </row>
    <row r="366" spans="1:3" x14ac:dyDescent="0.25">
      <c r="A366" s="1" t="s">
        <v>204</v>
      </c>
      <c r="B366" s="1" t="s">
        <v>409</v>
      </c>
      <c r="C366" s="1" t="s">
        <v>503</v>
      </c>
    </row>
    <row r="367" spans="1:3" x14ac:dyDescent="0.25">
      <c r="A367" s="1" t="s">
        <v>205</v>
      </c>
      <c r="B367" s="1" t="s">
        <v>410</v>
      </c>
      <c r="C367" s="1" t="s">
        <v>502</v>
      </c>
    </row>
    <row r="368" spans="1:3" x14ac:dyDescent="0.25">
      <c r="A368" s="1" t="s">
        <v>206</v>
      </c>
      <c r="B368" s="1" t="s">
        <v>411</v>
      </c>
      <c r="C368" s="1" t="s">
        <v>9</v>
      </c>
    </row>
    <row r="369" spans="1:3" x14ac:dyDescent="0.25">
      <c r="A369" s="1" t="s">
        <v>206</v>
      </c>
      <c r="B369" s="1" t="s">
        <v>411</v>
      </c>
      <c r="C369" s="1" t="s">
        <v>25</v>
      </c>
    </row>
    <row r="370" spans="1:3" x14ac:dyDescent="0.25">
      <c r="A370" s="1" t="s">
        <v>207</v>
      </c>
      <c r="B370" s="1" t="s">
        <v>412</v>
      </c>
      <c r="C370" s="1" t="s">
        <v>521</v>
      </c>
    </row>
    <row r="371" spans="1:3" x14ac:dyDescent="0.25">
      <c r="A371" s="1" t="s">
        <v>208</v>
      </c>
      <c r="B371" s="1" t="s">
        <v>413</v>
      </c>
      <c r="C371" s="1" t="s">
        <v>502</v>
      </c>
    </row>
    <row r="372" spans="1:3" x14ac:dyDescent="0.25">
      <c r="A372" s="1" t="s">
        <v>208</v>
      </c>
      <c r="B372" s="1" t="s">
        <v>413</v>
      </c>
      <c r="C372" s="1" t="s">
        <v>503</v>
      </c>
    </row>
    <row r="373" spans="1:3" x14ac:dyDescent="0.25">
      <c r="A373" s="1" t="s">
        <v>208</v>
      </c>
      <c r="B373" s="1" t="s">
        <v>413</v>
      </c>
      <c r="C373" s="1" t="s">
        <v>474</v>
      </c>
    </row>
    <row r="374" spans="1:3" x14ac:dyDescent="0.25">
      <c r="A374" s="1" t="s">
        <v>208</v>
      </c>
      <c r="B374" s="1" t="s">
        <v>413</v>
      </c>
      <c r="C374" s="1" t="s">
        <v>476</v>
      </c>
    </row>
    <row r="375" spans="1:3" x14ac:dyDescent="0.25">
      <c r="A375" s="1" t="s">
        <v>209</v>
      </c>
      <c r="B375" s="1" t="s">
        <v>414</v>
      </c>
      <c r="C375" s="1" t="s">
        <v>8</v>
      </c>
    </row>
    <row r="376" spans="1:3" x14ac:dyDescent="0.25">
      <c r="A376" s="1" t="s">
        <v>209</v>
      </c>
      <c r="B376" s="1" t="s">
        <v>414</v>
      </c>
      <c r="C376" s="1" t="s">
        <v>10</v>
      </c>
    </row>
    <row r="377" spans="1:3" x14ac:dyDescent="0.25">
      <c r="A377" s="1" t="s">
        <v>209</v>
      </c>
      <c r="B377" s="1" t="s">
        <v>414</v>
      </c>
      <c r="C377" s="1" t="s">
        <v>9</v>
      </c>
    </row>
    <row r="378" spans="1:3" x14ac:dyDescent="0.25">
      <c r="A378" s="1" t="s">
        <v>210</v>
      </c>
      <c r="B378" s="1" t="s">
        <v>415</v>
      </c>
      <c r="C378" s="1" t="s">
        <v>25</v>
      </c>
    </row>
    <row r="379" spans="1:3" x14ac:dyDescent="0.25">
      <c r="A379" s="1" t="s">
        <v>211</v>
      </c>
      <c r="B379" s="1" t="s">
        <v>416</v>
      </c>
      <c r="C379" s="1" t="s">
        <v>25</v>
      </c>
    </row>
    <row r="380" spans="1:3" x14ac:dyDescent="0.25">
      <c r="A380" s="1" t="s">
        <v>483</v>
      </c>
      <c r="B380" s="1" t="s">
        <v>484</v>
      </c>
      <c r="C380" s="1" t="s">
        <v>24</v>
      </c>
    </row>
    <row r="381" spans="1:3" x14ac:dyDescent="0.25">
      <c r="A381" s="1" t="s">
        <v>483</v>
      </c>
      <c r="B381" s="1" t="s">
        <v>484</v>
      </c>
      <c r="C381" s="1" t="s">
        <v>25</v>
      </c>
    </row>
    <row r="382" spans="1:3" x14ac:dyDescent="0.25">
      <c r="A382" s="1" t="s">
        <v>212</v>
      </c>
      <c r="B382" s="1" t="s">
        <v>417</v>
      </c>
      <c r="C382" s="1" t="s">
        <v>546</v>
      </c>
    </row>
    <row r="383" spans="1:3" x14ac:dyDescent="0.25">
      <c r="A383" s="1" t="s">
        <v>212</v>
      </c>
      <c r="B383" s="1" t="s">
        <v>417</v>
      </c>
      <c r="C383" s="1" t="s">
        <v>1</v>
      </c>
    </row>
    <row r="384" spans="1:3" x14ac:dyDescent="0.25">
      <c r="A384" s="1" t="s">
        <v>212</v>
      </c>
      <c r="B384" s="1" t="s">
        <v>417</v>
      </c>
      <c r="C384" s="1" t="s">
        <v>2</v>
      </c>
    </row>
    <row r="385" spans="1:3" x14ac:dyDescent="0.25">
      <c r="A385" s="1" t="s">
        <v>212</v>
      </c>
      <c r="B385" s="1" t="s">
        <v>417</v>
      </c>
      <c r="C385" s="1" t="s">
        <v>528</v>
      </c>
    </row>
    <row r="386" spans="1:3" x14ac:dyDescent="0.25">
      <c r="A386" s="1" t="s">
        <v>212</v>
      </c>
      <c r="B386" s="1" t="s">
        <v>417</v>
      </c>
      <c r="C386" s="1" t="s">
        <v>29</v>
      </c>
    </row>
    <row r="387" spans="1:3" x14ac:dyDescent="0.25">
      <c r="A387" s="1" t="s">
        <v>212</v>
      </c>
      <c r="B387" s="1" t="s">
        <v>417</v>
      </c>
      <c r="C387" s="1" t="s">
        <v>8</v>
      </c>
    </row>
    <row r="388" spans="1:3" x14ac:dyDescent="0.25">
      <c r="A388" s="1" t="s">
        <v>212</v>
      </c>
      <c r="B388" s="1" t="s">
        <v>417</v>
      </c>
      <c r="C388" s="1" t="s">
        <v>527</v>
      </c>
    </row>
    <row r="389" spans="1:3" x14ac:dyDescent="0.25">
      <c r="A389" s="1" t="s">
        <v>212</v>
      </c>
      <c r="B389" s="1" t="s">
        <v>417</v>
      </c>
      <c r="C389" s="1" t="s">
        <v>474</v>
      </c>
    </row>
    <row r="390" spans="1:3" x14ac:dyDescent="0.25">
      <c r="A390" s="1" t="s">
        <v>212</v>
      </c>
      <c r="B390" s="1" t="s">
        <v>417</v>
      </c>
      <c r="C390" s="1" t="s">
        <v>476</v>
      </c>
    </row>
    <row r="391" spans="1:3" x14ac:dyDescent="0.25">
      <c r="A391" s="1" t="s">
        <v>212</v>
      </c>
      <c r="B391" s="1" t="s">
        <v>417</v>
      </c>
      <c r="C391" s="1" t="s">
        <v>6</v>
      </c>
    </row>
    <row r="392" spans="1:3" x14ac:dyDescent="0.25">
      <c r="A392" s="1" t="s">
        <v>213</v>
      </c>
      <c r="B392" s="1" t="s">
        <v>418</v>
      </c>
      <c r="C392" s="1" t="s">
        <v>24</v>
      </c>
    </row>
    <row r="393" spans="1:3" x14ac:dyDescent="0.25">
      <c r="A393" s="1" t="s">
        <v>214</v>
      </c>
      <c r="B393" s="1" t="s">
        <v>419</v>
      </c>
      <c r="C393" s="1" t="s">
        <v>521</v>
      </c>
    </row>
    <row r="394" spans="1:3" x14ac:dyDescent="0.25">
      <c r="A394" s="1" t="s">
        <v>215</v>
      </c>
      <c r="B394" s="1" t="s">
        <v>420</v>
      </c>
      <c r="C394" s="1" t="s">
        <v>18</v>
      </c>
    </row>
    <row r="395" spans="1:3" x14ac:dyDescent="0.25">
      <c r="A395" s="1" t="s">
        <v>215</v>
      </c>
      <c r="B395" s="1" t="s">
        <v>420</v>
      </c>
      <c r="C395" s="1" t="s">
        <v>24</v>
      </c>
    </row>
    <row r="396" spans="1:3" x14ac:dyDescent="0.25">
      <c r="A396" s="1" t="s">
        <v>215</v>
      </c>
      <c r="B396" s="1" t="s">
        <v>420</v>
      </c>
      <c r="C396" s="1" t="s">
        <v>30</v>
      </c>
    </row>
    <row r="397" spans="1:3" x14ac:dyDescent="0.25">
      <c r="A397" s="1" t="s">
        <v>216</v>
      </c>
      <c r="B397" s="1" t="s">
        <v>421</v>
      </c>
      <c r="C397" s="1" t="s">
        <v>502</v>
      </c>
    </row>
    <row r="398" spans="1:3" x14ac:dyDescent="0.25">
      <c r="A398" s="1" t="s">
        <v>216</v>
      </c>
      <c r="B398" s="1" t="s">
        <v>421</v>
      </c>
      <c r="C398" s="1" t="s">
        <v>503</v>
      </c>
    </row>
    <row r="399" spans="1:3" x14ac:dyDescent="0.25">
      <c r="A399" s="1" t="s">
        <v>217</v>
      </c>
      <c r="B399" s="1" t="s">
        <v>422</v>
      </c>
      <c r="C399" s="1" t="s">
        <v>12</v>
      </c>
    </row>
    <row r="400" spans="1:3" x14ac:dyDescent="0.25">
      <c r="A400" s="1" t="s">
        <v>218</v>
      </c>
      <c r="B400" s="1" t="s">
        <v>423</v>
      </c>
      <c r="C400" s="1" t="s">
        <v>505</v>
      </c>
    </row>
    <row r="401" spans="1:3" x14ac:dyDescent="0.25">
      <c r="A401" s="1" t="s">
        <v>219</v>
      </c>
      <c r="B401" s="1" t="s">
        <v>424</v>
      </c>
      <c r="C401" s="1" t="s">
        <v>31</v>
      </c>
    </row>
    <row r="402" spans="1:3" x14ac:dyDescent="0.25">
      <c r="A402" s="1" t="s">
        <v>220</v>
      </c>
      <c r="B402" s="1" t="s">
        <v>425</v>
      </c>
      <c r="C402" s="1" t="s">
        <v>15</v>
      </c>
    </row>
    <row r="403" spans="1:3" x14ac:dyDescent="0.25">
      <c r="A403" s="1" t="s">
        <v>221</v>
      </c>
      <c r="B403" s="1" t="s">
        <v>426</v>
      </c>
      <c r="C403" s="1" t="s">
        <v>18</v>
      </c>
    </row>
    <row r="404" spans="1:3" x14ac:dyDescent="0.25">
      <c r="A404" s="1" t="s">
        <v>222</v>
      </c>
      <c r="B404" s="1" t="s">
        <v>427</v>
      </c>
      <c r="C404" s="1" t="s">
        <v>30</v>
      </c>
    </row>
    <row r="405" spans="1:3" x14ac:dyDescent="0.25">
      <c r="A405" s="1" t="s">
        <v>223</v>
      </c>
      <c r="B405" s="1" t="s">
        <v>428</v>
      </c>
      <c r="C405" s="1" t="s">
        <v>23</v>
      </c>
    </row>
    <row r="406" spans="1:3" x14ac:dyDescent="0.25">
      <c r="A406" s="1" t="s">
        <v>224</v>
      </c>
      <c r="B406" s="1" t="s">
        <v>429</v>
      </c>
      <c r="C406" s="1" t="s">
        <v>505</v>
      </c>
    </row>
    <row r="407" spans="1:3" x14ac:dyDescent="0.25">
      <c r="A407" s="1" t="s">
        <v>225</v>
      </c>
      <c r="B407" s="1" t="s">
        <v>430</v>
      </c>
      <c r="C407" s="1" t="s">
        <v>474</v>
      </c>
    </row>
    <row r="408" spans="1:3" x14ac:dyDescent="0.25">
      <c r="A408" s="1" t="s">
        <v>225</v>
      </c>
      <c r="B408" s="1" t="s">
        <v>430</v>
      </c>
      <c r="C408" s="1" t="s">
        <v>476</v>
      </c>
    </row>
    <row r="409" spans="1:3" x14ac:dyDescent="0.25">
      <c r="A409" s="1" t="s">
        <v>226</v>
      </c>
      <c r="B409" s="1" t="s">
        <v>431</v>
      </c>
      <c r="C409" s="1" t="s">
        <v>12</v>
      </c>
    </row>
    <row r="410" spans="1:3" x14ac:dyDescent="0.25">
      <c r="A410" s="1" t="s">
        <v>513</v>
      </c>
      <c r="B410" s="1" t="s">
        <v>514</v>
      </c>
      <c r="C410" s="1" t="s">
        <v>509</v>
      </c>
    </row>
    <row r="411" spans="1:3" x14ac:dyDescent="0.25">
      <c r="A411" s="1" t="s">
        <v>513</v>
      </c>
      <c r="B411" s="1" t="s">
        <v>514</v>
      </c>
      <c r="C411" s="1" t="s">
        <v>508</v>
      </c>
    </row>
    <row r="412" spans="1:3" x14ac:dyDescent="0.25">
      <c r="A412" s="1" t="s">
        <v>227</v>
      </c>
      <c r="B412" s="1" t="s">
        <v>432</v>
      </c>
      <c r="C412" s="1" t="s">
        <v>21</v>
      </c>
    </row>
    <row r="413" spans="1:3" x14ac:dyDescent="0.25">
      <c r="A413" s="1" t="s">
        <v>228</v>
      </c>
      <c r="B413" s="1" t="s">
        <v>433</v>
      </c>
      <c r="C413" s="1" t="s">
        <v>4</v>
      </c>
    </row>
    <row r="414" spans="1:3" x14ac:dyDescent="0.25">
      <c r="A414" s="1" t="s">
        <v>228</v>
      </c>
      <c r="B414" s="1" t="s">
        <v>433</v>
      </c>
      <c r="C414" s="1" t="s">
        <v>3</v>
      </c>
    </row>
    <row r="415" spans="1:3" x14ac:dyDescent="0.25">
      <c r="A415" s="1" t="s">
        <v>228</v>
      </c>
      <c r="B415" s="1" t="s">
        <v>433</v>
      </c>
      <c r="C415" s="1" t="s">
        <v>5</v>
      </c>
    </row>
    <row r="416" spans="1:3" x14ac:dyDescent="0.25">
      <c r="A416" s="1" t="s">
        <v>229</v>
      </c>
      <c r="B416" s="1" t="s">
        <v>434</v>
      </c>
      <c r="C416" s="1" t="s">
        <v>4</v>
      </c>
    </row>
    <row r="417" spans="1:3" x14ac:dyDescent="0.25">
      <c r="A417" s="1" t="s">
        <v>229</v>
      </c>
      <c r="B417" s="1" t="s">
        <v>434</v>
      </c>
      <c r="C417" s="1" t="s">
        <v>3</v>
      </c>
    </row>
    <row r="418" spans="1:3" x14ac:dyDescent="0.25">
      <c r="A418" s="1" t="s">
        <v>229</v>
      </c>
      <c r="B418" s="1" t="s">
        <v>434</v>
      </c>
      <c r="C418" s="1" t="s">
        <v>5</v>
      </c>
    </row>
    <row r="419" spans="1:3" x14ac:dyDescent="0.25">
      <c r="A419" s="2" t="s">
        <v>230</v>
      </c>
      <c r="B419" s="3" t="s">
        <v>435</v>
      </c>
      <c r="C419" s="1" t="s">
        <v>474</v>
      </c>
    </row>
    <row r="420" spans="1:3" x14ac:dyDescent="0.25">
      <c r="A420" s="2" t="s">
        <v>230</v>
      </c>
      <c r="B420" s="3" t="s">
        <v>435</v>
      </c>
      <c r="C420" s="1" t="s">
        <v>476</v>
      </c>
    </row>
    <row r="421" spans="1:3" x14ac:dyDescent="0.25">
      <c r="A421" s="1" t="s">
        <v>612</v>
      </c>
      <c r="B421" s="1" t="s">
        <v>534</v>
      </c>
      <c r="C421" s="1" t="s">
        <v>527</v>
      </c>
    </row>
    <row r="422" spans="1:3" x14ac:dyDescent="0.25">
      <c r="A422" s="1" t="s">
        <v>231</v>
      </c>
      <c r="B422" s="1" t="s">
        <v>436</v>
      </c>
      <c r="C422" s="1" t="s">
        <v>506</v>
      </c>
    </row>
    <row r="423" spans="1:3" x14ac:dyDescent="0.25">
      <c r="A423" s="1" t="s">
        <v>231</v>
      </c>
      <c r="B423" s="1" t="s">
        <v>436</v>
      </c>
      <c r="C423" s="1" t="s">
        <v>507</v>
      </c>
    </row>
    <row r="424" spans="1:3" x14ac:dyDescent="0.25">
      <c r="A424" s="1" t="s">
        <v>231</v>
      </c>
      <c r="B424" s="1" t="s">
        <v>436</v>
      </c>
      <c r="C424" s="1" t="s">
        <v>14</v>
      </c>
    </row>
    <row r="425" spans="1:3" x14ac:dyDescent="0.25">
      <c r="A425" s="1" t="s">
        <v>232</v>
      </c>
      <c r="B425" s="1" t="s">
        <v>437</v>
      </c>
      <c r="C425" s="1" t="s">
        <v>502</v>
      </c>
    </row>
    <row r="426" spans="1:3" x14ac:dyDescent="0.25">
      <c r="A426" s="1" t="s">
        <v>232</v>
      </c>
      <c r="B426" s="1" t="s">
        <v>437</v>
      </c>
      <c r="C426" s="1" t="s">
        <v>503</v>
      </c>
    </row>
    <row r="427" spans="1:3" x14ac:dyDescent="0.25">
      <c r="A427" s="1" t="s">
        <v>233</v>
      </c>
      <c r="B427" s="1" t="s">
        <v>438</v>
      </c>
      <c r="C427" s="1" t="s">
        <v>27</v>
      </c>
    </row>
    <row r="428" spans="1:3" x14ac:dyDescent="0.25">
      <c r="A428" s="1" t="s">
        <v>234</v>
      </c>
      <c r="B428" s="1" t="s">
        <v>439</v>
      </c>
      <c r="C428" s="1" t="s">
        <v>12</v>
      </c>
    </row>
    <row r="429" spans="1:3" x14ac:dyDescent="0.25">
      <c r="A429" s="1" t="s">
        <v>488</v>
      </c>
      <c r="B429" s="1" t="s">
        <v>487</v>
      </c>
      <c r="C429" s="1" t="s">
        <v>525</v>
      </c>
    </row>
    <row r="430" spans="1:3" x14ac:dyDescent="0.25">
      <c r="A430" s="1" t="s">
        <v>486</v>
      </c>
      <c r="B430" s="1" t="s">
        <v>485</v>
      </c>
      <c r="C430" s="1" t="s">
        <v>13</v>
      </c>
    </row>
    <row r="431" spans="1:3" x14ac:dyDescent="0.25">
      <c r="A431" s="1" t="s">
        <v>235</v>
      </c>
      <c r="B431" s="1" t="s">
        <v>440</v>
      </c>
      <c r="C431" s="1" t="s">
        <v>4</v>
      </c>
    </row>
    <row r="432" spans="1:3" x14ac:dyDescent="0.25">
      <c r="A432" s="1" t="s">
        <v>235</v>
      </c>
      <c r="B432" s="1" t="s">
        <v>440</v>
      </c>
      <c r="C432" s="1" t="s">
        <v>3</v>
      </c>
    </row>
    <row r="433" spans="1:3" x14ac:dyDescent="0.25">
      <c r="A433" s="1" t="s">
        <v>235</v>
      </c>
      <c r="B433" s="1" t="s">
        <v>440</v>
      </c>
      <c r="C433" s="1" t="s">
        <v>5</v>
      </c>
    </row>
    <row r="434" spans="1:3" x14ac:dyDescent="0.25">
      <c r="A434" s="1" t="s">
        <v>236</v>
      </c>
      <c r="B434" s="1" t="s">
        <v>441</v>
      </c>
      <c r="C434" s="1" t="s">
        <v>19</v>
      </c>
    </row>
    <row r="435" spans="1:3" x14ac:dyDescent="0.25">
      <c r="A435" s="1" t="s">
        <v>236</v>
      </c>
      <c r="B435" s="1" t="s">
        <v>441</v>
      </c>
      <c r="C435" s="1" t="s">
        <v>21</v>
      </c>
    </row>
    <row r="436" spans="1:3" x14ac:dyDescent="0.25">
      <c r="A436" s="1" t="s">
        <v>236</v>
      </c>
      <c r="B436" s="1" t="s">
        <v>441</v>
      </c>
      <c r="C436" s="1" t="s">
        <v>20</v>
      </c>
    </row>
    <row r="437" spans="1:3" x14ac:dyDescent="0.25">
      <c r="A437" s="1" t="s">
        <v>236</v>
      </c>
      <c r="B437" s="1" t="s">
        <v>441</v>
      </c>
      <c r="C437" s="1" t="s">
        <v>501</v>
      </c>
    </row>
    <row r="438" spans="1:3" x14ac:dyDescent="0.25">
      <c r="A438" s="1" t="s">
        <v>237</v>
      </c>
      <c r="B438" s="1" t="s">
        <v>442</v>
      </c>
      <c r="C438" s="1" t="s">
        <v>7</v>
      </c>
    </row>
    <row r="439" spans="1:3" x14ac:dyDescent="0.25">
      <c r="A439" s="1" t="s">
        <v>238</v>
      </c>
      <c r="B439" s="1" t="s">
        <v>443</v>
      </c>
      <c r="C439" s="1" t="s">
        <v>524</v>
      </c>
    </row>
    <row r="440" spans="1:3" x14ac:dyDescent="0.25">
      <c r="A440" s="1" t="s">
        <v>239</v>
      </c>
      <c r="B440" s="1" t="s">
        <v>444</v>
      </c>
      <c r="C440" s="1" t="s">
        <v>16</v>
      </c>
    </row>
    <row r="441" spans="1:3" x14ac:dyDescent="0.25">
      <c r="A441" s="1" t="s">
        <v>240</v>
      </c>
      <c r="B441" s="1" t="s">
        <v>445</v>
      </c>
      <c r="C441" s="1" t="s">
        <v>11</v>
      </c>
    </row>
    <row r="442" spans="1:3" x14ac:dyDescent="0.25">
      <c r="A442" s="1" t="s">
        <v>241</v>
      </c>
      <c r="B442" s="1" t="s">
        <v>446</v>
      </c>
      <c r="C442" s="1" t="s">
        <v>500</v>
      </c>
    </row>
    <row r="443" spans="1:3" x14ac:dyDescent="0.25">
      <c r="A443" s="1" t="s">
        <v>242</v>
      </c>
      <c r="B443" s="1" t="s">
        <v>447</v>
      </c>
      <c r="C443" s="1" t="s">
        <v>28</v>
      </c>
    </row>
    <row r="444" spans="1:3" x14ac:dyDescent="0.25">
      <c r="A444" s="1" t="s">
        <v>243</v>
      </c>
      <c r="B444" s="1" t="s">
        <v>448</v>
      </c>
      <c r="C444" s="1" t="s">
        <v>26</v>
      </c>
    </row>
    <row r="445" spans="1:3" x14ac:dyDescent="0.25">
      <c r="A445" s="1" t="s">
        <v>244</v>
      </c>
      <c r="B445" s="1" t="s">
        <v>449</v>
      </c>
      <c r="C445" s="1" t="s">
        <v>510</v>
      </c>
    </row>
    <row r="446" spans="1:3" x14ac:dyDescent="0.25">
      <c r="A446" s="1" t="s">
        <v>244</v>
      </c>
      <c r="B446" s="1" t="s">
        <v>449</v>
      </c>
      <c r="C446" s="1" t="s">
        <v>23</v>
      </c>
    </row>
    <row r="447" spans="1:3" x14ac:dyDescent="0.25">
      <c r="A447" s="1" t="s">
        <v>245</v>
      </c>
      <c r="B447" s="1" t="s">
        <v>450</v>
      </c>
      <c r="C447" s="1" t="s">
        <v>504</v>
      </c>
    </row>
    <row r="448" spans="1:3" x14ac:dyDescent="0.25">
      <c r="A448" s="1" t="s">
        <v>246</v>
      </c>
      <c r="B448" s="1" t="s">
        <v>451</v>
      </c>
      <c r="C448" s="1" t="s">
        <v>22</v>
      </c>
    </row>
    <row r="449" spans="1:3" x14ac:dyDescent="0.25">
      <c r="A449" s="1" t="s">
        <v>247</v>
      </c>
      <c r="B449" s="1" t="s">
        <v>452</v>
      </c>
      <c r="C449" s="1" t="s">
        <v>31</v>
      </c>
    </row>
    <row r="450" spans="1:3" x14ac:dyDescent="0.25">
      <c r="A450" s="1" t="s">
        <v>247</v>
      </c>
      <c r="B450" s="1" t="s">
        <v>452</v>
      </c>
      <c r="C450" s="1" t="s">
        <v>522</v>
      </c>
    </row>
    <row r="451" spans="1:3" x14ac:dyDescent="0.25">
      <c r="A451" s="1" t="s">
        <v>247</v>
      </c>
      <c r="B451" s="1" t="s">
        <v>452</v>
      </c>
      <c r="C451" s="1" t="s">
        <v>15</v>
      </c>
    </row>
    <row r="452" spans="1:3" x14ac:dyDescent="0.25">
      <c r="A452" s="1" t="s">
        <v>248</v>
      </c>
      <c r="B452" s="1" t="s">
        <v>453</v>
      </c>
      <c r="C452" s="1" t="s">
        <v>0</v>
      </c>
    </row>
    <row r="453" spans="1:3" x14ac:dyDescent="0.25">
      <c r="A453" s="1" t="s">
        <v>249</v>
      </c>
      <c r="B453" s="1" t="s">
        <v>454</v>
      </c>
      <c r="C453" s="1" t="s">
        <v>546</v>
      </c>
    </row>
    <row r="454" spans="1:3" x14ac:dyDescent="0.25">
      <c r="A454" s="1" t="s">
        <v>250</v>
      </c>
      <c r="B454" s="1" t="s">
        <v>455</v>
      </c>
      <c r="C454" s="1" t="s">
        <v>29</v>
      </c>
    </row>
    <row r="455" spans="1:3" x14ac:dyDescent="0.25">
      <c r="A455" s="1" t="s">
        <v>251</v>
      </c>
      <c r="B455" s="1" t="s">
        <v>456</v>
      </c>
      <c r="C455" s="1" t="s">
        <v>18</v>
      </c>
    </row>
    <row r="456" spans="1:3" x14ac:dyDescent="0.25">
      <c r="A456" s="1" t="s">
        <v>251</v>
      </c>
      <c r="B456" s="1" t="s">
        <v>456</v>
      </c>
      <c r="C456" s="1" t="s">
        <v>30</v>
      </c>
    </row>
    <row r="457" spans="1:3" x14ac:dyDescent="0.25">
      <c r="A457" s="1" t="s">
        <v>601</v>
      </c>
      <c r="B457" s="1" t="s">
        <v>537</v>
      </c>
      <c r="C457" s="1" t="s">
        <v>529</v>
      </c>
    </row>
    <row r="458" spans="1:3" x14ac:dyDescent="0.25">
      <c r="A458" s="1" t="s">
        <v>252</v>
      </c>
      <c r="B458" s="1" t="s">
        <v>457</v>
      </c>
      <c r="C458" s="1" t="s">
        <v>492</v>
      </c>
    </row>
    <row r="459" spans="1:3" x14ac:dyDescent="0.25">
      <c r="A459" s="1" t="s">
        <v>253</v>
      </c>
      <c r="B459" s="1" t="s">
        <v>458</v>
      </c>
      <c r="C459" s="1" t="s">
        <v>512</v>
      </c>
    </row>
    <row r="460" spans="1:3" x14ac:dyDescent="0.25">
      <c r="A460" s="1" t="s">
        <v>254</v>
      </c>
      <c r="B460" s="1" t="s">
        <v>459</v>
      </c>
      <c r="C460" s="1" t="s">
        <v>8</v>
      </c>
    </row>
    <row r="461" spans="1:3" x14ac:dyDescent="0.25">
      <c r="A461" s="1" t="s">
        <v>255</v>
      </c>
      <c r="B461" s="1" t="s">
        <v>460</v>
      </c>
      <c r="C461" s="1" t="s">
        <v>10</v>
      </c>
    </row>
    <row r="462" spans="1:3" x14ac:dyDescent="0.25">
      <c r="A462" s="1" t="s">
        <v>255</v>
      </c>
      <c r="B462" s="1" t="s">
        <v>460</v>
      </c>
      <c r="C462" s="1" t="s">
        <v>9</v>
      </c>
    </row>
    <row r="463" spans="1:3" x14ac:dyDescent="0.25">
      <c r="A463" s="1" t="s">
        <v>256</v>
      </c>
      <c r="B463" s="1" t="s">
        <v>461</v>
      </c>
      <c r="C463" s="1" t="s">
        <v>521</v>
      </c>
    </row>
    <row r="464" spans="1:3" x14ac:dyDescent="0.25">
      <c r="A464" s="1" t="s">
        <v>541</v>
      </c>
      <c r="B464" s="1" t="s">
        <v>520</v>
      </c>
      <c r="C464" s="1" t="s">
        <v>528</v>
      </c>
    </row>
    <row r="465" spans="1:3" x14ac:dyDescent="0.25">
      <c r="A465" s="1" t="s">
        <v>257</v>
      </c>
      <c r="B465" s="1" t="s">
        <v>462</v>
      </c>
      <c r="C465" s="1" t="s">
        <v>1</v>
      </c>
    </row>
    <row r="466" spans="1:3" x14ac:dyDescent="0.25">
      <c r="A466" s="1" t="s">
        <v>257</v>
      </c>
      <c r="B466" s="1" t="s">
        <v>462</v>
      </c>
      <c r="C466" s="1" t="s">
        <v>2</v>
      </c>
    </row>
    <row r="467" spans="1:3" x14ac:dyDescent="0.25">
      <c r="A467" s="1" t="s">
        <v>258</v>
      </c>
      <c r="B467" s="1" t="s">
        <v>463</v>
      </c>
      <c r="C467" s="1" t="s">
        <v>25</v>
      </c>
    </row>
    <row r="468" spans="1:3" x14ac:dyDescent="0.25">
      <c r="A468" s="1" t="s">
        <v>259</v>
      </c>
      <c r="B468" s="1" t="s">
        <v>464</v>
      </c>
      <c r="C468" s="1" t="s">
        <v>505</v>
      </c>
    </row>
    <row r="469" spans="1:3" x14ac:dyDescent="0.25">
      <c r="A469" s="1" t="s">
        <v>260</v>
      </c>
      <c r="B469" s="1" t="s">
        <v>465</v>
      </c>
      <c r="C469" s="1" t="s">
        <v>497</v>
      </c>
    </row>
    <row r="470" spans="1:3" x14ac:dyDescent="0.25">
      <c r="A470" s="1" t="s">
        <v>261</v>
      </c>
      <c r="B470" s="1" t="s">
        <v>466</v>
      </c>
      <c r="C470" s="1" t="s">
        <v>6</v>
      </c>
    </row>
    <row r="471" spans="1:3" x14ac:dyDescent="0.25">
      <c r="A471" s="1" t="s">
        <v>262</v>
      </c>
      <c r="B471" s="1" t="s">
        <v>545</v>
      </c>
      <c r="C471" s="1" t="s">
        <v>523</v>
      </c>
    </row>
    <row r="472" spans="1:3" x14ac:dyDescent="0.25">
      <c r="A472" s="1" t="s">
        <v>262</v>
      </c>
      <c r="B472" s="1" t="s">
        <v>545</v>
      </c>
      <c r="C472" s="1" t="s">
        <v>511</v>
      </c>
    </row>
    <row r="473" spans="1:3" x14ac:dyDescent="0.25">
      <c r="A473" s="1" t="s">
        <v>262</v>
      </c>
      <c r="B473" s="1" t="s">
        <v>545</v>
      </c>
      <c r="C473" s="1" t="s">
        <v>17</v>
      </c>
    </row>
    <row r="474" spans="1:3" x14ac:dyDescent="0.25">
      <c r="A474" s="1" t="s">
        <v>263</v>
      </c>
      <c r="B474" s="1" t="s">
        <v>467</v>
      </c>
      <c r="C474" s="1" t="s">
        <v>24</v>
      </c>
    </row>
    <row r="475" spans="1:3" x14ac:dyDescent="0.25">
      <c r="A475" s="1" t="s">
        <v>264</v>
      </c>
      <c r="B475" s="1" t="s">
        <v>468</v>
      </c>
      <c r="C475" s="1" t="s">
        <v>474</v>
      </c>
    </row>
    <row r="476" spans="1:3" x14ac:dyDescent="0.25">
      <c r="A476" s="1" t="s">
        <v>264</v>
      </c>
      <c r="B476" s="1" t="s">
        <v>468</v>
      </c>
      <c r="C476" s="1" t="s">
        <v>476</v>
      </c>
    </row>
    <row r="477" spans="1:3" x14ac:dyDescent="0.25">
      <c r="A477" s="1" t="s">
        <v>598</v>
      </c>
      <c r="B477" s="1" t="s">
        <v>542</v>
      </c>
      <c r="C477" s="1" t="s">
        <v>509</v>
      </c>
    </row>
    <row r="478" spans="1:3" x14ac:dyDescent="0.25">
      <c r="A478" s="1" t="s">
        <v>598</v>
      </c>
      <c r="B478" s="1" t="s">
        <v>542</v>
      </c>
      <c r="C478" s="1" t="s">
        <v>508</v>
      </c>
    </row>
    <row r="479" spans="1:3" x14ac:dyDescent="0.25">
      <c r="A479" s="1" t="s">
        <v>265</v>
      </c>
      <c r="B479" s="1" t="s">
        <v>469</v>
      </c>
      <c r="C479" s="1" t="s">
        <v>546</v>
      </c>
    </row>
    <row r="480" spans="1:3" x14ac:dyDescent="0.25">
      <c r="A480" s="1" t="s">
        <v>265</v>
      </c>
      <c r="B480" s="1" t="s">
        <v>469</v>
      </c>
      <c r="C480" s="1" t="s">
        <v>523</v>
      </c>
    </row>
    <row r="481" spans="1:3" x14ac:dyDescent="0.25">
      <c r="A481" s="1" t="s">
        <v>265</v>
      </c>
      <c r="B481" s="1" t="s">
        <v>469</v>
      </c>
      <c r="C481" s="1" t="s">
        <v>511</v>
      </c>
    </row>
    <row r="482" spans="1:3" x14ac:dyDescent="0.25">
      <c r="A482" s="1" t="s">
        <v>265</v>
      </c>
      <c r="B482" s="1" t="s">
        <v>469</v>
      </c>
      <c r="C482" s="1" t="s">
        <v>17</v>
      </c>
    </row>
    <row r="483" spans="1:3" x14ac:dyDescent="0.25">
      <c r="A483" s="1" t="s">
        <v>265</v>
      </c>
      <c r="B483" s="1" t="s">
        <v>469</v>
      </c>
      <c r="C483" s="1" t="s">
        <v>500</v>
      </c>
    </row>
    <row r="484" spans="1:3" x14ac:dyDescent="0.25">
      <c r="A484" s="1" t="s">
        <v>265</v>
      </c>
      <c r="B484" s="1" t="s">
        <v>469</v>
      </c>
      <c r="C484" s="1" t="s">
        <v>521</v>
      </c>
    </row>
    <row r="485" spans="1:3" x14ac:dyDescent="0.25">
      <c r="A485" s="1" t="s">
        <v>265</v>
      </c>
      <c r="B485" s="1" t="s">
        <v>469</v>
      </c>
      <c r="C485" s="1" t="s">
        <v>0</v>
      </c>
    </row>
    <row r="486" spans="1:3" x14ac:dyDescent="0.25">
      <c r="A486" s="1" t="s">
        <v>265</v>
      </c>
      <c r="B486" s="1" t="s">
        <v>469</v>
      </c>
      <c r="C486" s="1" t="s">
        <v>1</v>
      </c>
    </row>
    <row r="487" spans="1:3" x14ac:dyDescent="0.25">
      <c r="A487" s="1" t="s">
        <v>265</v>
      </c>
      <c r="B487" s="1" t="s">
        <v>469</v>
      </c>
      <c r="C487" s="1" t="s">
        <v>2</v>
      </c>
    </row>
    <row r="488" spans="1:3" x14ac:dyDescent="0.25">
      <c r="A488" s="1" t="s">
        <v>265</v>
      </c>
      <c r="B488" s="1" t="s">
        <v>469</v>
      </c>
      <c r="C488" s="1" t="s">
        <v>19</v>
      </c>
    </row>
    <row r="489" spans="1:3" x14ac:dyDescent="0.25">
      <c r="A489" s="1" t="s">
        <v>265</v>
      </c>
      <c r="B489" s="1" t="s">
        <v>469</v>
      </c>
      <c r="C489" s="1" t="s">
        <v>21</v>
      </c>
    </row>
    <row r="490" spans="1:3" x14ac:dyDescent="0.25">
      <c r="A490" s="1" t="s">
        <v>265</v>
      </c>
      <c r="B490" s="1" t="s">
        <v>469</v>
      </c>
      <c r="C490" s="1" t="s">
        <v>20</v>
      </c>
    </row>
    <row r="491" spans="1:3" x14ac:dyDescent="0.25">
      <c r="A491" s="1" t="s">
        <v>265</v>
      </c>
      <c r="B491" s="1" t="s">
        <v>469</v>
      </c>
      <c r="C491" s="1" t="s">
        <v>501</v>
      </c>
    </row>
    <row r="492" spans="1:3" x14ac:dyDescent="0.25">
      <c r="A492" s="1" t="s">
        <v>265</v>
      </c>
      <c r="B492" s="1" t="s">
        <v>469</v>
      </c>
      <c r="C492" s="1" t="s">
        <v>502</v>
      </c>
    </row>
    <row r="493" spans="1:3" x14ac:dyDescent="0.25">
      <c r="A493" s="1" t="s">
        <v>265</v>
      </c>
      <c r="B493" s="1" t="s">
        <v>469</v>
      </c>
      <c r="C493" s="1" t="s">
        <v>503</v>
      </c>
    </row>
    <row r="494" spans="1:3" x14ac:dyDescent="0.25">
      <c r="A494" s="1" t="s">
        <v>265</v>
      </c>
      <c r="B494" s="1" t="s">
        <v>469</v>
      </c>
      <c r="C494" s="1" t="s">
        <v>528</v>
      </c>
    </row>
    <row r="495" spans="1:3" x14ac:dyDescent="0.25">
      <c r="A495" s="1" t="s">
        <v>265</v>
      </c>
      <c r="B495" s="1" t="s">
        <v>469</v>
      </c>
      <c r="C495" s="1" t="s">
        <v>16</v>
      </c>
    </row>
    <row r="496" spans="1:3" x14ac:dyDescent="0.25">
      <c r="A496" s="1" t="s">
        <v>265</v>
      </c>
      <c r="B496" s="1" t="s">
        <v>469</v>
      </c>
      <c r="C496" s="1" t="s">
        <v>27</v>
      </c>
    </row>
    <row r="497" spans="1:3" x14ac:dyDescent="0.25">
      <c r="A497" s="1" t="s">
        <v>265</v>
      </c>
      <c r="B497" s="1" t="s">
        <v>469</v>
      </c>
      <c r="C497" s="1" t="s">
        <v>504</v>
      </c>
    </row>
    <row r="498" spans="1:3" x14ac:dyDescent="0.25">
      <c r="A498" s="1" t="s">
        <v>265</v>
      </c>
      <c r="B498" s="1" t="s">
        <v>469</v>
      </c>
      <c r="C498" s="1" t="s">
        <v>505</v>
      </c>
    </row>
    <row r="499" spans="1:3" x14ac:dyDescent="0.25">
      <c r="A499" s="1" t="s">
        <v>265</v>
      </c>
      <c r="B499" s="1" t="s">
        <v>469</v>
      </c>
      <c r="C499" s="1" t="s">
        <v>506</v>
      </c>
    </row>
    <row r="500" spans="1:3" x14ac:dyDescent="0.25">
      <c r="A500" s="1" t="s">
        <v>265</v>
      </c>
      <c r="B500" s="1" t="s">
        <v>469</v>
      </c>
      <c r="C500" s="1" t="s">
        <v>507</v>
      </c>
    </row>
    <row r="501" spans="1:3" x14ac:dyDescent="0.25">
      <c r="A501" s="1" t="s">
        <v>265</v>
      </c>
      <c r="B501" s="1" t="s">
        <v>469</v>
      </c>
      <c r="C501" s="1" t="s">
        <v>14</v>
      </c>
    </row>
    <row r="502" spans="1:3" x14ac:dyDescent="0.25">
      <c r="A502" s="1" t="s">
        <v>265</v>
      </c>
      <c r="B502" s="1" t="s">
        <v>469</v>
      </c>
      <c r="C502" s="1" t="s">
        <v>22</v>
      </c>
    </row>
    <row r="503" spans="1:3" x14ac:dyDescent="0.25">
      <c r="A503" s="1" t="s">
        <v>265</v>
      </c>
      <c r="B503" s="1" t="s">
        <v>469</v>
      </c>
      <c r="C503" s="1" t="s">
        <v>509</v>
      </c>
    </row>
    <row r="504" spans="1:3" x14ac:dyDescent="0.25">
      <c r="A504" s="1" t="s">
        <v>265</v>
      </c>
      <c r="B504" s="1" t="s">
        <v>469</v>
      </c>
      <c r="C504" s="1" t="s">
        <v>508</v>
      </c>
    </row>
    <row r="505" spans="1:3" x14ac:dyDescent="0.25">
      <c r="A505" s="1" t="s">
        <v>265</v>
      </c>
      <c r="B505" s="1" t="s">
        <v>469</v>
      </c>
      <c r="C505" s="1" t="s">
        <v>4</v>
      </c>
    </row>
    <row r="506" spans="1:3" x14ac:dyDescent="0.25">
      <c r="A506" s="1" t="s">
        <v>265</v>
      </c>
      <c r="B506" s="1" t="s">
        <v>469</v>
      </c>
      <c r="C506" s="1" t="s">
        <v>3</v>
      </c>
    </row>
    <row r="507" spans="1:3" x14ac:dyDescent="0.25">
      <c r="A507" s="1" t="s">
        <v>265</v>
      </c>
      <c r="B507" s="1" t="s">
        <v>469</v>
      </c>
      <c r="C507" s="1" t="s">
        <v>5</v>
      </c>
    </row>
    <row r="508" spans="1:3" x14ac:dyDescent="0.25">
      <c r="A508" s="1" t="s">
        <v>265</v>
      </c>
      <c r="B508" s="1" t="s">
        <v>469</v>
      </c>
      <c r="C508" s="1" t="s">
        <v>29</v>
      </c>
    </row>
    <row r="509" spans="1:3" x14ac:dyDescent="0.25">
      <c r="A509" s="1" t="s">
        <v>265</v>
      </c>
      <c r="B509" s="1" t="s">
        <v>469</v>
      </c>
      <c r="C509" s="1" t="s">
        <v>18</v>
      </c>
    </row>
    <row r="510" spans="1:3" x14ac:dyDescent="0.25">
      <c r="A510" s="1" t="s">
        <v>265</v>
      </c>
      <c r="B510" s="1" t="s">
        <v>469</v>
      </c>
      <c r="C510" s="1" t="s">
        <v>24</v>
      </c>
    </row>
    <row r="511" spans="1:3" x14ac:dyDescent="0.25">
      <c r="A511" s="1" t="s">
        <v>265</v>
      </c>
      <c r="B511" s="1" t="s">
        <v>469</v>
      </c>
      <c r="C511" s="1" t="s">
        <v>30</v>
      </c>
    </row>
    <row r="512" spans="1:3" x14ac:dyDescent="0.25">
      <c r="A512" s="1" t="s">
        <v>265</v>
      </c>
      <c r="B512" s="1" t="s">
        <v>469</v>
      </c>
      <c r="C512" s="1" t="s">
        <v>492</v>
      </c>
    </row>
    <row r="513" spans="1:3" x14ac:dyDescent="0.25">
      <c r="A513" s="1" t="s">
        <v>265</v>
      </c>
      <c r="B513" s="1" t="s">
        <v>469</v>
      </c>
      <c r="C513" s="1" t="s">
        <v>31</v>
      </c>
    </row>
    <row r="514" spans="1:3" x14ac:dyDescent="0.25">
      <c r="A514" s="1" t="s">
        <v>265</v>
      </c>
      <c r="B514" s="1" t="s">
        <v>469</v>
      </c>
      <c r="C514" s="1" t="s">
        <v>522</v>
      </c>
    </row>
    <row r="515" spans="1:3" x14ac:dyDescent="0.25">
      <c r="A515" s="1" t="s">
        <v>265</v>
      </c>
      <c r="B515" s="1" t="s">
        <v>469</v>
      </c>
      <c r="C515" s="1" t="s">
        <v>15</v>
      </c>
    </row>
    <row r="516" spans="1:3" x14ac:dyDescent="0.25">
      <c r="A516" s="1" t="s">
        <v>265</v>
      </c>
      <c r="B516" s="1" t="s">
        <v>469</v>
      </c>
      <c r="C516" s="1" t="s">
        <v>497</v>
      </c>
    </row>
    <row r="517" spans="1:3" x14ac:dyDescent="0.25">
      <c r="A517" s="1" t="s">
        <v>265</v>
      </c>
      <c r="B517" s="1" t="s">
        <v>469</v>
      </c>
      <c r="C517" s="1" t="s">
        <v>524</v>
      </c>
    </row>
    <row r="518" spans="1:3" x14ac:dyDescent="0.25">
      <c r="A518" s="1" t="s">
        <v>265</v>
      </c>
      <c r="B518" s="1" t="s">
        <v>469</v>
      </c>
      <c r="C518" s="1" t="s">
        <v>8</v>
      </c>
    </row>
    <row r="519" spans="1:3" x14ac:dyDescent="0.25">
      <c r="A519" s="1" t="s">
        <v>265</v>
      </c>
      <c r="B519" s="1" t="s">
        <v>469</v>
      </c>
      <c r="C519" s="1" t="s">
        <v>10</v>
      </c>
    </row>
    <row r="520" spans="1:3" x14ac:dyDescent="0.25">
      <c r="A520" s="1" t="s">
        <v>265</v>
      </c>
      <c r="B520" s="1" t="s">
        <v>469</v>
      </c>
      <c r="C520" s="1" t="s">
        <v>9</v>
      </c>
    </row>
    <row r="521" spans="1:3" x14ac:dyDescent="0.25">
      <c r="A521" s="1" t="s">
        <v>265</v>
      </c>
      <c r="B521" s="1" t="s">
        <v>469</v>
      </c>
      <c r="C521" s="1" t="s">
        <v>527</v>
      </c>
    </row>
    <row r="522" spans="1:3" x14ac:dyDescent="0.25">
      <c r="A522" s="1" t="s">
        <v>265</v>
      </c>
      <c r="B522" s="1" t="s">
        <v>469</v>
      </c>
      <c r="C522" s="1" t="s">
        <v>529</v>
      </c>
    </row>
    <row r="523" spans="1:3" x14ac:dyDescent="0.25">
      <c r="A523" s="1" t="s">
        <v>265</v>
      </c>
      <c r="B523" s="1" t="s">
        <v>469</v>
      </c>
      <c r="C523" s="1" t="s">
        <v>11</v>
      </c>
    </row>
    <row r="524" spans="1:3" x14ac:dyDescent="0.25">
      <c r="A524" s="1" t="s">
        <v>265</v>
      </c>
      <c r="B524" s="1" t="s">
        <v>469</v>
      </c>
      <c r="C524" s="1" t="s">
        <v>25</v>
      </c>
    </row>
    <row r="525" spans="1:3" x14ac:dyDescent="0.25">
      <c r="A525" s="1" t="s">
        <v>265</v>
      </c>
      <c r="B525" s="1" t="s">
        <v>469</v>
      </c>
      <c r="C525" s="1" t="s">
        <v>512</v>
      </c>
    </row>
    <row r="526" spans="1:3" x14ac:dyDescent="0.25">
      <c r="A526" s="1" t="s">
        <v>265</v>
      </c>
      <c r="B526" s="1" t="s">
        <v>469</v>
      </c>
      <c r="C526" s="1" t="s">
        <v>12</v>
      </c>
    </row>
    <row r="527" spans="1:3" x14ac:dyDescent="0.25">
      <c r="A527" s="1" t="s">
        <v>265</v>
      </c>
      <c r="B527" s="1" t="s">
        <v>469</v>
      </c>
      <c r="C527" s="1" t="s">
        <v>26</v>
      </c>
    </row>
    <row r="528" spans="1:3" x14ac:dyDescent="0.25">
      <c r="A528" s="1" t="s">
        <v>265</v>
      </c>
      <c r="B528" s="1" t="s">
        <v>469</v>
      </c>
      <c r="C528" s="1" t="s">
        <v>474</v>
      </c>
    </row>
    <row r="529" spans="1:3" x14ac:dyDescent="0.25">
      <c r="A529" s="1" t="s">
        <v>265</v>
      </c>
      <c r="B529" s="1" t="s">
        <v>469</v>
      </c>
      <c r="C529" s="1" t="s">
        <v>476</v>
      </c>
    </row>
    <row r="530" spans="1:3" x14ac:dyDescent="0.25">
      <c r="A530" s="1" t="s">
        <v>265</v>
      </c>
      <c r="B530" s="1" t="s">
        <v>469</v>
      </c>
      <c r="C530" s="1" t="s">
        <v>28</v>
      </c>
    </row>
    <row r="531" spans="1:3" x14ac:dyDescent="0.25">
      <c r="A531" s="1" t="s">
        <v>265</v>
      </c>
      <c r="B531" s="1" t="s">
        <v>469</v>
      </c>
      <c r="C531" s="1" t="s">
        <v>6</v>
      </c>
    </row>
    <row r="532" spans="1:3" x14ac:dyDescent="0.25">
      <c r="A532" s="1" t="s">
        <v>266</v>
      </c>
      <c r="B532" s="1" t="s">
        <v>470</v>
      </c>
      <c r="C532" s="1" t="s">
        <v>510</v>
      </c>
    </row>
    <row r="533" spans="1:3" x14ac:dyDescent="0.25">
      <c r="A533" s="1" t="s">
        <v>266</v>
      </c>
      <c r="B533" s="1" t="s">
        <v>470</v>
      </c>
      <c r="C533" s="1" t="s">
        <v>23</v>
      </c>
    </row>
    <row r="534" spans="1:3" x14ac:dyDescent="0.25">
      <c r="A534" s="1" t="s">
        <v>266</v>
      </c>
      <c r="B534" s="1" t="s">
        <v>470</v>
      </c>
      <c r="C534" s="1" t="s">
        <v>7</v>
      </c>
    </row>
    <row r="535" spans="1:3" x14ac:dyDescent="0.25">
      <c r="A535" s="1" t="s">
        <v>266</v>
      </c>
      <c r="B535" s="1" t="s">
        <v>470</v>
      </c>
      <c r="C535" s="1" t="s">
        <v>525</v>
      </c>
    </row>
    <row r="536" spans="1:3" x14ac:dyDescent="0.25">
      <c r="A536" s="1" t="s">
        <v>266</v>
      </c>
      <c r="B536" s="1" t="s">
        <v>470</v>
      </c>
      <c r="C536" s="1" t="s">
        <v>13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PF COMMUNS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Micot, Nicolas            UTC CCS</cp:lastModifiedBy>
  <cp:lastPrinted>2017-04-17T14:30:57Z</cp:lastPrinted>
  <dcterms:created xsi:type="dcterms:W3CDTF">2016-11-15T20:59:13Z</dcterms:created>
  <dcterms:modified xsi:type="dcterms:W3CDTF">2018-06-08T11:28:45Z</dcterms:modified>
</cp:coreProperties>
</file>