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120" yWindow="210" windowWidth="21840" windowHeight="12015" tabRatio="695"/>
  </bookViews>
  <sheets>
    <sheet name="Calcul Prix" sheetId="9" r:id="rId1"/>
    <sheet name="Menu déroulant Produits Ext" sheetId="16" r:id="rId2"/>
    <sheet name="Données Produits Ext" sheetId="12" r:id="rId3"/>
  </sheets>
  <definedNames>
    <definedName name="_xlnm._FilterDatabase" localSheetId="2" hidden="1">'Données Produits Ext'!$B$2:$J$23</definedName>
    <definedName name="Accessoire_pour_GTL">OFFSET(#REF!,1,0,COUNTA(#REF!)-1,1)</definedName>
    <definedName name="Accessoire_TRI">OFFSET(#REF!,1,0,COUNTA(#REF!)-1,1)</definedName>
    <definedName name="Coffret_TRI_EATON">OFFSET(#REF!,1,0,COUNTA(#REF!)-1,1)</definedName>
    <definedName name="Disjoncteur_d_abonné">OFFSET(#REF!,1,0,COUNTA(#REF!)-1,1)</definedName>
    <definedName name="GTL_EATON">OFFSET(#REF!,1,0,COUNTA(#REF!)-1,1)</definedName>
    <definedName name="Main_d_Oeuvre">OFFSET(#REF!,1,0,COUNTA(#REF!)-1,1)</definedName>
    <definedName name="Platine_DB_EATON">OFFSET(#REF!,1,0,COUNTA(#REF!)-1,1)</definedName>
    <definedName name="Porte_pour_coffret_TRI">OFFSET(#REF!,1,0,COUNTA(#REF!)-1,1)</definedName>
    <definedName name="Porte_pour_platine">OFFSET(#REF!,1,0,COUNTA(#REF!)-1,1)</definedName>
    <definedName name="Produits_Externes">OFFSET('Menu déroulant Produits Ext'!$B$2,,,,COUNTA('Menu déroulant Produits Ext'!$B$2:$W$2))</definedName>
    <definedName name="Références_Externes">'Menu déroulant Produits Ext'!$B:$B</definedName>
  </definedNames>
  <calcPr calcId="145621"/>
</workbook>
</file>

<file path=xl/calcChain.xml><?xml version="1.0" encoding="utf-8"?>
<calcChain xmlns="http://schemas.openxmlformats.org/spreadsheetml/2006/main">
  <c r="K17" i="9" l="1"/>
  <c r="J17" i="9"/>
  <c r="I17" i="9"/>
  <c r="H17" i="9"/>
  <c r="G17" i="9"/>
  <c r="F17" i="9"/>
  <c r="E17" i="9"/>
  <c r="D17" i="9"/>
  <c r="K14" i="9"/>
  <c r="J14" i="9"/>
  <c r="I14" i="9"/>
  <c r="H14" i="9"/>
  <c r="G14" i="9"/>
  <c r="F14" i="9"/>
  <c r="E14" i="9"/>
  <c r="D14" i="9"/>
  <c r="K11" i="9"/>
  <c r="J11" i="9"/>
  <c r="I11" i="9"/>
  <c r="H11" i="9"/>
  <c r="G11" i="9"/>
  <c r="F11" i="9"/>
  <c r="E11" i="9"/>
  <c r="D11" i="9"/>
  <c r="K8" i="9"/>
  <c r="K4" i="9" s="1"/>
  <c r="J8" i="9"/>
  <c r="J4" i="9" s="1"/>
  <c r="I8" i="9"/>
  <c r="I4" i="9" s="1"/>
  <c r="H8" i="9"/>
  <c r="H4" i="9" s="1"/>
  <c r="G8" i="9"/>
  <c r="G4" i="9" s="1"/>
  <c r="F8" i="9"/>
  <c r="F4" i="9" s="1"/>
  <c r="E8" i="9"/>
  <c r="E4" i="9" s="1"/>
  <c r="D8" i="9"/>
  <c r="D4" i="9" l="1"/>
  <c r="D5" i="9" s="1"/>
  <c r="G5" i="9"/>
  <c r="H5" i="9"/>
  <c r="K5" i="9"/>
  <c r="E5" i="9"/>
  <c r="I5" i="9"/>
  <c r="F5" i="9"/>
  <c r="J5" i="9"/>
</calcChain>
</file>

<file path=xl/sharedStrings.xml><?xml version="1.0" encoding="utf-8"?>
<sst xmlns="http://schemas.openxmlformats.org/spreadsheetml/2006/main" count="171" uniqueCount="54">
  <si>
    <t>Qté</t>
  </si>
  <si>
    <t>Prix Unit</t>
  </si>
  <si>
    <t>Nom</t>
  </si>
  <si>
    <t>Prix d'achat</t>
  </si>
  <si>
    <t>Désignation</t>
  </si>
  <si>
    <t>Référence</t>
  </si>
  <si>
    <t>Prix Total</t>
  </si>
  <si>
    <t>/</t>
  </si>
  <si>
    <t>* Base de donnée des prix d'achat des produits externes</t>
  </si>
  <si>
    <t>Produits externe 1</t>
  </si>
  <si>
    <t>Produits externe 2</t>
  </si>
  <si>
    <t>Produits externe 3</t>
  </si>
  <si>
    <t>Produits externe 4</t>
  </si>
  <si>
    <t>Aucune sélection</t>
  </si>
  <si>
    <t>Année</t>
  </si>
  <si>
    <t>Notes</t>
  </si>
  <si>
    <t>Config 1</t>
  </si>
  <si>
    <t>Config 2</t>
  </si>
  <si>
    <t>Config 3</t>
  </si>
  <si>
    <t>Config 4</t>
  </si>
  <si>
    <t>Config 5</t>
  </si>
  <si>
    <t>Config 6</t>
  </si>
  <si>
    <t>Config 7</t>
  </si>
  <si>
    <t>Config 8</t>
  </si>
  <si>
    <t>Fournisseur A</t>
  </si>
  <si>
    <t>Fournisseur B</t>
  </si>
  <si>
    <t>Fournisseur C</t>
  </si>
  <si>
    <t>Fournisseur D</t>
  </si>
  <si>
    <t>Fournisseur A - Référence 1</t>
  </si>
  <si>
    <t>Fournisseur B - Référence 1</t>
  </si>
  <si>
    <t>Fournisseur C - Référence 1</t>
  </si>
  <si>
    <t>Fournisseur D - Référence 1</t>
  </si>
  <si>
    <t>Fournisseur A - Référence 2</t>
  </si>
  <si>
    <t>Fournisseur A - Référence 3</t>
  </si>
  <si>
    <t>Fournisseur A - Référence 4</t>
  </si>
  <si>
    <t>Fournisseur A - Référence 5</t>
  </si>
  <si>
    <t>Fournisseur B - Référence 2</t>
  </si>
  <si>
    <t>Fournisseur B - Référence 3</t>
  </si>
  <si>
    <t>Fournisseur B - Référence 4</t>
  </si>
  <si>
    <t>Fournisseur B - Référence 5</t>
  </si>
  <si>
    <t>Fournisseur C - Référence 2</t>
  </si>
  <si>
    <t>Fournisseur C - Référence 3</t>
  </si>
  <si>
    <t>Fournisseur C - Référence 4</t>
  </si>
  <si>
    <t>Fournisseur C - Référence 5</t>
  </si>
  <si>
    <t>Fournisseur D - Référence 2</t>
  </si>
  <si>
    <t>Fournisseur D - Référence 3</t>
  </si>
  <si>
    <t>Fournisseur D - Référence 4</t>
  </si>
  <si>
    <t>Fournisseur D - Référence 5</t>
  </si>
  <si>
    <t>Fournisseur</t>
  </si>
  <si>
    <t>Gamme de produit</t>
  </si>
  <si>
    <t>Référence Fournisseur</t>
  </si>
  <si>
    <t>Code Fournisseur</t>
  </si>
  <si>
    <t>Code interne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</si>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</sst>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0" xfId="0" applyFont="1" applyAlignment="1">
      <alignment horizontal="center"/>
    </xf>
    <xf numFmtId="164" fontId="3" fillId="0" borderId="0" xfId="1" applyFont="1"/>
    <xf numFmtId="0" fontId="0" fillId="0" borderId="0" xfId="0" applyFont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4" borderId="3" xfId="1" applyNumberFormat="1" applyFont="1" applyFill="1" applyBorder="1" applyAlignment="1"/>
    <xf numFmtId="0" fontId="4" fillId="0" borderId="4" xfId="0" applyFont="1" applyBorder="1" applyAlignment="1"/>
    <xf numFmtId="0" fontId="3" fillId="0" borderId="0" xfId="0" applyFont="1" applyBorder="1" applyAlignment="1">
      <alignment horizontal="center"/>
    </xf>
    <xf numFmtId="0" fontId="0" fillId="0" borderId="0" xfId="0" applyFill="1" applyBorder="1"/>
    <xf numFmtId="164" fontId="3" fillId="0" borderId="1" xfId="1" applyFont="1" applyBorder="1"/>
    <xf numFmtId="0" fontId="5" fillId="6" borderId="0" xfId="0" applyNumberFormat="1" applyFont="1" applyFill="1"/>
    <xf numFmtId="0" fontId="8" fillId="6" borderId="0" xfId="0" applyFont="1" applyFill="1" applyAlignment="1">
      <alignment horizontal="left" wrapText="1"/>
    </xf>
    <xf numFmtId="0" fontId="0" fillId="6" borderId="0" xfId="0" applyFont="1" applyFill="1"/>
    <xf numFmtId="0" fontId="0" fillId="6" borderId="0" xfId="0" applyFont="1" applyFill="1" applyAlignment="1">
      <alignment horizontal="center"/>
    </xf>
    <xf numFmtId="0" fontId="6" fillId="6" borderId="0" xfId="0" applyNumberFormat="1" applyFont="1" applyFill="1" applyBorder="1" applyAlignment="1">
      <alignment vertical="center"/>
    </xf>
    <xf numFmtId="0" fontId="3" fillId="6" borderId="0" xfId="0" applyFont="1" applyFill="1"/>
    <xf numFmtId="0" fontId="0" fillId="6" borderId="5" xfId="0" applyFont="1" applyFill="1" applyBorder="1" applyAlignment="1">
      <alignment horizontal="center"/>
    </xf>
    <xf numFmtId="0" fontId="5" fillId="6" borderId="0" xfId="0" applyNumberFormat="1" applyFont="1" applyFill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5" fillId="6" borderId="0" xfId="1" applyNumberFormat="1" applyFont="1" applyFill="1"/>
    <xf numFmtId="164" fontId="0" fillId="6" borderId="5" xfId="1" applyFont="1" applyFill="1" applyBorder="1" applyAlignment="1">
      <alignment horizontal="center"/>
    </xf>
    <xf numFmtId="164" fontId="0" fillId="6" borderId="0" xfId="1" applyFont="1" applyFill="1"/>
    <xf numFmtId="0" fontId="0" fillId="6" borderId="0" xfId="0" applyNumberFormat="1" applyFont="1" applyFill="1" applyAlignment="1"/>
    <xf numFmtId="0" fontId="0" fillId="0" borderId="0" xfId="0" applyAlignment="1">
      <alignment horizontal="center"/>
    </xf>
    <xf numFmtId="0" fontId="8" fillId="6" borderId="0" xfId="0" applyFont="1" applyFill="1" applyBorder="1" applyAlignment="1">
      <alignment horizontal="left" wrapText="1"/>
    </xf>
    <xf numFmtId="0" fontId="3" fillId="6" borderId="10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left" wrapText="1"/>
    </xf>
    <xf numFmtId="164" fontId="8" fillId="6" borderId="0" xfId="1" applyFont="1" applyFill="1" applyBorder="1" applyAlignment="1">
      <alignment horizontal="left" wrapText="1"/>
    </xf>
    <xf numFmtId="0" fontId="2" fillId="2" borderId="12" xfId="0" applyNumberFormat="1" applyFont="1" applyFill="1" applyBorder="1" applyAlignment="1">
      <alignment vertical="center" wrapText="1"/>
    </xf>
    <xf numFmtId="0" fontId="7" fillId="2" borderId="13" xfId="0" applyNumberFormat="1" applyFont="1" applyFill="1" applyBorder="1" applyAlignment="1">
      <alignment vertical="center"/>
    </xf>
    <xf numFmtId="0" fontId="7" fillId="2" borderId="13" xfId="1" applyNumberFormat="1" applyFont="1" applyFill="1" applyBorder="1" applyAlignment="1">
      <alignment vertical="center"/>
    </xf>
    <xf numFmtId="0" fontId="7" fillId="2" borderId="14" xfId="1" applyNumberFormat="1" applyFont="1" applyFill="1" applyBorder="1" applyAlignment="1">
      <alignment vertical="center"/>
    </xf>
    <xf numFmtId="164" fontId="8" fillId="6" borderId="17" xfId="1" applyFont="1" applyFill="1" applyBorder="1" applyAlignment="1">
      <alignment horizontal="left" wrapText="1"/>
    </xf>
    <xf numFmtId="0" fontId="8" fillId="6" borderId="0" xfId="0" applyFont="1" applyFill="1" applyAlignment="1">
      <alignment horizontal="center" wrapText="1"/>
    </xf>
    <xf numFmtId="0" fontId="0" fillId="6" borderId="1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5" borderId="1" xfId="0" applyNumberFormat="1" applyFont="1" applyFill="1" applyBorder="1" applyAlignment="1">
      <alignment horizontal="center"/>
    </xf>
    <xf numFmtId="0" fontId="3" fillId="5" borderId="1" xfId="1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11" fillId="0" borderId="1" xfId="0" applyFont="1" applyBorder="1"/>
    <xf numFmtId="0" fontId="11" fillId="0" borderId="0" xfId="0" applyFont="1"/>
    <xf numFmtId="0" fontId="12" fillId="0" borderId="1" xfId="0" applyFont="1" applyBorder="1"/>
    <xf numFmtId="49" fontId="0" fillId="0" borderId="1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0" fontId="6" fillId="5" borderId="1" xfId="0" applyNumberFormat="1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0" fillId="6" borderId="19" xfId="0" applyFont="1" applyFill="1" applyBorder="1" applyAlignment="1">
      <alignment horizontal="center"/>
    </xf>
    <xf numFmtId="164" fontId="0" fillId="6" borderId="19" xfId="1" applyFont="1" applyFill="1" applyBorder="1" applyAlignment="1">
      <alignment horizontal="center"/>
    </xf>
    <xf numFmtId="0" fontId="0" fillId="4" borderId="22" xfId="1" applyNumberFormat="1" applyFont="1" applyFill="1" applyBorder="1" applyAlignment="1"/>
    <xf numFmtId="164" fontId="3" fillId="3" borderId="7" xfId="1" applyFont="1" applyFill="1" applyBorder="1" applyAlignment="1">
      <alignment horizontal="center"/>
    </xf>
    <xf numFmtId="164" fontId="3" fillId="3" borderId="21" xfId="1" applyFont="1" applyFill="1" applyBorder="1" applyAlignment="1">
      <alignment horizontal="center"/>
    </xf>
    <xf numFmtId="0" fontId="3" fillId="0" borderId="0" xfId="0" applyFont="1"/>
    <xf numFmtId="0" fontId="15" fillId="4" borderId="3" xfId="0" applyNumberFormat="1" applyFont="1" applyFill="1" applyBorder="1" applyAlignment="1"/>
    <xf numFmtId="0" fontId="14" fillId="4" borderId="2" xfId="1" applyNumberFormat="1" applyFont="1" applyFill="1" applyBorder="1" applyAlignment="1">
      <alignment vertical="center"/>
    </xf>
    <xf numFmtId="0" fontId="14" fillId="7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Border="1"/>
    <xf numFmtId="0" fontId="13" fillId="0" borderId="0" xfId="0" applyFont="1" applyBorder="1"/>
    <xf numFmtId="164" fontId="0" fillId="8" borderId="6" xfId="1" applyFont="1" applyFill="1" applyBorder="1" applyAlignment="1">
      <alignment horizontal="center" vertical="center"/>
    </xf>
    <xf numFmtId="164" fontId="0" fillId="8" borderId="20" xfId="1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0" fontId="0" fillId="8" borderId="19" xfId="0" applyFont="1" applyFill="1" applyBorder="1" applyAlignment="1">
      <alignment horizontal="center"/>
    </xf>
    <xf numFmtId="164" fontId="0" fillId="8" borderId="8" xfId="1" applyFont="1" applyFill="1" applyBorder="1" applyAlignment="1">
      <alignment horizontal="center"/>
    </xf>
    <xf numFmtId="164" fontId="0" fillId="8" borderId="19" xfId="1" applyFont="1" applyFill="1" applyBorder="1" applyAlignment="1">
      <alignment horizontal="center"/>
    </xf>
    <xf numFmtId="164" fontId="0" fillId="9" borderId="6" xfId="1" applyFont="1" applyFill="1" applyBorder="1" applyAlignment="1">
      <alignment horizontal="center" vertical="center"/>
    </xf>
    <xf numFmtId="164" fontId="0" fillId="9" borderId="20" xfId="1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0" fillId="9" borderId="19" xfId="0" applyFont="1" applyFill="1" applyBorder="1" applyAlignment="1">
      <alignment horizontal="center"/>
    </xf>
    <xf numFmtId="164" fontId="0" fillId="9" borderId="8" xfId="1" applyFont="1" applyFill="1" applyBorder="1" applyAlignment="1">
      <alignment horizontal="center"/>
    </xf>
    <xf numFmtId="164" fontId="0" fillId="9" borderId="19" xfId="1" applyFont="1" applyFill="1" applyBorder="1" applyAlignment="1">
      <alignment horizontal="center"/>
    </xf>
    <xf numFmtId="164" fontId="0" fillId="9" borderId="9" xfId="1" applyFont="1" applyFill="1" applyBorder="1" applyAlignment="1">
      <alignment horizontal="center" vertical="center"/>
    </xf>
    <xf numFmtId="164" fontId="0" fillId="9" borderId="24" xfId="1" applyFont="1" applyFill="1" applyBorder="1" applyAlignment="1">
      <alignment horizontal="center"/>
    </xf>
    <xf numFmtId="164" fontId="0" fillId="9" borderId="23" xfId="1" applyFont="1" applyFill="1" applyBorder="1" applyAlignment="1">
      <alignment horizontal="center"/>
    </xf>
    <xf numFmtId="164" fontId="0" fillId="9" borderId="25" xfId="1" applyFont="1" applyFill="1" applyBorder="1" applyAlignment="1">
      <alignment horizontal="center"/>
    </xf>
    <xf numFmtId="164" fontId="0" fillId="8" borderId="5" xfId="1" applyFont="1" applyFill="1" applyBorder="1" applyAlignment="1">
      <alignment horizontal="center"/>
    </xf>
    <xf numFmtId="164" fontId="0" fillId="8" borderId="9" xfId="1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/>
    </xf>
  </cellXfs>
  <cellStyles count="2">
    <cellStyle name="Monétaire" xfId="1" builtinId="4"/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colors>
    <mruColors>
      <color rgb="FF53D2FF"/>
      <color rgb="FF00B6F6"/>
      <color rgb="FF79FFE5"/>
      <color rgb="FF00FFCC"/>
      <color rgb="FF75DBFF"/>
      <color rgb="FF2FC9FF"/>
      <color rgb="FFF9A7AD"/>
      <color rgb="FFFCCCCF"/>
      <color rgb="FF00E2B7"/>
      <color rgb="FF01F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K18"/>
  <sheetViews>
    <sheetView tabSelected="1" workbookViewId="0">
      <selection activeCell="D6" sqref="D6"/>
    </sheetView>
  </sheetViews>
  <sheetFormatPr baseColWidth="10" defaultRowHeight="15" x14ac:dyDescent="0.25"/>
  <cols>
    <col min="1" max="1" width="1.85546875" style="13" customWidth="1"/>
    <col min="2" max="2" width="11.42578125" style="14" customWidth="1"/>
    <col min="3" max="3" width="11.42578125" style="25" bestFit="1" customWidth="1"/>
    <col min="4" max="4" width="25.7109375" style="16" customWidth="1"/>
    <col min="5" max="11" width="25.7109375" style="15" customWidth="1"/>
    <col min="12" max="16384" width="11.42578125" style="15"/>
  </cols>
  <sheetData>
    <row r="1" spans="1:11" s="16" customFormat="1" ht="15.75" thickBot="1" x14ac:dyDescent="0.3">
      <c r="A1" s="20"/>
      <c r="B1" s="37"/>
      <c r="C1" s="38"/>
      <c r="D1" s="29"/>
      <c r="E1" s="29"/>
      <c r="F1" s="29"/>
      <c r="G1" s="29"/>
      <c r="H1" s="29"/>
      <c r="I1" s="29"/>
      <c r="J1" s="29"/>
      <c r="K1" s="29"/>
    </row>
    <row r="2" spans="1:11" s="18" customFormat="1" ht="15.75" customHeight="1" thickTop="1" x14ac:dyDescent="0.25">
      <c r="A2" s="17"/>
      <c r="B2" s="30"/>
      <c r="C2" s="32" t="s">
        <v>2</v>
      </c>
      <c r="D2" s="28" t="s">
        <v>16</v>
      </c>
      <c r="E2" s="28" t="s">
        <v>17</v>
      </c>
      <c r="F2" s="28" t="s">
        <v>18</v>
      </c>
      <c r="G2" s="28" t="s">
        <v>19</v>
      </c>
      <c r="H2" s="28" t="s">
        <v>20</v>
      </c>
      <c r="I2" s="28" t="s">
        <v>21</v>
      </c>
      <c r="J2" s="28" t="s">
        <v>22</v>
      </c>
      <c r="K2" s="50" t="s">
        <v>23</v>
      </c>
    </row>
    <row r="3" spans="1:11" s="16" customFormat="1" x14ac:dyDescent="0.25">
      <c r="A3" s="20"/>
      <c r="B3" s="27"/>
      <c r="C3" s="33" t="s">
        <v>0</v>
      </c>
      <c r="D3" s="19">
        <v>1</v>
      </c>
      <c r="E3" s="19">
        <v>1</v>
      </c>
      <c r="F3" s="19">
        <v>1</v>
      </c>
      <c r="G3" s="21">
        <v>1</v>
      </c>
      <c r="H3" s="19">
        <v>1</v>
      </c>
      <c r="I3" s="19">
        <v>1</v>
      </c>
      <c r="J3" s="19">
        <v>1</v>
      </c>
      <c r="K3" s="51">
        <v>1</v>
      </c>
    </row>
    <row r="4" spans="1:11" s="24" customFormat="1" x14ac:dyDescent="0.25">
      <c r="A4" s="22"/>
      <c r="B4" s="31"/>
      <c r="C4" s="34" t="s">
        <v>1</v>
      </c>
      <c r="D4" s="23">
        <f>D8+D11+D14+D17</f>
        <v>1</v>
      </c>
      <c r="E4" s="23">
        <f t="shared" ref="E4:K4" si="0">E8+E11+E14+E17</f>
        <v>1</v>
      </c>
      <c r="F4" s="23">
        <f t="shared" si="0"/>
        <v>0</v>
      </c>
      <c r="G4" s="23">
        <f t="shared" si="0"/>
        <v>0</v>
      </c>
      <c r="H4" s="23">
        <f t="shared" si="0"/>
        <v>0</v>
      </c>
      <c r="I4" s="23">
        <f t="shared" si="0"/>
        <v>0</v>
      </c>
      <c r="J4" s="23">
        <f t="shared" si="0"/>
        <v>0</v>
      </c>
      <c r="K4" s="52">
        <f t="shared" si="0"/>
        <v>0</v>
      </c>
    </row>
    <row r="5" spans="1:11" s="24" customFormat="1" ht="15.75" thickBot="1" x14ac:dyDescent="0.3">
      <c r="A5" s="22"/>
      <c r="B5" s="36"/>
      <c r="C5" s="35" t="s">
        <v>6</v>
      </c>
      <c r="D5" s="54">
        <f>D4*D3</f>
        <v>1</v>
      </c>
      <c r="E5" s="54">
        <f t="shared" ref="E5:K5" si="1">E4*E3</f>
        <v>1</v>
      </c>
      <c r="F5" s="54">
        <f t="shared" si="1"/>
        <v>0</v>
      </c>
      <c r="G5" s="54">
        <f t="shared" si="1"/>
        <v>0</v>
      </c>
      <c r="H5" s="54">
        <f t="shared" si="1"/>
        <v>0</v>
      </c>
      <c r="I5" s="54">
        <f t="shared" si="1"/>
        <v>0</v>
      </c>
      <c r="J5" s="54">
        <f t="shared" si="1"/>
        <v>0</v>
      </c>
      <c r="K5" s="55">
        <f t="shared" si="1"/>
        <v>0</v>
      </c>
    </row>
    <row r="6" spans="1:11" s="24" customFormat="1" ht="15.75" thickTop="1" x14ac:dyDescent="0.25">
      <c r="A6" s="22"/>
      <c r="B6" s="83" t="s">
        <v>9</v>
      </c>
      <c r="C6" s="58" t="s">
        <v>48</v>
      </c>
      <c r="D6" s="63" t="s">
        <v>13</v>
      </c>
      <c r="E6" s="63" t="s">
        <v>24</v>
      </c>
      <c r="F6" s="63" t="s">
        <v>13</v>
      </c>
      <c r="G6" s="63" t="s">
        <v>13</v>
      </c>
      <c r="H6" s="63" t="s">
        <v>13</v>
      </c>
      <c r="I6" s="63" t="s">
        <v>13</v>
      </c>
      <c r="J6" s="63" t="s">
        <v>13</v>
      </c>
      <c r="K6" s="64" t="s">
        <v>13</v>
      </c>
    </row>
    <row r="7" spans="1:11" ht="15.75" customHeight="1" x14ac:dyDescent="0.25">
      <c r="B7" s="84"/>
      <c r="C7" s="57" t="s">
        <v>5</v>
      </c>
      <c r="D7" s="66" t="s">
        <v>13</v>
      </c>
      <c r="E7" s="66" t="s">
        <v>28</v>
      </c>
      <c r="F7" s="66" t="s">
        <v>13</v>
      </c>
      <c r="G7" s="66" t="s">
        <v>13</v>
      </c>
      <c r="H7" s="66" t="s">
        <v>13</v>
      </c>
      <c r="I7" s="66" t="s">
        <v>13</v>
      </c>
      <c r="J7" s="66" t="s">
        <v>13</v>
      </c>
      <c r="K7" s="67" t="s">
        <v>13</v>
      </c>
    </row>
    <row r="8" spans="1:11" s="24" customFormat="1" ht="15.75" thickBot="1" x14ac:dyDescent="0.3">
      <c r="A8" s="22"/>
      <c r="B8" s="84"/>
      <c r="C8" s="8" t="s">
        <v>53</v>
      </c>
      <c r="D8" s="81">
        <f>VLOOKUP(D7,'Données Produits Ext'!$D$3:$H$908,5,0)</f>
        <v>0</v>
      </c>
      <c r="E8" s="81">
        <f>VLOOKUP(E7,'Données Produits Ext'!$D$3:$H$908,5,0)</f>
        <v>1</v>
      </c>
      <c r="F8" s="81">
        <f>VLOOKUP(F7,'Données Produits Ext'!$D$3:$H$908,5,0)</f>
        <v>0</v>
      </c>
      <c r="G8" s="81">
        <f>VLOOKUP(G7,'Données Produits Ext'!$D$3:$H$908,5,0)</f>
        <v>0</v>
      </c>
      <c r="H8" s="81">
        <f>VLOOKUP(H7,'Données Produits Ext'!$D$3:$H$908,5,0)</f>
        <v>0</v>
      </c>
      <c r="I8" s="81">
        <f>VLOOKUP(I7,'Données Produits Ext'!$D$3:$H$908,5,0)</f>
        <v>0</v>
      </c>
      <c r="J8" s="81">
        <f>VLOOKUP(J7,'Données Produits Ext'!$D$3:$H$908,5,0)</f>
        <v>0</v>
      </c>
      <c r="K8" s="69">
        <f>VLOOKUP(K7,'Données Produits Ext'!$D$3:$H$908,5,0)</f>
        <v>0</v>
      </c>
    </row>
    <row r="9" spans="1:11" s="24" customFormat="1" x14ac:dyDescent="0.25">
      <c r="A9" s="22"/>
      <c r="B9" s="83" t="s">
        <v>10</v>
      </c>
      <c r="C9" s="58" t="s">
        <v>48</v>
      </c>
      <c r="D9" s="70" t="s">
        <v>13</v>
      </c>
      <c r="E9" s="70" t="s">
        <v>13</v>
      </c>
      <c r="F9" s="70" t="s">
        <v>13</v>
      </c>
      <c r="G9" s="70" t="s">
        <v>13</v>
      </c>
      <c r="H9" s="70" t="s">
        <v>13</v>
      </c>
      <c r="I9" s="70" t="s">
        <v>13</v>
      </c>
      <c r="J9" s="70" t="s">
        <v>13</v>
      </c>
      <c r="K9" s="71" t="s">
        <v>13</v>
      </c>
    </row>
    <row r="10" spans="1:11" ht="15.75" customHeight="1" x14ac:dyDescent="0.25">
      <c r="B10" s="84"/>
      <c r="C10" s="57" t="s">
        <v>5</v>
      </c>
      <c r="D10" s="72" t="s">
        <v>13</v>
      </c>
      <c r="E10" s="72" t="s">
        <v>13</v>
      </c>
      <c r="F10" s="72" t="s">
        <v>13</v>
      </c>
      <c r="G10" s="72" t="s">
        <v>13</v>
      </c>
      <c r="H10" s="72" t="s">
        <v>13</v>
      </c>
      <c r="I10" s="73" t="s">
        <v>13</v>
      </c>
      <c r="J10" s="73" t="s">
        <v>13</v>
      </c>
      <c r="K10" s="74" t="s">
        <v>13</v>
      </c>
    </row>
    <row r="11" spans="1:11" s="24" customFormat="1" ht="15.75" thickBot="1" x14ac:dyDescent="0.3">
      <c r="A11" s="22"/>
      <c r="B11" s="84"/>
      <c r="C11" s="8" t="s">
        <v>53</v>
      </c>
      <c r="D11" s="75">
        <f>VLOOKUP(D10,'Données Produits Ext'!$D$3:$H$908,5,0)</f>
        <v>0</v>
      </c>
      <c r="E11" s="75">
        <f>VLOOKUP(E10,'Données Produits Ext'!$D$3:$H$908,5,0)</f>
        <v>0</v>
      </c>
      <c r="F11" s="75">
        <f>VLOOKUP(F10,'Données Produits Ext'!$D$3:$H$908,5,0)</f>
        <v>0</v>
      </c>
      <c r="G11" s="75">
        <f>VLOOKUP(G10,'Données Produits Ext'!$D$3:$H$908,5,0)</f>
        <v>0</v>
      </c>
      <c r="H11" s="75">
        <f>VLOOKUP(H10,'Données Produits Ext'!$D$3:$H$908,5,0)</f>
        <v>0</v>
      </c>
      <c r="I11" s="75">
        <f>VLOOKUP(I10,'Données Produits Ext'!$D$3:$H$908,5,0)</f>
        <v>0</v>
      </c>
      <c r="J11" s="75">
        <f>VLOOKUP(J10,'Données Produits Ext'!$D$3:$H$908,5,0)</f>
        <v>0</v>
      </c>
      <c r="K11" s="76">
        <f>VLOOKUP(K10,'Données Produits Ext'!$D$3:$H$908,5,0)</f>
        <v>0</v>
      </c>
    </row>
    <row r="12" spans="1:11" s="24" customFormat="1" x14ac:dyDescent="0.25">
      <c r="A12" s="22"/>
      <c r="B12" s="83" t="s">
        <v>11</v>
      </c>
      <c r="C12" s="58" t="s">
        <v>48</v>
      </c>
      <c r="D12" s="82" t="s">
        <v>13</v>
      </c>
      <c r="E12" s="82" t="s">
        <v>13</v>
      </c>
      <c r="F12" s="82" t="s">
        <v>13</v>
      </c>
      <c r="G12" s="82" t="s">
        <v>13</v>
      </c>
      <c r="H12" s="63" t="s">
        <v>13</v>
      </c>
      <c r="I12" s="63" t="s">
        <v>13</v>
      </c>
      <c r="J12" s="63" t="s">
        <v>13</v>
      </c>
      <c r="K12" s="64" t="s">
        <v>13</v>
      </c>
    </row>
    <row r="13" spans="1:11" ht="15.75" customHeight="1" x14ac:dyDescent="0.25">
      <c r="B13" s="84"/>
      <c r="C13" s="57" t="s">
        <v>5</v>
      </c>
      <c r="D13" s="65" t="s">
        <v>13</v>
      </c>
      <c r="E13" s="65" t="s">
        <v>13</v>
      </c>
      <c r="F13" s="65" t="s">
        <v>13</v>
      </c>
      <c r="G13" s="65" t="s">
        <v>13</v>
      </c>
      <c r="H13" s="66" t="s">
        <v>13</v>
      </c>
      <c r="I13" s="66" t="s">
        <v>13</v>
      </c>
      <c r="J13" s="66" t="s">
        <v>13</v>
      </c>
      <c r="K13" s="67" t="s">
        <v>13</v>
      </c>
    </row>
    <row r="14" spans="1:11" s="24" customFormat="1" ht="15.75" thickBot="1" x14ac:dyDescent="0.3">
      <c r="A14" s="22"/>
      <c r="B14" s="84"/>
      <c r="C14" s="8" t="s">
        <v>53</v>
      </c>
      <c r="D14" s="68">
        <f>VLOOKUP(D13,'Données Produits Ext'!$D$3:$H$908,5,0)</f>
        <v>0</v>
      </c>
      <c r="E14" s="68">
        <f>VLOOKUP(E13,'Données Produits Ext'!$D$3:$H$908,5,0)</f>
        <v>0</v>
      </c>
      <c r="F14" s="68">
        <f>VLOOKUP(F13,'Données Produits Ext'!$D$3:$H$908,5,0)</f>
        <v>0</v>
      </c>
      <c r="G14" s="68">
        <f>VLOOKUP(G13,'Données Produits Ext'!$D$3:$H$908,5,0)</f>
        <v>0</v>
      </c>
      <c r="H14" s="68">
        <f>VLOOKUP(H13,'Données Produits Ext'!$D$3:$H$908,5,0)</f>
        <v>0</v>
      </c>
      <c r="I14" s="68">
        <f>VLOOKUP(I13,'Données Produits Ext'!$D$3:$H$908,5,0)</f>
        <v>0</v>
      </c>
      <c r="J14" s="68">
        <f>VLOOKUP(J13,'Données Produits Ext'!$D$3:$H$908,5,0)</f>
        <v>0</v>
      </c>
      <c r="K14" s="69">
        <f>VLOOKUP(K13,'Données Produits Ext'!$D$3:$H$908,5,0)</f>
        <v>0</v>
      </c>
    </row>
    <row r="15" spans="1:11" s="24" customFormat="1" x14ac:dyDescent="0.25">
      <c r="A15" s="22"/>
      <c r="B15" s="83" t="s">
        <v>12</v>
      </c>
      <c r="C15" s="58" t="s">
        <v>48</v>
      </c>
      <c r="D15" s="77" t="s">
        <v>24</v>
      </c>
      <c r="E15" s="77" t="s">
        <v>13</v>
      </c>
      <c r="F15" s="77" t="s">
        <v>13</v>
      </c>
      <c r="G15" s="77" t="s">
        <v>13</v>
      </c>
      <c r="H15" s="77" t="s">
        <v>13</v>
      </c>
      <c r="I15" s="70" t="s">
        <v>13</v>
      </c>
      <c r="J15" s="70" t="s">
        <v>13</v>
      </c>
      <c r="K15" s="71" t="s">
        <v>13</v>
      </c>
    </row>
    <row r="16" spans="1:11" ht="15.75" customHeight="1" x14ac:dyDescent="0.25">
      <c r="B16" s="84"/>
      <c r="C16" s="57" t="s">
        <v>5</v>
      </c>
      <c r="D16" s="72" t="s">
        <v>28</v>
      </c>
      <c r="E16" s="72" t="s">
        <v>13</v>
      </c>
      <c r="F16" s="72" t="s">
        <v>13</v>
      </c>
      <c r="G16" s="72" t="s">
        <v>13</v>
      </c>
      <c r="H16" s="72" t="s">
        <v>13</v>
      </c>
      <c r="I16" s="73" t="s">
        <v>13</v>
      </c>
      <c r="J16" s="73" t="s">
        <v>13</v>
      </c>
      <c r="K16" s="74" t="s">
        <v>13</v>
      </c>
    </row>
    <row r="17" spans="1:11" s="24" customFormat="1" ht="15.75" thickBot="1" x14ac:dyDescent="0.3">
      <c r="A17" s="22"/>
      <c r="B17" s="85"/>
      <c r="C17" s="53" t="s">
        <v>53</v>
      </c>
      <c r="D17" s="78">
        <f>VLOOKUP(D16,'Données Produits Ext'!$D$3:$H$908,5,0)</f>
        <v>1</v>
      </c>
      <c r="E17" s="79">
        <f>VLOOKUP(E16,'Données Produits Ext'!$D$3:$H$908,5,0)</f>
        <v>0</v>
      </c>
      <c r="F17" s="79">
        <f>VLOOKUP(F16,'Données Produits Ext'!$D$3:$H$908,5,0)</f>
        <v>0</v>
      </c>
      <c r="G17" s="79">
        <f>VLOOKUP(G16,'Données Produits Ext'!$D$3:$H$908,5,0)</f>
        <v>0</v>
      </c>
      <c r="H17" s="79">
        <f>VLOOKUP(H16,'Données Produits Ext'!$D$3:$H$908,5,0)</f>
        <v>0</v>
      </c>
      <c r="I17" s="79">
        <f>VLOOKUP(I16,'Données Produits Ext'!$D$3:$H$908,5,0)</f>
        <v>0</v>
      </c>
      <c r="J17" s="79">
        <f>VLOOKUP(J16,'Données Produits Ext'!$D$3:$H$908,5,0)</f>
        <v>0</v>
      </c>
      <c r="K17" s="80">
        <f>VLOOKUP(K16,'Données Produits Ext'!$D$3:$H$908,5,0)</f>
        <v>0</v>
      </c>
    </row>
    <row r="18" spans="1:11" ht="15.75" thickTop="1" x14ac:dyDescent="0.25"/>
  </sheetData>
  <mergeCells count="4">
    <mergeCell ref="B6:B8"/>
    <mergeCell ref="B9:B11"/>
    <mergeCell ref="B12:B14"/>
    <mergeCell ref="B15:B17"/>
  </mergeCells>
  <dataValidations count="2">
    <dataValidation type="list" allowBlank="1" showInputMessage="1" showErrorMessage="1" sqref="D6:K6 D12:K12 D9:K9 D15:K15">
      <formula1>Produits_Externes</formula1>
    </dataValidation>
    <dataValidation type="list" allowBlank="1" showInputMessage="1" showErrorMessage="1" sqref="D7:K7 D13:K13 D16:K16 D10:K10">
      <formula1>OFFSET(Références_Externes,2,MATCH(D6,Produits_Externes,0)-1,COUNTA(OFFSET(Références_Externes,,MATCH(D6,Produits_Externes,0)-1))-1)</formula1>
    </dataValidation>
  </dataValidation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" operator="notEqual" id="{30A816B3-026B-4ABB-8A97-3085593E7FA0}">
            <xm:f>'Données Produits Ext'!$B$3</xm:f>
            <x14:dxf>
              <font>
                <b/>
                <i val="0"/>
              </font>
            </x14:dxf>
          </x14:cfRule>
          <xm:sqref>D15:K16 D12:K13 D9:K10 D6:K7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</sheetPr>
  <dimension ref="A1:G42"/>
  <sheetViews>
    <sheetView workbookViewId="0">
      <selection activeCell="C2" sqref="C2"/>
    </sheetView>
  </sheetViews>
  <sheetFormatPr baseColWidth="10" defaultRowHeight="15" x14ac:dyDescent="0.25"/>
  <cols>
    <col min="1" max="1" width="36.140625" customWidth="1"/>
    <col min="2" max="2" width="16.42578125" bestFit="1" customWidth="1"/>
    <col min="3" max="3" width="25.5703125" bestFit="1" customWidth="1"/>
    <col min="4" max="5" width="25.42578125" bestFit="1" customWidth="1"/>
    <col min="6" max="6" width="25.5703125" bestFit="1" customWidth="1"/>
    <col min="7" max="7" width="11.42578125" style="2"/>
  </cols>
  <sheetData>
    <row r="1" spans="1:7" x14ac:dyDescent="0.25">
      <c r="C1" s="9"/>
      <c r="D1" s="9"/>
      <c r="E1" s="9"/>
      <c r="F1" s="9"/>
    </row>
    <row r="2" spans="1:7" s="3" customFormat="1" x14ac:dyDescent="0.25">
      <c r="B2" s="59" t="s">
        <v>13</v>
      </c>
      <c r="C2" s="59" t="s">
        <v>24</v>
      </c>
      <c r="D2" s="59" t="s">
        <v>25</v>
      </c>
      <c r="E2" s="59" t="s">
        <v>26</v>
      </c>
      <c r="F2" s="59" t="s">
        <v>27</v>
      </c>
      <c r="G2" s="10"/>
    </row>
    <row r="3" spans="1:7" x14ac:dyDescent="0.25">
      <c r="A3" s="56"/>
      <c r="B3" s="60" t="s">
        <v>13</v>
      </c>
      <c r="C3" s="61" t="s">
        <v>28</v>
      </c>
      <c r="D3" s="61" t="s">
        <v>29</v>
      </c>
      <c r="E3" s="61" t="s">
        <v>30</v>
      </c>
      <c r="F3" s="61" t="s">
        <v>31</v>
      </c>
      <c r="G3" s="11"/>
    </row>
    <row r="4" spans="1:7" x14ac:dyDescent="0.25">
      <c r="B4" s="62"/>
      <c r="C4" s="61" t="s">
        <v>32</v>
      </c>
      <c r="D4" s="61" t="s">
        <v>36</v>
      </c>
      <c r="E4" s="61" t="s">
        <v>40</v>
      </c>
      <c r="F4" s="61" t="s">
        <v>44</v>
      </c>
    </row>
    <row r="5" spans="1:7" x14ac:dyDescent="0.25">
      <c r="B5" s="62"/>
      <c r="C5" s="61" t="s">
        <v>33</v>
      </c>
      <c r="D5" s="61" t="s">
        <v>37</v>
      </c>
      <c r="E5" s="61" t="s">
        <v>41</v>
      </c>
      <c r="F5" s="61" t="s">
        <v>45</v>
      </c>
    </row>
    <row r="6" spans="1:7" x14ac:dyDescent="0.25">
      <c r="B6" s="62"/>
      <c r="C6" s="61" t="s">
        <v>34</v>
      </c>
      <c r="D6" s="61" t="s">
        <v>38</v>
      </c>
      <c r="E6" s="61" t="s">
        <v>42</v>
      </c>
      <c r="F6" s="61" t="s">
        <v>46</v>
      </c>
    </row>
    <row r="7" spans="1:7" x14ac:dyDescent="0.25">
      <c r="B7" s="62"/>
      <c r="C7" s="61" t="s">
        <v>35</v>
      </c>
      <c r="D7" s="61" t="s">
        <v>39</v>
      </c>
      <c r="E7" s="61" t="s">
        <v>43</v>
      </c>
      <c r="F7" s="61" t="s">
        <v>47</v>
      </c>
    </row>
    <row r="8" spans="1:7" x14ac:dyDescent="0.25">
      <c r="B8" s="2"/>
      <c r="D8" s="2"/>
      <c r="E8" s="2"/>
      <c r="F8" s="2"/>
    </row>
    <row r="9" spans="1:7" x14ac:dyDescent="0.25">
      <c r="B9" s="2"/>
      <c r="D9" s="2"/>
      <c r="E9" s="2"/>
      <c r="F9" s="2"/>
    </row>
    <row r="10" spans="1:7" x14ac:dyDescent="0.25">
      <c r="B10" s="2"/>
      <c r="C10" s="2"/>
      <c r="D10" s="2"/>
      <c r="E10" s="2"/>
      <c r="F10" s="2"/>
    </row>
    <row r="11" spans="1:7" x14ac:dyDescent="0.25">
      <c r="B11" s="2"/>
      <c r="C11" s="2"/>
      <c r="D11" s="2"/>
      <c r="E11" s="2"/>
      <c r="F11" s="2"/>
    </row>
    <row r="12" spans="1:7" x14ac:dyDescent="0.25">
      <c r="B12" s="2"/>
      <c r="C12" s="2"/>
      <c r="D12" s="2"/>
      <c r="E12" s="2"/>
      <c r="F12" s="2"/>
    </row>
    <row r="13" spans="1:7" x14ac:dyDescent="0.25">
      <c r="B13" s="2"/>
      <c r="C13" s="2"/>
      <c r="D13" s="2"/>
      <c r="E13" s="2"/>
      <c r="F13" s="2"/>
    </row>
    <row r="14" spans="1:7" x14ac:dyDescent="0.25">
      <c r="B14" s="2"/>
      <c r="D14" s="2"/>
      <c r="E14" s="2"/>
      <c r="F14" s="2"/>
    </row>
    <row r="15" spans="1:7" x14ac:dyDescent="0.25">
      <c r="B15" s="2"/>
      <c r="D15" s="2"/>
      <c r="E15" s="2"/>
      <c r="F15" s="2"/>
    </row>
    <row r="16" spans="1:7" x14ac:dyDescent="0.25">
      <c r="B16" s="2"/>
      <c r="D16" s="2"/>
      <c r="E16" s="2"/>
      <c r="F16" s="2"/>
    </row>
    <row r="17" spans="2:6" x14ac:dyDescent="0.25">
      <c r="B17" s="2"/>
      <c r="D17" s="2"/>
      <c r="E17" s="2"/>
      <c r="F17" s="2"/>
    </row>
    <row r="18" spans="2:6" x14ac:dyDescent="0.25">
      <c r="B18" s="2"/>
      <c r="D18" s="2"/>
      <c r="E18" s="2"/>
      <c r="F18" s="2"/>
    </row>
    <row r="19" spans="2:6" x14ac:dyDescent="0.25">
      <c r="B19" s="2"/>
      <c r="D19" s="2"/>
      <c r="E19" s="2"/>
      <c r="F19" s="2"/>
    </row>
    <row r="20" spans="2:6" x14ac:dyDescent="0.25">
      <c r="B20" s="2"/>
      <c r="D20" s="2"/>
      <c r="E20" s="2"/>
      <c r="F20" s="2"/>
    </row>
    <row r="21" spans="2:6" x14ac:dyDescent="0.25">
      <c r="B21" s="2"/>
      <c r="D21" s="2"/>
      <c r="E21" s="2"/>
      <c r="F21" s="2"/>
    </row>
    <row r="22" spans="2:6" x14ac:dyDescent="0.25">
      <c r="B22" s="2"/>
      <c r="D22" s="2"/>
      <c r="E22" s="2"/>
      <c r="F22" s="2"/>
    </row>
    <row r="23" spans="2:6" x14ac:dyDescent="0.25">
      <c r="B23" s="2"/>
      <c r="D23" s="2"/>
      <c r="E23" s="2"/>
      <c r="F23" s="2"/>
    </row>
    <row r="24" spans="2:6" x14ac:dyDescent="0.25">
      <c r="B24" s="2"/>
      <c r="C24" s="2"/>
      <c r="D24" s="2"/>
      <c r="E24" s="2"/>
      <c r="F24" s="2"/>
    </row>
    <row r="25" spans="2:6" x14ac:dyDescent="0.25">
      <c r="B25" s="2"/>
      <c r="C25" s="2"/>
      <c r="D25" s="2"/>
      <c r="E25" s="2"/>
      <c r="F25" s="2"/>
    </row>
    <row r="26" spans="2:6" x14ac:dyDescent="0.25">
      <c r="B26" s="2"/>
      <c r="C26" s="2"/>
      <c r="D26" s="2"/>
      <c r="E26" s="2"/>
      <c r="F26" s="2"/>
    </row>
    <row r="27" spans="2:6" x14ac:dyDescent="0.25">
      <c r="B27" s="2"/>
      <c r="C27" s="2"/>
      <c r="D27" s="2"/>
      <c r="E27" s="2"/>
      <c r="F27" s="2"/>
    </row>
    <row r="28" spans="2:6" x14ac:dyDescent="0.25">
      <c r="B28" s="2"/>
      <c r="C28" s="2"/>
      <c r="D28" s="2"/>
      <c r="E28" s="2"/>
      <c r="F28" s="2"/>
    </row>
    <row r="29" spans="2:6" x14ac:dyDescent="0.25">
      <c r="B29" s="2"/>
      <c r="C29" s="2"/>
      <c r="D29" s="2"/>
      <c r="E29" s="2"/>
      <c r="F29" s="2"/>
    </row>
    <row r="30" spans="2:6" x14ac:dyDescent="0.25">
      <c r="B30" s="2"/>
      <c r="C30" s="2"/>
      <c r="D30" s="2"/>
      <c r="E30" s="2"/>
      <c r="F30" s="2"/>
    </row>
    <row r="31" spans="2:6" x14ac:dyDescent="0.25">
      <c r="B31" s="2"/>
      <c r="C31" s="2"/>
      <c r="D31" s="2"/>
      <c r="E31" s="2"/>
      <c r="F31" s="2"/>
    </row>
    <row r="32" spans="2:6" x14ac:dyDescent="0.25">
      <c r="B32" s="2"/>
      <c r="C32" s="2"/>
      <c r="D32" s="2"/>
      <c r="E32" s="2"/>
      <c r="F32" s="2"/>
    </row>
    <row r="33" spans="2:6" x14ac:dyDescent="0.25">
      <c r="B33" s="2"/>
      <c r="C33" s="2"/>
      <c r="D33" s="2"/>
      <c r="E33" s="2"/>
      <c r="F33" s="2"/>
    </row>
    <row r="34" spans="2:6" x14ac:dyDescent="0.25">
      <c r="B34" s="2"/>
      <c r="C34" s="2"/>
      <c r="D34" s="2"/>
      <c r="E34" s="2"/>
      <c r="F34" s="2"/>
    </row>
    <row r="35" spans="2:6" x14ac:dyDescent="0.25">
      <c r="B35" s="2"/>
      <c r="C35" s="2"/>
      <c r="D35" s="2"/>
      <c r="E35" s="2"/>
      <c r="F35" s="2"/>
    </row>
    <row r="36" spans="2:6" x14ac:dyDescent="0.25">
      <c r="B36" s="2"/>
      <c r="C36" s="2"/>
      <c r="D36" s="2"/>
      <c r="E36" s="2"/>
      <c r="F36" s="2"/>
    </row>
    <row r="37" spans="2:6" x14ac:dyDescent="0.25">
      <c r="B37" s="2"/>
      <c r="C37" s="2"/>
      <c r="D37" s="2"/>
      <c r="E37" s="2"/>
      <c r="F37" s="2"/>
    </row>
    <row r="38" spans="2:6" x14ac:dyDescent="0.25">
      <c r="B38" s="2"/>
      <c r="C38" s="2"/>
      <c r="D38" s="2"/>
      <c r="E38" s="2"/>
      <c r="F38" s="2"/>
    </row>
    <row r="39" spans="2:6" x14ac:dyDescent="0.25">
      <c r="B39" s="2"/>
      <c r="C39" s="2"/>
      <c r="D39" s="2"/>
      <c r="E39" s="2"/>
      <c r="F39" s="2"/>
    </row>
    <row r="40" spans="2:6" x14ac:dyDescent="0.25">
      <c r="B40" s="2"/>
      <c r="C40" s="2"/>
      <c r="D40" s="2"/>
      <c r="E40" s="2"/>
      <c r="F40" s="2"/>
    </row>
    <row r="41" spans="2:6" x14ac:dyDescent="0.25">
      <c r="B41" s="2"/>
      <c r="C41" s="2"/>
      <c r="D41" s="2"/>
      <c r="E41" s="2"/>
      <c r="F41" s="2"/>
    </row>
    <row r="42" spans="2:6" x14ac:dyDescent="0.25">
      <c r="D42" s="2"/>
      <c r="E42" s="2"/>
      <c r="F42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B1:J23"/>
  <sheetViews>
    <sheetView workbookViewId="0">
      <pane ySplit="2" topLeftCell="A3" activePane="bottomLeft" state="frozen"/>
      <selection pane="bottomLeft" activeCell="C32" sqref="C32"/>
    </sheetView>
  </sheetViews>
  <sheetFormatPr baseColWidth="10" defaultRowHeight="15" x14ac:dyDescent="0.25"/>
  <cols>
    <col min="1" max="1" width="3.7109375" customWidth="1"/>
    <col min="2" max="2" width="35.140625" bestFit="1" customWidth="1"/>
    <col min="3" max="3" width="23.7109375" bestFit="1" customWidth="1"/>
    <col min="4" max="4" width="30.85546875" bestFit="1" customWidth="1"/>
    <col min="5" max="5" width="19.85546875" style="39" bestFit="1" customWidth="1"/>
    <col min="6" max="6" width="23.42578125" style="48" bestFit="1" customWidth="1"/>
    <col min="7" max="7" width="94.140625" bestFit="1" customWidth="1"/>
    <col min="8" max="8" width="21.42578125" style="4" bestFit="1" customWidth="1"/>
    <col min="9" max="9" width="11.42578125" style="26"/>
    <col min="10" max="10" width="145.28515625" style="45" bestFit="1" customWidth="1"/>
  </cols>
  <sheetData>
    <row r="1" spans="2:10" s="5" customFormat="1" x14ac:dyDescent="0.25">
      <c r="B1" s="86" t="s">
        <v>8</v>
      </c>
      <c r="C1" s="86"/>
      <c r="D1" s="86"/>
      <c r="E1" s="86"/>
      <c r="F1" s="86"/>
      <c r="G1" s="86"/>
      <c r="H1" s="86"/>
      <c r="I1" s="86"/>
      <c r="J1" s="86"/>
    </row>
    <row r="2" spans="2:10" s="43" customFormat="1" x14ac:dyDescent="0.25">
      <c r="B2" s="41" t="s">
        <v>48</v>
      </c>
      <c r="C2" s="41" t="s">
        <v>49</v>
      </c>
      <c r="D2" s="41" t="s">
        <v>50</v>
      </c>
      <c r="E2" s="41" t="s">
        <v>51</v>
      </c>
      <c r="F2" s="41" t="s">
        <v>52</v>
      </c>
      <c r="G2" s="41" t="s">
        <v>4</v>
      </c>
      <c r="H2" s="42" t="s">
        <v>3</v>
      </c>
      <c r="I2" s="41" t="s">
        <v>14</v>
      </c>
      <c r="J2" s="49" t="s">
        <v>15</v>
      </c>
    </row>
    <row r="3" spans="2:10" x14ac:dyDescent="0.25">
      <c r="B3" s="1" t="s">
        <v>13</v>
      </c>
      <c r="C3" s="7"/>
      <c r="D3" s="7" t="s">
        <v>13</v>
      </c>
      <c r="E3" s="40"/>
      <c r="F3" s="47"/>
      <c r="G3" s="7" t="s">
        <v>7</v>
      </c>
      <c r="H3" s="12">
        <v>0</v>
      </c>
      <c r="I3" s="7"/>
      <c r="J3" s="44"/>
    </row>
    <row r="4" spans="2:10" x14ac:dyDescent="0.25">
      <c r="B4" s="1" t="s">
        <v>24</v>
      </c>
      <c r="C4" s="1"/>
      <c r="D4" s="1" t="s">
        <v>28</v>
      </c>
      <c r="E4" s="40"/>
      <c r="F4" s="47"/>
      <c r="G4" s="1"/>
      <c r="H4" s="12">
        <v>1</v>
      </c>
      <c r="I4" s="7">
        <v>2018</v>
      </c>
      <c r="J4" s="46"/>
    </row>
    <row r="5" spans="2:10" x14ac:dyDescent="0.25">
      <c r="B5" s="1" t="s">
        <v>24</v>
      </c>
      <c r="C5" s="1"/>
      <c r="D5" s="1" t="s">
        <v>32</v>
      </c>
      <c r="E5" s="40"/>
      <c r="F5" s="47"/>
      <c r="G5" s="6"/>
      <c r="H5" s="12">
        <v>2</v>
      </c>
      <c r="I5" s="7">
        <v>2018</v>
      </c>
      <c r="J5" s="46"/>
    </row>
    <row r="6" spans="2:10" x14ac:dyDescent="0.25">
      <c r="B6" s="1" t="s">
        <v>24</v>
      </c>
      <c r="C6" s="1"/>
      <c r="D6" s="1" t="s">
        <v>33</v>
      </c>
      <c r="E6" s="40"/>
      <c r="F6" s="47"/>
      <c r="G6" s="1"/>
      <c r="H6" s="12">
        <v>3</v>
      </c>
      <c r="I6" s="7">
        <v>2018</v>
      </c>
      <c r="J6" s="46"/>
    </row>
    <row r="7" spans="2:10" x14ac:dyDescent="0.25">
      <c r="B7" s="1" t="s">
        <v>24</v>
      </c>
      <c r="C7" s="1"/>
      <c r="D7" s="1" t="s">
        <v>34</v>
      </c>
      <c r="E7" s="40"/>
      <c r="F7" s="47"/>
      <c r="G7" s="1"/>
      <c r="H7" s="12">
        <v>4</v>
      </c>
      <c r="I7" s="7">
        <v>2018</v>
      </c>
      <c r="J7" s="46"/>
    </row>
    <row r="8" spans="2:10" ht="15" customHeight="1" x14ac:dyDescent="0.25">
      <c r="B8" s="1" t="s">
        <v>24</v>
      </c>
      <c r="C8" s="1"/>
      <c r="D8" s="1" t="s">
        <v>35</v>
      </c>
      <c r="E8" s="40"/>
      <c r="F8" s="47"/>
      <c r="G8" s="1"/>
      <c r="H8" s="12">
        <v>5</v>
      </c>
      <c r="I8" s="7">
        <v>2018</v>
      </c>
      <c r="J8" s="46"/>
    </row>
    <row r="9" spans="2:10" ht="15" customHeight="1" x14ac:dyDescent="0.25">
      <c r="B9" s="1" t="s">
        <v>25</v>
      </c>
      <c r="C9" s="1"/>
      <c r="D9" s="1" t="s">
        <v>29</v>
      </c>
      <c r="E9" s="40"/>
      <c r="F9" s="47"/>
      <c r="G9" s="1"/>
      <c r="H9" s="12">
        <v>1</v>
      </c>
      <c r="I9" s="7">
        <v>2018</v>
      </c>
      <c r="J9" s="46"/>
    </row>
    <row r="10" spans="2:10" ht="15" customHeight="1" x14ac:dyDescent="0.25">
      <c r="B10" s="1" t="s">
        <v>25</v>
      </c>
      <c r="C10" s="1"/>
      <c r="D10" s="1" t="s">
        <v>36</v>
      </c>
      <c r="E10" s="40"/>
      <c r="F10" s="47"/>
      <c r="G10" s="1"/>
      <c r="H10" s="12">
        <v>2</v>
      </c>
      <c r="I10" s="7">
        <v>2018</v>
      </c>
      <c r="J10" s="46"/>
    </row>
    <row r="11" spans="2:10" ht="15" customHeight="1" x14ac:dyDescent="0.25">
      <c r="B11" s="1" t="s">
        <v>25</v>
      </c>
      <c r="C11" s="1"/>
      <c r="D11" s="1" t="s">
        <v>37</v>
      </c>
      <c r="E11" s="40"/>
      <c r="F11" s="47"/>
      <c r="G11" s="1"/>
      <c r="H11" s="12">
        <v>3</v>
      </c>
      <c r="I11" s="7">
        <v>2018</v>
      </c>
      <c r="J11" s="46"/>
    </row>
    <row r="12" spans="2:10" ht="15" customHeight="1" x14ac:dyDescent="0.25">
      <c r="B12" s="1" t="s">
        <v>25</v>
      </c>
      <c r="C12" s="1"/>
      <c r="D12" s="1" t="s">
        <v>38</v>
      </c>
      <c r="E12" s="40"/>
      <c r="F12" s="47"/>
      <c r="G12" s="1"/>
      <c r="H12" s="12">
        <v>4</v>
      </c>
      <c r="I12" s="7">
        <v>2018</v>
      </c>
      <c r="J12" s="46"/>
    </row>
    <row r="13" spans="2:10" ht="15" customHeight="1" x14ac:dyDescent="0.25">
      <c r="B13" s="1" t="s">
        <v>25</v>
      </c>
      <c r="C13" s="1"/>
      <c r="D13" s="1" t="s">
        <v>39</v>
      </c>
      <c r="E13" s="40"/>
      <c r="F13" s="47"/>
      <c r="G13" s="1"/>
      <c r="H13" s="12">
        <v>5</v>
      </c>
      <c r="I13" s="7">
        <v>2018</v>
      </c>
      <c r="J13" s="46"/>
    </row>
    <row r="14" spans="2:10" ht="15" customHeight="1" x14ac:dyDescent="0.25">
      <c r="B14" s="1" t="s">
        <v>26</v>
      </c>
      <c r="C14" s="1"/>
      <c r="D14" s="1" t="s">
        <v>30</v>
      </c>
      <c r="E14" s="40"/>
      <c r="F14" s="47"/>
      <c r="G14" s="1"/>
      <c r="H14" s="12">
        <v>1</v>
      </c>
      <c r="I14" s="7">
        <v>2018</v>
      </c>
      <c r="J14" s="46"/>
    </row>
    <row r="15" spans="2:10" x14ac:dyDescent="0.25">
      <c r="B15" s="1" t="s">
        <v>26</v>
      </c>
      <c r="C15" s="1"/>
      <c r="D15" s="1" t="s">
        <v>40</v>
      </c>
      <c r="E15" s="40"/>
      <c r="F15" s="47"/>
      <c r="G15" s="1"/>
      <c r="H15" s="12">
        <v>2</v>
      </c>
      <c r="I15" s="7">
        <v>2018</v>
      </c>
      <c r="J15" s="46"/>
    </row>
    <row r="16" spans="2:10" ht="15" customHeight="1" x14ac:dyDescent="0.25">
      <c r="B16" s="1" t="s">
        <v>26</v>
      </c>
      <c r="C16" s="1"/>
      <c r="D16" s="1" t="s">
        <v>41</v>
      </c>
      <c r="E16" s="40"/>
      <c r="F16" s="47"/>
      <c r="G16" s="1"/>
      <c r="H16" s="12">
        <v>3</v>
      </c>
      <c r="I16" s="7">
        <v>2018</v>
      </c>
      <c r="J16" s="46"/>
    </row>
    <row r="17" spans="2:10" x14ac:dyDescent="0.25">
      <c r="B17" s="1" t="s">
        <v>26</v>
      </c>
      <c r="C17" s="1"/>
      <c r="D17" s="1" t="s">
        <v>42</v>
      </c>
      <c r="E17" s="40"/>
      <c r="F17" s="47"/>
      <c r="G17" s="1"/>
      <c r="H17" s="12">
        <v>4</v>
      </c>
      <c r="I17" s="7">
        <v>2018</v>
      </c>
      <c r="J17" s="46"/>
    </row>
    <row r="18" spans="2:10" x14ac:dyDescent="0.25">
      <c r="B18" s="1" t="s">
        <v>26</v>
      </c>
      <c r="C18" s="1"/>
      <c r="D18" s="1" t="s">
        <v>43</v>
      </c>
      <c r="E18" s="40"/>
      <c r="F18" s="47"/>
      <c r="G18" s="1"/>
      <c r="H18" s="12">
        <v>5</v>
      </c>
      <c r="I18" s="7">
        <v>2018</v>
      </c>
      <c r="J18" s="46"/>
    </row>
    <row r="19" spans="2:10" x14ac:dyDescent="0.25">
      <c r="B19" s="1" t="s">
        <v>27</v>
      </c>
      <c r="C19" s="1"/>
      <c r="D19" s="1" t="s">
        <v>31</v>
      </c>
      <c r="E19" s="40"/>
      <c r="F19" s="47"/>
      <c r="G19" s="1"/>
      <c r="H19" s="12">
        <v>1</v>
      </c>
      <c r="I19" s="7">
        <v>2018</v>
      </c>
      <c r="J19" s="46"/>
    </row>
    <row r="20" spans="2:10" x14ac:dyDescent="0.25">
      <c r="B20" s="1" t="s">
        <v>27</v>
      </c>
      <c r="C20" s="1"/>
      <c r="D20" s="1" t="s">
        <v>44</v>
      </c>
      <c r="E20" s="40"/>
      <c r="F20" s="47"/>
      <c r="G20" s="1"/>
      <c r="H20" s="12">
        <v>2</v>
      </c>
      <c r="I20" s="7">
        <v>2018</v>
      </c>
      <c r="J20" s="46"/>
    </row>
    <row r="21" spans="2:10" x14ac:dyDescent="0.25">
      <c r="B21" s="1" t="s">
        <v>27</v>
      </c>
      <c r="C21" s="1"/>
      <c r="D21" s="1" t="s">
        <v>45</v>
      </c>
      <c r="E21" s="40"/>
      <c r="F21" s="47"/>
      <c r="G21" s="1"/>
      <c r="H21" s="12">
        <v>3</v>
      </c>
      <c r="I21" s="7">
        <v>2018</v>
      </c>
      <c r="J21" s="46"/>
    </row>
    <row r="22" spans="2:10" x14ac:dyDescent="0.25">
      <c r="B22" s="1" t="s">
        <v>27</v>
      </c>
      <c r="C22" s="1"/>
      <c r="D22" s="1" t="s">
        <v>46</v>
      </c>
      <c r="E22" s="40"/>
      <c r="F22" s="47"/>
      <c r="G22" s="1"/>
      <c r="H22" s="12">
        <v>4</v>
      </c>
      <c r="I22" s="7">
        <v>2018</v>
      </c>
      <c r="J22" s="46"/>
    </row>
    <row r="23" spans="2:10" x14ac:dyDescent="0.25">
      <c r="B23" s="1" t="s">
        <v>27</v>
      </c>
      <c r="C23" s="1"/>
      <c r="D23" s="1" t="s">
        <v>47</v>
      </c>
      <c r="E23" s="40"/>
      <c r="F23" s="47"/>
      <c r="G23" s="1"/>
      <c r="H23" s="12">
        <v>5</v>
      </c>
      <c r="I23" s="7">
        <v>2018</v>
      </c>
      <c r="J23" s="46"/>
    </row>
  </sheetData>
  <autoFilter ref="B2:J23">
    <sortState ref="B3:J23">
      <sortCondition ref="C2:C23"/>
    </sortState>
  </autoFilter>
  <sortState ref="B3:J23">
    <sortCondition ref="B3:B23"/>
  </sortState>
  <mergeCells count="1">
    <mergeCell ref="B1:J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 Prix</vt:lpstr>
      <vt:lpstr>Menu déroulant Produits Ext</vt:lpstr>
      <vt:lpstr>Données Produits Ext</vt:lpstr>
      <vt:lpstr>Références_Externes</vt:lpstr>
    </vt:vector>
  </TitlesOfParts>
  <Company>Eaton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Marelle, Henry</dc:creator>
  <cp:lastModifiedBy>Micot, Nicolas            UTC CCS</cp:lastModifiedBy>
  <dcterms:created xsi:type="dcterms:W3CDTF">2017-03-03T10:44:37Z</dcterms:created>
  <dcterms:modified xsi:type="dcterms:W3CDTF">2018-10-23T11:39:08Z</dcterms:modified>
</cp:coreProperties>
</file>