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 tabRatio="935" activeTab="5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" sheetId="27" r:id="rId6"/>
  </sheets>
  <definedNames>
    <definedName name="_xlnm._FilterDatabase" localSheetId="2" hidden="1">chauffeur!$B$3:$D$54</definedName>
    <definedName name="_xlnm._FilterDatabase" localSheetId="3" hidden="1">'planing annuel'!$AT$4:$AT$103</definedName>
    <definedName name="a">tournée!#REF!</definedName>
    <definedName name="agences">tournée!$B$2</definedName>
    <definedName name="b">tournée!#REF!</definedName>
    <definedName name="tournée">tournée!#REF!</definedName>
  </definedNames>
  <calcPr calcId="145621"/>
  <pivotCaches>
    <pivotCache cacheId="4" r:id="rId7"/>
  </pivotCaches>
</workbook>
</file>

<file path=xl/calcChain.xml><?xml version="1.0" encoding="utf-8"?>
<calcChain xmlns="http://schemas.openxmlformats.org/spreadsheetml/2006/main">
  <c r="C2" i="26" l="1"/>
  <c r="A780" i="26"/>
  <c r="A779" i="26"/>
  <c r="A778" i="26"/>
  <c r="A777" i="26"/>
  <c r="A776" i="26"/>
  <c r="A775" i="26"/>
  <c r="A774" i="26"/>
  <c r="A773" i="26"/>
  <c r="A772" i="26"/>
  <c r="A771" i="26"/>
  <c r="A770" i="26"/>
  <c r="A769" i="26"/>
  <c r="A768" i="26"/>
  <c r="A767" i="26"/>
  <c r="A766" i="26"/>
  <c r="A765" i="26"/>
  <c r="A764" i="26"/>
  <c r="A763" i="26"/>
  <c r="A762" i="26"/>
  <c r="A761" i="26"/>
  <c r="A760" i="26"/>
  <c r="A759" i="26"/>
  <c r="A758" i="26"/>
  <c r="A757" i="26"/>
  <c r="A756" i="26"/>
  <c r="A755" i="26"/>
  <c r="A754" i="26"/>
  <c r="A753" i="26"/>
  <c r="A752" i="26"/>
  <c r="A751" i="26"/>
  <c r="A750" i="26"/>
  <c r="A749" i="26"/>
  <c r="A748" i="26"/>
  <c r="A747" i="26"/>
  <c r="A746" i="26"/>
  <c r="A745" i="26"/>
  <c r="A744" i="26"/>
  <c r="A743" i="26"/>
  <c r="A742" i="26"/>
  <c r="A741" i="26"/>
  <c r="A740" i="26"/>
  <c r="A739" i="26"/>
  <c r="A738" i="26"/>
  <c r="A737" i="26"/>
  <c r="A736" i="26"/>
  <c r="A735" i="26"/>
  <c r="A734" i="26"/>
  <c r="A733" i="26"/>
  <c r="A732" i="26"/>
  <c r="A731" i="26"/>
  <c r="A730" i="26"/>
  <c r="A729" i="26"/>
  <c r="A728" i="26"/>
  <c r="A727" i="26"/>
  <c r="A726" i="26"/>
  <c r="A725" i="26"/>
  <c r="A724" i="26"/>
  <c r="A723" i="26"/>
  <c r="A722" i="26"/>
  <c r="A721" i="26"/>
  <c r="A720" i="26"/>
  <c r="A719" i="26"/>
  <c r="A718" i="26"/>
  <c r="A717" i="26"/>
  <c r="A716" i="26"/>
  <c r="A715" i="26"/>
  <c r="A714" i="26"/>
  <c r="A713" i="26"/>
  <c r="A712" i="26"/>
  <c r="A711" i="26"/>
  <c r="A710" i="26"/>
  <c r="A709" i="26"/>
  <c r="A708" i="26"/>
  <c r="A707" i="26"/>
  <c r="A706" i="26"/>
  <c r="A705" i="26"/>
  <c r="A704" i="26"/>
  <c r="A703" i="26"/>
  <c r="A702" i="26"/>
  <c r="A701" i="26"/>
  <c r="A700" i="26"/>
  <c r="A699" i="26"/>
  <c r="A698" i="26"/>
  <c r="A697" i="26"/>
  <c r="A696" i="26"/>
  <c r="A695" i="26"/>
  <c r="A694" i="26"/>
  <c r="A693" i="26"/>
  <c r="A692" i="26"/>
  <c r="A691" i="26"/>
  <c r="A690" i="26"/>
  <c r="A689" i="26"/>
  <c r="A688" i="26"/>
  <c r="A687" i="26"/>
  <c r="A686" i="26"/>
  <c r="A685" i="26"/>
  <c r="A684" i="26"/>
  <c r="A683" i="26"/>
  <c r="A682" i="26"/>
  <c r="A681" i="26"/>
  <c r="A680" i="26"/>
  <c r="A679" i="26"/>
  <c r="A678" i="26"/>
  <c r="A677" i="26"/>
  <c r="A676" i="26"/>
  <c r="A675" i="26"/>
  <c r="A674" i="26"/>
  <c r="A673" i="26"/>
  <c r="A672" i="26"/>
  <c r="A671" i="26"/>
  <c r="A670" i="26"/>
  <c r="A669" i="26"/>
  <c r="A668" i="26"/>
  <c r="A667" i="26"/>
  <c r="A666" i="26"/>
  <c r="A665" i="26"/>
  <c r="A664" i="26"/>
  <c r="A663" i="26"/>
  <c r="A662" i="26"/>
  <c r="A661" i="26"/>
  <c r="A660" i="26"/>
  <c r="A659" i="26"/>
  <c r="A658" i="26"/>
  <c r="A657" i="26"/>
  <c r="A656" i="26"/>
  <c r="A655" i="26"/>
  <c r="A654" i="26"/>
  <c r="A653" i="26"/>
  <c r="A652" i="26"/>
  <c r="A651" i="26"/>
  <c r="A650" i="26"/>
  <c r="A649" i="26"/>
  <c r="A648" i="26"/>
  <c r="A647" i="26"/>
  <c r="A646" i="26"/>
  <c r="A645" i="26"/>
  <c r="A644" i="26"/>
  <c r="A643" i="26"/>
  <c r="A642" i="26"/>
  <c r="A641" i="26"/>
  <c r="A640" i="26"/>
  <c r="A639" i="26"/>
  <c r="A638" i="26"/>
  <c r="A637" i="26"/>
  <c r="A636" i="26"/>
  <c r="A635" i="26"/>
  <c r="A634" i="26"/>
  <c r="A633" i="26"/>
  <c r="A632" i="26"/>
  <c r="A631" i="26"/>
  <c r="A630" i="26"/>
  <c r="A629" i="26"/>
  <c r="A628" i="26"/>
  <c r="A627" i="26"/>
  <c r="A626" i="26"/>
  <c r="A625" i="26"/>
  <c r="A624" i="26"/>
  <c r="A623" i="26"/>
  <c r="A622" i="26"/>
  <c r="A621" i="26"/>
  <c r="A620" i="26"/>
  <c r="A619" i="26"/>
  <c r="A618" i="26"/>
  <c r="A617" i="26"/>
  <c r="A616" i="26"/>
  <c r="A615" i="26"/>
  <c r="A614" i="26"/>
  <c r="A613" i="26"/>
  <c r="A612" i="26"/>
  <c r="A611" i="26"/>
  <c r="A610" i="26"/>
  <c r="A609" i="26"/>
  <c r="A608" i="26"/>
  <c r="A607" i="26"/>
  <c r="A606" i="26"/>
  <c r="A605" i="26"/>
  <c r="A604" i="26"/>
  <c r="A603" i="26"/>
  <c r="A602" i="26"/>
  <c r="A601" i="26"/>
  <c r="A600" i="26"/>
  <c r="A599" i="26"/>
  <c r="A598" i="26"/>
  <c r="A597" i="26"/>
  <c r="A596" i="26"/>
  <c r="A595" i="26"/>
  <c r="A594" i="26"/>
  <c r="A593" i="26"/>
  <c r="A592" i="26"/>
  <c r="A591" i="26"/>
  <c r="A590" i="26"/>
  <c r="A589" i="26"/>
  <c r="A588" i="26"/>
  <c r="A587" i="26"/>
  <c r="A586" i="26"/>
  <c r="A585" i="26"/>
  <c r="A584" i="26"/>
  <c r="A583" i="26"/>
  <c r="A582" i="26"/>
  <c r="A581" i="26"/>
  <c r="A580" i="26"/>
  <c r="A579" i="26"/>
  <c r="A578" i="26"/>
  <c r="A577" i="26"/>
  <c r="A576" i="26"/>
  <c r="A575" i="26"/>
  <c r="A574" i="26"/>
  <c r="A573" i="26"/>
  <c r="A572" i="26"/>
  <c r="A571" i="26"/>
  <c r="A570" i="26"/>
  <c r="A569" i="26"/>
  <c r="A568" i="26"/>
  <c r="A567" i="26"/>
  <c r="A566" i="26"/>
  <c r="A565" i="26"/>
  <c r="A564" i="26"/>
  <c r="A563" i="26"/>
  <c r="A562" i="26"/>
  <c r="A561" i="26"/>
  <c r="A560" i="26"/>
  <c r="A559" i="26"/>
  <c r="A558" i="26"/>
  <c r="A557" i="26"/>
  <c r="A556" i="26"/>
  <c r="A555" i="26"/>
  <c r="A554" i="26"/>
  <c r="A553" i="26"/>
  <c r="A552" i="26"/>
  <c r="A551" i="26"/>
  <c r="A550" i="26"/>
  <c r="A549" i="26"/>
  <c r="A548" i="26"/>
  <c r="A547" i="26"/>
  <c r="A546" i="26"/>
  <c r="A545" i="26"/>
  <c r="A544" i="26"/>
  <c r="A543" i="26"/>
  <c r="A542" i="26"/>
  <c r="A541" i="26"/>
  <c r="A540" i="26"/>
  <c r="A539" i="26"/>
  <c r="A538" i="26"/>
  <c r="A537" i="26"/>
  <c r="A536" i="26"/>
  <c r="A535" i="26"/>
  <c r="A534" i="26"/>
  <c r="A533" i="26"/>
  <c r="A532" i="26"/>
  <c r="A531" i="26"/>
  <c r="A530" i="26"/>
  <c r="A529" i="26"/>
  <c r="A528" i="26"/>
  <c r="A527" i="26"/>
  <c r="A526" i="26"/>
  <c r="A525" i="26"/>
  <c r="A524" i="26"/>
  <c r="A523" i="26"/>
  <c r="A522" i="26"/>
  <c r="A521" i="26"/>
  <c r="A520" i="26"/>
  <c r="A519" i="26"/>
  <c r="A518" i="26"/>
  <c r="A517" i="26"/>
  <c r="A516" i="26"/>
  <c r="A515" i="26"/>
  <c r="A514" i="26"/>
  <c r="A513" i="26"/>
  <c r="A512" i="26"/>
  <c r="A511" i="26"/>
  <c r="A510" i="26"/>
  <c r="A509" i="26"/>
  <c r="A508" i="26"/>
  <c r="A507" i="26"/>
  <c r="A506" i="26"/>
  <c r="A505" i="26"/>
  <c r="A504" i="26"/>
  <c r="A503" i="26"/>
  <c r="A502" i="26"/>
  <c r="A501" i="26"/>
  <c r="A500" i="26"/>
  <c r="A499" i="26"/>
  <c r="A498" i="26"/>
  <c r="A497" i="26"/>
  <c r="A496" i="26"/>
  <c r="A495" i="26"/>
  <c r="A494" i="26"/>
  <c r="A493" i="26"/>
  <c r="A492" i="26"/>
  <c r="A491" i="26"/>
  <c r="A490" i="26"/>
  <c r="A489" i="26"/>
  <c r="A488" i="26"/>
  <c r="A487" i="26"/>
  <c r="A486" i="26"/>
  <c r="A485" i="26"/>
  <c r="A484" i="26"/>
  <c r="A483" i="26"/>
  <c r="A482" i="26"/>
  <c r="A481" i="26"/>
  <c r="A480" i="26"/>
  <c r="A479" i="26"/>
  <c r="A478" i="26"/>
  <c r="A477" i="26"/>
  <c r="A476" i="26"/>
  <c r="A475" i="26"/>
  <c r="A474" i="26"/>
  <c r="A473" i="26"/>
  <c r="A472" i="26"/>
  <c r="A471" i="26"/>
  <c r="A470" i="26"/>
  <c r="A469" i="26"/>
  <c r="A468" i="26"/>
  <c r="A467" i="26"/>
  <c r="A466" i="26"/>
  <c r="A465" i="26"/>
  <c r="A464" i="26"/>
  <c r="A463" i="26"/>
  <c r="A462" i="26"/>
  <c r="A461" i="26"/>
  <c r="A460" i="26"/>
  <c r="A459" i="26"/>
  <c r="A458" i="26"/>
  <c r="A457" i="26"/>
  <c r="A456" i="26"/>
  <c r="A455" i="26"/>
  <c r="A454" i="26"/>
  <c r="A453" i="26"/>
  <c r="A452" i="26"/>
  <c r="A451" i="26"/>
  <c r="A450" i="26"/>
  <c r="A449" i="26"/>
  <c r="A448" i="26"/>
  <c r="A447" i="26"/>
  <c r="A446" i="26"/>
  <c r="A445" i="26"/>
  <c r="A444" i="26"/>
  <c r="A443" i="26"/>
  <c r="A442" i="26"/>
  <c r="A441" i="26"/>
  <c r="A440" i="26"/>
  <c r="A439" i="26"/>
  <c r="A438" i="26"/>
  <c r="A437" i="26"/>
  <c r="A436" i="26"/>
  <c r="A435" i="26"/>
  <c r="A434" i="26"/>
  <c r="A433" i="26"/>
  <c r="A432" i="26"/>
  <c r="A431" i="26"/>
  <c r="A430" i="26"/>
  <c r="A429" i="26"/>
  <c r="A428" i="26"/>
  <c r="A427" i="26"/>
  <c r="A426" i="26"/>
  <c r="A425" i="26"/>
  <c r="A424" i="26"/>
  <c r="A423" i="26"/>
  <c r="A422" i="26"/>
  <c r="A421" i="26"/>
  <c r="A420" i="26"/>
  <c r="A419" i="26"/>
  <c r="A418" i="26"/>
  <c r="A417" i="26"/>
  <c r="A416" i="26"/>
  <c r="A415" i="26"/>
  <c r="A414" i="26"/>
  <c r="A413" i="26"/>
  <c r="A412" i="26"/>
  <c r="A411" i="26"/>
  <c r="A410" i="26"/>
  <c r="A409" i="26"/>
  <c r="A408" i="26"/>
  <c r="A407" i="26"/>
  <c r="A406" i="26"/>
  <c r="A405" i="26"/>
  <c r="A404" i="26"/>
  <c r="A403" i="26"/>
  <c r="A402" i="26"/>
  <c r="A401" i="26"/>
  <c r="A400" i="26"/>
  <c r="A399" i="26"/>
  <c r="A398" i="26"/>
  <c r="A397" i="26"/>
  <c r="A396" i="26"/>
  <c r="A395" i="26"/>
  <c r="A394" i="26"/>
  <c r="A393" i="26"/>
  <c r="A392" i="26"/>
  <c r="A391" i="26"/>
  <c r="A390" i="26"/>
  <c r="A389" i="26"/>
  <c r="A388" i="26"/>
  <c r="A387" i="26"/>
  <c r="A386" i="26"/>
  <c r="A385" i="26"/>
  <c r="A384" i="26"/>
  <c r="A383" i="26"/>
  <c r="A382" i="26"/>
  <c r="A381" i="26"/>
  <c r="A380" i="26"/>
  <c r="A379" i="26"/>
  <c r="A378" i="26"/>
  <c r="A377" i="26"/>
  <c r="A376" i="26"/>
  <c r="A375" i="26"/>
  <c r="A374" i="26"/>
  <c r="A373" i="26"/>
  <c r="A372" i="26"/>
  <c r="A371" i="26"/>
  <c r="A370" i="26"/>
  <c r="A369" i="26"/>
  <c r="A368" i="26"/>
  <c r="A367" i="26"/>
  <c r="A366" i="26"/>
  <c r="A365" i="26"/>
  <c r="A364" i="26"/>
  <c r="A363" i="26"/>
  <c r="A362" i="26"/>
  <c r="A361" i="26"/>
  <c r="A360" i="26"/>
  <c r="A359" i="26"/>
  <c r="A358" i="26"/>
  <c r="A357" i="26"/>
  <c r="A356" i="26"/>
  <c r="A355" i="26"/>
  <c r="A354" i="26"/>
  <c r="A353" i="26"/>
  <c r="A352" i="26"/>
  <c r="A351" i="26"/>
  <c r="A350" i="26"/>
  <c r="A349" i="26"/>
  <c r="A348" i="26"/>
  <c r="A347" i="26"/>
  <c r="A346" i="26"/>
  <c r="A345" i="26"/>
  <c r="A344" i="26"/>
  <c r="A343" i="26"/>
  <c r="A342" i="26"/>
  <c r="A341" i="26"/>
  <c r="A340" i="26"/>
  <c r="A339" i="26"/>
  <c r="A338" i="26"/>
  <c r="A337" i="26"/>
  <c r="A336" i="26"/>
  <c r="A335" i="26"/>
  <c r="A334" i="26"/>
  <c r="A333" i="26"/>
  <c r="A332" i="26"/>
  <c r="A331" i="26"/>
  <c r="A330" i="26"/>
  <c r="A329" i="26"/>
  <c r="A328" i="26"/>
  <c r="A327" i="26"/>
  <c r="A326" i="26"/>
  <c r="A325" i="26"/>
  <c r="A324" i="26"/>
  <c r="A323" i="26"/>
  <c r="A322" i="26"/>
  <c r="A321" i="26"/>
  <c r="A320" i="26"/>
  <c r="A319" i="26"/>
  <c r="A318" i="26"/>
  <c r="A317" i="26"/>
  <c r="A316" i="26"/>
  <c r="A315" i="26"/>
  <c r="A314" i="26"/>
  <c r="A313" i="26"/>
  <c r="A312" i="26"/>
  <c r="A311" i="26"/>
  <c r="A310" i="26"/>
  <c r="A309" i="26"/>
  <c r="A308" i="26"/>
  <c r="A307" i="26"/>
  <c r="A306" i="26"/>
  <c r="A305" i="26"/>
  <c r="A304" i="26"/>
  <c r="A303" i="26"/>
  <c r="A302" i="26"/>
  <c r="A301" i="26"/>
  <c r="A300" i="26"/>
  <c r="A299" i="26"/>
  <c r="A298" i="26"/>
  <c r="A297" i="26"/>
  <c r="A296" i="26"/>
  <c r="A295" i="26"/>
  <c r="A294" i="26"/>
  <c r="A293" i="26"/>
  <c r="A292" i="26"/>
  <c r="A291" i="26"/>
  <c r="A290" i="26"/>
  <c r="A289" i="26"/>
  <c r="A288" i="26"/>
  <c r="A287" i="26"/>
  <c r="A286" i="26"/>
  <c r="A285" i="26"/>
  <c r="A284" i="26"/>
  <c r="A283" i="26"/>
  <c r="A282" i="26"/>
  <c r="A281" i="26"/>
  <c r="A280" i="26"/>
  <c r="A279" i="26"/>
  <c r="A278" i="26"/>
  <c r="A277" i="26"/>
  <c r="A276" i="26"/>
  <c r="A275" i="26"/>
  <c r="A274" i="26"/>
  <c r="A273" i="26"/>
  <c r="A272" i="26"/>
  <c r="A271" i="26"/>
  <c r="A270" i="26"/>
  <c r="A269" i="26"/>
  <c r="A268" i="26"/>
  <c r="A267" i="26"/>
  <c r="A266" i="26"/>
  <c r="A265" i="26"/>
  <c r="A264" i="26"/>
  <c r="A263" i="26"/>
  <c r="A262" i="26"/>
  <c r="A261" i="26"/>
  <c r="A260" i="26"/>
  <c r="A259" i="26"/>
  <c r="A258" i="26"/>
  <c r="A257" i="26"/>
  <c r="A256" i="26"/>
  <c r="A255" i="26"/>
  <c r="A254" i="26"/>
  <c r="A253" i="26"/>
  <c r="A252" i="26"/>
  <c r="A251" i="26"/>
  <c r="A250" i="26"/>
  <c r="A249" i="26"/>
  <c r="A248" i="26"/>
  <c r="A247" i="26"/>
  <c r="A246" i="26"/>
  <c r="A245" i="26"/>
  <c r="A244" i="26"/>
  <c r="A243" i="26"/>
  <c r="A242" i="26"/>
  <c r="A241" i="26"/>
  <c r="A240" i="26"/>
  <c r="A239" i="26"/>
  <c r="A238" i="26"/>
  <c r="A237" i="26"/>
  <c r="A236" i="26"/>
  <c r="A235" i="26"/>
  <c r="A234" i="26"/>
  <c r="A233" i="26"/>
  <c r="A232" i="26"/>
  <c r="A231" i="26"/>
  <c r="A230" i="26"/>
  <c r="A229" i="26"/>
  <c r="A228" i="26"/>
  <c r="A227" i="26"/>
  <c r="A226" i="26"/>
  <c r="A225" i="26"/>
  <c r="A224" i="26"/>
  <c r="A223" i="26"/>
  <c r="A222" i="26"/>
  <c r="A221" i="26"/>
  <c r="A220" i="26"/>
  <c r="A219" i="26"/>
  <c r="A218" i="26"/>
  <c r="A217" i="26"/>
  <c r="A216" i="26"/>
  <c r="A215" i="26"/>
  <c r="A214" i="26"/>
  <c r="A213" i="26"/>
  <c r="A212" i="26"/>
  <c r="A211" i="26"/>
  <c r="A210" i="26"/>
  <c r="A209" i="26"/>
  <c r="A208" i="26"/>
  <c r="A207" i="26"/>
  <c r="A206" i="26"/>
  <c r="A205" i="26"/>
  <c r="A204" i="26"/>
  <c r="A203" i="26"/>
  <c r="A202" i="26"/>
  <c r="A201" i="26"/>
  <c r="A200" i="26"/>
  <c r="A199" i="26"/>
  <c r="A198" i="26"/>
  <c r="A197" i="26"/>
  <c r="A196" i="26"/>
  <c r="A195" i="26"/>
  <c r="A194" i="26"/>
  <c r="A193" i="26"/>
  <c r="A192" i="26"/>
  <c r="A191" i="26"/>
  <c r="A190" i="26"/>
  <c r="A189" i="26"/>
  <c r="A188" i="26"/>
  <c r="A187" i="26"/>
  <c r="A186" i="26"/>
  <c r="A185" i="26"/>
  <c r="A184" i="26"/>
  <c r="A183" i="26"/>
  <c r="A182" i="26"/>
  <c r="A181" i="26"/>
  <c r="A180" i="26"/>
  <c r="A179" i="26"/>
  <c r="A178" i="26"/>
  <c r="A177" i="26"/>
  <c r="A176" i="26"/>
  <c r="A175" i="26"/>
  <c r="A174" i="26"/>
  <c r="A173" i="26"/>
  <c r="A172" i="26"/>
  <c r="A171" i="26"/>
  <c r="A170" i="26"/>
  <c r="A169" i="26"/>
  <c r="A168" i="26"/>
  <c r="A167" i="26"/>
  <c r="A166" i="26"/>
  <c r="A165" i="26"/>
  <c r="A164" i="26"/>
  <c r="A163" i="26"/>
  <c r="A162" i="26"/>
  <c r="A161" i="26"/>
  <c r="A160" i="26"/>
  <c r="A159" i="26"/>
  <c r="A158" i="26"/>
  <c r="A157" i="26"/>
  <c r="A156" i="26"/>
  <c r="A155" i="26"/>
  <c r="A154" i="26"/>
  <c r="A153" i="26"/>
  <c r="A152" i="26"/>
  <c r="A151" i="26"/>
  <c r="A150" i="26"/>
  <c r="A149" i="26"/>
  <c r="A148" i="26"/>
  <c r="A147" i="26"/>
  <c r="A146" i="26"/>
  <c r="A145" i="26"/>
  <c r="A144" i="26"/>
  <c r="A143" i="26"/>
  <c r="A142" i="26"/>
  <c r="A141" i="26"/>
  <c r="A140" i="26"/>
  <c r="A139" i="26"/>
  <c r="A138" i="26"/>
  <c r="A137" i="26"/>
  <c r="A136" i="26"/>
  <c r="A135" i="26"/>
  <c r="A134" i="26"/>
  <c r="A133" i="26"/>
  <c r="A132" i="26"/>
  <c r="A131" i="26"/>
  <c r="A130" i="26"/>
  <c r="A129" i="26"/>
  <c r="A128" i="26"/>
  <c r="A127" i="26"/>
  <c r="A126" i="26"/>
  <c r="A125" i="26"/>
  <c r="A124" i="26"/>
  <c r="A123" i="26"/>
  <c r="A122" i="26"/>
  <c r="A121" i="26"/>
  <c r="A120" i="26"/>
  <c r="A119" i="26"/>
  <c r="A118" i="26"/>
  <c r="A117" i="26"/>
  <c r="A116" i="26"/>
  <c r="A115" i="26"/>
  <c r="A114" i="26"/>
  <c r="A113" i="26"/>
  <c r="A112" i="26"/>
  <c r="A111" i="26"/>
  <c r="A110" i="26"/>
  <c r="A109" i="26"/>
  <c r="A108" i="26"/>
  <c r="A107" i="26"/>
  <c r="A106" i="26"/>
  <c r="A105" i="26"/>
  <c r="A104" i="26"/>
  <c r="A103" i="26"/>
  <c r="A102" i="26"/>
  <c r="A101" i="26"/>
  <c r="A100" i="26"/>
  <c r="A99" i="26"/>
  <c r="A98" i="26"/>
  <c r="A97" i="26"/>
  <c r="A96" i="26"/>
  <c r="A95" i="26"/>
  <c r="A94" i="26"/>
  <c r="A93" i="26"/>
  <c r="A92" i="26"/>
  <c r="A91" i="26"/>
  <c r="A90" i="26"/>
  <c r="A89" i="26"/>
  <c r="A88" i="26"/>
  <c r="A87" i="26"/>
  <c r="A86" i="26"/>
  <c r="A85" i="26"/>
  <c r="A84" i="26"/>
  <c r="A83" i="26"/>
  <c r="A82" i="26"/>
  <c r="A81" i="26"/>
  <c r="A80" i="26"/>
  <c r="A79" i="26"/>
  <c r="A78" i="26"/>
  <c r="A77" i="26"/>
  <c r="A76" i="26"/>
  <c r="A75" i="26"/>
  <c r="A74" i="26"/>
  <c r="A73" i="26"/>
  <c r="A72" i="26"/>
  <c r="A71" i="26"/>
  <c r="A70" i="26"/>
  <c r="A69" i="26"/>
  <c r="A68" i="26"/>
  <c r="A67" i="26"/>
  <c r="A66" i="26"/>
  <c r="A65" i="26"/>
  <c r="A64" i="26"/>
  <c r="A63" i="26"/>
  <c r="A62" i="26"/>
  <c r="A61" i="26"/>
  <c r="A60" i="26"/>
  <c r="A59" i="26"/>
  <c r="A58" i="26"/>
  <c r="A57" i="26"/>
  <c r="A56" i="26"/>
  <c r="A55" i="26"/>
  <c r="A54" i="26"/>
  <c r="A53" i="26"/>
  <c r="A52" i="26"/>
  <c r="A51" i="26"/>
  <c r="A50" i="26"/>
  <c r="A49" i="26"/>
  <c r="A48" i="26"/>
  <c r="A47" i="26"/>
  <c r="A46" i="26"/>
  <c r="A45" i="26"/>
  <c r="A44" i="26"/>
  <c r="A43" i="26"/>
  <c r="A42" i="26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6" i="26"/>
  <c r="A5" i="26"/>
  <c r="A4" i="26"/>
  <c r="A3" i="26"/>
  <c r="A2" i="26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C18" i="26" l="1"/>
  <c r="C17" i="26"/>
  <c r="C14" i="26"/>
  <c r="C13" i="26"/>
  <c r="C10" i="26"/>
  <c r="C9" i="26"/>
  <c r="C6" i="26"/>
  <c r="C5" i="26"/>
  <c r="C779" i="26"/>
  <c r="C777" i="26"/>
  <c r="C775" i="26"/>
  <c r="C773" i="26"/>
  <c r="C771" i="26"/>
  <c r="C769" i="26"/>
  <c r="C767" i="26"/>
  <c r="C765" i="26"/>
  <c r="C763" i="26"/>
  <c r="C761" i="26"/>
  <c r="C759" i="26"/>
  <c r="C757" i="26"/>
  <c r="C755" i="26"/>
  <c r="C753" i="26"/>
  <c r="C751" i="26"/>
  <c r="C749" i="26"/>
  <c r="C747" i="26"/>
  <c r="C745" i="26"/>
  <c r="C743" i="26"/>
  <c r="C741" i="26"/>
  <c r="C739" i="26"/>
  <c r="C737" i="26"/>
  <c r="C735" i="26"/>
  <c r="C733" i="26"/>
  <c r="C731" i="26"/>
  <c r="C729" i="26"/>
  <c r="C727" i="26"/>
  <c r="C725" i="26"/>
  <c r="C723" i="26"/>
  <c r="C721" i="26"/>
  <c r="C719" i="26"/>
  <c r="C717" i="26"/>
  <c r="C715" i="26"/>
  <c r="C713" i="26"/>
  <c r="C711" i="26"/>
  <c r="C709" i="26"/>
  <c r="C707" i="26"/>
  <c r="C705" i="26"/>
  <c r="C703" i="26"/>
  <c r="C701" i="26"/>
  <c r="C699" i="26"/>
  <c r="C697" i="26"/>
  <c r="C695" i="26"/>
  <c r="C693" i="26"/>
  <c r="C691" i="26"/>
  <c r="C689" i="26"/>
  <c r="C687" i="26"/>
  <c r="C685" i="26"/>
  <c r="C683" i="26"/>
  <c r="C681" i="26"/>
  <c r="C679" i="26"/>
  <c r="C677" i="26"/>
  <c r="C675" i="26"/>
  <c r="C673" i="26"/>
  <c r="C671" i="26"/>
  <c r="C669" i="26"/>
  <c r="C667" i="26"/>
  <c r="C665" i="26"/>
  <c r="C663" i="26"/>
  <c r="C661" i="26"/>
  <c r="C659" i="26"/>
  <c r="C657" i="26"/>
  <c r="C655" i="26"/>
  <c r="C653" i="26"/>
  <c r="C651" i="26"/>
  <c r="C649" i="26"/>
  <c r="C647" i="26"/>
  <c r="C645" i="26"/>
  <c r="C643" i="26"/>
  <c r="C641" i="26"/>
  <c r="C639" i="26"/>
  <c r="C637" i="26"/>
  <c r="C635" i="26"/>
  <c r="C633" i="26"/>
  <c r="C631" i="26"/>
  <c r="C629" i="26"/>
  <c r="C627" i="26"/>
  <c r="C625" i="26"/>
  <c r="C623" i="26"/>
  <c r="C621" i="26"/>
  <c r="C619" i="26"/>
  <c r="C617" i="26"/>
  <c r="C615" i="26"/>
  <c r="C613" i="26"/>
  <c r="C611" i="26"/>
  <c r="C609" i="26"/>
  <c r="C607" i="26"/>
  <c r="C605" i="26"/>
  <c r="C603" i="26"/>
  <c r="C601" i="26"/>
  <c r="C599" i="26"/>
  <c r="C597" i="26"/>
  <c r="C595" i="26"/>
  <c r="C593" i="26"/>
  <c r="C591" i="26"/>
  <c r="C589" i="26"/>
  <c r="C587" i="26"/>
  <c r="C585" i="26"/>
  <c r="C583" i="26"/>
  <c r="C581" i="26"/>
  <c r="C579" i="26"/>
  <c r="C577" i="26"/>
  <c r="C575" i="26"/>
  <c r="C573" i="26"/>
  <c r="C571" i="26"/>
  <c r="C569" i="26"/>
  <c r="C567" i="26"/>
  <c r="C565" i="26"/>
  <c r="C563" i="26"/>
  <c r="C561" i="26"/>
  <c r="C559" i="26"/>
  <c r="C557" i="26"/>
  <c r="C555" i="26"/>
  <c r="C553" i="26"/>
  <c r="C551" i="26"/>
  <c r="C549" i="26"/>
  <c r="C547" i="26"/>
  <c r="C545" i="26"/>
  <c r="C543" i="26"/>
  <c r="C541" i="26"/>
  <c r="C539" i="26"/>
  <c r="C537" i="26"/>
  <c r="C535" i="26"/>
  <c r="C533" i="26"/>
  <c r="C531" i="26"/>
  <c r="C529" i="26"/>
  <c r="C527" i="26"/>
  <c r="C525" i="26"/>
  <c r="C523" i="26"/>
  <c r="C521" i="26"/>
  <c r="C519" i="26"/>
  <c r="C517" i="26"/>
  <c r="C515" i="26"/>
  <c r="C513" i="26"/>
  <c r="C511" i="26"/>
  <c r="C509" i="26"/>
  <c r="C507" i="26"/>
  <c r="C505" i="26"/>
  <c r="C503" i="26"/>
  <c r="C501" i="26"/>
  <c r="C499" i="26"/>
  <c r="C497" i="26"/>
  <c r="C495" i="26"/>
  <c r="C493" i="26"/>
  <c r="C491" i="26"/>
  <c r="C489" i="26"/>
  <c r="C487" i="26"/>
  <c r="C485" i="26"/>
  <c r="C483" i="26"/>
  <c r="C481" i="26"/>
  <c r="C479" i="26"/>
  <c r="C477" i="26"/>
  <c r="C475" i="26"/>
  <c r="C473" i="26"/>
  <c r="C471" i="26"/>
  <c r="C469" i="26"/>
  <c r="C467" i="26"/>
  <c r="C465" i="26"/>
  <c r="C463" i="26"/>
  <c r="C461" i="26"/>
  <c r="C459" i="26"/>
  <c r="C457" i="26"/>
  <c r="C455" i="26"/>
  <c r="C453" i="26"/>
  <c r="C451" i="26"/>
  <c r="C449" i="26"/>
  <c r="C447" i="26"/>
  <c r="C445" i="26"/>
  <c r="C443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0" i="26"/>
  <c r="C19" i="26"/>
  <c r="C16" i="26"/>
  <c r="C15" i="26"/>
  <c r="C12" i="26"/>
  <c r="C11" i="26"/>
  <c r="C8" i="26"/>
  <c r="C7" i="26"/>
  <c r="C4" i="26"/>
  <c r="C3" i="26"/>
  <c r="C780" i="26"/>
  <c r="C778" i="26"/>
  <c r="C776" i="26"/>
  <c r="C774" i="26"/>
  <c r="C772" i="26"/>
  <c r="C770" i="26"/>
  <c r="C768" i="26"/>
  <c r="C766" i="26"/>
  <c r="C764" i="26"/>
  <c r="C762" i="26"/>
  <c r="C760" i="26"/>
  <c r="C758" i="26"/>
  <c r="C756" i="26"/>
  <c r="C754" i="26"/>
  <c r="C752" i="26"/>
  <c r="C750" i="26"/>
  <c r="C748" i="26"/>
  <c r="C746" i="26"/>
  <c r="C744" i="26"/>
  <c r="C742" i="26"/>
  <c r="C740" i="26"/>
  <c r="C738" i="26"/>
  <c r="C736" i="26"/>
  <c r="C734" i="26"/>
  <c r="C732" i="26"/>
  <c r="C730" i="26"/>
  <c r="C728" i="26"/>
  <c r="C726" i="26"/>
  <c r="C724" i="26"/>
  <c r="C722" i="26"/>
  <c r="C720" i="26"/>
  <c r="C718" i="26"/>
  <c r="C716" i="26"/>
  <c r="C714" i="26"/>
  <c r="C712" i="26"/>
  <c r="C710" i="26"/>
  <c r="C708" i="26"/>
  <c r="C706" i="26"/>
  <c r="C704" i="26"/>
  <c r="C702" i="26"/>
  <c r="C700" i="26"/>
  <c r="C698" i="26"/>
  <c r="C696" i="26"/>
  <c r="C694" i="26"/>
  <c r="C692" i="26"/>
  <c r="C690" i="26"/>
  <c r="C688" i="26"/>
  <c r="C686" i="26"/>
  <c r="C684" i="26"/>
  <c r="C682" i="26"/>
  <c r="C680" i="26"/>
  <c r="C678" i="26"/>
  <c r="C676" i="26"/>
  <c r="C674" i="26"/>
  <c r="C672" i="26"/>
  <c r="C670" i="26"/>
  <c r="C668" i="26"/>
  <c r="C666" i="26"/>
  <c r="C664" i="26"/>
  <c r="C662" i="26"/>
  <c r="C660" i="26"/>
  <c r="C658" i="26"/>
  <c r="C656" i="26"/>
  <c r="C654" i="26"/>
  <c r="C652" i="26"/>
  <c r="C650" i="26"/>
  <c r="C648" i="26"/>
  <c r="C646" i="26"/>
  <c r="C644" i="26"/>
  <c r="C642" i="26"/>
  <c r="C640" i="26"/>
  <c r="C638" i="26"/>
  <c r="C636" i="26"/>
  <c r="C634" i="26"/>
  <c r="C632" i="26"/>
  <c r="C630" i="26"/>
  <c r="C628" i="26"/>
  <c r="C626" i="26"/>
  <c r="C624" i="26"/>
  <c r="C622" i="26"/>
  <c r="C620" i="26"/>
  <c r="C618" i="26"/>
  <c r="C616" i="26"/>
  <c r="C614" i="26"/>
  <c r="C612" i="26"/>
  <c r="C610" i="26"/>
  <c r="C608" i="26"/>
  <c r="C606" i="26"/>
  <c r="C604" i="26"/>
  <c r="C602" i="26"/>
  <c r="C600" i="26"/>
  <c r="C598" i="26"/>
  <c r="C596" i="26"/>
  <c r="C594" i="26"/>
  <c r="C592" i="26"/>
  <c r="C590" i="26"/>
  <c r="C588" i="26"/>
  <c r="C586" i="26"/>
  <c r="C584" i="26"/>
  <c r="C582" i="26"/>
  <c r="C580" i="26"/>
  <c r="C578" i="26"/>
  <c r="C576" i="26"/>
  <c r="C574" i="26"/>
  <c r="C572" i="26"/>
  <c r="C570" i="26"/>
  <c r="C568" i="26"/>
  <c r="C566" i="26"/>
  <c r="C564" i="26"/>
  <c r="C562" i="26"/>
  <c r="C560" i="26"/>
  <c r="C558" i="26"/>
  <c r="C556" i="26"/>
  <c r="C554" i="26"/>
  <c r="C552" i="26"/>
  <c r="C550" i="26"/>
  <c r="C548" i="26"/>
  <c r="C546" i="26"/>
  <c r="C544" i="26"/>
  <c r="C542" i="26"/>
  <c r="C540" i="26"/>
  <c r="C538" i="26"/>
  <c r="C536" i="26"/>
  <c r="C534" i="26"/>
  <c r="C532" i="26"/>
  <c r="C530" i="26"/>
  <c r="C528" i="26"/>
  <c r="C526" i="26"/>
  <c r="C524" i="26"/>
  <c r="C522" i="26"/>
  <c r="C520" i="26"/>
  <c r="C518" i="26"/>
  <c r="C516" i="26"/>
  <c r="C514" i="26"/>
  <c r="C512" i="26"/>
  <c r="C510" i="26"/>
  <c r="C508" i="26"/>
  <c r="C506" i="26"/>
  <c r="C504" i="26"/>
  <c r="C502" i="26"/>
  <c r="C500" i="26"/>
  <c r="C498" i="26"/>
  <c r="C496" i="26"/>
  <c r="C494" i="26"/>
  <c r="C492" i="26"/>
  <c r="C490" i="26"/>
  <c r="C488" i="26"/>
  <c r="C486" i="26"/>
  <c r="C484" i="26"/>
  <c r="C482" i="26"/>
  <c r="C480" i="26"/>
  <c r="C478" i="26"/>
  <c r="C476" i="26"/>
  <c r="C474" i="26"/>
  <c r="C472" i="26"/>
  <c r="C470" i="26"/>
  <c r="C468" i="26"/>
  <c r="C466" i="26"/>
  <c r="C464" i="26"/>
  <c r="C462" i="26"/>
  <c r="C460" i="26"/>
  <c r="C458" i="26"/>
  <c r="C456" i="26"/>
  <c r="C454" i="26"/>
  <c r="C452" i="26"/>
  <c r="C450" i="26"/>
  <c r="C448" i="26"/>
  <c r="C446" i="26"/>
  <c r="C444" i="26"/>
  <c r="C442" i="26"/>
  <c r="C440" i="26"/>
  <c r="C439" i="26"/>
  <c r="C438" i="26"/>
  <c r="C436" i="26"/>
  <c r="C435" i="26"/>
  <c r="C434" i="26"/>
  <c r="C432" i="26"/>
  <c r="C431" i="26"/>
  <c r="C430" i="26"/>
  <c r="C428" i="26"/>
  <c r="C427" i="26"/>
  <c r="C426" i="26"/>
  <c r="C424" i="26"/>
  <c r="C423" i="26"/>
  <c r="C422" i="26"/>
  <c r="C420" i="26"/>
  <c r="C419" i="26"/>
  <c r="C418" i="26"/>
  <c r="C416" i="26"/>
  <c r="C415" i="26"/>
  <c r="C414" i="26"/>
  <c r="C412" i="26"/>
  <c r="C411" i="26"/>
  <c r="C410" i="26"/>
  <c r="C408" i="26"/>
  <c r="C407" i="26"/>
  <c r="C406" i="26"/>
  <c r="C404" i="26"/>
  <c r="C403" i="26"/>
  <c r="C402" i="26"/>
  <c r="C400" i="26"/>
  <c r="C399" i="26"/>
  <c r="C398" i="26"/>
  <c r="C396" i="26"/>
  <c r="C395" i="26"/>
  <c r="C394" i="26"/>
  <c r="C392" i="26"/>
  <c r="C391" i="26"/>
  <c r="C390" i="26"/>
  <c r="C388" i="26"/>
  <c r="C387" i="26"/>
  <c r="C386" i="26"/>
  <c r="C384" i="26"/>
  <c r="C383" i="26"/>
  <c r="C382" i="26"/>
  <c r="C380" i="26"/>
  <c r="C379" i="26"/>
  <c r="C378" i="26"/>
  <c r="C376" i="26"/>
  <c r="C375" i="26"/>
  <c r="C374" i="26"/>
  <c r="C372" i="26"/>
  <c r="C371" i="26"/>
  <c r="C370" i="26"/>
  <c r="C368" i="26"/>
  <c r="C367" i="26"/>
  <c r="C366" i="26"/>
  <c r="C364" i="26"/>
  <c r="C363" i="26"/>
  <c r="C362" i="26"/>
  <c r="C360" i="26"/>
  <c r="C359" i="26"/>
  <c r="C358" i="26"/>
  <c r="C356" i="26"/>
  <c r="C355" i="26"/>
  <c r="C354" i="26"/>
  <c r="C352" i="26"/>
  <c r="C351" i="26"/>
  <c r="C350" i="26"/>
  <c r="C348" i="26"/>
  <c r="C347" i="26"/>
  <c r="C346" i="26"/>
  <c r="C344" i="26"/>
  <c r="C343" i="26"/>
  <c r="C342" i="26"/>
  <c r="C340" i="26"/>
  <c r="C339" i="26"/>
  <c r="C338" i="26"/>
  <c r="C336" i="26"/>
  <c r="C335" i="26"/>
  <c r="C334" i="26"/>
  <c r="C332" i="26"/>
  <c r="C331" i="26"/>
  <c r="C330" i="26"/>
  <c r="C328" i="26"/>
  <c r="C327" i="26"/>
  <c r="C326" i="26"/>
  <c r="C324" i="26"/>
  <c r="C323" i="26"/>
  <c r="C322" i="26"/>
  <c r="C320" i="26"/>
  <c r="C319" i="26"/>
  <c r="C318" i="26"/>
  <c r="C316" i="26"/>
  <c r="C315" i="26"/>
  <c r="C314" i="26"/>
  <c r="C312" i="26"/>
  <c r="C311" i="26"/>
  <c r="C310" i="26"/>
  <c r="C308" i="26"/>
  <c r="C307" i="26"/>
  <c r="C306" i="26"/>
  <c r="C304" i="26"/>
  <c r="C303" i="26"/>
  <c r="C302" i="26"/>
  <c r="C300" i="26"/>
  <c r="C299" i="26"/>
  <c r="C298" i="26"/>
  <c r="C296" i="26"/>
  <c r="C295" i="26"/>
  <c r="C294" i="26"/>
  <c r="C292" i="26"/>
  <c r="C291" i="26"/>
  <c r="C290" i="26"/>
  <c r="C288" i="26"/>
  <c r="C287" i="26"/>
  <c r="C286" i="26"/>
  <c r="C284" i="26"/>
  <c r="C283" i="26"/>
  <c r="C282" i="26"/>
  <c r="C280" i="26"/>
  <c r="C279" i="26"/>
  <c r="C278" i="26"/>
  <c r="C276" i="26"/>
  <c r="C275" i="26"/>
  <c r="C274" i="26"/>
  <c r="C272" i="26"/>
  <c r="C271" i="26"/>
  <c r="C270" i="26"/>
  <c r="C268" i="26"/>
  <c r="C267" i="26"/>
  <c r="C266" i="26"/>
  <c r="C264" i="26"/>
  <c r="C263" i="26"/>
  <c r="C262" i="26"/>
  <c r="C260" i="26"/>
  <c r="C259" i="26"/>
  <c r="C258" i="26"/>
  <c r="C256" i="26"/>
  <c r="C255" i="26"/>
  <c r="C254" i="26"/>
  <c r="C252" i="26"/>
  <c r="C251" i="26"/>
  <c r="C250" i="26"/>
  <c r="C248" i="26"/>
  <c r="C247" i="26"/>
  <c r="C246" i="26"/>
  <c r="C244" i="26"/>
  <c r="C243" i="26"/>
  <c r="C242" i="26"/>
  <c r="C240" i="26"/>
  <c r="C239" i="26"/>
  <c r="C238" i="26"/>
  <c r="C236" i="26"/>
  <c r="C235" i="26"/>
  <c r="C234" i="26"/>
  <c r="C232" i="26"/>
  <c r="C231" i="26"/>
  <c r="C230" i="26"/>
  <c r="C228" i="26"/>
  <c r="C227" i="26"/>
  <c r="C226" i="26"/>
  <c r="C224" i="26"/>
  <c r="C223" i="26"/>
  <c r="C222" i="26"/>
  <c r="C220" i="26"/>
  <c r="C219" i="26"/>
  <c r="C218" i="26"/>
  <c r="C216" i="26"/>
  <c r="C215" i="26"/>
  <c r="C214" i="26"/>
  <c r="C212" i="26"/>
  <c r="C211" i="26"/>
  <c r="C210" i="26"/>
  <c r="C208" i="26"/>
  <c r="C207" i="26"/>
  <c r="C206" i="26"/>
  <c r="C204" i="26"/>
  <c r="C203" i="26"/>
  <c r="C202" i="26"/>
  <c r="C200" i="26"/>
  <c r="C199" i="26"/>
  <c r="C198" i="26"/>
  <c r="C196" i="26"/>
  <c r="C195" i="26"/>
  <c r="C194" i="26"/>
  <c r="C192" i="26"/>
  <c r="C191" i="26"/>
  <c r="C190" i="26"/>
  <c r="C188" i="26"/>
  <c r="C187" i="26"/>
  <c r="C186" i="26"/>
  <c r="C184" i="26"/>
  <c r="C183" i="26"/>
  <c r="C182" i="26"/>
  <c r="C180" i="26"/>
  <c r="C179" i="26"/>
  <c r="C178" i="26"/>
  <c r="C176" i="26"/>
  <c r="C175" i="26"/>
  <c r="C174" i="26"/>
  <c r="C172" i="26"/>
  <c r="C171" i="26"/>
  <c r="C170" i="26"/>
  <c r="C168" i="26"/>
  <c r="C167" i="26"/>
  <c r="C166" i="26"/>
  <c r="C164" i="26"/>
  <c r="C163" i="26"/>
  <c r="C162" i="26"/>
  <c r="C160" i="26"/>
  <c r="C159" i="26"/>
  <c r="C158" i="26"/>
  <c r="C156" i="26"/>
  <c r="C155" i="26"/>
  <c r="C154" i="26"/>
  <c r="C152" i="26"/>
  <c r="C151" i="26"/>
  <c r="C150" i="26"/>
  <c r="C148" i="26"/>
  <c r="C147" i="26"/>
  <c r="C146" i="26"/>
  <c r="C144" i="26"/>
  <c r="C143" i="26"/>
  <c r="C142" i="26"/>
  <c r="C140" i="26"/>
  <c r="C139" i="26"/>
  <c r="C138" i="26"/>
  <c r="C136" i="26"/>
  <c r="C135" i="26"/>
  <c r="C134" i="26"/>
  <c r="C132" i="26"/>
  <c r="C131" i="26"/>
  <c r="C130" i="26"/>
  <c r="C128" i="26"/>
  <c r="C127" i="26"/>
  <c r="C126" i="26"/>
  <c r="C124" i="26"/>
  <c r="C123" i="26"/>
  <c r="C122" i="26"/>
  <c r="C120" i="26"/>
  <c r="C119" i="26"/>
  <c r="C118" i="26"/>
  <c r="C116" i="26"/>
  <c r="C115" i="26"/>
  <c r="C114" i="26"/>
  <c r="C112" i="26"/>
  <c r="C111" i="26"/>
  <c r="C110" i="26"/>
  <c r="C108" i="26"/>
  <c r="C107" i="26"/>
  <c r="C106" i="26"/>
  <c r="C104" i="26"/>
  <c r="C103" i="26"/>
  <c r="C102" i="26"/>
  <c r="C100" i="26"/>
  <c r="C99" i="26"/>
  <c r="C98" i="26"/>
  <c r="C96" i="26"/>
  <c r="C95" i="26"/>
  <c r="C94" i="26"/>
  <c r="C92" i="26"/>
  <c r="C91" i="26"/>
  <c r="C90" i="26"/>
  <c r="C88" i="26"/>
  <c r="C87" i="26"/>
  <c r="C86" i="26"/>
  <c r="C84" i="26"/>
  <c r="C83" i="26"/>
  <c r="C82" i="26"/>
  <c r="C80" i="26"/>
  <c r="C79" i="26"/>
  <c r="C78" i="26"/>
  <c r="C76" i="26"/>
  <c r="C75" i="26"/>
  <c r="C74" i="26"/>
  <c r="C72" i="26"/>
  <c r="C71" i="26"/>
  <c r="C70" i="26"/>
  <c r="C68" i="26"/>
  <c r="C67" i="26"/>
  <c r="C66" i="26"/>
  <c r="C64" i="26"/>
  <c r="C63" i="26"/>
  <c r="C62" i="26"/>
  <c r="C60" i="26"/>
  <c r="C59" i="26"/>
  <c r="C58" i="26"/>
  <c r="C56" i="26"/>
  <c r="C55" i="26"/>
  <c r="C54" i="26"/>
  <c r="C52" i="26"/>
  <c r="C51" i="26"/>
  <c r="C50" i="26"/>
  <c r="C48" i="26"/>
  <c r="C47" i="26"/>
  <c r="C46" i="26"/>
  <c r="C44" i="26"/>
  <c r="C43" i="26"/>
  <c r="C42" i="26"/>
  <c r="C40" i="26"/>
  <c r="C39" i="26"/>
  <c r="C38" i="26"/>
  <c r="C36" i="26"/>
  <c r="C35" i="26"/>
  <c r="C34" i="26"/>
  <c r="C32" i="26"/>
  <c r="C31" i="26"/>
  <c r="C30" i="26"/>
  <c r="C28" i="26"/>
  <c r="C27" i="26"/>
  <c r="C26" i="26"/>
  <c r="C24" i="26"/>
  <c r="C23" i="26"/>
  <c r="C22" i="26"/>
  <c r="C21" i="26"/>
</calcChain>
</file>

<file path=xl/sharedStrings.xml><?xml version="1.0" encoding="utf-8"?>
<sst xmlns="http://schemas.openxmlformats.org/spreadsheetml/2006/main" count="1472" uniqueCount="233">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</sst>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14"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1" defaultTableStyle="TableStyleMedium9" defaultPivotStyle="PivotStyleLight16">
    <tableStyle name="TableStyleLight16 2" pivot="0" count="7">
      <tableStyleElement type="wholeTable" dxfId="48"/>
      <tableStyleElement type="headerRow" dxfId="47"/>
      <tableStyleElement type="totalRow" dxfId="46"/>
      <tableStyleElement type="firstColumn" dxfId="45"/>
      <tableStyleElement type="lastColumn" dxfId="44"/>
      <tableStyleElement type="firstRowStripe" dxfId="43"/>
      <tableStyleElement type="firstColumnStripe" dxfId="42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de planning.xlsx]Synthèse!Tableau croisé dynamique1</c:name>
    <c:fmtId val="2"/>
  </c:pivotSource>
  <c:chart>
    <c:title>
      <c:tx>
        <c:strRef>
          <c:f>Synthèse!$B$1</c:f>
          <c:strCache>
            <c:ptCount val="1"/>
            <c:pt idx="0">
              <c:v>NAV ATHIS 2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Synthèse!$B$1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Synthèse!$B$1</c:f>
              <c:numCache>
                <c:formatCode>General</c:formatCode>
                <c:ptCount val="4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2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020288"/>
        <c:axId val="43022592"/>
      </c:barChart>
      <c:catAx>
        <c:axId val="43020288"/>
        <c:scaling>
          <c:orientation val="minMax"/>
        </c:scaling>
        <c:delete val="0"/>
        <c:axPos val="b"/>
        <c:majorTickMark val="out"/>
        <c:minorTickMark val="none"/>
        <c:tickLblPos val="nextTo"/>
        <c:crossAx val="43022592"/>
        <c:crosses val="autoZero"/>
        <c:auto val="1"/>
        <c:lblAlgn val="ctr"/>
        <c:lblOffset val="100"/>
        <c:noMultiLvlLbl val="0"/>
      </c:catAx>
      <c:valAx>
        <c:axId val="43022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020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94.617995370369" createdVersion="4" refreshedVersion="4" minRefreshableVersion="3" recordCount="779">
  <cacheSource type="worksheet">
    <worksheetSource ref="A1:C780" sheet="BDD"/>
  </cacheSource>
  <cacheFields count="3">
    <cacheField name="Chauffeur" numFmtId="0">
      <sharedItems count="41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ROUAULT"/>
        <s v="UZEL"/>
        <s v="HUET"/>
      </sharedItems>
    </cacheField>
    <cacheField name="Tournée" numFmtId="0">
      <sharedItems count="1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</sharedItems>
    </cacheField>
    <cacheField name="Nb" numFmtId="0">
      <sharedItems containsSemiMixedTypes="0" containsString="0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9">
  <r>
    <x v="0"/>
    <x v="0"/>
    <n v="1"/>
  </r>
  <r>
    <x v="0"/>
    <x v="1"/>
    <n v="2"/>
  </r>
  <r>
    <x v="0"/>
    <x v="2"/>
    <n v="1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1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1"/>
  </r>
  <r>
    <x v="0"/>
    <x v="18"/>
    <n v="1"/>
  </r>
  <r>
    <x v="1"/>
    <x v="0"/>
    <n v="1"/>
  </r>
  <r>
    <x v="1"/>
    <x v="1"/>
    <n v="2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2"/>
  </r>
  <r>
    <x v="2"/>
    <x v="0"/>
    <n v="2"/>
  </r>
  <r>
    <x v="2"/>
    <x v="1"/>
    <n v="1"/>
  </r>
  <r>
    <x v="2"/>
    <x v="2"/>
    <n v="0"/>
  </r>
  <r>
    <x v="2"/>
    <x v="3"/>
    <n v="1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1"/>
  </r>
  <r>
    <x v="3"/>
    <x v="0"/>
    <n v="2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1"/>
  </r>
  <r>
    <x v="4"/>
    <x v="0"/>
    <n v="1"/>
  </r>
  <r>
    <x v="4"/>
    <x v="1"/>
    <n v="1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2"/>
  </r>
  <r>
    <x v="5"/>
    <x v="0"/>
    <n v="2"/>
  </r>
  <r>
    <x v="5"/>
    <x v="1"/>
    <n v="4"/>
  </r>
  <r>
    <x v="5"/>
    <x v="2"/>
    <n v="0"/>
  </r>
  <r>
    <x v="5"/>
    <x v="3"/>
    <n v="1"/>
  </r>
  <r>
    <x v="5"/>
    <x v="4"/>
    <n v="1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3"/>
  </r>
  <r>
    <x v="6"/>
    <x v="0"/>
    <n v="1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1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1"/>
  </r>
  <r>
    <x v="8"/>
    <x v="0"/>
    <n v="1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1"/>
  </r>
  <r>
    <x v="9"/>
    <x v="0"/>
    <n v="1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1"/>
  </r>
  <r>
    <x v="10"/>
    <x v="0"/>
    <n v="1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1"/>
  </r>
  <r>
    <x v="11"/>
    <x v="0"/>
    <n v="1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1"/>
  </r>
  <r>
    <x v="12"/>
    <x v="0"/>
    <n v="1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1"/>
  </r>
  <r>
    <x v="13"/>
    <x v="0"/>
    <n v="1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1"/>
  </r>
  <r>
    <x v="14"/>
    <x v="0"/>
    <n v="1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1"/>
  </r>
  <r>
    <x v="15"/>
    <x v="0"/>
    <n v="1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1"/>
  </r>
  <r>
    <x v="16"/>
    <x v="0"/>
    <n v="1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1"/>
  </r>
  <r>
    <x v="17"/>
    <x v="0"/>
    <n v="1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1"/>
  </r>
  <r>
    <x v="18"/>
    <x v="0"/>
    <n v="1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1"/>
  </r>
  <r>
    <x v="19"/>
    <x v="0"/>
    <n v="1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1"/>
  </r>
  <r>
    <x v="20"/>
    <x v="0"/>
    <n v="1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1"/>
  </r>
  <r>
    <x v="21"/>
    <x v="0"/>
    <n v="1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1"/>
  </r>
  <r>
    <x v="22"/>
    <x v="0"/>
    <n v="1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1"/>
  </r>
  <r>
    <x v="23"/>
    <x v="0"/>
    <n v="1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1"/>
  </r>
  <r>
    <x v="24"/>
    <x v="0"/>
    <n v="1"/>
  </r>
  <r>
    <x v="24"/>
    <x v="1"/>
    <n v="2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1"/>
  </r>
  <r>
    <x v="25"/>
    <x v="0"/>
    <n v="1"/>
  </r>
  <r>
    <x v="25"/>
    <x v="1"/>
    <n v="1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1"/>
  </r>
  <r>
    <x v="26"/>
    <x v="0"/>
    <n v="1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1"/>
  </r>
  <r>
    <x v="27"/>
    <x v="0"/>
    <n v="1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1"/>
  </r>
  <r>
    <x v="28"/>
    <x v="0"/>
    <n v="1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1"/>
  </r>
  <r>
    <x v="29"/>
    <x v="0"/>
    <n v="1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1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1"/>
    <x v="0"/>
    <n v="0"/>
  </r>
  <r>
    <x v="31"/>
    <x v="1"/>
    <n v="0"/>
  </r>
  <r>
    <x v="31"/>
    <x v="2"/>
    <n v="0"/>
  </r>
  <r>
    <x v="31"/>
    <x v="3"/>
    <n v="0"/>
  </r>
  <r>
    <x v="31"/>
    <x v="4"/>
    <n v="0"/>
  </r>
  <r>
    <x v="31"/>
    <x v="5"/>
    <n v="0"/>
  </r>
  <r>
    <x v="31"/>
    <x v="6"/>
    <n v="0"/>
  </r>
  <r>
    <x v="31"/>
    <x v="7"/>
    <n v="0"/>
  </r>
  <r>
    <x v="31"/>
    <x v="8"/>
    <n v="0"/>
  </r>
  <r>
    <x v="31"/>
    <x v="9"/>
    <n v="0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8"/>
    <x v="0"/>
    <n v="2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1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40"/>
    <x v="0"/>
    <n v="1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B45" firstHeaderRow="1" firstDataRow="1" firstDataCol="1" rowPageCount="1" colPageCount="1"/>
  <pivotFields count="3">
    <pivotField axis="axisRow" showAll="0">
      <items count="42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0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38"/>
        <item x="19"/>
        <item x="39"/>
        <item x="20"/>
        <item x="24"/>
        <item t="default"/>
      </items>
    </pivotField>
    <pivotField axis="axisPage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</pivotFields>
  <rowFields count="1">
    <field x="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Items count="1">
    <i/>
  </colItems>
  <pageFields count="1">
    <pageField fld="1" item="0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AQ368" totalsRowShown="0" headerRowDxfId="50" dataDxfId="49">
  <autoFilter ref="B2:AQ368"/>
  <tableColumns count="42">
    <tableColumn id="1" name="DATE" dataDxfId="0">
      <calculatedColumnFormula>DATEVALUE("1/1/2019")+ROW()-ROW($B$3)</calculatedColumnFormula>
    </tableColumn>
    <tableColumn id="2" name="BARRE" dataDxfId="1"/>
    <tableColumn id="3" name="BRILLET" dataDxfId="41"/>
    <tableColumn id="4" name="CHAUVIN" dataDxfId="40"/>
    <tableColumn id="5" name="CHOTARD" dataDxfId="39"/>
    <tableColumn id="6" name="DELALANDE" dataDxfId="38"/>
    <tableColumn id="7" name="DUGUE A" dataDxfId="37"/>
    <tableColumn id="8" name="FOUCAUD" dataDxfId="36"/>
    <tableColumn id="9" name="GUEZENNEC" dataDxfId="35"/>
    <tableColumn id="10" name="HENRY" dataDxfId="34"/>
    <tableColumn id="11" name="HORVAIS" dataDxfId="33"/>
    <tableColumn id="12" name="LAABID R" dataDxfId="32"/>
    <tableColumn id="13" name="LEMARCHAND" dataDxfId="31"/>
    <tableColumn id="14" name="MACE" dataDxfId="30"/>
    <tableColumn id="15" name="MEURDRAC" dataDxfId="29"/>
    <tableColumn id="16" name="NICOL" dataDxfId="28"/>
    <tableColumn id="17" name="NOLLET" dataDxfId="27"/>
    <tableColumn id="18" name="PETIT" dataDxfId="26"/>
    <tableColumn id="19" name="RAZE" dataDxfId="25"/>
    <tableColumn id="20" name="ROUAUD" dataDxfId="24"/>
    <tableColumn id="21" name="SINIVASSIN" dataDxfId="23"/>
    <tableColumn id="22" name="VISSEICHE" dataDxfId="22"/>
    <tableColumn id="23" name="DENIS" dataDxfId="21"/>
    <tableColumn id="24" name="GUYOT" dataDxfId="20"/>
    <tableColumn id="25" name="LETARD" dataDxfId="19"/>
    <tableColumn id="26" name="VIVIER" dataDxfId="18"/>
    <tableColumn id="27" name="BELLOIR" dataDxfId="17"/>
    <tableColumn id="28" name="BENARD" dataDxfId="16"/>
    <tableColumn id="29" name="CAUDRON" dataDxfId="15"/>
    <tableColumn id="30" name="DIARRA" dataDxfId="14"/>
    <tableColumn id="31" name="DUPE" dataDxfId="13"/>
    <tableColumn id="32" name="EVRARD" dataDxfId="12"/>
    <tableColumn id="33" name="HENRY Y" dataDxfId="11"/>
    <tableColumn id="34" name="HOCHART" dataDxfId="10"/>
    <tableColumn id="35" name="KOUPRAVA" dataDxfId="9"/>
    <tableColumn id="36" name="LEMIERE" dataDxfId="8"/>
    <tableColumn id="37" name="LEROUYER" dataDxfId="7"/>
    <tableColumn id="38" name="METAYER" dataDxfId="6"/>
    <tableColumn id="39" name="RAVACHE" dataDxfId="5"/>
    <tableColumn id="40" name="ROUAULT" dataDxfId="4"/>
    <tableColumn id="41" name="UZEL" dataDxfId="3"/>
    <tableColumn id="42" name="HUET" dataDxfId="2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J7" sqref="J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/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113" priority="91" stopIfTrue="1">
      <formula>AND(E3="",F3="")</formula>
    </cfRule>
    <cfRule type="expression" dxfId="112" priority="92" stopIfTrue="1">
      <formula>AND(E3="",F3&lt;&gt;"")</formula>
    </cfRule>
  </conditionalFormatting>
  <conditionalFormatting sqref="D86:D95 D43:D83 D3:D39">
    <cfRule type="expression" dxfId="111" priority="90" stopIfTrue="1">
      <formula>AND(E3="",F3&lt;&gt;"")</formula>
    </cfRule>
  </conditionalFormatting>
  <conditionalFormatting sqref="E40">
    <cfRule type="expression" dxfId="110" priority="64" stopIfTrue="1">
      <formula>AND(E40="",F40="")</formula>
    </cfRule>
    <cfRule type="expression" dxfId="109" priority="65" stopIfTrue="1">
      <formula>AND(E40="",F40&lt;&gt;"")</formula>
    </cfRule>
  </conditionalFormatting>
  <conditionalFormatting sqref="D40">
    <cfRule type="expression" dxfId="108" priority="63" stopIfTrue="1">
      <formula>AND(E40="",F40&lt;&gt;"")</formula>
    </cfRule>
  </conditionalFormatting>
  <conditionalFormatting sqref="E41">
    <cfRule type="expression" dxfId="107" priority="61" stopIfTrue="1">
      <formula>AND(E41="",F41="")</formula>
    </cfRule>
    <cfRule type="expression" dxfId="106" priority="62" stopIfTrue="1">
      <formula>AND(E41="",F41&lt;&gt;"")</formula>
    </cfRule>
  </conditionalFormatting>
  <conditionalFormatting sqref="D41">
    <cfRule type="expression" dxfId="105" priority="60" stopIfTrue="1">
      <formula>AND(E41="",F41&lt;&gt;"")</formula>
    </cfRule>
  </conditionalFormatting>
  <conditionalFormatting sqref="E42">
    <cfRule type="expression" dxfId="104" priority="58" stopIfTrue="1">
      <formula>AND(E42="",F42="")</formula>
    </cfRule>
    <cfRule type="expression" dxfId="103" priority="59" stopIfTrue="1">
      <formula>AND(E42="",F42&lt;&gt;"")</formula>
    </cfRule>
  </conditionalFormatting>
  <conditionalFormatting sqref="D42">
    <cfRule type="expression" dxfId="102" priority="57" stopIfTrue="1">
      <formula>AND(E42="",F42&lt;&gt;"")</formula>
    </cfRule>
  </conditionalFormatting>
  <conditionalFormatting sqref="E86:E95 E76:E83">
    <cfRule type="expression" dxfId="101" priority="41" stopIfTrue="1">
      <formula>AND(E76="",F76&lt;&gt;"")</formula>
    </cfRule>
  </conditionalFormatting>
  <conditionalFormatting sqref="D97">
    <cfRule type="expression" dxfId="100" priority="21" stopIfTrue="1">
      <formula>AND(E97="",#REF!&lt;&gt;"")</formula>
    </cfRule>
  </conditionalFormatting>
  <conditionalFormatting sqref="E97">
    <cfRule type="expression" dxfId="99" priority="20" stopIfTrue="1">
      <formula>AND(E97="",#REF!&lt;&gt;"")</formula>
    </cfRule>
  </conditionalFormatting>
  <conditionalFormatting sqref="E102:E103">
    <cfRule type="expression" dxfId="98" priority="16" stopIfTrue="1">
      <formula>AND(E102="",#REF!&lt;&gt;"")</formula>
    </cfRule>
  </conditionalFormatting>
  <conditionalFormatting sqref="E85">
    <cfRule type="expression" dxfId="97" priority="93" stopIfTrue="1">
      <formula>AND(E85="",F83&lt;&gt;"")</formula>
    </cfRule>
  </conditionalFormatting>
  <conditionalFormatting sqref="D85">
    <cfRule type="expression" dxfId="96" priority="101" stopIfTrue="1">
      <formula>AND(E85="",#REF!&lt;&gt;"")</formula>
    </cfRule>
  </conditionalFormatting>
  <conditionalFormatting sqref="E99:E101">
    <cfRule type="expression" dxfId="95" priority="104" stopIfTrue="1">
      <formula>AND(E99="",#REF!&lt;&gt;"")</formula>
    </cfRule>
  </conditionalFormatting>
  <conditionalFormatting sqref="D99:D101">
    <cfRule type="expression" dxfId="94" priority="108" stopIfTrue="1">
      <formula>AND(E99="",#REF!&lt;&gt;"")</formula>
    </cfRule>
  </conditionalFormatting>
  <conditionalFormatting sqref="D102:D103">
    <cfRule type="expression" dxfId="93" priority="113" stopIfTrue="1">
      <formula>AND(E102="",#REF!&lt;&gt;"")</formula>
    </cfRule>
  </conditionalFormatting>
  <conditionalFormatting sqref="E96">
    <cfRule type="expression" dxfId="92" priority="114" stopIfTrue="1">
      <formula>AND(E96="",#REF!&lt;&gt;"")</formula>
    </cfRule>
  </conditionalFormatting>
  <conditionalFormatting sqref="D96">
    <cfRule type="expression" dxfId="91" priority="115" stopIfTrue="1">
      <formula>AND(E96="",#REF!&lt;&gt;"")</formula>
    </cfRule>
  </conditionalFormatting>
  <conditionalFormatting sqref="E98">
    <cfRule type="expression" dxfId="90" priority="117" stopIfTrue="1">
      <formula>AND(E98="",#REF!&lt;&gt;"")</formula>
    </cfRule>
  </conditionalFormatting>
  <conditionalFormatting sqref="D98">
    <cfRule type="expression" dxfId="89" priority="119" stopIfTrue="1">
      <formula>AND(E98="",#REF!&lt;&gt;"")</formula>
    </cfRule>
  </conditionalFormatting>
  <conditionalFormatting sqref="E84">
    <cfRule type="expression" dxfId="88" priority="130" stopIfTrue="1">
      <formula>AND(E84="",#REF!&lt;&gt;"")</formula>
    </cfRule>
  </conditionalFormatting>
  <conditionalFormatting sqref="D84">
    <cfRule type="expression" dxfId="87" priority="132" stopIfTrue="1">
      <formula>AND(E84="",#REF!&lt;&gt;"")</formula>
    </cfRule>
  </conditionalFormatting>
  <conditionalFormatting sqref="A41:A73 A1:A37">
    <cfRule type="expression" dxfId="86" priority="13" stopIfTrue="1">
      <formula>AND(A1="",B1="")</formula>
    </cfRule>
    <cfRule type="expression" dxfId="85" priority="14" stopIfTrue="1">
      <formula>AND(A1="",B1&lt;&gt;"")</formula>
    </cfRule>
  </conditionalFormatting>
  <conditionalFormatting sqref="A38">
    <cfRule type="expression" dxfId="84" priority="11" stopIfTrue="1">
      <formula>AND(A38="",B38="")</formula>
    </cfRule>
    <cfRule type="expression" dxfId="83" priority="12" stopIfTrue="1">
      <formula>AND(A38="",B38&lt;&gt;"")</formula>
    </cfRule>
  </conditionalFormatting>
  <conditionalFormatting sqref="A39">
    <cfRule type="expression" dxfId="82" priority="9" stopIfTrue="1">
      <formula>AND(A39="",B39="")</formula>
    </cfRule>
    <cfRule type="expression" dxfId="81" priority="10" stopIfTrue="1">
      <formula>AND(A39="",B39&lt;&gt;"")</formula>
    </cfRule>
  </conditionalFormatting>
  <conditionalFormatting sqref="A40">
    <cfRule type="expression" dxfId="80" priority="7" stopIfTrue="1">
      <formula>AND(A40="",B40="")</formula>
    </cfRule>
    <cfRule type="expression" dxfId="79" priority="8" stopIfTrue="1">
      <formula>AND(A40="",B40&lt;&gt;"")</formula>
    </cfRule>
  </conditionalFormatting>
  <conditionalFormatting sqref="A74:A81 A83:A91">
    <cfRule type="expression" dxfId="78" priority="6" stopIfTrue="1">
      <formula>AND(A74="",B74&lt;&gt;"")</formula>
    </cfRule>
  </conditionalFormatting>
  <conditionalFormatting sqref="A82">
    <cfRule type="expression" dxfId="77" priority="5" stopIfTrue="1">
      <formula>AND(A82="",#REF!&lt;&gt;"")</formula>
    </cfRule>
  </conditionalFormatting>
  <conditionalFormatting sqref="A92">
    <cfRule type="expression" dxfId="76" priority="4" stopIfTrue="1">
      <formula>AND(A92="",#REF!&lt;&gt;"")</formula>
    </cfRule>
  </conditionalFormatting>
  <conditionalFormatting sqref="A97:A98">
    <cfRule type="expression" dxfId="75" priority="3" stopIfTrue="1">
      <formula>AND(A97="",#REF!&lt;&gt;"")</formula>
    </cfRule>
  </conditionalFormatting>
  <conditionalFormatting sqref="A94:A96">
    <cfRule type="expression" dxfId="74" priority="2" stopIfTrue="1">
      <formula>AND(A94="",#REF!&lt;&gt;"")</formula>
    </cfRule>
  </conditionalFormatting>
  <conditionalFormatting sqref="A93">
    <cfRule type="expression" dxfId="73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21"/>
  <sheetViews>
    <sheetView workbookViewId="0">
      <selection activeCell="D7" sqref="D7"/>
    </sheetView>
  </sheetViews>
  <sheetFormatPr baseColWidth="10" defaultRowHeight="15" x14ac:dyDescent="0.25"/>
  <cols>
    <col min="2" max="2" width="24" customWidth="1"/>
  </cols>
  <sheetData>
    <row r="3" spans="2:2" x14ac:dyDescent="0.25">
      <c r="B3" s="20" t="s">
        <v>1</v>
      </c>
    </row>
    <row r="4" spans="2:2" x14ac:dyDescent="0.25">
      <c r="B4" s="21" t="s">
        <v>139</v>
      </c>
    </row>
    <row r="5" spans="2:2" x14ac:dyDescent="0.25">
      <c r="B5" s="20" t="s">
        <v>153</v>
      </c>
    </row>
    <row r="6" spans="2:2" x14ac:dyDescent="0.25">
      <c r="B6" s="20" t="s">
        <v>160</v>
      </c>
    </row>
    <row r="7" spans="2:2" x14ac:dyDescent="0.25">
      <c r="B7" s="20" t="s">
        <v>2</v>
      </c>
    </row>
    <row r="8" spans="2:2" x14ac:dyDescent="0.25">
      <c r="B8" s="20" t="s">
        <v>3</v>
      </c>
    </row>
    <row r="9" spans="2:2" x14ac:dyDescent="0.25">
      <c r="B9" s="20" t="s">
        <v>4</v>
      </c>
    </row>
    <row r="10" spans="2:2" x14ac:dyDescent="0.25">
      <c r="B10" s="20" t="s">
        <v>5</v>
      </c>
    </row>
    <row r="11" spans="2:2" x14ac:dyDescent="0.25">
      <c r="B11" s="20" t="s">
        <v>213</v>
      </c>
    </row>
    <row r="12" spans="2:2" x14ac:dyDescent="0.25">
      <c r="B12" s="20" t="s">
        <v>7</v>
      </c>
    </row>
    <row r="13" spans="2:2" x14ac:dyDescent="0.25">
      <c r="B13" s="20" t="s">
        <v>145</v>
      </c>
    </row>
    <row r="14" spans="2:2" x14ac:dyDescent="0.25">
      <c r="B14" s="21" t="s">
        <v>156</v>
      </c>
    </row>
    <row r="15" spans="2:2" x14ac:dyDescent="0.25">
      <c r="B15" s="21" t="s">
        <v>142</v>
      </c>
    </row>
    <row r="16" spans="2:2" x14ac:dyDescent="0.25">
      <c r="B16" s="21" t="s">
        <v>8</v>
      </c>
    </row>
    <row r="17" spans="2:2" x14ac:dyDescent="0.25">
      <c r="B17" s="21" t="s">
        <v>143</v>
      </c>
    </row>
    <row r="18" spans="2:2" x14ac:dyDescent="0.25">
      <c r="B18" s="21" t="s">
        <v>146</v>
      </c>
    </row>
    <row r="19" spans="2:2" x14ac:dyDescent="0.25">
      <c r="B19" s="21" t="s">
        <v>154</v>
      </c>
    </row>
    <row r="20" spans="2:2" x14ac:dyDescent="0.25">
      <c r="B20" s="21" t="s">
        <v>9</v>
      </c>
    </row>
    <row r="21" spans="2:2" x14ac:dyDescent="0.25">
      <c r="B21" s="22" t="s">
        <v>112</v>
      </c>
    </row>
  </sheetData>
  <conditionalFormatting sqref="B3:B21">
    <cfRule type="expression" dxfId="72" priority="1" stopIfTrue="1">
      <formula>AND(B3="",C3="")</formula>
    </cfRule>
    <cfRule type="expression" dxfId="71" priority="2" stopIfTrue="1">
      <formula>AND(B3="",C3&lt;&gt;"")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zoomScaleNormal="100" workbookViewId="0">
      <selection activeCell="D21" sqref="D21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70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614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3" sqref="D13"/>
    </sheetView>
  </sheetViews>
  <sheetFormatPr baseColWidth="10" defaultRowHeight="15" x14ac:dyDescent="0.25"/>
  <cols>
    <col min="1" max="1" width="3.42578125" style="17" customWidth="1"/>
    <col min="2" max="2" width="30" style="2" customWidth="1"/>
    <col min="3" max="43" width="18.42578125" style="2" customWidth="1"/>
    <col min="44" max="44" width="11.42578125" style="2"/>
    <col min="45" max="45" width="18.42578125" style="2" customWidth="1"/>
    <col min="46" max="46" width="23.140625" style="2" customWidth="1"/>
    <col min="47" max="16384" width="11.42578125" style="2"/>
  </cols>
  <sheetData>
    <row r="1" spans="1:46" s="23" customFormat="1" ht="15.75" thickBot="1" x14ac:dyDescent="0.3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</row>
    <row r="2" spans="1:46" x14ac:dyDescent="0.25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93</v>
      </c>
      <c r="AP2" s="32" t="s">
        <v>94</v>
      </c>
      <c r="AQ2" s="32" t="s">
        <v>95</v>
      </c>
    </row>
    <row r="3" spans="1:46" x14ac:dyDescent="0.25">
      <c r="B3" s="29">
        <f t="shared" ref="B3:B66" si="0">DATEVALUE("1/1/2019")+ROW()-ROW($B$3)</f>
        <v>43466</v>
      </c>
      <c r="C3" s="33" t="s">
        <v>139</v>
      </c>
      <c r="D3" s="33" t="s">
        <v>112</v>
      </c>
      <c r="E3" s="33" t="s">
        <v>139</v>
      </c>
      <c r="F3" s="33" t="s">
        <v>1</v>
      </c>
      <c r="G3" s="33" t="s">
        <v>112</v>
      </c>
      <c r="H3" s="33" t="s">
        <v>139</v>
      </c>
      <c r="I3" s="33" t="s">
        <v>1</v>
      </c>
      <c r="J3" s="33" t="s">
        <v>1</v>
      </c>
      <c r="K3" s="33" t="s">
        <v>1</v>
      </c>
      <c r="L3" s="33" t="s">
        <v>1</v>
      </c>
      <c r="M3" s="33" t="s">
        <v>1</v>
      </c>
      <c r="N3" s="33" t="s">
        <v>1</v>
      </c>
      <c r="O3" s="33" t="s">
        <v>1</v>
      </c>
      <c r="P3" s="33" t="s">
        <v>1</v>
      </c>
      <c r="Q3" s="33" t="s">
        <v>1</v>
      </c>
      <c r="R3" s="33" t="s">
        <v>1</v>
      </c>
      <c r="S3" s="33" t="s">
        <v>1</v>
      </c>
      <c r="T3" s="33" t="s">
        <v>1</v>
      </c>
      <c r="U3" s="33" t="s">
        <v>1</v>
      </c>
      <c r="V3" s="33" t="s">
        <v>1</v>
      </c>
      <c r="W3" s="33" t="s">
        <v>1</v>
      </c>
      <c r="X3" s="33" t="s">
        <v>1</v>
      </c>
      <c r="Y3" s="33" t="s">
        <v>1</v>
      </c>
      <c r="Z3" s="33" t="s">
        <v>1</v>
      </c>
      <c r="AA3" s="33" t="s">
        <v>1</v>
      </c>
      <c r="AB3" s="33" t="s">
        <v>1</v>
      </c>
      <c r="AC3" s="33" t="s">
        <v>1</v>
      </c>
      <c r="AD3" s="33" t="s">
        <v>1</v>
      </c>
      <c r="AE3" s="33" t="s">
        <v>1</v>
      </c>
      <c r="AF3" s="33" t="s">
        <v>1</v>
      </c>
      <c r="AG3" s="33"/>
      <c r="AH3" s="33"/>
      <c r="AI3" s="33"/>
      <c r="AJ3" s="33"/>
      <c r="AK3" s="33"/>
      <c r="AL3" s="33"/>
      <c r="AM3" s="33"/>
      <c r="AN3" s="33"/>
      <c r="AO3" s="33" t="s">
        <v>1</v>
      </c>
      <c r="AP3" s="33"/>
      <c r="AQ3" s="33" t="s">
        <v>1</v>
      </c>
    </row>
    <row r="4" spans="1:46" x14ac:dyDescent="0.25">
      <c r="B4" s="29">
        <f t="shared" si="0"/>
        <v>43467</v>
      </c>
      <c r="C4" s="33" t="s">
        <v>1</v>
      </c>
      <c r="D4" s="33" t="s">
        <v>1</v>
      </c>
      <c r="E4" s="33" t="s">
        <v>1</v>
      </c>
      <c r="F4" s="33" t="s">
        <v>1</v>
      </c>
      <c r="G4" s="33" t="s">
        <v>139</v>
      </c>
      <c r="H4" s="33" t="s">
        <v>112</v>
      </c>
      <c r="I4" s="33" t="s">
        <v>112</v>
      </c>
      <c r="J4" s="33" t="s">
        <v>112</v>
      </c>
      <c r="K4" s="33" t="s">
        <v>112</v>
      </c>
      <c r="L4" s="33" t="s">
        <v>112</v>
      </c>
      <c r="M4" s="33" t="s">
        <v>112</v>
      </c>
      <c r="N4" s="33" t="s">
        <v>112</v>
      </c>
      <c r="O4" s="33" t="s">
        <v>112</v>
      </c>
      <c r="P4" s="33" t="s">
        <v>112</v>
      </c>
      <c r="Q4" s="33" t="s">
        <v>112</v>
      </c>
      <c r="R4" s="33" t="s">
        <v>112</v>
      </c>
      <c r="S4" s="33" t="s">
        <v>112</v>
      </c>
      <c r="T4" s="33" t="s">
        <v>112</v>
      </c>
      <c r="U4" s="33" t="s">
        <v>112</v>
      </c>
      <c r="V4" s="33" t="s">
        <v>112</v>
      </c>
      <c r="W4" s="33" t="s">
        <v>112</v>
      </c>
      <c r="X4" s="33" t="s">
        <v>112</v>
      </c>
      <c r="Y4" s="33" t="s">
        <v>112</v>
      </c>
      <c r="Z4" s="33" t="s">
        <v>112</v>
      </c>
      <c r="AA4" s="33" t="s">
        <v>139</v>
      </c>
      <c r="AB4" s="33" t="s">
        <v>139</v>
      </c>
      <c r="AC4" s="33" t="s">
        <v>112</v>
      </c>
      <c r="AD4" s="33" t="s">
        <v>112</v>
      </c>
      <c r="AE4" s="33" t="s">
        <v>112</v>
      </c>
      <c r="AF4" s="33" t="s">
        <v>112</v>
      </c>
      <c r="AG4" s="33"/>
      <c r="AH4" s="33"/>
      <c r="AI4" s="33"/>
      <c r="AJ4" s="33"/>
      <c r="AK4" s="33"/>
      <c r="AL4" s="33"/>
      <c r="AM4" s="33"/>
      <c r="AN4" s="33"/>
      <c r="AO4" s="33" t="s">
        <v>1</v>
      </c>
      <c r="AP4" s="33"/>
      <c r="AQ4" s="33" t="s">
        <v>112</v>
      </c>
      <c r="AS4" s="20" t="s">
        <v>1</v>
      </c>
      <c r="AT4" s="19" t="s">
        <v>220</v>
      </c>
    </row>
    <row r="5" spans="1:46" x14ac:dyDescent="0.25">
      <c r="B5" s="29">
        <f t="shared" si="0"/>
        <v>43468</v>
      </c>
      <c r="C5" s="33" t="s">
        <v>153</v>
      </c>
      <c r="D5" s="33" t="s">
        <v>139</v>
      </c>
      <c r="E5" s="33" t="s">
        <v>1</v>
      </c>
      <c r="F5" s="33" t="s">
        <v>112</v>
      </c>
      <c r="G5" s="33" t="s">
        <v>1</v>
      </c>
      <c r="H5" s="33" t="s">
        <v>160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 t="s">
        <v>139</v>
      </c>
      <c r="AB5" s="33" t="s">
        <v>112</v>
      </c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 t="s">
        <v>112</v>
      </c>
      <c r="AP5" s="33"/>
      <c r="AQ5" s="33"/>
      <c r="AS5" s="21" t="s">
        <v>139</v>
      </c>
      <c r="AT5" s="8" t="s">
        <v>222</v>
      </c>
    </row>
    <row r="6" spans="1:46" x14ac:dyDescent="0.25">
      <c r="B6" s="29">
        <f t="shared" si="0"/>
        <v>43469</v>
      </c>
      <c r="C6" s="33" t="s">
        <v>112</v>
      </c>
      <c r="D6" s="33" t="s">
        <v>139</v>
      </c>
      <c r="E6" s="33" t="s">
        <v>160</v>
      </c>
      <c r="F6" s="33"/>
      <c r="G6" s="33"/>
      <c r="H6" s="33" t="s">
        <v>139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 t="s">
        <v>112</v>
      </c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S6" s="20" t="s">
        <v>153</v>
      </c>
      <c r="AT6" s="6" t="s">
        <v>159</v>
      </c>
    </row>
    <row r="7" spans="1:46" x14ac:dyDescent="0.25">
      <c r="B7" s="29">
        <f t="shared" si="0"/>
        <v>43470</v>
      </c>
      <c r="C7" s="33" t="s">
        <v>9</v>
      </c>
      <c r="D7" s="33" t="s">
        <v>112</v>
      </c>
      <c r="E7" s="33" t="s">
        <v>112</v>
      </c>
      <c r="F7" s="33"/>
      <c r="G7" s="33" t="s">
        <v>112</v>
      </c>
      <c r="H7" s="33" t="s">
        <v>2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S7" s="20" t="s">
        <v>160</v>
      </c>
      <c r="AT7" s="8" t="s">
        <v>225</v>
      </c>
    </row>
    <row r="8" spans="1:46" x14ac:dyDescent="0.25">
      <c r="B8" s="29">
        <f t="shared" si="0"/>
        <v>43471</v>
      </c>
      <c r="C8" s="33" t="s">
        <v>139</v>
      </c>
      <c r="D8" s="33"/>
      <c r="E8" s="33"/>
      <c r="F8" s="33"/>
      <c r="G8" s="33"/>
      <c r="H8" s="33" t="s">
        <v>112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S8" s="20" t="s">
        <v>2</v>
      </c>
      <c r="AT8" s="6" t="s">
        <v>128</v>
      </c>
    </row>
    <row r="9" spans="1:46" x14ac:dyDescent="0.25">
      <c r="B9" s="29">
        <f t="shared" si="0"/>
        <v>43472</v>
      </c>
      <c r="C9" s="33" t="s">
        <v>5</v>
      </c>
      <c r="D9" s="33"/>
      <c r="E9" s="33"/>
      <c r="F9" s="33"/>
      <c r="G9" s="33"/>
      <c r="H9" s="33" t="s">
        <v>112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S9" s="20" t="s">
        <v>3</v>
      </c>
      <c r="AT9" s="6" t="s">
        <v>178</v>
      </c>
    </row>
    <row r="10" spans="1:46" x14ac:dyDescent="0.25">
      <c r="B10" s="29">
        <f t="shared" si="0"/>
        <v>43473</v>
      </c>
      <c r="C10" s="33"/>
      <c r="D10" s="33"/>
      <c r="E10" s="33"/>
      <c r="F10" s="33"/>
      <c r="G10" s="33"/>
      <c r="H10" s="33" t="s">
        <v>1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S10" s="20" t="s">
        <v>4</v>
      </c>
      <c r="AT10" s="6" t="s">
        <v>124</v>
      </c>
    </row>
    <row r="11" spans="1:46" x14ac:dyDescent="0.25">
      <c r="B11" s="29">
        <f t="shared" si="0"/>
        <v>43474</v>
      </c>
      <c r="C11" s="33"/>
      <c r="D11" s="33"/>
      <c r="E11" s="33"/>
      <c r="F11" s="33"/>
      <c r="G11" s="33"/>
      <c r="H11" s="33" t="s">
        <v>1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S11" s="20" t="s">
        <v>5</v>
      </c>
      <c r="AT11" s="6" t="s">
        <v>181</v>
      </c>
    </row>
    <row r="12" spans="1:46" x14ac:dyDescent="0.25">
      <c r="B12" s="29">
        <f t="shared" si="0"/>
        <v>43475</v>
      </c>
      <c r="C12" s="33"/>
      <c r="D12" s="33"/>
      <c r="E12" s="33"/>
      <c r="F12" s="33"/>
      <c r="G12" s="33"/>
      <c r="H12" s="33" t="s">
        <v>139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S12" s="20" t="s">
        <v>213</v>
      </c>
      <c r="AT12" s="8" t="s">
        <v>198</v>
      </c>
    </row>
    <row r="13" spans="1:46" x14ac:dyDescent="0.25">
      <c r="B13" s="29">
        <f t="shared" si="0"/>
        <v>43476</v>
      </c>
      <c r="C13" s="33"/>
      <c r="D13" s="33"/>
      <c r="E13" s="33"/>
      <c r="F13" s="33"/>
      <c r="G13" s="33"/>
      <c r="H13" s="33" t="s">
        <v>139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S13" s="20" t="s">
        <v>7</v>
      </c>
      <c r="AT13" s="6" t="s">
        <v>122</v>
      </c>
    </row>
    <row r="14" spans="1:46" x14ac:dyDescent="0.25">
      <c r="B14" s="29">
        <f t="shared" si="0"/>
        <v>43477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S14" s="20" t="s">
        <v>145</v>
      </c>
      <c r="AT14" s="6" t="s">
        <v>183</v>
      </c>
    </row>
    <row r="15" spans="1:46" x14ac:dyDescent="0.25">
      <c r="B15" s="29">
        <f t="shared" si="0"/>
        <v>43478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S15" s="21" t="s">
        <v>156</v>
      </c>
      <c r="AT15" s="6" t="s">
        <v>0</v>
      </c>
    </row>
    <row r="16" spans="1:46" x14ac:dyDescent="0.25">
      <c r="B16" s="29">
        <f t="shared" si="0"/>
        <v>43479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S16" s="21" t="s">
        <v>142</v>
      </c>
      <c r="AT16" s="6" t="s">
        <v>177</v>
      </c>
    </row>
    <row r="17" spans="2:46" x14ac:dyDescent="0.25">
      <c r="B17" s="29">
        <f t="shared" si="0"/>
        <v>43480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S17" s="21" t="s">
        <v>8</v>
      </c>
      <c r="AT17" s="6" t="s">
        <v>174</v>
      </c>
    </row>
    <row r="18" spans="2:46" x14ac:dyDescent="0.25">
      <c r="B18" s="29">
        <f t="shared" si="0"/>
        <v>43481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S18" s="21" t="s">
        <v>143</v>
      </c>
      <c r="AT18" s="8" t="s">
        <v>196</v>
      </c>
    </row>
    <row r="19" spans="2:46" x14ac:dyDescent="0.25">
      <c r="B19" s="29">
        <f t="shared" si="0"/>
        <v>43482</v>
      </c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S19" s="21" t="s">
        <v>146</v>
      </c>
      <c r="AT19" s="6" t="s">
        <v>189</v>
      </c>
    </row>
    <row r="20" spans="2:46" x14ac:dyDescent="0.25">
      <c r="B20" s="29">
        <f t="shared" si="0"/>
        <v>43483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S20" s="21" t="s">
        <v>154</v>
      </c>
      <c r="AT20" s="6" t="s">
        <v>126</v>
      </c>
    </row>
    <row r="21" spans="2:46" x14ac:dyDescent="0.25">
      <c r="B21" s="29">
        <f t="shared" si="0"/>
        <v>43484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S21" s="21" t="s">
        <v>9</v>
      </c>
      <c r="AT21" s="6" t="s">
        <v>204</v>
      </c>
    </row>
    <row r="22" spans="2:46" x14ac:dyDescent="0.25">
      <c r="B22" s="29">
        <f t="shared" si="0"/>
        <v>43485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S22" s="22" t="s">
        <v>112</v>
      </c>
      <c r="AT22" s="6" t="s">
        <v>186</v>
      </c>
    </row>
    <row r="23" spans="2:46" x14ac:dyDescent="0.25">
      <c r="B23" s="29">
        <f t="shared" si="0"/>
        <v>43486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T23" s="6" t="s">
        <v>1</v>
      </c>
    </row>
    <row r="24" spans="2:46" x14ac:dyDescent="0.25">
      <c r="B24" s="29">
        <f t="shared" si="0"/>
        <v>43487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T24" s="6" t="s">
        <v>139</v>
      </c>
    </row>
    <row r="25" spans="2:46" x14ac:dyDescent="0.25">
      <c r="B25" s="29">
        <f t="shared" si="0"/>
        <v>43488</v>
      </c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T25" s="6" t="s">
        <v>153</v>
      </c>
    </row>
    <row r="26" spans="2:46" x14ac:dyDescent="0.25">
      <c r="B26" s="29">
        <f t="shared" si="0"/>
        <v>43489</v>
      </c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T26" s="6" t="s">
        <v>160</v>
      </c>
    </row>
    <row r="27" spans="2:46" x14ac:dyDescent="0.25">
      <c r="B27" s="29">
        <f t="shared" si="0"/>
        <v>43490</v>
      </c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T27" s="6" t="s">
        <v>2</v>
      </c>
    </row>
    <row r="28" spans="2:46" x14ac:dyDescent="0.25">
      <c r="B28" s="29">
        <f t="shared" si="0"/>
        <v>43491</v>
      </c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T28" s="6" t="s">
        <v>3</v>
      </c>
    </row>
    <row r="29" spans="2:46" x14ac:dyDescent="0.25">
      <c r="B29" s="29">
        <f t="shared" si="0"/>
        <v>43492</v>
      </c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T29" s="6" t="s">
        <v>4</v>
      </c>
    </row>
    <row r="30" spans="2:46" x14ac:dyDescent="0.25">
      <c r="B30" s="29">
        <f t="shared" si="0"/>
        <v>43493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T30" s="6" t="s">
        <v>5</v>
      </c>
    </row>
    <row r="31" spans="2:46" x14ac:dyDescent="0.25">
      <c r="B31" s="29">
        <f t="shared" si="0"/>
        <v>43494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T31" s="6" t="s">
        <v>6</v>
      </c>
    </row>
    <row r="32" spans="2:46" x14ac:dyDescent="0.25">
      <c r="B32" s="29">
        <f t="shared" si="0"/>
        <v>43495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T32" s="6" t="s">
        <v>213</v>
      </c>
    </row>
    <row r="33" spans="2:46" x14ac:dyDescent="0.25">
      <c r="B33" s="29">
        <f t="shared" si="0"/>
        <v>43496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T33" s="8" t="s">
        <v>224</v>
      </c>
    </row>
    <row r="34" spans="2:46" x14ac:dyDescent="0.25">
      <c r="B34" s="29">
        <f t="shared" si="0"/>
        <v>43497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T34" s="6" t="s">
        <v>7</v>
      </c>
    </row>
    <row r="35" spans="2:46" x14ac:dyDescent="0.25">
      <c r="B35" s="29">
        <f t="shared" si="0"/>
        <v>43498</v>
      </c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T35" s="6" t="s">
        <v>184</v>
      </c>
    </row>
    <row r="36" spans="2:46" x14ac:dyDescent="0.25">
      <c r="B36" s="29">
        <f t="shared" si="0"/>
        <v>43499</v>
      </c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T36" s="6" t="s">
        <v>120</v>
      </c>
    </row>
    <row r="37" spans="2:46" x14ac:dyDescent="0.25">
      <c r="B37" s="29">
        <f t="shared" si="0"/>
        <v>43500</v>
      </c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T37" s="6" t="s">
        <v>135</v>
      </c>
    </row>
    <row r="38" spans="2:46" x14ac:dyDescent="0.25">
      <c r="B38" s="29">
        <f t="shared" si="0"/>
        <v>43501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T38" s="6" t="s">
        <v>152</v>
      </c>
    </row>
    <row r="39" spans="2:46" x14ac:dyDescent="0.25">
      <c r="B39" s="29">
        <f t="shared" si="0"/>
        <v>43502</v>
      </c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T39" s="6" t="s">
        <v>104</v>
      </c>
    </row>
    <row r="40" spans="2:46" x14ac:dyDescent="0.25">
      <c r="B40" s="29">
        <f t="shared" si="0"/>
        <v>43503</v>
      </c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T40" s="8" t="s">
        <v>217</v>
      </c>
    </row>
    <row r="41" spans="2:46" x14ac:dyDescent="0.25">
      <c r="B41" s="29">
        <f t="shared" si="0"/>
        <v>43504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T41" s="6" t="s">
        <v>107</v>
      </c>
    </row>
    <row r="42" spans="2:46" x14ac:dyDescent="0.25">
      <c r="B42" s="29">
        <f t="shared" si="0"/>
        <v>43505</v>
      </c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T42" s="6" t="s">
        <v>116</v>
      </c>
    </row>
    <row r="43" spans="2:46" x14ac:dyDescent="0.25">
      <c r="B43" s="29">
        <f t="shared" si="0"/>
        <v>43506</v>
      </c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T43" s="6" t="s">
        <v>131</v>
      </c>
    </row>
    <row r="44" spans="2:46" x14ac:dyDescent="0.25">
      <c r="B44" s="29">
        <f t="shared" si="0"/>
        <v>43507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T44" s="6" t="s">
        <v>188</v>
      </c>
    </row>
    <row r="45" spans="2:46" x14ac:dyDescent="0.25">
      <c r="B45" s="29">
        <f t="shared" si="0"/>
        <v>43508</v>
      </c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T45" s="6" t="s">
        <v>163</v>
      </c>
    </row>
    <row r="46" spans="2:46" x14ac:dyDescent="0.25">
      <c r="B46" s="29">
        <f t="shared" si="0"/>
        <v>43509</v>
      </c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T46" s="8" t="s">
        <v>221</v>
      </c>
    </row>
    <row r="47" spans="2:46" x14ac:dyDescent="0.25">
      <c r="B47" s="29">
        <f t="shared" si="0"/>
        <v>43510</v>
      </c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T47" s="6" t="s">
        <v>179</v>
      </c>
    </row>
    <row r="48" spans="2:46" x14ac:dyDescent="0.25">
      <c r="B48" s="29">
        <f t="shared" si="0"/>
        <v>43511</v>
      </c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T48" s="6" t="s">
        <v>145</v>
      </c>
    </row>
    <row r="49" spans="2:46" x14ac:dyDescent="0.25">
      <c r="B49" s="29">
        <f t="shared" si="0"/>
        <v>43512</v>
      </c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T49" s="6" t="s">
        <v>156</v>
      </c>
    </row>
    <row r="50" spans="2:46" x14ac:dyDescent="0.25">
      <c r="B50" s="29">
        <f t="shared" si="0"/>
        <v>43513</v>
      </c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T50" s="6" t="s">
        <v>142</v>
      </c>
    </row>
    <row r="51" spans="2:46" x14ac:dyDescent="0.25">
      <c r="B51" s="29">
        <f t="shared" si="0"/>
        <v>43514</v>
      </c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T51" s="6" t="s">
        <v>8</v>
      </c>
    </row>
    <row r="52" spans="2:46" x14ac:dyDescent="0.25">
      <c r="B52" s="29">
        <f t="shared" si="0"/>
        <v>43515</v>
      </c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T52" s="6" t="s">
        <v>143</v>
      </c>
    </row>
    <row r="53" spans="2:46" x14ac:dyDescent="0.25">
      <c r="B53" s="29">
        <f t="shared" si="0"/>
        <v>43516</v>
      </c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T53" s="6" t="s">
        <v>146</v>
      </c>
    </row>
    <row r="54" spans="2:46" x14ac:dyDescent="0.25">
      <c r="B54" s="29">
        <f t="shared" si="0"/>
        <v>43517</v>
      </c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T54" s="6" t="s">
        <v>154</v>
      </c>
    </row>
    <row r="55" spans="2:46" x14ac:dyDescent="0.25">
      <c r="B55" s="29">
        <f t="shared" si="0"/>
        <v>43518</v>
      </c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T55" s="6" t="s">
        <v>9</v>
      </c>
    </row>
    <row r="56" spans="2:46" x14ac:dyDescent="0.25">
      <c r="B56" s="29">
        <f t="shared" si="0"/>
        <v>43519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T56" s="6" t="s">
        <v>118</v>
      </c>
    </row>
    <row r="57" spans="2:46" x14ac:dyDescent="0.25">
      <c r="B57" s="29">
        <f t="shared" si="0"/>
        <v>43520</v>
      </c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T57" s="6" t="s">
        <v>118</v>
      </c>
    </row>
    <row r="58" spans="2:46" x14ac:dyDescent="0.25">
      <c r="B58" s="29">
        <f t="shared" si="0"/>
        <v>43521</v>
      </c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T58" s="6" t="s">
        <v>201</v>
      </c>
    </row>
    <row r="59" spans="2:46" x14ac:dyDescent="0.25">
      <c r="B59" s="29">
        <f t="shared" si="0"/>
        <v>43522</v>
      </c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T59" s="6" t="s">
        <v>10</v>
      </c>
    </row>
    <row r="60" spans="2:46" x14ac:dyDescent="0.25">
      <c r="B60" s="29">
        <f t="shared" si="0"/>
        <v>43523</v>
      </c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T60" s="6" t="s">
        <v>11</v>
      </c>
    </row>
    <row r="61" spans="2:46" x14ac:dyDescent="0.25">
      <c r="B61" s="29">
        <f t="shared" si="0"/>
        <v>43524</v>
      </c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T61" s="6" t="s">
        <v>12</v>
      </c>
    </row>
    <row r="62" spans="2:46" x14ac:dyDescent="0.25">
      <c r="B62" s="29">
        <f t="shared" si="0"/>
        <v>43525</v>
      </c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T62" s="6" t="s">
        <v>171</v>
      </c>
    </row>
    <row r="63" spans="2:46" x14ac:dyDescent="0.25">
      <c r="B63" s="29">
        <f t="shared" si="0"/>
        <v>43526</v>
      </c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T63" s="6" t="s">
        <v>13</v>
      </c>
    </row>
    <row r="64" spans="2:46" x14ac:dyDescent="0.25">
      <c r="B64" s="29">
        <f t="shared" si="0"/>
        <v>43527</v>
      </c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T64" s="6" t="s">
        <v>14</v>
      </c>
    </row>
    <row r="65" spans="2:46" x14ac:dyDescent="0.25">
      <c r="B65" s="29">
        <f t="shared" si="0"/>
        <v>43528</v>
      </c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T65" s="6" t="s">
        <v>15</v>
      </c>
    </row>
    <row r="66" spans="2:46" x14ac:dyDescent="0.25">
      <c r="B66" s="29">
        <f t="shared" si="0"/>
        <v>43529</v>
      </c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T66" s="6" t="s">
        <v>16</v>
      </c>
    </row>
    <row r="67" spans="2:46" x14ac:dyDescent="0.25">
      <c r="B67" s="29">
        <f t="shared" ref="B67:B130" si="1">DATEVALUE("1/1/2019")+ROW()-ROW($B$3)</f>
        <v>43530</v>
      </c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T67" s="6" t="s">
        <v>155</v>
      </c>
    </row>
    <row r="68" spans="2:46" x14ac:dyDescent="0.25">
      <c r="B68" s="29">
        <f t="shared" si="1"/>
        <v>43531</v>
      </c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T68" s="6" t="s">
        <v>140</v>
      </c>
    </row>
    <row r="69" spans="2:46" x14ac:dyDescent="0.25">
      <c r="B69" s="29">
        <f t="shared" si="1"/>
        <v>43532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T69" s="6" t="s">
        <v>134</v>
      </c>
    </row>
    <row r="70" spans="2:46" x14ac:dyDescent="0.25">
      <c r="B70" s="29">
        <f t="shared" si="1"/>
        <v>43533</v>
      </c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T70" s="6" t="s">
        <v>175</v>
      </c>
    </row>
    <row r="71" spans="2:46" x14ac:dyDescent="0.25">
      <c r="B71" s="29">
        <f t="shared" si="1"/>
        <v>43534</v>
      </c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T71" s="6" t="s">
        <v>176</v>
      </c>
    </row>
    <row r="72" spans="2:46" x14ac:dyDescent="0.25">
      <c r="B72" s="29">
        <f t="shared" si="1"/>
        <v>43535</v>
      </c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T72" s="6" t="s">
        <v>173</v>
      </c>
    </row>
    <row r="73" spans="2:46" x14ac:dyDescent="0.25">
      <c r="B73" s="29">
        <f t="shared" si="1"/>
        <v>43536</v>
      </c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T73" s="6" t="s">
        <v>112</v>
      </c>
    </row>
    <row r="74" spans="2:46" x14ac:dyDescent="0.25">
      <c r="B74" s="29">
        <f t="shared" si="1"/>
        <v>43537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T74" s="6" t="s">
        <v>102</v>
      </c>
    </row>
    <row r="75" spans="2:46" x14ac:dyDescent="0.25">
      <c r="B75" s="29">
        <f t="shared" si="1"/>
        <v>43538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T75" s="6" t="s">
        <v>17</v>
      </c>
    </row>
    <row r="76" spans="2:46" x14ac:dyDescent="0.25">
      <c r="B76" s="29">
        <f t="shared" si="1"/>
        <v>43539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T76" s="6" t="s">
        <v>18</v>
      </c>
    </row>
    <row r="77" spans="2:46" x14ac:dyDescent="0.25">
      <c r="B77" s="29">
        <f t="shared" si="1"/>
        <v>43540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T77" s="6" t="s">
        <v>19</v>
      </c>
    </row>
    <row r="78" spans="2:46" x14ac:dyDescent="0.25">
      <c r="B78" s="29">
        <f t="shared" si="1"/>
        <v>43541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T78" s="6" t="s">
        <v>20</v>
      </c>
    </row>
    <row r="79" spans="2:46" x14ac:dyDescent="0.25">
      <c r="B79" s="29">
        <f t="shared" si="1"/>
        <v>43542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T79" s="6" t="s">
        <v>21</v>
      </c>
    </row>
    <row r="80" spans="2:46" x14ac:dyDescent="0.25">
      <c r="B80" s="29">
        <f t="shared" si="1"/>
        <v>43543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T80" s="6" t="s">
        <v>205</v>
      </c>
    </row>
    <row r="81" spans="2:46" x14ac:dyDescent="0.25">
      <c r="B81" s="29">
        <f t="shared" si="1"/>
        <v>43544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T81" s="6" t="s">
        <v>191</v>
      </c>
    </row>
    <row r="82" spans="2:46" x14ac:dyDescent="0.25">
      <c r="B82" s="29">
        <f t="shared" si="1"/>
        <v>43545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T82" s="6" t="s">
        <v>208</v>
      </c>
    </row>
    <row r="83" spans="2:46" x14ac:dyDescent="0.25">
      <c r="B83" s="29">
        <f t="shared" si="1"/>
        <v>43546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T83" s="6" t="s">
        <v>210</v>
      </c>
    </row>
    <row r="84" spans="2:46" x14ac:dyDescent="0.25">
      <c r="B84" s="29">
        <f t="shared" si="1"/>
        <v>43547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T84" s="6" t="s">
        <v>206</v>
      </c>
    </row>
    <row r="85" spans="2:46" x14ac:dyDescent="0.25">
      <c r="B85" s="29">
        <f t="shared" si="1"/>
        <v>43548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T85" s="6" t="s">
        <v>203</v>
      </c>
    </row>
    <row r="86" spans="2:46" x14ac:dyDescent="0.25">
      <c r="B86" s="29">
        <f t="shared" si="1"/>
        <v>43549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T86" s="8" t="s">
        <v>200</v>
      </c>
    </row>
    <row r="87" spans="2:46" x14ac:dyDescent="0.25">
      <c r="B87" s="29">
        <f t="shared" si="1"/>
        <v>43550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T87" s="6" t="s">
        <v>212</v>
      </c>
    </row>
    <row r="88" spans="2:46" x14ac:dyDescent="0.25">
      <c r="B88" s="29">
        <f t="shared" si="1"/>
        <v>43551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T88" s="10" t="s">
        <v>195</v>
      </c>
    </row>
    <row r="89" spans="2:46" x14ac:dyDescent="0.25">
      <c r="B89" s="29">
        <f t="shared" si="1"/>
        <v>43552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T89" s="6" t="s">
        <v>166</v>
      </c>
    </row>
    <row r="90" spans="2:46" x14ac:dyDescent="0.25">
      <c r="B90" s="29">
        <f t="shared" si="1"/>
        <v>43553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T90" s="6" t="s">
        <v>99</v>
      </c>
    </row>
    <row r="91" spans="2:46" x14ac:dyDescent="0.25">
      <c r="B91" s="29">
        <f t="shared" si="1"/>
        <v>43554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T91" s="8" t="s">
        <v>165</v>
      </c>
    </row>
    <row r="92" spans="2:46" x14ac:dyDescent="0.25">
      <c r="B92" s="29">
        <f t="shared" si="1"/>
        <v>43555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T92" s="6" t="s">
        <v>150</v>
      </c>
    </row>
    <row r="93" spans="2:46" x14ac:dyDescent="0.25">
      <c r="B93" s="29">
        <f t="shared" si="1"/>
        <v>43556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T93" s="6" t="s">
        <v>109</v>
      </c>
    </row>
    <row r="94" spans="2:46" x14ac:dyDescent="0.25">
      <c r="B94" s="29">
        <f t="shared" si="1"/>
        <v>43557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T94" s="6" t="s">
        <v>193</v>
      </c>
    </row>
    <row r="95" spans="2:46" x14ac:dyDescent="0.25">
      <c r="B95" s="29">
        <f t="shared" si="1"/>
        <v>43558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T95" s="9" t="s">
        <v>215</v>
      </c>
    </row>
    <row r="96" spans="2:46" x14ac:dyDescent="0.25">
      <c r="B96" s="29">
        <f t="shared" si="1"/>
        <v>43559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T96" s="6" t="s">
        <v>168</v>
      </c>
    </row>
    <row r="97" spans="2:46" x14ac:dyDescent="0.25">
      <c r="B97" s="29">
        <f t="shared" si="1"/>
        <v>43560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T97" s="6" t="s">
        <v>22</v>
      </c>
    </row>
    <row r="98" spans="2:46" x14ac:dyDescent="0.25">
      <c r="B98" s="29">
        <f t="shared" si="1"/>
        <v>43561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T98" s="12" t="s">
        <v>219</v>
      </c>
    </row>
    <row r="99" spans="2:46" x14ac:dyDescent="0.25">
      <c r="B99" s="29">
        <f t="shared" si="1"/>
        <v>43562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T99" s="6" t="s">
        <v>216</v>
      </c>
    </row>
    <row r="100" spans="2:46" x14ac:dyDescent="0.25">
      <c r="B100" s="29">
        <f t="shared" si="1"/>
        <v>43563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T100" s="6" t="s">
        <v>137</v>
      </c>
    </row>
    <row r="101" spans="2:46" x14ac:dyDescent="0.25">
      <c r="B101" s="29">
        <f t="shared" si="1"/>
        <v>43564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T101" s="6" t="s">
        <v>207</v>
      </c>
    </row>
    <row r="102" spans="2:46" x14ac:dyDescent="0.25">
      <c r="B102" s="29">
        <f t="shared" si="1"/>
        <v>43565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T102" s="6" t="s">
        <v>161</v>
      </c>
    </row>
    <row r="103" spans="2:46" x14ac:dyDescent="0.25">
      <c r="B103" s="29">
        <f t="shared" si="1"/>
        <v>43566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T103" s="6" t="s">
        <v>169</v>
      </c>
    </row>
    <row r="104" spans="2:46" x14ac:dyDescent="0.25">
      <c r="B104" s="29">
        <f t="shared" si="1"/>
        <v>43567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</row>
    <row r="105" spans="2:46" x14ac:dyDescent="0.25">
      <c r="B105" s="29">
        <f t="shared" si="1"/>
        <v>43568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T105" s="18"/>
    </row>
    <row r="106" spans="2:46" x14ac:dyDescent="0.25">
      <c r="B106" s="29">
        <f t="shared" si="1"/>
        <v>43569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</row>
    <row r="107" spans="2:46" x14ac:dyDescent="0.25">
      <c r="B107" s="29">
        <f t="shared" si="1"/>
        <v>43570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</row>
    <row r="108" spans="2:46" x14ac:dyDescent="0.25">
      <c r="B108" s="29">
        <f t="shared" si="1"/>
        <v>43571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</row>
    <row r="109" spans="2:46" x14ac:dyDescent="0.25">
      <c r="B109" s="29">
        <f t="shared" si="1"/>
        <v>43572</v>
      </c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</row>
    <row r="110" spans="2:46" x14ac:dyDescent="0.25">
      <c r="B110" s="29">
        <f t="shared" si="1"/>
        <v>43573</v>
      </c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</row>
    <row r="111" spans="2:46" x14ac:dyDescent="0.25">
      <c r="B111" s="29">
        <f t="shared" si="1"/>
        <v>43574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</row>
    <row r="112" spans="2:46" x14ac:dyDescent="0.25">
      <c r="B112" s="29">
        <f t="shared" si="1"/>
        <v>43575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</row>
    <row r="113" spans="2:43" x14ac:dyDescent="0.25">
      <c r="B113" s="29">
        <f t="shared" si="1"/>
        <v>43576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</row>
    <row r="114" spans="2:43" x14ac:dyDescent="0.25">
      <c r="B114" s="29">
        <f t="shared" si="1"/>
        <v>43577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</row>
    <row r="115" spans="2:43" x14ac:dyDescent="0.25">
      <c r="B115" s="29">
        <f t="shared" si="1"/>
        <v>43578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</row>
    <row r="116" spans="2:43" x14ac:dyDescent="0.25">
      <c r="B116" s="29">
        <f t="shared" si="1"/>
        <v>43579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</row>
    <row r="117" spans="2:43" x14ac:dyDescent="0.25">
      <c r="B117" s="29">
        <f t="shared" si="1"/>
        <v>43580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</row>
    <row r="118" spans="2:43" x14ac:dyDescent="0.25">
      <c r="B118" s="29">
        <f t="shared" si="1"/>
        <v>43581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</row>
    <row r="119" spans="2:43" x14ac:dyDescent="0.25">
      <c r="B119" s="29">
        <f t="shared" si="1"/>
        <v>43582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</row>
    <row r="120" spans="2:43" x14ac:dyDescent="0.25">
      <c r="B120" s="29">
        <f t="shared" si="1"/>
        <v>43583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</row>
    <row r="121" spans="2:43" x14ac:dyDescent="0.25">
      <c r="B121" s="29">
        <f t="shared" si="1"/>
        <v>43584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</row>
    <row r="122" spans="2:43" x14ac:dyDescent="0.25">
      <c r="B122" s="29">
        <f t="shared" si="1"/>
        <v>43585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</row>
    <row r="123" spans="2:43" x14ac:dyDescent="0.25">
      <c r="B123" s="29">
        <f t="shared" si="1"/>
        <v>43586</v>
      </c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</row>
    <row r="124" spans="2:43" x14ac:dyDescent="0.25">
      <c r="B124" s="29">
        <f t="shared" si="1"/>
        <v>43587</v>
      </c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</row>
    <row r="125" spans="2:43" x14ac:dyDescent="0.25">
      <c r="B125" s="29">
        <f t="shared" si="1"/>
        <v>43588</v>
      </c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</row>
    <row r="126" spans="2:43" x14ac:dyDescent="0.25">
      <c r="B126" s="29">
        <f t="shared" si="1"/>
        <v>43589</v>
      </c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</row>
    <row r="127" spans="2:43" x14ac:dyDescent="0.25">
      <c r="B127" s="29">
        <f t="shared" si="1"/>
        <v>43590</v>
      </c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</row>
    <row r="128" spans="2:43" x14ac:dyDescent="0.25">
      <c r="B128" s="29">
        <f t="shared" si="1"/>
        <v>43591</v>
      </c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</row>
    <row r="129" spans="2:43" x14ac:dyDescent="0.25">
      <c r="B129" s="29">
        <f t="shared" si="1"/>
        <v>43592</v>
      </c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</row>
    <row r="130" spans="2:43" x14ac:dyDescent="0.25">
      <c r="B130" s="29">
        <f t="shared" si="1"/>
        <v>43593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</row>
    <row r="131" spans="2:43" x14ac:dyDescent="0.25">
      <c r="B131" s="29">
        <f t="shared" ref="B131:B194" si="2">DATEVALUE("1/1/2019")+ROW()-ROW($B$3)</f>
        <v>43594</v>
      </c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</row>
    <row r="132" spans="2:43" x14ac:dyDescent="0.25">
      <c r="B132" s="29">
        <f t="shared" si="2"/>
        <v>43595</v>
      </c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</row>
    <row r="133" spans="2:43" x14ac:dyDescent="0.25">
      <c r="B133" s="29">
        <f t="shared" si="2"/>
        <v>43596</v>
      </c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</row>
    <row r="134" spans="2:43" x14ac:dyDescent="0.25">
      <c r="B134" s="29">
        <f t="shared" si="2"/>
        <v>43597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</row>
    <row r="135" spans="2:43" x14ac:dyDescent="0.25">
      <c r="B135" s="29">
        <f t="shared" si="2"/>
        <v>43598</v>
      </c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</row>
    <row r="136" spans="2:43" x14ac:dyDescent="0.25">
      <c r="B136" s="29">
        <f t="shared" si="2"/>
        <v>43599</v>
      </c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</row>
    <row r="137" spans="2:43" x14ac:dyDescent="0.25">
      <c r="B137" s="29">
        <f t="shared" si="2"/>
        <v>43600</v>
      </c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</row>
    <row r="138" spans="2:43" x14ac:dyDescent="0.25">
      <c r="B138" s="29">
        <f t="shared" si="2"/>
        <v>43601</v>
      </c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</row>
    <row r="139" spans="2:43" x14ac:dyDescent="0.25">
      <c r="B139" s="29">
        <f t="shared" si="2"/>
        <v>43602</v>
      </c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</row>
    <row r="140" spans="2:43" x14ac:dyDescent="0.25">
      <c r="B140" s="29">
        <f t="shared" si="2"/>
        <v>43603</v>
      </c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</row>
    <row r="141" spans="2:43" x14ac:dyDescent="0.25">
      <c r="B141" s="29">
        <f t="shared" si="2"/>
        <v>43604</v>
      </c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</row>
    <row r="142" spans="2:43" x14ac:dyDescent="0.25">
      <c r="B142" s="29">
        <f t="shared" si="2"/>
        <v>43605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</row>
    <row r="143" spans="2:43" x14ac:dyDescent="0.25">
      <c r="B143" s="29">
        <f t="shared" si="2"/>
        <v>43606</v>
      </c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</row>
    <row r="144" spans="2:43" x14ac:dyDescent="0.25">
      <c r="B144" s="29">
        <f t="shared" si="2"/>
        <v>43607</v>
      </c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</row>
    <row r="145" spans="2:43" x14ac:dyDescent="0.25">
      <c r="B145" s="29">
        <f t="shared" si="2"/>
        <v>43608</v>
      </c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</row>
    <row r="146" spans="2:43" x14ac:dyDescent="0.25">
      <c r="B146" s="29">
        <f t="shared" si="2"/>
        <v>43609</v>
      </c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</row>
    <row r="147" spans="2:43" x14ac:dyDescent="0.25">
      <c r="B147" s="29">
        <f t="shared" si="2"/>
        <v>43610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</row>
    <row r="148" spans="2:43" x14ac:dyDescent="0.25">
      <c r="B148" s="29">
        <f t="shared" si="2"/>
        <v>43611</v>
      </c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</row>
    <row r="149" spans="2:43" x14ac:dyDescent="0.25">
      <c r="B149" s="29">
        <f t="shared" si="2"/>
        <v>43612</v>
      </c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</row>
    <row r="150" spans="2:43" x14ac:dyDescent="0.25">
      <c r="B150" s="29">
        <f t="shared" si="2"/>
        <v>43613</v>
      </c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</row>
    <row r="151" spans="2:43" x14ac:dyDescent="0.25">
      <c r="B151" s="29">
        <f t="shared" si="2"/>
        <v>43614</v>
      </c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</row>
    <row r="152" spans="2:43" x14ac:dyDescent="0.25">
      <c r="B152" s="29">
        <f t="shared" si="2"/>
        <v>43615</v>
      </c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</row>
    <row r="153" spans="2:43" x14ac:dyDescent="0.25">
      <c r="B153" s="29">
        <f t="shared" si="2"/>
        <v>43616</v>
      </c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</row>
    <row r="154" spans="2:43" x14ac:dyDescent="0.25">
      <c r="B154" s="29">
        <f t="shared" si="2"/>
        <v>43617</v>
      </c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</row>
    <row r="155" spans="2:43" x14ac:dyDescent="0.25">
      <c r="B155" s="29">
        <f t="shared" si="2"/>
        <v>43618</v>
      </c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</row>
    <row r="156" spans="2:43" x14ac:dyDescent="0.25">
      <c r="B156" s="29">
        <f t="shared" si="2"/>
        <v>43619</v>
      </c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</row>
    <row r="157" spans="2:43" x14ac:dyDescent="0.25">
      <c r="B157" s="29">
        <f t="shared" si="2"/>
        <v>43620</v>
      </c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</row>
    <row r="158" spans="2:43" x14ac:dyDescent="0.25">
      <c r="B158" s="29">
        <f t="shared" si="2"/>
        <v>43621</v>
      </c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</row>
    <row r="159" spans="2:43" x14ac:dyDescent="0.25">
      <c r="B159" s="29">
        <f t="shared" si="2"/>
        <v>43622</v>
      </c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</row>
    <row r="160" spans="2:43" x14ac:dyDescent="0.25">
      <c r="B160" s="29">
        <f t="shared" si="2"/>
        <v>43623</v>
      </c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</row>
    <row r="161" spans="2:43" x14ac:dyDescent="0.25">
      <c r="B161" s="29">
        <f t="shared" si="2"/>
        <v>43624</v>
      </c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</row>
    <row r="162" spans="2:43" x14ac:dyDescent="0.25">
      <c r="B162" s="29">
        <f t="shared" si="2"/>
        <v>43625</v>
      </c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</row>
    <row r="163" spans="2:43" x14ac:dyDescent="0.25">
      <c r="B163" s="29">
        <f t="shared" si="2"/>
        <v>43626</v>
      </c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</row>
    <row r="164" spans="2:43" x14ac:dyDescent="0.25">
      <c r="B164" s="29">
        <f t="shared" si="2"/>
        <v>43627</v>
      </c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</row>
    <row r="165" spans="2:43" x14ac:dyDescent="0.25">
      <c r="B165" s="29">
        <f t="shared" si="2"/>
        <v>43628</v>
      </c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</row>
    <row r="166" spans="2:43" x14ac:dyDescent="0.25">
      <c r="B166" s="29">
        <f t="shared" si="2"/>
        <v>43629</v>
      </c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</row>
    <row r="167" spans="2:43" x14ac:dyDescent="0.25">
      <c r="B167" s="29">
        <f t="shared" si="2"/>
        <v>43630</v>
      </c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</row>
    <row r="168" spans="2:43" x14ac:dyDescent="0.25">
      <c r="B168" s="29">
        <f t="shared" si="2"/>
        <v>43631</v>
      </c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</row>
    <row r="169" spans="2:43" x14ac:dyDescent="0.25">
      <c r="B169" s="29">
        <f t="shared" si="2"/>
        <v>43632</v>
      </c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</row>
    <row r="170" spans="2:43" x14ac:dyDescent="0.25">
      <c r="B170" s="29">
        <f t="shared" si="2"/>
        <v>43633</v>
      </c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</row>
    <row r="171" spans="2:43" x14ac:dyDescent="0.25">
      <c r="B171" s="29">
        <f t="shared" si="2"/>
        <v>43634</v>
      </c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</row>
    <row r="172" spans="2:43" x14ac:dyDescent="0.25">
      <c r="B172" s="29">
        <f t="shared" si="2"/>
        <v>43635</v>
      </c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</row>
    <row r="173" spans="2:43" x14ac:dyDescent="0.25">
      <c r="B173" s="29">
        <f t="shared" si="2"/>
        <v>43636</v>
      </c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</row>
    <row r="174" spans="2:43" x14ac:dyDescent="0.25">
      <c r="B174" s="29">
        <f t="shared" si="2"/>
        <v>43637</v>
      </c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</row>
    <row r="175" spans="2:43" x14ac:dyDescent="0.25">
      <c r="B175" s="29">
        <f t="shared" si="2"/>
        <v>43638</v>
      </c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</row>
    <row r="176" spans="2:43" x14ac:dyDescent="0.25">
      <c r="B176" s="29">
        <f t="shared" si="2"/>
        <v>43639</v>
      </c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</row>
    <row r="177" spans="2:43" x14ac:dyDescent="0.25">
      <c r="B177" s="29">
        <f t="shared" si="2"/>
        <v>43640</v>
      </c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</row>
    <row r="178" spans="2:43" x14ac:dyDescent="0.25">
      <c r="B178" s="29">
        <f t="shared" si="2"/>
        <v>43641</v>
      </c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</row>
    <row r="179" spans="2:43" x14ac:dyDescent="0.25">
      <c r="B179" s="29">
        <f t="shared" si="2"/>
        <v>43642</v>
      </c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</row>
    <row r="180" spans="2:43" x14ac:dyDescent="0.25">
      <c r="B180" s="29">
        <f t="shared" si="2"/>
        <v>43643</v>
      </c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</row>
    <row r="181" spans="2:43" x14ac:dyDescent="0.25">
      <c r="B181" s="29">
        <f t="shared" si="2"/>
        <v>43644</v>
      </c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</row>
    <row r="182" spans="2:43" x14ac:dyDescent="0.25">
      <c r="B182" s="29">
        <f t="shared" si="2"/>
        <v>43645</v>
      </c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</row>
    <row r="183" spans="2:43" x14ac:dyDescent="0.25">
      <c r="B183" s="29">
        <f t="shared" si="2"/>
        <v>43646</v>
      </c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</row>
    <row r="184" spans="2:43" x14ac:dyDescent="0.25">
      <c r="B184" s="29">
        <f t="shared" si="2"/>
        <v>43647</v>
      </c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</row>
    <row r="185" spans="2:43" x14ac:dyDescent="0.25">
      <c r="B185" s="29">
        <f t="shared" si="2"/>
        <v>43648</v>
      </c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</row>
    <row r="186" spans="2:43" x14ac:dyDescent="0.25">
      <c r="B186" s="29">
        <f t="shared" si="2"/>
        <v>43649</v>
      </c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</row>
    <row r="187" spans="2:43" x14ac:dyDescent="0.25">
      <c r="B187" s="29">
        <f t="shared" si="2"/>
        <v>43650</v>
      </c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</row>
    <row r="188" spans="2:43" x14ac:dyDescent="0.25">
      <c r="B188" s="29">
        <f t="shared" si="2"/>
        <v>43651</v>
      </c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</row>
    <row r="189" spans="2:43" x14ac:dyDescent="0.25">
      <c r="B189" s="29">
        <f t="shared" si="2"/>
        <v>43652</v>
      </c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</row>
    <row r="190" spans="2:43" x14ac:dyDescent="0.25">
      <c r="B190" s="29">
        <f t="shared" si="2"/>
        <v>43653</v>
      </c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</row>
    <row r="191" spans="2:43" x14ac:dyDescent="0.25">
      <c r="B191" s="29">
        <f t="shared" si="2"/>
        <v>43654</v>
      </c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</row>
    <row r="192" spans="2:43" x14ac:dyDescent="0.25">
      <c r="B192" s="29">
        <f t="shared" si="2"/>
        <v>43655</v>
      </c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</row>
    <row r="193" spans="2:43" x14ac:dyDescent="0.25">
      <c r="B193" s="29">
        <f t="shared" si="2"/>
        <v>43656</v>
      </c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</row>
    <row r="194" spans="2:43" x14ac:dyDescent="0.25">
      <c r="B194" s="29">
        <f t="shared" si="2"/>
        <v>43657</v>
      </c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</row>
    <row r="195" spans="2:43" x14ac:dyDescent="0.25">
      <c r="B195" s="29">
        <f t="shared" ref="B195:B258" si="3">DATEVALUE("1/1/2019")+ROW()-ROW($B$3)</f>
        <v>43658</v>
      </c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</row>
    <row r="196" spans="2:43" x14ac:dyDescent="0.25">
      <c r="B196" s="29">
        <f t="shared" si="3"/>
        <v>43659</v>
      </c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</row>
    <row r="197" spans="2:43" x14ac:dyDescent="0.25">
      <c r="B197" s="29">
        <f t="shared" si="3"/>
        <v>43660</v>
      </c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</row>
    <row r="198" spans="2:43" x14ac:dyDescent="0.25">
      <c r="B198" s="29">
        <f t="shared" si="3"/>
        <v>43661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</row>
    <row r="199" spans="2:43" x14ac:dyDescent="0.25">
      <c r="B199" s="29">
        <f t="shared" si="3"/>
        <v>43662</v>
      </c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</row>
    <row r="200" spans="2:43" x14ac:dyDescent="0.25">
      <c r="B200" s="29">
        <f t="shared" si="3"/>
        <v>43663</v>
      </c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</row>
    <row r="201" spans="2:43" x14ac:dyDescent="0.25">
      <c r="B201" s="29">
        <f t="shared" si="3"/>
        <v>43664</v>
      </c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</row>
    <row r="202" spans="2:43" x14ac:dyDescent="0.25">
      <c r="B202" s="29">
        <f t="shared" si="3"/>
        <v>43665</v>
      </c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</row>
    <row r="203" spans="2:43" x14ac:dyDescent="0.25">
      <c r="B203" s="29">
        <f t="shared" si="3"/>
        <v>43666</v>
      </c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</row>
    <row r="204" spans="2:43" x14ac:dyDescent="0.25">
      <c r="B204" s="29">
        <f t="shared" si="3"/>
        <v>43667</v>
      </c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</row>
    <row r="205" spans="2:43" x14ac:dyDescent="0.25">
      <c r="B205" s="29">
        <f t="shared" si="3"/>
        <v>43668</v>
      </c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</row>
    <row r="206" spans="2:43" x14ac:dyDescent="0.25">
      <c r="B206" s="29">
        <f t="shared" si="3"/>
        <v>43669</v>
      </c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</row>
    <row r="207" spans="2:43" x14ac:dyDescent="0.25">
      <c r="B207" s="29">
        <f t="shared" si="3"/>
        <v>43670</v>
      </c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</row>
    <row r="208" spans="2:43" x14ac:dyDescent="0.25">
      <c r="B208" s="29">
        <f t="shared" si="3"/>
        <v>43671</v>
      </c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</row>
    <row r="209" spans="2:43" x14ac:dyDescent="0.25">
      <c r="B209" s="29">
        <f t="shared" si="3"/>
        <v>43672</v>
      </c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</row>
    <row r="210" spans="2:43" x14ac:dyDescent="0.25">
      <c r="B210" s="29">
        <f t="shared" si="3"/>
        <v>43673</v>
      </c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</row>
    <row r="211" spans="2:43" x14ac:dyDescent="0.25">
      <c r="B211" s="29">
        <f t="shared" si="3"/>
        <v>43674</v>
      </c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</row>
    <row r="212" spans="2:43" x14ac:dyDescent="0.25">
      <c r="B212" s="29">
        <f t="shared" si="3"/>
        <v>43675</v>
      </c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</row>
    <row r="213" spans="2:43" x14ac:dyDescent="0.25">
      <c r="B213" s="29">
        <f t="shared" si="3"/>
        <v>43676</v>
      </c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</row>
    <row r="214" spans="2:43" x14ac:dyDescent="0.25">
      <c r="B214" s="29">
        <f t="shared" si="3"/>
        <v>43677</v>
      </c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</row>
    <row r="215" spans="2:43" x14ac:dyDescent="0.25">
      <c r="B215" s="29">
        <f t="shared" si="3"/>
        <v>43678</v>
      </c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</row>
    <row r="216" spans="2:43" x14ac:dyDescent="0.25">
      <c r="B216" s="29">
        <f t="shared" si="3"/>
        <v>43679</v>
      </c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</row>
    <row r="217" spans="2:43" x14ac:dyDescent="0.25">
      <c r="B217" s="29">
        <f t="shared" si="3"/>
        <v>43680</v>
      </c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</row>
    <row r="218" spans="2:43" x14ac:dyDescent="0.25">
      <c r="B218" s="29">
        <f t="shared" si="3"/>
        <v>43681</v>
      </c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</row>
    <row r="219" spans="2:43" x14ac:dyDescent="0.25">
      <c r="B219" s="29">
        <f t="shared" si="3"/>
        <v>43682</v>
      </c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</row>
    <row r="220" spans="2:43" x14ac:dyDescent="0.25">
      <c r="B220" s="29">
        <f t="shared" si="3"/>
        <v>43683</v>
      </c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</row>
    <row r="221" spans="2:43" x14ac:dyDescent="0.25">
      <c r="B221" s="29">
        <f t="shared" si="3"/>
        <v>43684</v>
      </c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</row>
    <row r="222" spans="2:43" x14ac:dyDescent="0.25">
      <c r="B222" s="29">
        <f t="shared" si="3"/>
        <v>43685</v>
      </c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</row>
    <row r="223" spans="2:43" x14ac:dyDescent="0.25">
      <c r="B223" s="29">
        <f t="shared" si="3"/>
        <v>43686</v>
      </c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</row>
    <row r="224" spans="2:43" x14ac:dyDescent="0.25">
      <c r="B224" s="29">
        <f t="shared" si="3"/>
        <v>43687</v>
      </c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</row>
    <row r="225" spans="2:43" x14ac:dyDescent="0.25">
      <c r="B225" s="29">
        <f t="shared" si="3"/>
        <v>43688</v>
      </c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</row>
    <row r="226" spans="2:43" x14ac:dyDescent="0.25">
      <c r="B226" s="29">
        <f t="shared" si="3"/>
        <v>43689</v>
      </c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</row>
    <row r="227" spans="2:43" x14ac:dyDescent="0.25">
      <c r="B227" s="29">
        <f t="shared" si="3"/>
        <v>43690</v>
      </c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</row>
    <row r="228" spans="2:43" x14ac:dyDescent="0.25">
      <c r="B228" s="29">
        <f t="shared" si="3"/>
        <v>43691</v>
      </c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</row>
    <row r="229" spans="2:43" x14ac:dyDescent="0.25">
      <c r="B229" s="29">
        <f t="shared" si="3"/>
        <v>43692</v>
      </c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</row>
    <row r="230" spans="2:43" x14ac:dyDescent="0.25">
      <c r="B230" s="29">
        <f t="shared" si="3"/>
        <v>43693</v>
      </c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</row>
    <row r="231" spans="2:43" x14ac:dyDescent="0.25">
      <c r="B231" s="29">
        <f t="shared" si="3"/>
        <v>43694</v>
      </c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</row>
    <row r="232" spans="2:43" x14ac:dyDescent="0.25">
      <c r="B232" s="29">
        <f t="shared" si="3"/>
        <v>43695</v>
      </c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</row>
    <row r="233" spans="2:43" x14ac:dyDescent="0.25">
      <c r="B233" s="29">
        <f t="shared" si="3"/>
        <v>43696</v>
      </c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</row>
    <row r="234" spans="2:43" x14ac:dyDescent="0.25">
      <c r="B234" s="29">
        <f t="shared" si="3"/>
        <v>43697</v>
      </c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</row>
    <row r="235" spans="2:43" x14ac:dyDescent="0.25">
      <c r="B235" s="29">
        <f t="shared" si="3"/>
        <v>43698</v>
      </c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</row>
    <row r="236" spans="2:43" x14ac:dyDescent="0.25">
      <c r="B236" s="29">
        <f t="shared" si="3"/>
        <v>43699</v>
      </c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</row>
    <row r="237" spans="2:43" x14ac:dyDescent="0.25">
      <c r="B237" s="29">
        <f t="shared" si="3"/>
        <v>43700</v>
      </c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</row>
    <row r="238" spans="2:43" x14ac:dyDescent="0.25">
      <c r="B238" s="29">
        <f t="shared" si="3"/>
        <v>43701</v>
      </c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</row>
    <row r="239" spans="2:43" x14ac:dyDescent="0.25">
      <c r="B239" s="29">
        <f t="shared" si="3"/>
        <v>43702</v>
      </c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</row>
    <row r="240" spans="2:43" x14ac:dyDescent="0.25">
      <c r="B240" s="29">
        <f t="shared" si="3"/>
        <v>43703</v>
      </c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</row>
    <row r="241" spans="2:43" x14ac:dyDescent="0.25">
      <c r="B241" s="29">
        <f t="shared" si="3"/>
        <v>43704</v>
      </c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</row>
    <row r="242" spans="2:43" x14ac:dyDescent="0.25">
      <c r="B242" s="29">
        <f t="shared" si="3"/>
        <v>43705</v>
      </c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</row>
    <row r="243" spans="2:43" x14ac:dyDescent="0.25">
      <c r="B243" s="29">
        <f t="shared" si="3"/>
        <v>43706</v>
      </c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</row>
    <row r="244" spans="2:43" x14ac:dyDescent="0.25">
      <c r="B244" s="29">
        <f t="shared" si="3"/>
        <v>43707</v>
      </c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</row>
    <row r="245" spans="2:43" x14ac:dyDescent="0.25">
      <c r="B245" s="29">
        <f t="shared" si="3"/>
        <v>43708</v>
      </c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</row>
    <row r="246" spans="2:43" x14ac:dyDescent="0.25">
      <c r="B246" s="29">
        <f t="shared" si="3"/>
        <v>43709</v>
      </c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</row>
    <row r="247" spans="2:43" x14ac:dyDescent="0.25">
      <c r="B247" s="29">
        <f t="shared" si="3"/>
        <v>43710</v>
      </c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</row>
    <row r="248" spans="2:43" x14ac:dyDescent="0.25">
      <c r="B248" s="29">
        <f t="shared" si="3"/>
        <v>43711</v>
      </c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</row>
    <row r="249" spans="2:43" x14ac:dyDescent="0.25">
      <c r="B249" s="29">
        <f t="shared" si="3"/>
        <v>43712</v>
      </c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</row>
    <row r="250" spans="2:43" x14ac:dyDescent="0.25">
      <c r="B250" s="29">
        <f t="shared" si="3"/>
        <v>43713</v>
      </c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</row>
    <row r="251" spans="2:43" x14ac:dyDescent="0.25">
      <c r="B251" s="29">
        <f t="shared" si="3"/>
        <v>43714</v>
      </c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</row>
    <row r="252" spans="2:43" x14ac:dyDescent="0.25">
      <c r="B252" s="29">
        <f t="shared" si="3"/>
        <v>43715</v>
      </c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</row>
    <row r="253" spans="2:43" x14ac:dyDescent="0.25">
      <c r="B253" s="29">
        <f t="shared" si="3"/>
        <v>43716</v>
      </c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</row>
    <row r="254" spans="2:43" x14ac:dyDescent="0.25">
      <c r="B254" s="29">
        <f t="shared" si="3"/>
        <v>43717</v>
      </c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</row>
    <row r="255" spans="2:43" x14ac:dyDescent="0.25">
      <c r="B255" s="29">
        <f t="shared" si="3"/>
        <v>43718</v>
      </c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</row>
    <row r="256" spans="2:43" x14ac:dyDescent="0.25">
      <c r="B256" s="29">
        <f t="shared" si="3"/>
        <v>43719</v>
      </c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</row>
    <row r="257" spans="2:43" x14ac:dyDescent="0.25">
      <c r="B257" s="29">
        <f t="shared" si="3"/>
        <v>43720</v>
      </c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</row>
    <row r="258" spans="2:43" x14ac:dyDescent="0.25">
      <c r="B258" s="29">
        <f t="shared" si="3"/>
        <v>43721</v>
      </c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</row>
    <row r="259" spans="2:43" x14ac:dyDescent="0.25">
      <c r="B259" s="29">
        <f t="shared" ref="B259:B322" si="4">DATEVALUE("1/1/2019")+ROW()-ROW($B$3)</f>
        <v>43722</v>
      </c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</row>
    <row r="260" spans="2:43" x14ac:dyDescent="0.25">
      <c r="B260" s="29">
        <f t="shared" si="4"/>
        <v>43723</v>
      </c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</row>
    <row r="261" spans="2:43" x14ac:dyDescent="0.25">
      <c r="B261" s="29">
        <f t="shared" si="4"/>
        <v>43724</v>
      </c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</row>
    <row r="262" spans="2:43" x14ac:dyDescent="0.25">
      <c r="B262" s="29">
        <f t="shared" si="4"/>
        <v>43725</v>
      </c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</row>
    <row r="263" spans="2:43" x14ac:dyDescent="0.25">
      <c r="B263" s="29">
        <f t="shared" si="4"/>
        <v>43726</v>
      </c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</row>
    <row r="264" spans="2:43" x14ac:dyDescent="0.25">
      <c r="B264" s="29">
        <f t="shared" si="4"/>
        <v>43727</v>
      </c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</row>
    <row r="265" spans="2:43" x14ac:dyDescent="0.25">
      <c r="B265" s="29">
        <f t="shared" si="4"/>
        <v>43728</v>
      </c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</row>
    <row r="266" spans="2:43" x14ac:dyDescent="0.25">
      <c r="B266" s="29">
        <f t="shared" si="4"/>
        <v>43729</v>
      </c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</row>
    <row r="267" spans="2:43" x14ac:dyDescent="0.25">
      <c r="B267" s="29">
        <f t="shared" si="4"/>
        <v>43730</v>
      </c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</row>
    <row r="268" spans="2:43" x14ac:dyDescent="0.25">
      <c r="B268" s="29">
        <f t="shared" si="4"/>
        <v>43731</v>
      </c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</row>
    <row r="269" spans="2:43" x14ac:dyDescent="0.25">
      <c r="B269" s="29">
        <f t="shared" si="4"/>
        <v>43732</v>
      </c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</row>
    <row r="270" spans="2:43" x14ac:dyDescent="0.25">
      <c r="B270" s="29">
        <f t="shared" si="4"/>
        <v>43733</v>
      </c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</row>
    <row r="271" spans="2:43" x14ac:dyDescent="0.25">
      <c r="B271" s="29">
        <f t="shared" si="4"/>
        <v>43734</v>
      </c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</row>
    <row r="272" spans="2:43" x14ac:dyDescent="0.25">
      <c r="B272" s="29">
        <f t="shared" si="4"/>
        <v>43735</v>
      </c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</row>
    <row r="273" spans="2:43" x14ac:dyDescent="0.25">
      <c r="B273" s="29">
        <f t="shared" si="4"/>
        <v>43736</v>
      </c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</row>
    <row r="274" spans="2:43" x14ac:dyDescent="0.25">
      <c r="B274" s="29">
        <f t="shared" si="4"/>
        <v>43737</v>
      </c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</row>
    <row r="275" spans="2:43" x14ac:dyDescent="0.25">
      <c r="B275" s="29">
        <f t="shared" si="4"/>
        <v>43738</v>
      </c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</row>
    <row r="276" spans="2:43" x14ac:dyDescent="0.25">
      <c r="B276" s="29">
        <f t="shared" si="4"/>
        <v>43739</v>
      </c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</row>
    <row r="277" spans="2:43" x14ac:dyDescent="0.25">
      <c r="B277" s="29">
        <f t="shared" si="4"/>
        <v>43740</v>
      </c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</row>
    <row r="278" spans="2:43" x14ac:dyDescent="0.25">
      <c r="B278" s="29">
        <f t="shared" si="4"/>
        <v>43741</v>
      </c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</row>
    <row r="279" spans="2:43" x14ac:dyDescent="0.25">
      <c r="B279" s="29">
        <f t="shared" si="4"/>
        <v>43742</v>
      </c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</row>
    <row r="280" spans="2:43" x14ac:dyDescent="0.25">
      <c r="B280" s="29">
        <f t="shared" si="4"/>
        <v>43743</v>
      </c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</row>
    <row r="281" spans="2:43" x14ac:dyDescent="0.25">
      <c r="B281" s="29">
        <f t="shared" si="4"/>
        <v>43744</v>
      </c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</row>
    <row r="282" spans="2:43" x14ac:dyDescent="0.25">
      <c r="B282" s="29">
        <f t="shared" si="4"/>
        <v>43745</v>
      </c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</row>
    <row r="283" spans="2:43" x14ac:dyDescent="0.25">
      <c r="B283" s="29">
        <f t="shared" si="4"/>
        <v>43746</v>
      </c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</row>
    <row r="284" spans="2:43" x14ac:dyDescent="0.25">
      <c r="B284" s="29">
        <f t="shared" si="4"/>
        <v>43747</v>
      </c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</row>
    <row r="285" spans="2:43" x14ac:dyDescent="0.25">
      <c r="B285" s="29">
        <f t="shared" si="4"/>
        <v>43748</v>
      </c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</row>
    <row r="286" spans="2:43" x14ac:dyDescent="0.25">
      <c r="B286" s="29">
        <f t="shared" si="4"/>
        <v>43749</v>
      </c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</row>
    <row r="287" spans="2:43" x14ac:dyDescent="0.25">
      <c r="B287" s="29">
        <f t="shared" si="4"/>
        <v>43750</v>
      </c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</row>
    <row r="288" spans="2:43" x14ac:dyDescent="0.25">
      <c r="B288" s="29">
        <f t="shared" si="4"/>
        <v>43751</v>
      </c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</row>
    <row r="289" spans="2:43" x14ac:dyDescent="0.25">
      <c r="B289" s="29">
        <f t="shared" si="4"/>
        <v>43752</v>
      </c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</row>
    <row r="290" spans="2:43" x14ac:dyDescent="0.25">
      <c r="B290" s="29">
        <f t="shared" si="4"/>
        <v>43753</v>
      </c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</row>
    <row r="291" spans="2:43" x14ac:dyDescent="0.25">
      <c r="B291" s="29">
        <f t="shared" si="4"/>
        <v>43754</v>
      </c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</row>
    <row r="292" spans="2:43" x14ac:dyDescent="0.25">
      <c r="B292" s="29">
        <f t="shared" si="4"/>
        <v>43755</v>
      </c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</row>
    <row r="293" spans="2:43" x14ac:dyDescent="0.25">
      <c r="B293" s="29">
        <f t="shared" si="4"/>
        <v>43756</v>
      </c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</row>
    <row r="294" spans="2:43" x14ac:dyDescent="0.25">
      <c r="B294" s="29">
        <f t="shared" si="4"/>
        <v>43757</v>
      </c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</row>
    <row r="295" spans="2:43" x14ac:dyDescent="0.25">
      <c r="B295" s="29">
        <f t="shared" si="4"/>
        <v>43758</v>
      </c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</row>
    <row r="296" spans="2:43" x14ac:dyDescent="0.25">
      <c r="B296" s="29">
        <f t="shared" si="4"/>
        <v>43759</v>
      </c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</row>
    <row r="297" spans="2:43" x14ac:dyDescent="0.25">
      <c r="B297" s="29">
        <f t="shared" si="4"/>
        <v>43760</v>
      </c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</row>
    <row r="298" spans="2:43" x14ac:dyDescent="0.25">
      <c r="B298" s="29">
        <f t="shared" si="4"/>
        <v>43761</v>
      </c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</row>
    <row r="299" spans="2:43" x14ac:dyDescent="0.25">
      <c r="B299" s="29">
        <f t="shared" si="4"/>
        <v>43762</v>
      </c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</row>
    <row r="300" spans="2:43" x14ac:dyDescent="0.25">
      <c r="B300" s="29">
        <f t="shared" si="4"/>
        <v>43763</v>
      </c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</row>
    <row r="301" spans="2:43" x14ac:dyDescent="0.25">
      <c r="B301" s="29">
        <f t="shared" si="4"/>
        <v>43764</v>
      </c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</row>
    <row r="302" spans="2:43" x14ac:dyDescent="0.25">
      <c r="B302" s="29">
        <f t="shared" si="4"/>
        <v>43765</v>
      </c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</row>
    <row r="303" spans="2:43" x14ac:dyDescent="0.25">
      <c r="B303" s="29">
        <f t="shared" si="4"/>
        <v>43766</v>
      </c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</row>
    <row r="304" spans="2:43" x14ac:dyDescent="0.25">
      <c r="B304" s="29">
        <f t="shared" si="4"/>
        <v>43767</v>
      </c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</row>
    <row r="305" spans="2:43" x14ac:dyDescent="0.25">
      <c r="B305" s="29">
        <f t="shared" si="4"/>
        <v>43768</v>
      </c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</row>
    <row r="306" spans="2:43" x14ac:dyDescent="0.25">
      <c r="B306" s="29">
        <f t="shared" si="4"/>
        <v>43769</v>
      </c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</row>
    <row r="307" spans="2:43" x14ac:dyDescent="0.25">
      <c r="B307" s="29">
        <f t="shared" si="4"/>
        <v>43770</v>
      </c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</row>
    <row r="308" spans="2:43" x14ac:dyDescent="0.25">
      <c r="B308" s="29">
        <f t="shared" si="4"/>
        <v>43771</v>
      </c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</row>
    <row r="309" spans="2:43" x14ac:dyDescent="0.25">
      <c r="B309" s="29">
        <f t="shared" si="4"/>
        <v>43772</v>
      </c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</row>
    <row r="310" spans="2:43" x14ac:dyDescent="0.25">
      <c r="B310" s="29">
        <f t="shared" si="4"/>
        <v>43773</v>
      </c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</row>
    <row r="311" spans="2:43" x14ac:dyDescent="0.25">
      <c r="B311" s="29">
        <f t="shared" si="4"/>
        <v>43774</v>
      </c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</row>
    <row r="312" spans="2:43" x14ac:dyDescent="0.25">
      <c r="B312" s="29">
        <f t="shared" si="4"/>
        <v>43775</v>
      </c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</row>
    <row r="313" spans="2:43" x14ac:dyDescent="0.25">
      <c r="B313" s="29">
        <f t="shared" si="4"/>
        <v>43776</v>
      </c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</row>
    <row r="314" spans="2:43" x14ac:dyDescent="0.25">
      <c r="B314" s="29">
        <f t="shared" si="4"/>
        <v>43777</v>
      </c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</row>
    <row r="315" spans="2:43" x14ac:dyDescent="0.25">
      <c r="B315" s="29">
        <f t="shared" si="4"/>
        <v>43778</v>
      </c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</row>
    <row r="316" spans="2:43" x14ac:dyDescent="0.25">
      <c r="B316" s="29">
        <f t="shared" si="4"/>
        <v>43779</v>
      </c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</row>
    <row r="317" spans="2:43" x14ac:dyDescent="0.25">
      <c r="B317" s="29">
        <f t="shared" si="4"/>
        <v>43780</v>
      </c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</row>
    <row r="318" spans="2:43" x14ac:dyDescent="0.25">
      <c r="B318" s="29">
        <f t="shared" si="4"/>
        <v>43781</v>
      </c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</row>
    <row r="319" spans="2:43" x14ac:dyDescent="0.25">
      <c r="B319" s="29">
        <f t="shared" si="4"/>
        <v>43782</v>
      </c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</row>
    <row r="320" spans="2:43" x14ac:dyDescent="0.25">
      <c r="B320" s="29">
        <f t="shared" si="4"/>
        <v>43783</v>
      </c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</row>
    <row r="321" spans="2:43" x14ac:dyDescent="0.25">
      <c r="B321" s="29">
        <f t="shared" si="4"/>
        <v>43784</v>
      </c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</row>
    <row r="322" spans="2:43" x14ac:dyDescent="0.25">
      <c r="B322" s="29">
        <f t="shared" si="4"/>
        <v>43785</v>
      </c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</row>
    <row r="323" spans="2:43" x14ac:dyDescent="0.25">
      <c r="B323" s="29">
        <f t="shared" ref="B323:B368" si="5">DATEVALUE("1/1/2019")+ROW()-ROW($B$3)</f>
        <v>43786</v>
      </c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</row>
    <row r="324" spans="2:43" x14ac:dyDescent="0.25">
      <c r="B324" s="29">
        <f t="shared" si="5"/>
        <v>43787</v>
      </c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</row>
    <row r="325" spans="2:43" x14ac:dyDescent="0.25">
      <c r="B325" s="29">
        <f t="shared" si="5"/>
        <v>43788</v>
      </c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</row>
    <row r="326" spans="2:43" x14ac:dyDescent="0.25">
      <c r="B326" s="29">
        <f t="shared" si="5"/>
        <v>43789</v>
      </c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</row>
    <row r="327" spans="2:43" x14ac:dyDescent="0.25">
      <c r="B327" s="29">
        <f t="shared" si="5"/>
        <v>43790</v>
      </c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</row>
    <row r="328" spans="2:43" x14ac:dyDescent="0.25">
      <c r="B328" s="29">
        <f t="shared" si="5"/>
        <v>43791</v>
      </c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</row>
    <row r="329" spans="2:43" x14ac:dyDescent="0.25">
      <c r="B329" s="29">
        <f t="shared" si="5"/>
        <v>43792</v>
      </c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</row>
    <row r="330" spans="2:43" x14ac:dyDescent="0.25">
      <c r="B330" s="29">
        <f t="shared" si="5"/>
        <v>43793</v>
      </c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</row>
    <row r="331" spans="2:43" x14ac:dyDescent="0.25">
      <c r="B331" s="29">
        <f t="shared" si="5"/>
        <v>43794</v>
      </c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</row>
    <row r="332" spans="2:43" x14ac:dyDescent="0.25">
      <c r="B332" s="29">
        <f t="shared" si="5"/>
        <v>43795</v>
      </c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</row>
    <row r="333" spans="2:43" x14ac:dyDescent="0.25">
      <c r="B333" s="29">
        <f t="shared" si="5"/>
        <v>43796</v>
      </c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</row>
    <row r="334" spans="2:43" x14ac:dyDescent="0.25">
      <c r="B334" s="29">
        <f t="shared" si="5"/>
        <v>43797</v>
      </c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</row>
    <row r="335" spans="2:43" x14ac:dyDescent="0.25">
      <c r="B335" s="29">
        <f t="shared" si="5"/>
        <v>43798</v>
      </c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</row>
    <row r="336" spans="2:43" x14ac:dyDescent="0.25">
      <c r="B336" s="29">
        <f t="shared" si="5"/>
        <v>43799</v>
      </c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</row>
    <row r="337" spans="2:43" x14ac:dyDescent="0.25">
      <c r="B337" s="29">
        <f t="shared" si="5"/>
        <v>43800</v>
      </c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</row>
    <row r="338" spans="2:43" x14ac:dyDescent="0.25">
      <c r="B338" s="29">
        <f t="shared" si="5"/>
        <v>43801</v>
      </c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</row>
    <row r="339" spans="2:43" x14ac:dyDescent="0.25">
      <c r="B339" s="29">
        <f t="shared" si="5"/>
        <v>43802</v>
      </c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</row>
    <row r="340" spans="2:43" x14ac:dyDescent="0.25">
      <c r="B340" s="29">
        <f t="shared" si="5"/>
        <v>43803</v>
      </c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</row>
    <row r="341" spans="2:43" x14ac:dyDescent="0.25">
      <c r="B341" s="29">
        <f t="shared" si="5"/>
        <v>43804</v>
      </c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</row>
    <row r="342" spans="2:43" x14ac:dyDescent="0.25">
      <c r="B342" s="29">
        <f t="shared" si="5"/>
        <v>43805</v>
      </c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</row>
    <row r="343" spans="2:43" x14ac:dyDescent="0.25">
      <c r="B343" s="29">
        <f t="shared" si="5"/>
        <v>43806</v>
      </c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</row>
    <row r="344" spans="2:43" x14ac:dyDescent="0.25">
      <c r="B344" s="29">
        <f t="shared" si="5"/>
        <v>43807</v>
      </c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</row>
    <row r="345" spans="2:43" x14ac:dyDescent="0.25">
      <c r="B345" s="29">
        <f t="shared" si="5"/>
        <v>43808</v>
      </c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</row>
    <row r="346" spans="2:43" x14ac:dyDescent="0.25">
      <c r="B346" s="29">
        <f t="shared" si="5"/>
        <v>43809</v>
      </c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</row>
    <row r="347" spans="2:43" x14ac:dyDescent="0.25">
      <c r="B347" s="29">
        <f t="shared" si="5"/>
        <v>43810</v>
      </c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</row>
    <row r="348" spans="2:43" x14ac:dyDescent="0.25">
      <c r="B348" s="29">
        <f t="shared" si="5"/>
        <v>43811</v>
      </c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</row>
    <row r="349" spans="2:43" x14ac:dyDescent="0.25">
      <c r="B349" s="29">
        <f t="shared" si="5"/>
        <v>43812</v>
      </c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</row>
    <row r="350" spans="2:43" x14ac:dyDescent="0.25">
      <c r="B350" s="29">
        <f t="shared" si="5"/>
        <v>43813</v>
      </c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</row>
    <row r="351" spans="2:43" x14ac:dyDescent="0.25">
      <c r="B351" s="29">
        <f t="shared" si="5"/>
        <v>43814</v>
      </c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</row>
    <row r="352" spans="2:43" x14ac:dyDescent="0.25">
      <c r="B352" s="29">
        <f t="shared" si="5"/>
        <v>43815</v>
      </c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</row>
    <row r="353" spans="2:43" x14ac:dyDescent="0.25">
      <c r="B353" s="29">
        <f t="shared" si="5"/>
        <v>43816</v>
      </c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</row>
    <row r="354" spans="2:43" x14ac:dyDescent="0.25">
      <c r="B354" s="29">
        <f t="shared" si="5"/>
        <v>43817</v>
      </c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</row>
    <row r="355" spans="2:43" x14ac:dyDescent="0.25">
      <c r="B355" s="29">
        <f t="shared" si="5"/>
        <v>43818</v>
      </c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</row>
    <row r="356" spans="2:43" x14ac:dyDescent="0.25">
      <c r="B356" s="29">
        <f t="shared" si="5"/>
        <v>43819</v>
      </c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</row>
    <row r="357" spans="2:43" x14ac:dyDescent="0.25">
      <c r="B357" s="29">
        <f t="shared" si="5"/>
        <v>43820</v>
      </c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</row>
    <row r="358" spans="2:43" x14ac:dyDescent="0.25">
      <c r="B358" s="29">
        <f t="shared" si="5"/>
        <v>43821</v>
      </c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</row>
    <row r="359" spans="2:43" x14ac:dyDescent="0.25">
      <c r="B359" s="29">
        <f t="shared" si="5"/>
        <v>43822</v>
      </c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</row>
    <row r="360" spans="2:43" x14ac:dyDescent="0.25">
      <c r="B360" s="29">
        <f t="shared" si="5"/>
        <v>43823</v>
      </c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</row>
    <row r="361" spans="2:43" x14ac:dyDescent="0.25">
      <c r="B361" s="29">
        <f t="shared" si="5"/>
        <v>43824</v>
      </c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</row>
    <row r="362" spans="2:43" x14ac:dyDescent="0.25">
      <c r="B362" s="29">
        <f t="shared" si="5"/>
        <v>43825</v>
      </c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</row>
    <row r="363" spans="2:43" x14ac:dyDescent="0.25">
      <c r="B363" s="29">
        <f t="shared" si="5"/>
        <v>43826</v>
      </c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</row>
    <row r="364" spans="2:43" x14ac:dyDescent="0.25">
      <c r="B364" s="29">
        <f t="shared" si="5"/>
        <v>43827</v>
      </c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</row>
    <row r="365" spans="2:43" x14ac:dyDescent="0.25">
      <c r="B365" s="29">
        <f t="shared" si="5"/>
        <v>43828</v>
      </c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</row>
    <row r="366" spans="2:43" x14ac:dyDescent="0.25">
      <c r="B366" s="29">
        <f t="shared" si="5"/>
        <v>43829</v>
      </c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</row>
    <row r="367" spans="2:43" x14ac:dyDescent="0.25">
      <c r="B367" s="29">
        <f t="shared" si="5"/>
        <v>43830</v>
      </c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</row>
    <row r="368" spans="2:43" x14ac:dyDescent="0.25">
      <c r="B368" s="29">
        <f t="shared" si="5"/>
        <v>43831</v>
      </c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</sheetData>
  <autoFilter ref="AT4:AT103"/>
  <dataConsolidate/>
  <conditionalFormatting sqref="B3:AQ368">
    <cfRule type="expression" dxfId="69" priority="22">
      <formula>MOD(ROW(),2)</formula>
    </cfRule>
  </conditionalFormatting>
  <conditionalFormatting sqref="AT44:AT76 AT4:AT40">
    <cfRule type="expression" dxfId="68" priority="18" stopIfTrue="1">
      <formula>AND(AT4="",AU4="")</formula>
    </cfRule>
    <cfRule type="expression" dxfId="67" priority="19" stopIfTrue="1">
      <formula>AND(AT4="",AU4&lt;&gt;"")</formula>
    </cfRule>
  </conditionalFormatting>
  <conditionalFormatting sqref="AT41">
    <cfRule type="expression" dxfId="66" priority="16" stopIfTrue="1">
      <formula>AND(AT41="",AU41="")</formula>
    </cfRule>
    <cfRule type="expression" dxfId="65" priority="17" stopIfTrue="1">
      <formula>AND(AT41="",AU41&lt;&gt;"")</formula>
    </cfRule>
  </conditionalFormatting>
  <conditionalFormatting sqref="AT42">
    <cfRule type="expression" dxfId="64" priority="14" stopIfTrue="1">
      <formula>AND(AT42="",AU42="")</formula>
    </cfRule>
    <cfRule type="expression" dxfId="63" priority="15" stopIfTrue="1">
      <formula>AND(AT42="",AU42&lt;&gt;"")</formula>
    </cfRule>
  </conditionalFormatting>
  <conditionalFormatting sqref="AT43">
    <cfRule type="expression" dxfId="62" priority="12" stopIfTrue="1">
      <formula>AND(AT43="",AU43="")</formula>
    </cfRule>
    <cfRule type="expression" dxfId="61" priority="13" stopIfTrue="1">
      <formula>AND(AT43="",AU43&lt;&gt;"")</formula>
    </cfRule>
  </conditionalFormatting>
  <conditionalFormatting sqref="AT87:AT96 AT77:AT84">
    <cfRule type="expression" dxfId="60" priority="11" stopIfTrue="1">
      <formula>AND(AT77="",AU77&lt;&gt;"")</formula>
    </cfRule>
  </conditionalFormatting>
  <conditionalFormatting sqref="AT98">
    <cfRule type="expression" dxfId="59" priority="10" stopIfTrue="1">
      <formula>AND(AT98="",#REF!&lt;&gt;"")</formula>
    </cfRule>
  </conditionalFormatting>
  <conditionalFormatting sqref="AT103">
    <cfRule type="expression" dxfId="58" priority="9" stopIfTrue="1">
      <formula>AND(AT103="",#REF!&lt;&gt;"")</formula>
    </cfRule>
  </conditionalFormatting>
  <conditionalFormatting sqref="AT86">
    <cfRule type="expression" dxfId="57" priority="8" stopIfTrue="1">
      <formula>AND(AT86="",AU84&lt;&gt;"")</formula>
    </cfRule>
  </conditionalFormatting>
  <conditionalFormatting sqref="AT100:AT102">
    <cfRule type="expression" dxfId="56" priority="7" stopIfTrue="1">
      <formula>AND(AT100="",#REF!&lt;&gt;"")</formula>
    </cfRule>
  </conditionalFormatting>
  <conditionalFormatting sqref="AT97">
    <cfRule type="expression" dxfId="55" priority="6" stopIfTrue="1">
      <formula>AND(AT97="",#REF!&lt;&gt;"")</formula>
    </cfRule>
  </conditionalFormatting>
  <conditionalFormatting sqref="AT99">
    <cfRule type="expression" dxfId="54" priority="5" stopIfTrue="1">
      <formula>AND(AT99="",#REF!&lt;&gt;"")</formula>
    </cfRule>
  </conditionalFormatting>
  <conditionalFormatting sqref="AT85">
    <cfRule type="expression" dxfId="53" priority="4" stopIfTrue="1">
      <formula>AND(AT85="",#REF!&lt;&gt;"")</formula>
    </cfRule>
  </conditionalFormatting>
  <conditionalFormatting sqref="AS4:AS22">
    <cfRule type="expression" dxfId="52" priority="1" stopIfTrue="1">
      <formula>AND(AS4="",AT4="")</formula>
    </cfRule>
    <cfRule type="expression" dxfId="51" priority="2" stopIfTrue="1">
      <formula>AND(AS4="",AT4&lt;&gt;"")</formula>
    </cfRule>
  </conditionalFormatting>
  <dataValidations count="1">
    <dataValidation type="list" allowBlank="1" showInputMessage="1" showErrorMessage="1" sqref="C3:AQ368">
      <formula1>$AS$4:$AS$22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0"/>
  <sheetViews>
    <sheetView workbookViewId="0">
      <selection activeCell="C3" sqref="C3"/>
    </sheetView>
  </sheetViews>
  <sheetFormatPr baseColWidth="10" defaultRowHeight="15" x14ac:dyDescent="0.25"/>
  <cols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INDEX(Tableau1[[#Headers],[BARRE]:[HUET]],1,1+(ROW()-2)/19)</f>
        <v>BARRE</v>
      </c>
      <c r="B2" t="s">
        <v>1</v>
      </c>
      <c r="C2">
        <f>SUMPRODUCT((Tableau1[[#Headers],[BARRE]:[HUET]]=$A2)*(Tableau1[[BARRE]:[HUET]]=$B2))</f>
        <v>1</v>
      </c>
    </row>
    <row r="3" spans="1:3" x14ac:dyDescent="0.25">
      <c r="A3" t="str">
        <f>INDEX(Tableau1[[#Headers],[BARRE]:[HUET]],1,1+(ROW()-2)/19)</f>
        <v>BARRE</v>
      </c>
      <c r="B3" t="s">
        <v>139</v>
      </c>
      <c r="C3">
        <f>SUMPRODUCT(('planing annuel'!$C$2:$AQ$2=$A3)*('planing annuel'!$C$3:$AQ$368=$B3))</f>
        <v>2</v>
      </c>
    </row>
    <row r="4" spans="1:3" x14ac:dyDescent="0.25">
      <c r="A4" t="str">
        <f>INDEX(Tableau1[[#Headers],[BARRE]:[HUET]],1,1+(ROW()-2)/19)</f>
        <v>BARRE</v>
      </c>
      <c r="B4" t="s">
        <v>153</v>
      </c>
      <c r="C4">
        <f>SUMPRODUCT(('planing annuel'!$C$2:$AQ$2=$A4)*('planing annuel'!$C$3:$AQ$368=$B4))</f>
        <v>1</v>
      </c>
    </row>
    <row r="5" spans="1:3" x14ac:dyDescent="0.25">
      <c r="A5" t="str">
        <f>INDEX(Tableau1[[#Headers],[BARRE]:[HUET]],1,1+(ROW()-2)/19)</f>
        <v>BARRE</v>
      </c>
      <c r="B5" t="s">
        <v>160</v>
      </c>
      <c r="C5">
        <f>SUMPRODUCT(('planing annuel'!$C$2:$AQ$2=$A5)*('planing annuel'!$C$3:$AQ$368=$B5))</f>
        <v>0</v>
      </c>
    </row>
    <row r="6" spans="1:3" x14ac:dyDescent="0.25">
      <c r="A6" t="str">
        <f>INDEX(Tableau1[[#Headers],[BARRE]:[HUET]],1,1+(ROW()-2)/19)</f>
        <v>BARRE</v>
      </c>
      <c r="B6" t="s">
        <v>2</v>
      </c>
      <c r="C6">
        <f>SUMPRODUCT(('planing annuel'!$C$2:$AQ$2=$A6)*('planing annuel'!$C$3:$AQ$368=$B6))</f>
        <v>0</v>
      </c>
    </row>
    <row r="7" spans="1:3" x14ac:dyDescent="0.25">
      <c r="A7" t="str">
        <f>INDEX(Tableau1[[#Headers],[BARRE]:[HUET]],1,1+(ROW()-2)/19)</f>
        <v>BARRE</v>
      </c>
      <c r="B7" t="s">
        <v>3</v>
      </c>
      <c r="C7">
        <f>SUMPRODUCT(('planing annuel'!$C$2:$AQ$2=$A7)*('planing annuel'!$C$3:$AQ$368=$B7))</f>
        <v>0</v>
      </c>
    </row>
    <row r="8" spans="1:3" x14ac:dyDescent="0.25">
      <c r="A8" t="str">
        <f>INDEX(Tableau1[[#Headers],[BARRE]:[HUET]],1,1+(ROW()-2)/19)</f>
        <v>BARRE</v>
      </c>
      <c r="B8" t="s">
        <v>4</v>
      </c>
      <c r="C8">
        <f>SUMPRODUCT(('planing annuel'!$C$2:$AQ$2=$A8)*('planing annuel'!$C$3:$AQ$368=$B8))</f>
        <v>0</v>
      </c>
    </row>
    <row r="9" spans="1:3" x14ac:dyDescent="0.25">
      <c r="A9" t="str">
        <f>INDEX(Tableau1[[#Headers],[BARRE]:[HUET]],1,1+(ROW()-2)/19)</f>
        <v>BARRE</v>
      </c>
      <c r="B9" t="s">
        <v>5</v>
      </c>
      <c r="C9">
        <f>SUMPRODUCT(('planing annuel'!$C$2:$AQ$2=$A9)*('planing annuel'!$C$3:$AQ$368=$B9))</f>
        <v>1</v>
      </c>
    </row>
    <row r="10" spans="1:3" x14ac:dyDescent="0.25">
      <c r="A10" t="str">
        <f>INDEX(Tableau1[[#Headers],[BARRE]:[HUET]],1,1+(ROW()-2)/19)</f>
        <v>BARRE</v>
      </c>
      <c r="B10" t="s">
        <v>213</v>
      </c>
      <c r="C10">
        <f>SUMPRODUCT(('planing annuel'!$C$2:$AQ$2=$A10)*('planing annuel'!$C$3:$AQ$368=$B10))</f>
        <v>0</v>
      </c>
    </row>
    <row r="11" spans="1:3" x14ac:dyDescent="0.25">
      <c r="A11" t="str">
        <f>INDEX(Tableau1[[#Headers],[BARRE]:[HUET]],1,1+(ROW()-2)/19)</f>
        <v>BARRE</v>
      </c>
      <c r="B11" t="s">
        <v>7</v>
      </c>
      <c r="C11">
        <f>SUMPRODUCT(('planing annuel'!$C$2:$AQ$2=$A11)*('planing annuel'!$C$3:$AQ$368=$B11))</f>
        <v>0</v>
      </c>
    </row>
    <row r="12" spans="1:3" x14ac:dyDescent="0.25">
      <c r="A12" t="str">
        <f>INDEX(Tableau1[[#Headers],[BARRE]:[HUET]],1,1+(ROW()-2)/19)</f>
        <v>BARRE</v>
      </c>
      <c r="B12" t="s">
        <v>145</v>
      </c>
      <c r="C12">
        <f>SUMPRODUCT(('planing annuel'!$C$2:$AQ$2=$A12)*('planing annuel'!$C$3:$AQ$368=$B12))</f>
        <v>0</v>
      </c>
    </row>
    <row r="13" spans="1:3" x14ac:dyDescent="0.25">
      <c r="A13" t="str">
        <f>INDEX(Tableau1[[#Headers],[BARRE]:[HUET]],1,1+(ROW()-2)/19)</f>
        <v>BARRE</v>
      </c>
      <c r="B13" t="s">
        <v>156</v>
      </c>
      <c r="C13">
        <f>SUMPRODUCT(('planing annuel'!$C$2:$AQ$2=$A13)*('planing annuel'!$C$3:$AQ$368=$B13))</f>
        <v>0</v>
      </c>
    </row>
    <row r="14" spans="1:3" x14ac:dyDescent="0.25">
      <c r="A14" t="str">
        <f>INDEX(Tableau1[[#Headers],[BARRE]:[HUET]],1,1+(ROW()-2)/19)</f>
        <v>BARRE</v>
      </c>
      <c r="B14" t="s">
        <v>142</v>
      </c>
      <c r="C14">
        <f>SUMPRODUCT(('planing annuel'!$C$2:$AQ$2=$A14)*('planing annuel'!$C$3:$AQ$368=$B14))</f>
        <v>0</v>
      </c>
    </row>
    <row r="15" spans="1:3" x14ac:dyDescent="0.25">
      <c r="A15" t="str">
        <f>INDEX(Tableau1[[#Headers],[BARRE]:[HUET]],1,1+(ROW()-2)/19)</f>
        <v>BARRE</v>
      </c>
      <c r="B15" t="s">
        <v>8</v>
      </c>
      <c r="C15">
        <f>SUMPRODUCT(('planing annuel'!$C$2:$AQ$2=$A15)*('planing annuel'!$C$3:$AQ$368=$B15))</f>
        <v>0</v>
      </c>
    </row>
    <row r="16" spans="1:3" x14ac:dyDescent="0.25">
      <c r="A16" t="str">
        <f>INDEX(Tableau1[[#Headers],[BARRE]:[HUET]],1,1+(ROW()-2)/19)</f>
        <v>BARRE</v>
      </c>
      <c r="B16" t="s">
        <v>143</v>
      </c>
      <c r="C16">
        <f>SUMPRODUCT(('planing annuel'!$C$2:$AQ$2=$A16)*('planing annuel'!$C$3:$AQ$368=$B16))</f>
        <v>0</v>
      </c>
    </row>
    <row r="17" spans="1:3" x14ac:dyDescent="0.25">
      <c r="A17" t="str">
        <f>INDEX(Tableau1[[#Headers],[BARRE]:[HUET]],1,1+(ROW()-2)/19)</f>
        <v>BARRE</v>
      </c>
      <c r="B17" t="s">
        <v>146</v>
      </c>
      <c r="C17">
        <f>SUMPRODUCT(('planing annuel'!$C$2:$AQ$2=$A17)*('planing annuel'!$C$3:$AQ$368=$B17))</f>
        <v>0</v>
      </c>
    </row>
    <row r="18" spans="1:3" x14ac:dyDescent="0.25">
      <c r="A18" t="str">
        <f>INDEX(Tableau1[[#Headers],[BARRE]:[HUET]],1,1+(ROW()-2)/19)</f>
        <v>BARRE</v>
      </c>
      <c r="B18" t="s">
        <v>154</v>
      </c>
      <c r="C18">
        <f>SUMPRODUCT(('planing annuel'!$C$2:$AQ$2=$A18)*('planing annuel'!$C$3:$AQ$368=$B18))</f>
        <v>0</v>
      </c>
    </row>
    <row r="19" spans="1:3" x14ac:dyDescent="0.25">
      <c r="A19" t="str">
        <f>INDEX(Tableau1[[#Headers],[BARRE]:[HUET]],1,1+(ROW()-2)/19)</f>
        <v>BARRE</v>
      </c>
      <c r="B19" t="s">
        <v>9</v>
      </c>
      <c r="C19">
        <f>SUMPRODUCT(('planing annuel'!$C$2:$AQ$2=$A19)*('planing annuel'!$C$3:$AQ$368=$B19))</f>
        <v>1</v>
      </c>
    </row>
    <row r="20" spans="1:3" x14ac:dyDescent="0.25">
      <c r="A20" t="str">
        <f>INDEX(Tableau1[[#Headers],[BARRE]:[HUET]],1,1+(ROW()-2)/19)</f>
        <v>BARRE</v>
      </c>
      <c r="B20" t="s">
        <v>112</v>
      </c>
      <c r="C20">
        <f>SUMPRODUCT(('planing annuel'!$C$2:$AQ$2=$A20)*('planing annuel'!$C$3:$AQ$368=$B20))</f>
        <v>1</v>
      </c>
    </row>
    <row r="21" spans="1:3" x14ac:dyDescent="0.25">
      <c r="A21" t="str">
        <f>INDEX(Tableau1[[#Headers],[BARRE]:[HUET]],1,1+(ROW()-2)/19)</f>
        <v>BRILLET</v>
      </c>
      <c r="B21" t="s">
        <v>1</v>
      </c>
      <c r="C21">
        <f>SUMPRODUCT(('planing annuel'!$C$2:$AQ$2=$A21)*('planing annuel'!$C$3:$AQ$368=$B21))</f>
        <v>1</v>
      </c>
    </row>
    <row r="22" spans="1:3" x14ac:dyDescent="0.25">
      <c r="A22" t="str">
        <f>INDEX(Tableau1[[#Headers],[BARRE]:[HUET]],1,1+(ROW()-2)/19)</f>
        <v>BRILLET</v>
      </c>
      <c r="B22" t="s">
        <v>139</v>
      </c>
      <c r="C22">
        <f>SUMPRODUCT(('planing annuel'!$C$2:$AQ$2=$A22)*('planing annuel'!$C$3:$AQ$368=$B22))</f>
        <v>2</v>
      </c>
    </row>
    <row r="23" spans="1:3" x14ac:dyDescent="0.25">
      <c r="A23" t="str">
        <f>INDEX(Tableau1[[#Headers],[BARRE]:[HUET]],1,1+(ROW()-2)/19)</f>
        <v>BRILLET</v>
      </c>
      <c r="B23" t="s">
        <v>153</v>
      </c>
      <c r="C23">
        <f>SUMPRODUCT(('planing annuel'!$C$2:$AQ$2=$A23)*('planing annuel'!$C$3:$AQ$368=$B23))</f>
        <v>0</v>
      </c>
    </row>
    <row r="24" spans="1:3" x14ac:dyDescent="0.25">
      <c r="A24" t="str">
        <f>INDEX(Tableau1[[#Headers],[BARRE]:[HUET]],1,1+(ROW()-2)/19)</f>
        <v>BRILLET</v>
      </c>
      <c r="B24" t="s">
        <v>160</v>
      </c>
      <c r="C24">
        <f>SUMPRODUCT(('planing annuel'!$C$2:$AQ$2=$A24)*('planing annuel'!$C$3:$AQ$368=$B24))</f>
        <v>0</v>
      </c>
    </row>
    <row r="25" spans="1:3" x14ac:dyDescent="0.25">
      <c r="A25" t="str">
        <f>INDEX(Tableau1[[#Headers],[BARRE]:[HUET]],1,1+(ROW()-2)/19)</f>
        <v>BRILLET</v>
      </c>
      <c r="B25" t="s">
        <v>2</v>
      </c>
      <c r="C25">
        <f>SUMPRODUCT(('planing annuel'!$C$2:$AQ$2=$A25)*('planing annuel'!$C$3:$AQ$368=$B25))</f>
        <v>0</v>
      </c>
    </row>
    <row r="26" spans="1:3" x14ac:dyDescent="0.25">
      <c r="A26" t="str">
        <f>INDEX(Tableau1[[#Headers],[BARRE]:[HUET]],1,1+(ROW()-2)/19)</f>
        <v>BRILLET</v>
      </c>
      <c r="B26" t="s">
        <v>3</v>
      </c>
      <c r="C26">
        <f>SUMPRODUCT(('planing annuel'!$C$2:$AQ$2=$A26)*('planing annuel'!$C$3:$AQ$368=$B26))</f>
        <v>0</v>
      </c>
    </row>
    <row r="27" spans="1:3" x14ac:dyDescent="0.25">
      <c r="A27" t="str">
        <f>INDEX(Tableau1[[#Headers],[BARRE]:[HUET]],1,1+(ROW()-2)/19)</f>
        <v>BRILLET</v>
      </c>
      <c r="B27" t="s">
        <v>4</v>
      </c>
      <c r="C27">
        <f>SUMPRODUCT(('planing annuel'!$C$2:$AQ$2=$A27)*('planing annuel'!$C$3:$AQ$368=$B27))</f>
        <v>0</v>
      </c>
    </row>
    <row r="28" spans="1:3" x14ac:dyDescent="0.25">
      <c r="A28" t="str">
        <f>INDEX(Tableau1[[#Headers],[BARRE]:[HUET]],1,1+(ROW()-2)/19)</f>
        <v>BRILLET</v>
      </c>
      <c r="B28" t="s">
        <v>5</v>
      </c>
      <c r="C28">
        <f>SUMPRODUCT(('planing annuel'!$C$2:$AQ$2=$A28)*('planing annuel'!$C$3:$AQ$368=$B28))</f>
        <v>0</v>
      </c>
    </row>
    <row r="29" spans="1:3" x14ac:dyDescent="0.25">
      <c r="A29" t="str">
        <f>INDEX(Tableau1[[#Headers],[BARRE]:[HUET]],1,1+(ROW()-2)/19)</f>
        <v>BRILLET</v>
      </c>
      <c r="B29" t="s">
        <v>213</v>
      </c>
      <c r="C29">
        <f>SUMPRODUCT(('planing annuel'!$C$2:$AQ$2=$A29)*('planing annuel'!$C$3:$AQ$368=$B29))</f>
        <v>0</v>
      </c>
    </row>
    <row r="30" spans="1:3" x14ac:dyDescent="0.25">
      <c r="A30" t="str">
        <f>INDEX(Tableau1[[#Headers],[BARRE]:[HUET]],1,1+(ROW()-2)/19)</f>
        <v>BRILLET</v>
      </c>
      <c r="B30" t="s">
        <v>7</v>
      </c>
      <c r="C30">
        <f>SUMPRODUCT(('planing annuel'!$C$2:$AQ$2=$A30)*('planing annuel'!$C$3:$AQ$368=$B30))</f>
        <v>0</v>
      </c>
    </row>
    <row r="31" spans="1:3" x14ac:dyDescent="0.25">
      <c r="A31" t="str">
        <f>INDEX(Tableau1[[#Headers],[BARRE]:[HUET]],1,1+(ROW()-2)/19)</f>
        <v>BRILLET</v>
      </c>
      <c r="B31" t="s">
        <v>145</v>
      </c>
      <c r="C31">
        <f>SUMPRODUCT(('planing annuel'!$C$2:$AQ$2=$A31)*('planing annuel'!$C$3:$AQ$368=$B31))</f>
        <v>0</v>
      </c>
    </row>
    <row r="32" spans="1:3" x14ac:dyDescent="0.25">
      <c r="A32" t="str">
        <f>INDEX(Tableau1[[#Headers],[BARRE]:[HUET]],1,1+(ROW()-2)/19)</f>
        <v>BRILLET</v>
      </c>
      <c r="B32" t="s">
        <v>156</v>
      </c>
      <c r="C32">
        <f>SUMPRODUCT(('planing annuel'!$C$2:$AQ$2=$A32)*('planing annuel'!$C$3:$AQ$368=$B32))</f>
        <v>0</v>
      </c>
    </row>
    <row r="33" spans="1:3" x14ac:dyDescent="0.25">
      <c r="A33" t="str">
        <f>INDEX(Tableau1[[#Headers],[BARRE]:[HUET]],1,1+(ROW()-2)/19)</f>
        <v>BRILLET</v>
      </c>
      <c r="B33" t="s">
        <v>142</v>
      </c>
      <c r="C33">
        <f>SUMPRODUCT(('planing annuel'!$C$2:$AQ$2=$A33)*('planing annuel'!$C$3:$AQ$368=$B33))</f>
        <v>0</v>
      </c>
    </row>
    <row r="34" spans="1:3" x14ac:dyDescent="0.25">
      <c r="A34" t="str">
        <f>INDEX(Tableau1[[#Headers],[BARRE]:[HUET]],1,1+(ROW()-2)/19)</f>
        <v>BRILLET</v>
      </c>
      <c r="B34" t="s">
        <v>8</v>
      </c>
      <c r="C34">
        <f>SUMPRODUCT(('planing annuel'!$C$2:$AQ$2=$A34)*('planing annuel'!$C$3:$AQ$368=$B34))</f>
        <v>0</v>
      </c>
    </row>
    <row r="35" spans="1:3" x14ac:dyDescent="0.25">
      <c r="A35" t="str">
        <f>INDEX(Tableau1[[#Headers],[BARRE]:[HUET]],1,1+(ROW()-2)/19)</f>
        <v>BRILLET</v>
      </c>
      <c r="B35" t="s">
        <v>143</v>
      </c>
      <c r="C35">
        <f>SUMPRODUCT(('planing annuel'!$C$2:$AQ$2=$A35)*('planing annuel'!$C$3:$AQ$368=$B35))</f>
        <v>0</v>
      </c>
    </row>
    <row r="36" spans="1:3" x14ac:dyDescent="0.25">
      <c r="A36" t="str">
        <f>INDEX(Tableau1[[#Headers],[BARRE]:[HUET]],1,1+(ROW()-2)/19)</f>
        <v>BRILLET</v>
      </c>
      <c r="B36" t="s">
        <v>146</v>
      </c>
      <c r="C36">
        <f>SUMPRODUCT(('planing annuel'!$C$2:$AQ$2=$A36)*('planing annuel'!$C$3:$AQ$368=$B36))</f>
        <v>0</v>
      </c>
    </row>
    <row r="37" spans="1:3" x14ac:dyDescent="0.25">
      <c r="A37" t="str">
        <f>INDEX(Tableau1[[#Headers],[BARRE]:[HUET]],1,1+(ROW()-2)/19)</f>
        <v>BRILLET</v>
      </c>
      <c r="B37" t="s">
        <v>154</v>
      </c>
      <c r="C37">
        <f>SUMPRODUCT(('planing annuel'!$C$2:$AQ$2=$A37)*('planing annuel'!$C$3:$AQ$368=$B37))</f>
        <v>0</v>
      </c>
    </row>
    <row r="38" spans="1:3" x14ac:dyDescent="0.25">
      <c r="A38" t="str">
        <f>INDEX(Tableau1[[#Headers],[BARRE]:[HUET]],1,1+(ROW()-2)/19)</f>
        <v>BRILLET</v>
      </c>
      <c r="B38" t="s">
        <v>9</v>
      </c>
      <c r="C38">
        <f>SUMPRODUCT(('planing annuel'!$C$2:$AQ$2=$A38)*('planing annuel'!$C$3:$AQ$368=$B38))</f>
        <v>0</v>
      </c>
    </row>
    <row r="39" spans="1:3" x14ac:dyDescent="0.25">
      <c r="A39" t="str">
        <f>INDEX(Tableau1[[#Headers],[BARRE]:[HUET]],1,1+(ROW()-2)/19)</f>
        <v>BRILLET</v>
      </c>
      <c r="B39" t="s">
        <v>112</v>
      </c>
      <c r="C39">
        <f>SUMPRODUCT(('planing annuel'!$C$2:$AQ$2=$A39)*('planing annuel'!$C$3:$AQ$368=$B39))</f>
        <v>2</v>
      </c>
    </row>
    <row r="40" spans="1:3" x14ac:dyDescent="0.25">
      <c r="A40" t="str">
        <f>INDEX(Tableau1[[#Headers],[BARRE]:[HUET]],1,1+(ROW()-2)/19)</f>
        <v>CHAUVIN</v>
      </c>
      <c r="B40" t="s">
        <v>1</v>
      </c>
      <c r="C40">
        <f>SUMPRODUCT(('planing annuel'!$C$2:$AQ$2=$A40)*('planing annuel'!$C$3:$AQ$368=$B40))</f>
        <v>2</v>
      </c>
    </row>
    <row r="41" spans="1:3" x14ac:dyDescent="0.25">
      <c r="A41" t="str">
        <f>INDEX(Tableau1[[#Headers],[BARRE]:[HUET]],1,1+(ROW()-2)/19)</f>
        <v>CHAUVIN</v>
      </c>
      <c r="B41" t="s">
        <v>139</v>
      </c>
      <c r="C41">
        <f>SUMPRODUCT(('planing annuel'!$C$2:$AQ$2=$A41)*('planing annuel'!$C$3:$AQ$368=$B41))</f>
        <v>1</v>
      </c>
    </row>
    <row r="42" spans="1:3" x14ac:dyDescent="0.25">
      <c r="A42" t="str">
        <f>INDEX(Tableau1[[#Headers],[BARRE]:[HUET]],1,1+(ROW()-2)/19)</f>
        <v>CHAUVIN</v>
      </c>
      <c r="B42" t="s">
        <v>153</v>
      </c>
      <c r="C42">
        <f>SUMPRODUCT(('planing annuel'!$C$2:$AQ$2=$A42)*('planing annuel'!$C$3:$AQ$368=$B42))</f>
        <v>0</v>
      </c>
    </row>
    <row r="43" spans="1:3" x14ac:dyDescent="0.25">
      <c r="A43" t="str">
        <f>INDEX(Tableau1[[#Headers],[BARRE]:[HUET]],1,1+(ROW()-2)/19)</f>
        <v>CHAUVIN</v>
      </c>
      <c r="B43" t="s">
        <v>160</v>
      </c>
      <c r="C43">
        <f>SUMPRODUCT(('planing annuel'!$C$2:$AQ$2=$A43)*('planing annuel'!$C$3:$AQ$368=$B43))</f>
        <v>1</v>
      </c>
    </row>
    <row r="44" spans="1:3" x14ac:dyDescent="0.25">
      <c r="A44" t="str">
        <f>INDEX(Tableau1[[#Headers],[BARRE]:[HUET]],1,1+(ROW()-2)/19)</f>
        <v>CHAUVIN</v>
      </c>
      <c r="B44" t="s">
        <v>2</v>
      </c>
      <c r="C44">
        <f>SUMPRODUCT(('planing annuel'!$C$2:$AQ$2=$A44)*('planing annuel'!$C$3:$AQ$368=$B44))</f>
        <v>0</v>
      </c>
    </row>
    <row r="45" spans="1:3" x14ac:dyDescent="0.25">
      <c r="A45" t="str">
        <f>INDEX(Tableau1[[#Headers],[BARRE]:[HUET]],1,1+(ROW()-2)/19)</f>
        <v>CHAUVIN</v>
      </c>
      <c r="B45" t="s">
        <v>3</v>
      </c>
      <c r="C45">
        <f>SUMPRODUCT(('planing annuel'!$C$2:$AQ$2=$A45)*('planing annuel'!$C$3:$AQ$368=$B45))</f>
        <v>0</v>
      </c>
    </row>
    <row r="46" spans="1:3" x14ac:dyDescent="0.25">
      <c r="A46" t="str">
        <f>INDEX(Tableau1[[#Headers],[BARRE]:[HUET]],1,1+(ROW()-2)/19)</f>
        <v>CHAUVIN</v>
      </c>
      <c r="B46" t="s">
        <v>4</v>
      </c>
      <c r="C46">
        <f>SUMPRODUCT(('planing annuel'!$C$2:$AQ$2=$A46)*('planing annuel'!$C$3:$AQ$368=$B46))</f>
        <v>0</v>
      </c>
    </row>
    <row r="47" spans="1:3" x14ac:dyDescent="0.25">
      <c r="A47" t="str">
        <f>INDEX(Tableau1[[#Headers],[BARRE]:[HUET]],1,1+(ROW()-2)/19)</f>
        <v>CHAUVIN</v>
      </c>
      <c r="B47" t="s">
        <v>5</v>
      </c>
      <c r="C47">
        <f>SUMPRODUCT(('planing annuel'!$C$2:$AQ$2=$A47)*('planing annuel'!$C$3:$AQ$368=$B47))</f>
        <v>0</v>
      </c>
    </row>
    <row r="48" spans="1:3" x14ac:dyDescent="0.25">
      <c r="A48" t="str">
        <f>INDEX(Tableau1[[#Headers],[BARRE]:[HUET]],1,1+(ROW()-2)/19)</f>
        <v>CHAUVIN</v>
      </c>
      <c r="B48" t="s">
        <v>213</v>
      </c>
      <c r="C48">
        <f>SUMPRODUCT(('planing annuel'!$C$2:$AQ$2=$A48)*('planing annuel'!$C$3:$AQ$368=$B48))</f>
        <v>0</v>
      </c>
    </row>
    <row r="49" spans="1:3" x14ac:dyDescent="0.25">
      <c r="A49" t="str">
        <f>INDEX(Tableau1[[#Headers],[BARRE]:[HUET]],1,1+(ROW()-2)/19)</f>
        <v>CHAUVIN</v>
      </c>
      <c r="B49" t="s">
        <v>7</v>
      </c>
      <c r="C49">
        <f>SUMPRODUCT(('planing annuel'!$C$2:$AQ$2=$A49)*('planing annuel'!$C$3:$AQ$368=$B49))</f>
        <v>0</v>
      </c>
    </row>
    <row r="50" spans="1:3" x14ac:dyDescent="0.25">
      <c r="A50" t="str">
        <f>INDEX(Tableau1[[#Headers],[BARRE]:[HUET]],1,1+(ROW()-2)/19)</f>
        <v>CHAUVIN</v>
      </c>
      <c r="B50" t="s">
        <v>145</v>
      </c>
      <c r="C50">
        <f>SUMPRODUCT(('planing annuel'!$C$2:$AQ$2=$A50)*('planing annuel'!$C$3:$AQ$368=$B50))</f>
        <v>0</v>
      </c>
    </row>
    <row r="51" spans="1:3" x14ac:dyDescent="0.25">
      <c r="A51" t="str">
        <f>INDEX(Tableau1[[#Headers],[BARRE]:[HUET]],1,1+(ROW()-2)/19)</f>
        <v>CHAUVIN</v>
      </c>
      <c r="B51" t="s">
        <v>156</v>
      </c>
      <c r="C51">
        <f>SUMPRODUCT(('planing annuel'!$C$2:$AQ$2=$A51)*('planing annuel'!$C$3:$AQ$368=$B51))</f>
        <v>0</v>
      </c>
    </row>
    <row r="52" spans="1:3" x14ac:dyDescent="0.25">
      <c r="A52" t="str">
        <f>INDEX(Tableau1[[#Headers],[BARRE]:[HUET]],1,1+(ROW()-2)/19)</f>
        <v>CHAUVIN</v>
      </c>
      <c r="B52" t="s">
        <v>142</v>
      </c>
      <c r="C52">
        <f>SUMPRODUCT(('planing annuel'!$C$2:$AQ$2=$A52)*('planing annuel'!$C$3:$AQ$368=$B52))</f>
        <v>0</v>
      </c>
    </row>
    <row r="53" spans="1:3" x14ac:dyDescent="0.25">
      <c r="A53" t="str">
        <f>INDEX(Tableau1[[#Headers],[BARRE]:[HUET]],1,1+(ROW()-2)/19)</f>
        <v>CHAUVIN</v>
      </c>
      <c r="B53" t="s">
        <v>8</v>
      </c>
      <c r="C53">
        <f>SUMPRODUCT(('planing annuel'!$C$2:$AQ$2=$A53)*('planing annuel'!$C$3:$AQ$368=$B53))</f>
        <v>0</v>
      </c>
    </row>
    <row r="54" spans="1:3" x14ac:dyDescent="0.25">
      <c r="A54" t="str">
        <f>INDEX(Tableau1[[#Headers],[BARRE]:[HUET]],1,1+(ROW()-2)/19)</f>
        <v>CHAUVIN</v>
      </c>
      <c r="B54" t="s">
        <v>143</v>
      </c>
      <c r="C54">
        <f>SUMPRODUCT(('planing annuel'!$C$2:$AQ$2=$A54)*('planing annuel'!$C$3:$AQ$368=$B54))</f>
        <v>0</v>
      </c>
    </row>
    <row r="55" spans="1:3" x14ac:dyDescent="0.25">
      <c r="A55" t="str">
        <f>INDEX(Tableau1[[#Headers],[BARRE]:[HUET]],1,1+(ROW()-2)/19)</f>
        <v>CHAUVIN</v>
      </c>
      <c r="B55" t="s">
        <v>146</v>
      </c>
      <c r="C55">
        <f>SUMPRODUCT(('planing annuel'!$C$2:$AQ$2=$A55)*('planing annuel'!$C$3:$AQ$368=$B55))</f>
        <v>0</v>
      </c>
    </row>
    <row r="56" spans="1:3" x14ac:dyDescent="0.25">
      <c r="A56" t="str">
        <f>INDEX(Tableau1[[#Headers],[BARRE]:[HUET]],1,1+(ROW()-2)/19)</f>
        <v>CHAUVIN</v>
      </c>
      <c r="B56" t="s">
        <v>154</v>
      </c>
      <c r="C56">
        <f>SUMPRODUCT(('planing annuel'!$C$2:$AQ$2=$A56)*('planing annuel'!$C$3:$AQ$368=$B56))</f>
        <v>0</v>
      </c>
    </row>
    <row r="57" spans="1:3" x14ac:dyDescent="0.25">
      <c r="A57" t="str">
        <f>INDEX(Tableau1[[#Headers],[BARRE]:[HUET]],1,1+(ROW()-2)/19)</f>
        <v>CHAUVIN</v>
      </c>
      <c r="B57" t="s">
        <v>9</v>
      </c>
      <c r="C57">
        <f>SUMPRODUCT(('planing annuel'!$C$2:$AQ$2=$A57)*('planing annuel'!$C$3:$AQ$368=$B57))</f>
        <v>0</v>
      </c>
    </row>
    <row r="58" spans="1:3" x14ac:dyDescent="0.25">
      <c r="A58" t="str">
        <f>INDEX(Tableau1[[#Headers],[BARRE]:[HUET]],1,1+(ROW()-2)/19)</f>
        <v>CHAUVIN</v>
      </c>
      <c r="B58" t="s">
        <v>112</v>
      </c>
      <c r="C58">
        <f>SUMPRODUCT(('planing annuel'!$C$2:$AQ$2=$A58)*('planing annuel'!$C$3:$AQ$368=$B58))</f>
        <v>1</v>
      </c>
    </row>
    <row r="59" spans="1:3" x14ac:dyDescent="0.25">
      <c r="A59" t="str">
        <f>INDEX(Tableau1[[#Headers],[BARRE]:[HUET]],1,1+(ROW()-2)/19)</f>
        <v>CHOTARD</v>
      </c>
      <c r="B59" t="s">
        <v>1</v>
      </c>
      <c r="C59">
        <f>SUMPRODUCT(('planing annuel'!$C$2:$AQ$2=$A59)*('planing annuel'!$C$3:$AQ$368=$B59))</f>
        <v>2</v>
      </c>
    </row>
    <row r="60" spans="1:3" x14ac:dyDescent="0.25">
      <c r="A60" t="str">
        <f>INDEX(Tableau1[[#Headers],[BARRE]:[HUET]],1,1+(ROW()-2)/19)</f>
        <v>CHOTARD</v>
      </c>
      <c r="B60" t="s">
        <v>139</v>
      </c>
      <c r="C60">
        <f>SUMPRODUCT(('planing annuel'!$C$2:$AQ$2=$A60)*('planing annuel'!$C$3:$AQ$368=$B60))</f>
        <v>0</v>
      </c>
    </row>
    <row r="61" spans="1:3" x14ac:dyDescent="0.25">
      <c r="A61" t="str">
        <f>INDEX(Tableau1[[#Headers],[BARRE]:[HUET]],1,1+(ROW()-2)/19)</f>
        <v>CHOTARD</v>
      </c>
      <c r="B61" t="s">
        <v>153</v>
      </c>
      <c r="C61">
        <f>SUMPRODUCT(('planing annuel'!$C$2:$AQ$2=$A61)*('planing annuel'!$C$3:$AQ$368=$B61))</f>
        <v>0</v>
      </c>
    </row>
    <row r="62" spans="1:3" x14ac:dyDescent="0.25">
      <c r="A62" t="str">
        <f>INDEX(Tableau1[[#Headers],[BARRE]:[HUET]],1,1+(ROW()-2)/19)</f>
        <v>CHOTARD</v>
      </c>
      <c r="B62" t="s">
        <v>160</v>
      </c>
      <c r="C62">
        <f>SUMPRODUCT(('planing annuel'!$C$2:$AQ$2=$A62)*('planing annuel'!$C$3:$AQ$368=$B62))</f>
        <v>0</v>
      </c>
    </row>
    <row r="63" spans="1:3" x14ac:dyDescent="0.25">
      <c r="A63" t="str">
        <f>INDEX(Tableau1[[#Headers],[BARRE]:[HUET]],1,1+(ROW()-2)/19)</f>
        <v>CHOTARD</v>
      </c>
      <c r="B63" t="s">
        <v>2</v>
      </c>
      <c r="C63">
        <f>SUMPRODUCT(('planing annuel'!$C$2:$AQ$2=$A63)*('planing annuel'!$C$3:$AQ$368=$B63))</f>
        <v>0</v>
      </c>
    </row>
    <row r="64" spans="1:3" x14ac:dyDescent="0.25">
      <c r="A64" t="str">
        <f>INDEX(Tableau1[[#Headers],[BARRE]:[HUET]],1,1+(ROW()-2)/19)</f>
        <v>CHOTARD</v>
      </c>
      <c r="B64" t="s">
        <v>3</v>
      </c>
      <c r="C64">
        <f>SUMPRODUCT(('planing annuel'!$C$2:$AQ$2=$A64)*('planing annuel'!$C$3:$AQ$368=$B64))</f>
        <v>0</v>
      </c>
    </row>
    <row r="65" spans="1:3" x14ac:dyDescent="0.25">
      <c r="A65" t="str">
        <f>INDEX(Tableau1[[#Headers],[BARRE]:[HUET]],1,1+(ROW()-2)/19)</f>
        <v>CHOTARD</v>
      </c>
      <c r="B65" t="s">
        <v>4</v>
      </c>
      <c r="C65">
        <f>SUMPRODUCT(('planing annuel'!$C$2:$AQ$2=$A65)*('planing annuel'!$C$3:$AQ$368=$B65))</f>
        <v>0</v>
      </c>
    </row>
    <row r="66" spans="1:3" x14ac:dyDescent="0.25">
      <c r="A66" t="str">
        <f>INDEX(Tableau1[[#Headers],[BARRE]:[HUET]],1,1+(ROW()-2)/19)</f>
        <v>CHOTARD</v>
      </c>
      <c r="B66" t="s">
        <v>5</v>
      </c>
      <c r="C66">
        <f>SUMPRODUCT(('planing annuel'!$C$2:$AQ$2=$A66)*('planing annuel'!$C$3:$AQ$368=$B66))</f>
        <v>0</v>
      </c>
    </row>
    <row r="67" spans="1:3" x14ac:dyDescent="0.25">
      <c r="A67" t="str">
        <f>INDEX(Tableau1[[#Headers],[BARRE]:[HUET]],1,1+(ROW()-2)/19)</f>
        <v>CHOTARD</v>
      </c>
      <c r="B67" t="s">
        <v>213</v>
      </c>
      <c r="C67">
        <f>SUMPRODUCT(('planing annuel'!$C$2:$AQ$2=$A67)*('planing annuel'!$C$3:$AQ$368=$B67))</f>
        <v>0</v>
      </c>
    </row>
    <row r="68" spans="1:3" x14ac:dyDescent="0.25">
      <c r="A68" t="str">
        <f>INDEX(Tableau1[[#Headers],[BARRE]:[HUET]],1,1+(ROW()-2)/19)</f>
        <v>CHOTARD</v>
      </c>
      <c r="B68" t="s">
        <v>7</v>
      </c>
      <c r="C68">
        <f>SUMPRODUCT(('planing annuel'!$C$2:$AQ$2=$A68)*('planing annuel'!$C$3:$AQ$368=$B68))</f>
        <v>0</v>
      </c>
    </row>
    <row r="69" spans="1:3" x14ac:dyDescent="0.25">
      <c r="A69" t="str">
        <f>INDEX(Tableau1[[#Headers],[BARRE]:[HUET]],1,1+(ROW()-2)/19)</f>
        <v>CHOTARD</v>
      </c>
      <c r="B69" t="s">
        <v>145</v>
      </c>
      <c r="C69">
        <f>SUMPRODUCT(('planing annuel'!$C$2:$AQ$2=$A69)*('planing annuel'!$C$3:$AQ$368=$B69))</f>
        <v>0</v>
      </c>
    </row>
    <row r="70" spans="1:3" x14ac:dyDescent="0.25">
      <c r="A70" t="str">
        <f>INDEX(Tableau1[[#Headers],[BARRE]:[HUET]],1,1+(ROW()-2)/19)</f>
        <v>CHOTARD</v>
      </c>
      <c r="B70" t="s">
        <v>156</v>
      </c>
      <c r="C70">
        <f>SUMPRODUCT(('planing annuel'!$C$2:$AQ$2=$A70)*('planing annuel'!$C$3:$AQ$368=$B70))</f>
        <v>0</v>
      </c>
    </row>
    <row r="71" spans="1:3" x14ac:dyDescent="0.25">
      <c r="A71" t="str">
        <f>INDEX(Tableau1[[#Headers],[BARRE]:[HUET]],1,1+(ROW()-2)/19)</f>
        <v>CHOTARD</v>
      </c>
      <c r="B71" t="s">
        <v>142</v>
      </c>
      <c r="C71">
        <f>SUMPRODUCT(('planing annuel'!$C$2:$AQ$2=$A71)*('planing annuel'!$C$3:$AQ$368=$B71))</f>
        <v>0</v>
      </c>
    </row>
    <row r="72" spans="1:3" x14ac:dyDescent="0.25">
      <c r="A72" t="str">
        <f>INDEX(Tableau1[[#Headers],[BARRE]:[HUET]],1,1+(ROW()-2)/19)</f>
        <v>CHOTARD</v>
      </c>
      <c r="B72" t="s">
        <v>8</v>
      </c>
      <c r="C72">
        <f>SUMPRODUCT(('planing annuel'!$C$2:$AQ$2=$A72)*('planing annuel'!$C$3:$AQ$368=$B72))</f>
        <v>0</v>
      </c>
    </row>
    <row r="73" spans="1:3" x14ac:dyDescent="0.25">
      <c r="A73" t="str">
        <f>INDEX(Tableau1[[#Headers],[BARRE]:[HUET]],1,1+(ROW()-2)/19)</f>
        <v>CHOTARD</v>
      </c>
      <c r="B73" t="s">
        <v>143</v>
      </c>
      <c r="C73">
        <f>SUMPRODUCT(('planing annuel'!$C$2:$AQ$2=$A73)*('planing annuel'!$C$3:$AQ$368=$B73))</f>
        <v>0</v>
      </c>
    </row>
    <row r="74" spans="1:3" x14ac:dyDescent="0.25">
      <c r="A74" t="str">
        <f>INDEX(Tableau1[[#Headers],[BARRE]:[HUET]],1,1+(ROW()-2)/19)</f>
        <v>CHOTARD</v>
      </c>
      <c r="B74" t="s">
        <v>146</v>
      </c>
      <c r="C74">
        <f>SUMPRODUCT(('planing annuel'!$C$2:$AQ$2=$A74)*('planing annuel'!$C$3:$AQ$368=$B74))</f>
        <v>0</v>
      </c>
    </row>
    <row r="75" spans="1:3" x14ac:dyDescent="0.25">
      <c r="A75" t="str">
        <f>INDEX(Tableau1[[#Headers],[BARRE]:[HUET]],1,1+(ROW()-2)/19)</f>
        <v>CHOTARD</v>
      </c>
      <c r="B75" t="s">
        <v>154</v>
      </c>
      <c r="C75">
        <f>SUMPRODUCT(('planing annuel'!$C$2:$AQ$2=$A75)*('planing annuel'!$C$3:$AQ$368=$B75))</f>
        <v>0</v>
      </c>
    </row>
    <row r="76" spans="1:3" x14ac:dyDescent="0.25">
      <c r="A76" t="str">
        <f>INDEX(Tableau1[[#Headers],[BARRE]:[HUET]],1,1+(ROW()-2)/19)</f>
        <v>CHOTARD</v>
      </c>
      <c r="B76" t="s">
        <v>9</v>
      </c>
      <c r="C76">
        <f>SUMPRODUCT(('planing annuel'!$C$2:$AQ$2=$A76)*('planing annuel'!$C$3:$AQ$368=$B76))</f>
        <v>0</v>
      </c>
    </row>
    <row r="77" spans="1:3" x14ac:dyDescent="0.25">
      <c r="A77" t="str">
        <f>INDEX(Tableau1[[#Headers],[BARRE]:[HUET]],1,1+(ROW()-2)/19)</f>
        <v>CHOTARD</v>
      </c>
      <c r="B77" t="s">
        <v>112</v>
      </c>
      <c r="C77">
        <f>SUMPRODUCT(('planing annuel'!$C$2:$AQ$2=$A77)*('planing annuel'!$C$3:$AQ$368=$B77))</f>
        <v>1</v>
      </c>
    </row>
    <row r="78" spans="1:3" x14ac:dyDescent="0.25">
      <c r="A78" t="str">
        <f>INDEX(Tableau1[[#Headers],[BARRE]:[HUET]],1,1+(ROW()-2)/19)</f>
        <v>DELALANDE</v>
      </c>
      <c r="B78" t="s">
        <v>1</v>
      </c>
      <c r="C78">
        <f>SUMPRODUCT(('planing annuel'!$C$2:$AQ$2=$A78)*('planing annuel'!$C$3:$AQ$368=$B78))</f>
        <v>1</v>
      </c>
    </row>
    <row r="79" spans="1:3" x14ac:dyDescent="0.25">
      <c r="A79" t="str">
        <f>INDEX(Tableau1[[#Headers],[BARRE]:[HUET]],1,1+(ROW()-2)/19)</f>
        <v>DELALANDE</v>
      </c>
      <c r="B79" t="s">
        <v>139</v>
      </c>
      <c r="C79">
        <f>SUMPRODUCT(('planing annuel'!$C$2:$AQ$2=$A79)*('planing annuel'!$C$3:$AQ$368=$B79))</f>
        <v>1</v>
      </c>
    </row>
    <row r="80" spans="1:3" x14ac:dyDescent="0.25">
      <c r="A80" t="str">
        <f>INDEX(Tableau1[[#Headers],[BARRE]:[HUET]],1,1+(ROW()-2)/19)</f>
        <v>DELALANDE</v>
      </c>
      <c r="B80" t="s">
        <v>153</v>
      </c>
      <c r="C80">
        <f>SUMPRODUCT(('planing annuel'!$C$2:$AQ$2=$A80)*('planing annuel'!$C$3:$AQ$368=$B80))</f>
        <v>0</v>
      </c>
    </row>
    <row r="81" spans="1:3" x14ac:dyDescent="0.25">
      <c r="A81" t="str">
        <f>INDEX(Tableau1[[#Headers],[BARRE]:[HUET]],1,1+(ROW()-2)/19)</f>
        <v>DELALANDE</v>
      </c>
      <c r="B81" t="s">
        <v>160</v>
      </c>
      <c r="C81">
        <f>SUMPRODUCT(('planing annuel'!$C$2:$AQ$2=$A81)*('planing annuel'!$C$3:$AQ$368=$B81))</f>
        <v>0</v>
      </c>
    </row>
    <row r="82" spans="1:3" x14ac:dyDescent="0.25">
      <c r="A82" t="str">
        <f>INDEX(Tableau1[[#Headers],[BARRE]:[HUET]],1,1+(ROW()-2)/19)</f>
        <v>DELALANDE</v>
      </c>
      <c r="B82" t="s">
        <v>2</v>
      </c>
      <c r="C82">
        <f>SUMPRODUCT(('planing annuel'!$C$2:$AQ$2=$A82)*('planing annuel'!$C$3:$AQ$368=$B82))</f>
        <v>0</v>
      </c>
    </row>
    <row r="83" spans="1:3" x14ac:dyDescent="0.25">
      <c r="A83" t="str">
        <f>INDEX(Tableau1[[#Headers],[BARRE]:[HUET]],1,1+(ROW()-2)/19)</f>
        <v>DELALANDE</v>
      </c>
      <c r="B83" t="s">
        <v>3</v>
      </c>
      <c r="C83">
        <f>SUMPRODUCT(('planing annuel'!$C$2:$AQ$2=$A83)*('planing annuel'!$C$3:$AQ$368=$B83))</f>
        <v>0</v>
      </c>
    </row>
    <row r="84" spans="1:3" x14ac:dyDescent="0.25">
      <c r="A84" t="str">
        <f>INDEX(Tableau1[[#Headers],[BARRE]:[HUET]],1,1+(ROW()-2)/19)</f>
        <v>DELALANDE</v>
      </c>
      <c r="B84" t="s">
        <v>4</v>
      </c>
      <c r="C84">
        <f>SUMPRODUCT(('planing annuel'!$C$2:$AQ$2=$A84)*('planing annuel'!$C$3:$AQ$368=$B84))</f>
        <v>0</v>
      </c>
    </row>
    <row r="85" spans="1:3" x14ac:dyDescent="0.25">
      <c r="A85" t="str">
        <f>INDEX(Tableau1[[#Headers],[BARRE]:[HUET]],1,1+(ROW()-2)/19)</f>
        <v>DELALANDE</v>
      </c>
      <c r="B85" t="s">
        <v>5</v>
      </c>
      <c r="C85">
        <f>SUMPRODUCT(('planing annuel'!$C$2:$AQ$2=$A85)*('planing annuel'!$C$3:$AQ$368=$B85))</f>
        <v>0</v>
      </c>
    </row>
    <row r="86" spans="1:3" x14ac:dyDescent="0.25">
      <c r="A86" t="str">
        <f>INDEX(Tableau1[[#Headers],[BARRE]:[HUET]],1,1+(ROW()-2)/19)</f>
        <v>DELALANDE</v>
      </c>
      <c r="B86" t="s">
        <v>213</v>
      </c>
      <c r="C86">
        <f>SUMPRODUCT(('planing annuel'!$C$2:$AQ$2=$A86)*('planing annuel'!$C$3:$AQ$368=$B86))</f>
        <v>0</v>
      </c>
    </row>
    <row r="87" spans="1:3" x14ac:dyDescent="0.25">
      <c r="A87" t="str">
        <f>INDEX(Tableau1[[#Headers],[BARRE]:[HUET]],1,1+(ROW()-2)/19)</f>
        <v>DELALANDE</v>
      </c>
      <c r="B87" t="s">
        <v>7</v>
      </c>
      <c r="C87">
        <f>SUMPRODUCT(('planing annuel'!$C$2:$AQ$2=$A87)*('planing annuel'!$C$3:$AQ$368=$B87))</f>
        <v>0</v>
      </c>
    </row>
    <row r="88" spans="1:3" x14ac:dyDescent="0.25">
      <c r="A88" t="str">
        <f>INDEX(Tableau1[[#Headers],[BARRE]:[HUET]],1,1+(ROW()-2)/19)</f>
        <v>DELALANDE</v>
      </c>
      <c r="B88" t="s">
        <v>145</v>
      </c>
      <c r="C88">
        <f>SUMPRODUCT(('planing annuel'!$C$2:$AQ$2=$A88)*('planing annuel'!$C$3:$AQ$368=$B88))</f>
        <v>0</v>
      </c>
    </row>
    <row r="89" spans="1:3" x14ac:dyDescent="0.25">
      <c r="A89" t="str">
        <f>INDEX(Tableau1[[#Headers],[BARRE]:[HUET]],1,1+(ROW()-2)/19)</f>
        <v>DELALANDE</v>
      </c>
      <c r="B89" t="s">
        <v>156</v>
      </c>
      <c r="C89">
        <f>SUMPRODUCT(('planing annuel'!$C$2:$AQ$2=$A89)*('planing annuel'!$C$3:$AQ$368=$B89))</f>
        <v>0</v>
      </c>
    </row>
    <row r="90" spans="1:3" x14ac:dyDescent="0.25">
      <c r="A90" t="str">
        <f>INDEX(Tableau1[[#Headers],[BARRE]:[HUET]],1,1+(ROW()-2)/19)</f>
        <v>DELALANDE</v>
      </c>
      <c r="B90" t="s">
        <v>142</v>
      </c>
      <c r="C90">
        <f>SUMPRODUCT(('planing annuel'!$C$2:$AQ$2=$A90)*('planing annuel'!$C$3:$AQ$368=$B90))</f>
        <v>0</v>
      </c>
    </row>
    <row r="91" spans="1:3" x14ac:dyDescent="0.25">
      <c r="A91" t="str">
        <f>INDEX(Tableau1[[#Headers],[BARRE]:[HUET]],1,1+(ROW()-2)/19)</f>
        <v>DELALANDE</v>
      </c>
      <c r="B91" t="s">
        <v>8</v>
      </c>
      <c r="C91">
        <f>SUMPRODUCT(('planing annuel'!$C$2:$AQ$2=$A91)*('planing annuel'!$C$3:$AQ$368=$B91))</f>
        <v>0</v>
      </c>
    </row>
    <row r="92" spans="1:3" x14ac:dyDescent="0.25">
      <c r="A92" t="str">
        <f>INDEX(Tableau1[[#Headers],[BARRE]:[HUET]],1,1+(ROW()-2)/19)</f>
        <v>DELALANDE</v>
      </c>
      <c r="B92" t="s">
        <v>143</v>
      </c>
      <c r="C92">
        <f>SUMPRODUCT(('planing annuel'!$C$2:$AQ$2=$A92)*('planing annuel'!$C$3:$AQ$368=$B92))</f>
        <v>0</v>
      </c>
    </row>
    <row r="93" spans="1:3" x14ac:dyDescent="0.25">
      <c r="A93" t="str">
        <f>INDEX(Tableau1[[#Headers],[BARRE]:[HUET]],1,1+(ROW()-2)/19)</f>
        <v>DELALANDE</v>
      </c>
      <c r="B93" t="s">
        <v>146</v>
      </c>
      <c r="C93">
        <f>SUMPRODUCT(('planing annuel'!$C$2:$AQ$2=$A93)*('planing annuel'!$C$3:$AQ$368=$B93))</f>
        <v>0</v>
      </c>
    </row>
    <row r="94" spans="1:3" x14ac:dyDescent="0.25">
      <c r="A94" t="str">
        <f>INDEX(Tableau1[[#Headers],[BARRE]:[HUET]],1,1+(ROW()-2)/19)</f>
        <v>DELALANDE</v>
      </c>
      <c r="B94" t="s">
        <v>154</v>
      </c>
      <c r="C94">
        <f>SUMPRODUCT(('planing annuel'!$C$2:$AQ$2=$A94)*('planing annuel'!$C$3:$AQ$368=$B94))</f>
        <v>0</v>
      </c>
    </row>
    <row r="95" spans="1:3" x14ac:dyDescent="0.25">
      <c r="A95" t="str">
        <f>INDEX(Tableau1[[#Headers],[BARRE]:[HUET]],1,1+(ROW()-2)/19)</f>
        <v>DELALANDE</v>
      </c>
      <c r="B95" t="s">
        <v>9</v>
      </c>
      <c r="C95">
        <f>SUMPRODUCT(('planing annuel'!$C$2:$AQ$2=$A95)*('planing annuel'!$C$3:$AQ$368=$B95))</f>
        <v>0</v>
      </c>
    </row>
    <row r="96" spans="1:3" x14ac:dyDescent="0.25">
      <c r="A96" t="str">
        <f>INDEX(Tableau1[[#Headers],[BARRE]:[HUET]],1,1+(ROW()-2)/19)</f>
        <v>DELALANDE</v>
      </c>
      <c r="B96" t="s">
        <v>112</v>
      </c>
      <c r="C96">
        <f>SUMPRODUCT(('planing annuel'!$C$2:$AQ$2=$A96)*('planing annuel'!$C$3:$AQ$368=$B96))</f>
        <v>2</v>
      </c>
    </row>
    <row r="97" spans="1:3" x14ac:dyDescent="0.25">
      <c r="A97" t="str">
        <f>INDEX(Tableau1[[#Headers],[BARRE]:[HUET]],1,1+(ROW()-2)/19)</f>
        <v>DUGUE A</v>
      </c>
      <c r="B97" t="s">
        <v>1</v>
      </c>
      <c r="C97">
        <f>SUMPRODUCT(('planing annuel'!$C$2:$AQ$2=$A97)*('planing annuel'!$C$3:$AQ$368=$B97))</f>
        <v>2</v>
      </c>
    </row>
    <row r="98" spans="1:3" x14ac:dyDescent="0.25">
      <c r="A98" t="str">
        <f>INDEX(Tableau1[[#Headers],[BARRE]:[HUET]],1,1+(ROW()-2)/19)</f>
        <v>DUGUE A</v>
      </c>
      <c r="B98" t="s">
        <v>139</v>
      </c>
      <c r="C98">
        <f>SUMPRODUCT(('planing annuel'!$C$2:$AQ$2=$A98)*('planing annuel'!$C$3:$AQ$368=$B98))</f>
        <v>4</v>
      </c>
    </row>
    <row r="99" spans="1:3" x14ac:dyDescent="0.25">
      <c r="A99" t="str">
        <f>INDEX(Tableau1[[#Headers],[BARRE]:[HUET]],1,1+(ROW()-2)/19)</f>
        <v>DUGUE A</v>
      </c>
      <c r="B99" t="s">
        <v>153</v>
      </c>
      <c r="C99">
        <f>SUMPRODUCT(('planing annuel'!$C$2:$AQ$2=$A99)*('planing annuel'!$C$3:$AQ$368=$B99))</f>
        <v>0</v>
      </c>
    </row>
    <row r="100" spans="1:3" x14ac:dyDescent="0.25">
      <c r="A100" t="str">
        <f>INDEX(Tableau1[[#Headers],[BARRE]:[HUET]],1,1+(ROW()-2)/19)</f>
        <v>DUGUE A</v>
      </c>
      <c r="B100" t="s">
        <v>160</v>
      </c>
      <c r="C100">
        <f>SUMPRODUCT(('planing annuel'!$C$2:$AQ$2=$A100)*('planing annuel'!$C$3:$AQ$368=$B100))</f>
        <v>1</v>
      </c>
    </row>
    <row r="101" spans="1:3" x14ac:dyDescent="0.25">
      <c r="A101" t="str">
        <f>INDEX(Tableau1[[#Headers],[BARRE]:[HUET]],1,1+(ROW()-2)/19)</f>
        <v>DUGUE A</v>
      </c>
      <c r="B101" t="s">
        <v>2</v>
      </c>
      <c r="C101">
        <f>SUMPRODUCT(('planing annuel'!$C$2:$AQ$2=$A101)*('planing annuel'!$C$3:$AQ$368=$B101))</f>
        <v>1</v>
      </c>
    </row>
    <row r="102" spans="1:3" x14ac:dyDescent="0.25">
      <c r="A102" t="str">
        <f>INDEX(Tableau1[[#Headers],[BARRE]:[HUET]],1,1+(ROW()-2)/19)</f>
        <v>DUGUE A</v>
      </c>
      <c r="B102" t="s">
        <v>3</v>
      </c>
      <c r="C102">
        <f>SUMPRODUCT(('planing annuel'!$C$2:$AQ$2=$A102)*('planing annuel'!$C$3:$AQ$368=$B102))</f>
        <v>0</v>
      </c>
    </row>
    <row r="103" spans="1:3" x14ac:dyDescent="0.25">
      <c r="A103" t="str">
        <f>INDEX(Tableau1[[#Headers],[BARRE]:[HUET]],1,1+(ROW()-2)/19)</f>
        <v>DUGUE A</v>
      </c>
      <c r="B103" t="s">
        <v>4</v>
      </c>
      <c r="C103">
        <f>SUMPRODUCT(('planing annuel'!$C$2:$AQ$2=$A103)*('planing annuel'!$C$3:$AQ$368=$B103))</f>
        <v>0</v>
      </c>
    </row>
    <row r="104" spans="1:3" x14ac:dyDescent="0.25">
      <c r="A104" t="str">
        <f>INDEX(Tableau1[[#Headers],[BARRE]:[HUET]],1,1+(ROW()-2)/19)</f>
        <v>DUGUE A</v>
      </c>
      <c r="B104" t="s">
        <v>5</v>
      </c>
      <c r="C104">
        <f>SUMPRODUCT(('planing annuel'!$C$2:$AQ$2=$A104)*('planing annuel'!$C$3:$AQ$368=$B104))</f>
        <v>0</v>
      </c>
    </row>
    <row r="105" spans="1:3" x14ac:dyDescent="0.25">
      <c r="A105" t="str">
        <f>INDEX(Tableau1[[#Headers],[BARRE]:[HUET]],1,1+(ROW()-2)/19)</f>
        <v>DUGUE A</v>
      </c>
      <c r="B105" t="s">
        <v>213</v>
      </c>
      <c r="C105">
        <f>SUMPRODUCT(('planing annuel'!$C$2:$AQ$2=$A105)*('planing annuel'!$C$3:$AQ$368=$B105))</f>
        <v>0</v>
      </c>
    </row>
    <row r="106" spans="1:3" x14ac:dyDescent="0.25">
      <c r="A106" t="str">
        <f>INDEX(Tableau1[[#Headers],[BARRE]:[HUET]],1,1+(ROW()-2)/19)</f>
        <v>DUGUE A</v>
      </c>
      <c r="B106" t="s">
        <v>7</v>
      </c>
      <c r="C106">
        <f>SUMPRODUCT(('planing annuel'!$C$2:$AQ$2=$A106)*('planing annuel'!$C$3:$AQ$368=$B106))</f>
        <v>0</v>
      </c>
    </row>
    <row r="107" spans="1:3" x14ac:dyDescent="0.25">
      <c r="A107" t="str">
        <f>INDEX(Tableau1[[#Headers],[BARRE]:[HUET]],1,1+(ROW()-2)/19)</f>
        <v>DUGUE A</v>
      </c>
      <c r="B107" t="s">
        <v>145</v>
      </c>
      <c r="C107">
        <f>SUMPRODUCT(('planing annuel'!$C$2:$AQ$2=$A107)*('planing annuel'!$C$3:$AQ$368=$B107))</f>
        <v>0</v>
      </c>
    </row>
    <row r="108" spans="1:3" x14ac:dyDescent="0.25">
      <c r="A108" t="str">
        <f>INDEX(Tableau1[[#Headers],[BARRE]:[HUET]],1,1+(ROW()-2)/19)</f>
        <v>DUGUE A</v>
      </c>
      <c r="B108" t="s">
        <v>156</v>
      </c>
      <c r="C108">
        <f>SUMPRODUCT(('planing annuel'!$C$2:$AQ$2=$A108)*('planing annuel'!$C$3:$AQ$368=$B108))</f>
        <v>0</v>
      </c>
    </row>
    <row r="109" spans="1:3" x14ac:dyDescent="0.25">
      <c r="A109" t="str">
        <f>INDEX(Tableau1[[#Headers],[BARRE]:[HUET]],1,1+(ROW()-2)/19)</f>
        <v>DUGUE A</v>
      </c>
      <c r="B109" t="s">
        <v>142</v>
      </c>
      <c r="C109">
        <f>SUMPRODUCT(('planing annuel'!$C$2:$AQ$2=$A109)*('planing annuel'!$C$3:$AQ$368=$B109))</f>
        <v>0</v>
      </c>
    </row>
    <row r="110" spans="1:3" x14ac:dyDescent="0.25">
      <c r="A110" t="str">
        <f>INDEX(Tableau1[[#Headers],[BARRE]:[HUET]],1,1+(ROW()-2)/19)</f>
        <v>DUGUE A</v>
      </c>
      <c r="B110" t="s">
        <v>8</v>
      </c>
      <c r="C110">
        <f>SUMPRODUCT(('planing annuel'!$C$2:$AQ$2=$A110)*('planing annuel'!$C$3:$AQ$368=$B110))</f>
        <v>0</v>
      </c>
    </row>
    <row r="111" spans="1:3" x14ac:dyDescent="0.25">
      <c r="A111" t="str">
        <f>INDEX(Tableau1[[#Headers],[BARRE]:[HUET]],1,1+(ROW()-2)/19)</f>
        <v>DUGUE A</v>
      </c>
      <c r="B111" t="s">
        <v>143</v>
      </c>
      <c r="C111">
        <f>SUMPRODUCT(('planing annuel'!$C$2:$AQ$2=$A111)*('planing annuel'!$C$3:$AQ$368=$B111))</f>
        <v>0</v>
      </c>
    </row>
    <row r="112" spans="1:3" x14ac:dyDescent="0.25">
      <c r="A112" t="str">
        <f>INDEX(Tableau1[[#Headers],[BARRE]:[HUET]],1,1+(ROW()-2)/19)</f>
        <v>DUGUE A</v>
      </c>
      <c r="B112" t="s">
        <v>146</v>
      </c>
      <c r="C112">
        <f>SUMPRODUCT(('planing annuel'!$C$2:$AQ$2=$A112)*('planing annuel'!$C$3:$AQ$368=$B112))</f>
        <v>0</v>
      </c>
    </row>
    <row r="113" spans="1:3" x14ac:dyDescent="0.25">
      <c r="A113" t="str">
        <f>INDEX(Tableau1[[#Headers],[BARRE]:[HUET]],1,1+(ROW()-2)/19)</f>
        <v>DUGUE A</v>
      </c>
      <c r="B113" t="s">
        <v>154</v>
      </c>
      <c r="C113">
        <f>SUMPRODUCT(('planing annuel'!$C$2:$AQ$2=$A113)*('planing annuel'!$C$3:$AQ$368=$B113))</f>
        <v>0</v>
      </c>
    </row>
    <row r="114" spans="1:3" x14ac:dyDescent="0.25">
      <c r="A114" t="str">
        <f>INDEX(Tableau1[[#Headers],[BARRE]:[HUET]],1,1+(ROW()-2)/19)</f>
        <v>DUGUE A</v>
      </c>
      <c r="B114" t="s">
        <v>9</v>
      </c>
      <c r="C114">
        <f>SUMPRODUCT(('planing annuel'!$C$2:$AQ$2=$A114)*('planing annuel'!$C$3:$AQ$368=$B114))</f>
        <v>0</v>
      </c>
    </row>
    <row r="115" spans="1:3" x14ac:dyDescent="0.25">
      <c r="A115" t="str">
        <f>INDEX(Tableau1[[#Headers],[BARRE]:[HUET]],1,1+(ROW()-2)/19)</f>
        <v>DUGUE A</v>
      </c>
      <c r="B115" t="s">
        <v>112</v>
      </c>
      <c r="C115">
        <f>SUMPRODUCT(('planing annuel'!$C$2:$AQ$2=$A115)*('planing annuel'!$C$3:$AQ$368=$B115))</f>
        <v>3</v>
      </c>
    </row>
    <row r="116" spans="1:3" x14ac:dyDescent="0.25">
      <c r="A116" t="str">
        <f>INDEX(Tableau1[[#Headers],[BARRE]:[HUET]],1,1+(ROW()-2)/19)</f>
        <v>FOUCAUD</v>
      </c>
      <c r="B116" t="s">
        <v>1</v>
      </c>
      <c r="C116">
        <f>SUMPRODUCT(('planing annuel'!$C$2:$AQ$2=$A116)*('planing annuel'!$C$3:$AQ$368=$B116))</f>
        <v>1</v>
      </c>
    </row>
    <row r="117" spans="1:3" x14ac:dyDescent="0.25">
      <c r="A117" t="str">
        <f>INDEX(Tableau1[[#Headers],[BARRE]:[HUET]],1,1+(ROW()-2)/19)</f>
        <v>FOUCAUD</v>
      </c>
      <c r="B117" t="s">
        <v>139</v>
      </c>
      <c r="C117">
        <f>SUMPRODUCT(('planing annuel'!$C$2:$AQ$2=$A117)*('planing annuel'!$C$3:$AQ$368=$B117))</f>
        <v>0</v>
      </c>
    </row>
    <row r="118" spans="1:3" x14ac:dyDescent="0.25">
      <c r="A118" t="str">
        <f>INDEX(Tableau1[[#Headers],[BARRE]:[HUET]],1,1+(ROW()-2)/19)</f>
        <v>FOUCAUD</v>
      </c>
      <c r="B118" t="s">
        <v>153</v>
      </c>
      <c r="C118">
        <f>SUMPRODUCT(('planing annuel'!$C$2:$AQ$2=$A118)*('planing annuel'!$C$3:$AQ$368=$B118))</f>
        <v>0</v>
      </c>
    </row>
    <row r="119" spans="1:3" x14ac:dyDescent="0.25">
      <c r="A119" t="str">
        <f>INDEX(Tableau1[[#Headers],[BARRE]:[HUET]],1,1+(ROW()-2)/19)</f>
        <v>FOUCAUD</v>
      </c>
      <c r="B119" t="s">
        <v>160</v>
      </c>
      <c r="C119">
        <f>SUMPRODUCT(('planing annuel'!$C$2:$AQ$2=$A119)*('planing annuel'!$C$3:$AQ$368=$B119))</f>
        <v>0</v>
      </c>
    </row>
    <row r="120" spans="1:3" x14ac:dyDescent="0.25">
      <c r="A120" t="str">
        <f>INDEX(Tableau1[[#Headers],[BARRE]:[HUET]],1,1+(ROW()-2)/19)</f>
        <v>FOUCAUD</v>
      </c>
      <c r="B120" t="s">
        <v>2</v>
      </c>
      <c r="C120">
        <f>SUMPRODUCT(('planing annuel'!$C$2:$AQ$2=$A120)*('planing annuel'!$C$3:$AQ$368=$B120))</f>
        <v>0</v>
      </c>
    </row>
    <row r="121" spans="1:3" x14ac:dyDescent="0.25">
      <c r="A121" t="str">
        <f>INDEX(Tableau1[[#Headers],[BARRE]:[HUET]],1,1+(ROW()-2)/19)</f>
        <v>FOUCAUD</v>
      </c>
      <c r="B121" t="s">
        <v>3</v>
      </c>
      <c r="C121">
        <f>SUMPRODUCT(('planing annuel'!$C$2:$AQ$2=$A121)*('planing annuel'!$C$3:$AQ$368=$B121))</f>
        <v>0</v>
      </c>
    </row>
    <row r="122" spans="1:3" x14ac:dyDescent="0.25">
      <c r="A122" t="str">
        <f>INDEX(Tableau1[[#Headers],[BARRE]:[HUET]],1,1+(ROW()-2)/19)</f>
        <v>FOUCAUD</v>
      </c>
      <c r="B122" t="s">
        <v>4</v>
      </c>
      <c r="C122">
        <f>SUMPRODUCT(('planing annuel'!$C$2:$AQ$2=$A122)*('planing annuel'!$C$3:$AQ$368=$B122))</f>
        <v>0</v>
      </c>
    </row>
    <row r="123" spans="1:3" x14ac:dyDescent="0.25">
      <c r="A123" t="str">
        <f>INDEX(Tableau1[[#Headers],[BARRE]:[HUET]],1,1+(ROW()-2)/19)</f>
        <v>FOUCAUD</v>
      </c>
      <c r="B123" t="s">
        <v>5</v>
      </c>
      <c r="C123">
        <f>SUMPRODUCT(('planing annuel'!$C$2:$AQ$2=$A123)*('planing annuel'!$C$3:$AQ$368=$B123))</f>
        <v>0</v>
      </c>
    </row>
    <row r="124" spans="1:3" x14ac:dyDescent="0.25">
      <c r="A124" t="str">
        <f>INDEX(Tableau1[[#Headers],[BARRE]:[HUET]],1,1+(ROW()-2)/19)</f>
        <v>FOUCAUD</v>
      </c>
      <c r="B124" t="s">
        <v>213</v>
      </c>
      <c r="C124">
        <f>SUMPRODUCT(('planing annuel'!$C$2:$AQ$2=$A124)*('planing annuel'!$C$3:$AQ$368=$B124))</f>
        <v>0</v>
      </c>
    </row>
    <row r="125" spans="1:3" x14ac:dyDescent="0.25">
      <c r="A125" t="str">
        <f>INDEX(Tableau1[[#Headers],[BARRE]:[HUET]],1,1+(ROW()-2)/19)</f>
        <v>FOUCAUD</v>
      </c>
      <c r="B125" t="s">
        <v>7</v>
      </c>
      <c r="C125">
        <f>SUMPRODUCT(('planing annuel'!$C$2:$AQ$2=$A125)*('planing annuel'!$C$3:$AQ$368=$B125))</f>
        <v>0</v>
      </c>
    </row>
    <row r="126" spans="1:3" x14ac:dyDescent="0.25">
      <c r="A126" t="str">
        <f>INDEX(Tableau1[[#Headers],[BARRE]:[HUET]],1,1+(ROW()-2)/19)</f>
        <v>FOUCAUD</v>
      </c>
      <c r="B126" t="s">
        <v>145</v>
      </c>
      <c r="C126">
        <f>SUMPRODUCT(('planing annuel'!$C$2:$AQ$2=$A126)*('planing annuel'!$C$3:$AQ$368=$B126))</f>
        <v>0</v>
      </c>
    </row>
    <row r="127" spans="1:3" x14ac:dyDescent="0.25">
      <c r="A127" t="str">
        <f>INDEX(Tableau1[[#Headers],[BARRE]:[HUET]],1,1+(ROW()-2)/19)</f>
        <v>FOUCAUD</v>
      </c>
      <c r="B127" t="s">
        <v>156</v>
      </c>
      <c r="C127">
        <f>SUMPRODUCT(('planing annuel'!$C$2:$AQ$2=$A127)*('planing annuel'!$C$3:$AQ$368=$B127))</f>
        <v>0</v>
      </c>
    </row>
    <row r="128" spans="1:3" x14ac:dyDescent="0.25">
      <c r="A128" t="str">
        <f>INDEX(Tableau1[[#Headers],[BARRE]:[HUET]],1,1+(ROW()-2)/19)</f>
        <v>FOUCAUD</v>
      </c>
      <c r="B128" t="s">
        <v>142</v>
      </c>
      <c r="C128">
        <f>SUMPRODUCT(('planing annuel'!$C$2:$AQ$2=$A128)*('planing annuel'!$C$3:$AQ$368=$B128))</f>
        <v>0</v>
      </c>
    </row>
    <row r="129" spans="1:3" x14ac:dyDescent="0.25">
      <c r="A129" t="str">
        <f>INDEX(Tableau1[[#Headers],[BARRE]:[HUET]],1,1+(ROW()-2)/19)</f>
        <v>FOUCAUD</v>
      </c>
      <c r="B129" t="s">
        <v>8</v>
      </c>
      <c r="C129">
        <f>SUMPRODUCT(('planing annuel'!$C$2:$AQ$2=$A129)*('planing annuel'!$C$3:$AQ$368=$B129))</f>
        <v>0</v>
      </c>
    </row>
    <row r="130" spans="1:3" x14ac:dyDescent="0.25">
      <c r="A130" t="str">
        <f>INDEX(Tableau1[[#Headers],[BARRE]:[HUET]],1,1+(ROW()-2)/19)</f>
        <v>FOUCAUD</v>
      </c>
      <c r="B130" t="s">
        <v>143</v>
      </c>
      <c r="C130">
        <f>SUMPRODUCT(('planing annuel'!$C$2:$AQ$2=$A130)*('planing annuel'!$C$3:$AQ$368=$B130))</f>
        <v>0</v>
      </c>
    </row>
    <row r="131" spans="1:3" x14ac:dyDescent="0.25">
      <c r="A131" t="str">
        <f>INDEX(Tableau1[[#Headers],[BARRE]:[HUET]],1,1+(ROW()-2)/19)</f>
        <v>FOUCAUD</v>
      </c>
      <c r="B131" t="s">
        <v>146</v>
      </c>
      <c r="C131">
        <f>SUMPRODUCT(('planing annuel'!$C$2:$AQ$2=$A131)*('planing annuel'!$C$3:$AQ$368=$B131))</f>
        <v>0</v>
      </c>
    </row>
    <row r="132" spans="1:3" x14ac:dyDescent="0.25">
      <c r="A132" t="str">
        <f>INDEX(Tableau1[[#Headers],[BARRE]:[HUET]],1,1+(ROW()-2)/19)</f>
        <v>FOUCAUD</v>
      </c>
      <c r="B132" t="s">
        <v>154</v>
      </c>
      <c r="C132">
        <f>SUMPRODUCT(('planing annuel'!$C$2:$AQ$2=$A132)*('planing annuel'!$C$3:$AQ$368=$B132))</f>
        <v>0</v>
      </c>
    </row>
    <row r="133" spans="1:3" x14ac:dyDescent="0.25">
      <c r="A133" t="str">
        <f>INDEX(Tableau1[[#Headers],[BARRE]:[HUET]],1,1+(ROW()-2)/19)</f>
        <v>FOUCAUD</v>
      </c>
      <c r="B133" t="s">
        <v>9</v>
      </c>
      <c r="C133">
        <f>SUMPRODUCT(('planing annuel'!$C$2:$AQ$2=$A133)*('planing annuel'!$C$3:$AQ$368=$B133))</f>
        <v>0</v>
      </c>
    </row>
    <row r="134" spans="1:3" x14ac:dyDescent="0.25">
      <c r="A134" t="str">
        <f>INDEX(Tableau1[[#Headers],[BARRE]:[HUET]],1,1+(ROW()-2)/19)</f>
        <v>FOUCAUD</v>
      </c>
      <c r="B134" t="s">
        <v>112</v>
      </c>
      <c r="C134">
        <f>SUMPRODUCT(('planing annuel'!$C$2:$AQ$2=$A134)*('planing annuel'!$C$3:$AQ$368=$B134))</f>
        <v>1</v>
      </c>
    </row>
    <row r="135" spans="1:3" x14ac:dyDescent="0.25">
      <c r="A135" t="str">
        <f>INDEX(Tableau1[[#Headers],[BARRE]:[HUET]],1,1+(ROW()-2)/19)</f>
        <v>GUEZENNEC</v>
      </c>
      <c r="B135" t="s">
        <v>1</v>
      </c>
      <c r="C135">
        <f>SUMPRODUCT(('planing annuel'!$C$2:$AQ$2=$A135)*('planing annuel'!$C$3:$AQ$368=$B135))</f>
        <v>1</v>
      </c>
    </row>
    <row r="136" spans="1:3" x14ac:dyDescent="0.25">
      <c r="A136" t="str">
        <f>INDEX(Tableau1[[#Headers],[BARRE]:[HUET]],1,1+(ROW()-2)/19)</f>
        <v>GUEZENNEC</v>
      </c>
      <c r="B136" t="s">
        <v>139</v>
      </c>
      <c r="C136">
        <f>SUMPRODUCT(('planing annuel'!$C$2:$AQ$2=$A136)*('planing annuel'!$C$3:$AQ$368=$B136))</f>
        <v>0</v>
      </c>
    </row>
    <row r="137" spans="1:3" x14ac:dyDescent="0.25">
      <c r="A137" t="str">
        <f>INDEX(Tableau1[[#Headers],[BARRE]:[HUET]],1,1+(ROW()-2)/19)</f>
        <v>GUEZENNEC</v>
      </c>
      <c r="B137" t="s">
        <v>153</v>
      </c>
      <c r="C137">
        <f>SUMPRODUCT(('planing annuel'!$C$2:$AQ$2=$A137)*('planing annuel'!$C$3:$AQ$368=$B137))</f>
        <v>0</v>
      </c>
    </row>
    <row r="138" spans="1:3" x14ac:dyDescent="0.25">
      <c r="A138" t="str">
        <f>INDEX(Tableau1[[#Headers],[BARRE]:[HUET]],1,1+(ROW()-2)/19)</f>
        <v>GUEZENNEC</v>
      </c>
      <c r="B138" t="s">
        <v>160</v>
      </c>
      <c r="C138">
        <f>SUMPRODUCT(('planing annuel'!$C$2:$AQ$2=$A138)*('planing annuel'!$C$3:$AQ$368=$B138))</f>
        <v>0</v>
      </c>
    </row>
    <row r="139" spans="1:3" x14ac:dyDescent="0.25">
      <c r="A139" t="str">
        <f>INDEX(Tableau1[[#Headers],[BARRE]:[HUET]],1,1+(ROW()-2)/19)</f>
        <v>GUEZENNEC</v>
      </c>
      <c r="B139" t="s">
        <v>2</v>
      </c>
      <c r="C139">
        <f>SUMPRODUCT(('planing annuel'!$C$2:$AQ$2=$A139)*('planing annuel'!$C$3:$AQ$368=$B139))</f>
        <v>0</v>
      </c>
    </row>
    <row r="140" spans="1:3" x14ac:dyDescent="0.25">
      <c r="A140" t="str">
        <f>INDEX(Tableau1[[#Headers],[BARRE]:[HUET]],1,1+(ROW()-2)/19)</f>
        <v>GUEZENNEC</v>
      </c>
      <c r="B140" t="s">
        <v>3</v>
      </c>
      <c r="C140">
        <f>SUMPRODUCT(('planing annuel'!$C$2:$AQ$2=$A140)*('planing annuel'!$C$3:$AQ$368=$B140))</f>
        <v>0</v>
      </c>
    </row>
    <row r="141" spans="1:3" x14ac:dyDescent="0.25">
      <c r="A141" t="str">
        <f>INDEX(Tableau1[[#Headers],[BARRE]:[HUET]],1,1+(ROW()-2)/19)</f>
        <v>GUEZENNEC</v>
      </c>
      <c r="B141" t="s">
        <v>4</v>
      </c>
      <c r="C141">
        <f>SUMPRODUCT(('planing annuel'!$C$2:$AQ$2=$A141)*('planing annuel'!$C$3:$AQ$368=$B141))</f>
        <v>0</v>
      </c>
    </row>
    <row r="142" spans="1:3" x14ac:dyDescent="0.25">
      <c r="A142" t="str">
        <f>INDEX(Tableau1[[#Headers],[BARRE]:[HUET]],1,1+(ROW()-2)/19)</f>
        <v>GUEZENNEC</v>
      </c>
      <c r="B142" t="s">
        <v>5</v>
      </c>
      <c r="C142">
        <f>SUMPRODUCT(('planing annuel'!$C$2:$AQ$2=$A142)*('planing annuel'!$C$3:$AQ$368=$B142))</f>
        <v>0</v>
      </c>
    </row>
    <row r="143" spans="1:3" x14ac:dyDescent="0.25">
      <c r="A143" t="str">
        <f>INDEX(Tableau1[[#Headers],[BARRE]:[HUET]],1,1+(ROW()-2)/19)</f>
        <v>GUEZENNEC</v>
      </c>
      <c r="B143" t="s">
        <v>213</v>
      </c>
      <c r="C143">
        <f>SUMPRODUCT(('planing annuel'!$C$2:$AQ$2=$A143)*('planing annuel'!$C$3:$AQ$368=$B143))</f>
        <v>0</v>
      </c>
    </row>
    <row r="144" spans="1:3" x14ac:dyDescent="0.25">
      <c r="A144" t="str">
        <f>INDEX(Tableau1[[#Headers],[BARRE]:[HUET]],1,1+(ROW()-2)/19)</f>
        <v>GUEZENNEC</v>
      </c>
      <c r="B144" t="s">
        <v>7</v>
      </c>
      <c r="C144">
        <f>SUMPRODUCT(('planing annuel'!$C$2:$AQ$2=$A144)*('planing annuel'!$C$3:$AQ$368=$B144))</f>
        <v>0</v>
      </c>
    </row>
    <row r="145" spans="1:3" x14ac:dyDescent="0.25">
      <c r="A145" t="str">
        <f>INDEX(Tableau1[[#Headers],[BARRE]:[HUET]],1,1+(ROW()-2)/19)</f>
        <v>GUEZENNEC</v>
      </c>
      <c r="B145" t="s">
        <v>145</v>
      </c>
      <c r="C145">
        <f>SUMPRODUCT(('planing annuel'!$C$2:$AQ$2=$A145)*('planing annuel'!$C$3:$AQ$368=$B145))</f>
        <v>0</v>
      </c>
    </row>
    <row r="146" spans="1:3" x14ac:dyDescent="0.25">
      <c r="A146" t="str">
        <f>INDEX(Tableau1[[#Headers],[BARRE]:[HUET]],1,1+(ROW()-2)/19)</f>
        <v>GUEZENNEC</v>
      </c>
      <c r="B146" t="s">
        <v>156</v>
      </c>
      <c r="C146">
        <f>SUMPRODUCT(('planing annuel'!$C$2:$AQ$2=$A146)*('planing annuel'!$C$3:$AQ$368=$B146))</f>
        <v>0</v>
      </c>
    </row>
    <row r="147" spans="1:3" x14ac:dyDescent="0.25">
      <c r="A147" t="str">
        <f>INDEX(Tableau1[[#Headers],[BARRE]:[HUET]],1,1+(ROW()-2)/19)</f>
        <v>GUEZENNEC</v>
      </c>
      <c r="B147" t="s">
        <v>142</v>
      </c>
      <c r="C147">
        <f>SUMPRODUCT(('planing annuel'!$C$2:$AQ$2=$A147)*('planing annuel'!$C$3:$AQ$368=$B147))</f>
        <v>0</v>
      </c>
    </row>
    <row r="148" spans="1:3" x14ac:dyDescent="0.25">
      <c r="A148" t="str">
        <f>INDEX(Tableau1[[#Headers],[BARRE]:[HUET]],1,1+(ROW()-2)/19)</f>
        <v>GUEZENNEC</v>
      </c>
      <c r="B148" t="s">
        <v>8</v>
      </c>
      <c r="C148">
        <f>SUMPRODUCT(('planing annuel'!$C$2:$AQ$2=$A148)*('planing annuel'!$C$3:$AQ$368=$B148))</f>
        <v>0</v>
      </c>
    </row>
    <row r="149" spans="1:3" x14ac:dyDescent="0.25">
      <c r="A149" t="str">
        <f>INDEX(Tableau1[[#Headers],[BARRE]:[HUET]],1,1+(ROW()-2)/19)</f>
        <v>GUEZENNEC</v>
      </c>
      <c r="B149" t="s">
        <v>143</v>
      </c>
      <c r="C149">
        <f>SUMPRODUCT(('planing annuel'!$C$2:$AQ$2=$A149)*('planing annuel'!$C$3:$AQ$368=$B149))</f>
        <v>0</v>
      </c>
    </row>
    <row r="150" spans="1:3" x14ac:dyDescent="0.25">
      <c r="A150" t="str">
        <f>INDEX(Tableau1[[#Headers],[BARRE]:[HUET]],1,1+(ROW()-2)/19)</f>
        <v>GUEZENNEC</v>
      </c>
      <c r="B150" t="s">
        <v>146</v>
      </c>
      <c r="C150">
        <f>SUMPRODUCT(('planing annuel'!$C$2:$AQ$2=$A150)*('planing annuel'!$C$3:$AQ$368=$B150))</f>
        <v>0</v>
      </c>
    </row>
    <row r="151" spans="1:3" x14ac:dyDescent="0.25">
      <c r="A151" t="str">
        <f>INDEX(Tableau1[[#Headers],[BARRE]:[HUET]],1,1+(ROW()-2)/19)</f>
        <v>GUEZENNEC</v>
      </c>
      <c r="B151" t="s">
        <v>154</v>
      </c>
      <c r="C151">
        <f>SUMPRODUCT(('planing annuel'!$C$2:$AQ$2=$A151)*('planing annuel'!$C$3:$AQ$368=$B151))</f>
        <v>0</v>
      </c>
    </row>
    <row r="152" spans="1:3" x14ac:dyDescent="0.25">
      <c r="A152" t="str">
        <f>INDEX(Tableau1[[#Headers],[BARRE]:[HUET]],1,1+(ROW()-2)/19)</f>
        <v>GUEZENNEC</v>
      </c>
      <c r="B152" t="s">
        <v>9</v>
      </c>
      <c r="C152">
        <f>SUMPRODUCT(('planing annuel'!$C$2:$AQ$2=$A152)*('planing annuel'!$C$3:$AQ$368=$B152))</f>
        <v>0</v>
      </c>
    </row>
    <row r="153" spans="1:3" x14ac:dyDescent="0.25">
      <c r="A153" t="str">
        <f>INDEX(Tableau1[[#Headers],[BARRE]:[HUET]],1,1+(ROW()-2)/19)</f>
        <v>GUEZENNEC</v>
      </c>
      <c r="B153" t="s">
        <v>112</v>
      </c>
      <c r="C153">
        <f>SUMPRODUCT(('planing annuel'!$C$2:$AQ$2=$A153)*('planing annuel'!$C$3:$AQ$368=$B153))</f>
        <v>1</v>
      </c>
    </row>
    <row r="154" spans="1:3" x14ac:dyDescent="0.25">
      <c r="A154" t="str">
        <f>INDEX(Tableau1[[#Headers],[BARRE]:[HUET]],1,1+(ROW()-2)/19)</f>
        <v>HENRY</v>
      </c>
      <c r="B154" t="s">
        <v>1</v>
      </c>
      <c r="C154">
        <f>SUMPRODUCT(('planing annuel'!$C$2:$AQ$2=$A154)*('planing annuel'!$C$3:$AQ$368=$B154))</f>
        <v>1</v>
      </c>
    </row>
    <row r="155" spans="1:3" x14ac:dyDescent="0.25">
      <c r="A155" t="str">
        <f>INDEX(Tableau1[[#Headers],[BARRE]:[HUET]],1,1+(ROW()-2)/19)</f>
        <v>HENRY</v>
      </c>
      <c r="B155" t="s">
        <v>139</v>
      </c>
      <c r="C155">
        <f>SUMPRODUCT(('planing annuel'!$C$2:$AQ$2=$A155)*('planing annuel'!$C$3:$AQ$368=$B155))</f>
        <v>0</v>
      </c>
    </row>
    <row r="156" spans="1:3" x14ac:dyDescent="0.25">
      <c r="A156" t="str">
        <f>INDEX(Tableau1[[#Headers],[BARRE]:[HUET]],1,1+(ROW()-2)/19)</f>
        <v>HENRY</v>
      </c>
      <c r="B156" t="s">
        <v>153</v>
      </c>
      <c r="C156">
        <f>SUMPRODUCT(('planing annuel'!$C$2:$AQ$2=$A156)*('planing annuel'!$C$3:$AQ$368=$B156))</f>
        <v>0</v>
      </c>
    </row>
    <row r="157" spans="1:3" x14ac:dyDescent="0.25">
      <c r="A157" t="str">
        <f>INDEX(Tableau1[[#Headers],[BARRE]:[HUET]],1,1+(ROW()-2)/19)</f>
        <v>HENRY</v>
      </c>
      <c r="B157" t="s">
        <v>160</v>
      </c>
      <c r="C157">
        <f>SUMPRODUCT(('planing annuel'!$C$2:$AQ$2=$A157)*('planing annuel'!$C$3:$AQ$368=$B157))</f>
        <v>0</v>
      </c>
    </row>
    <row r="158" spans="1:3" x14ac:dyDescent="0.25">
      <c r="A158" t="str">
        <f>INDEX(Tableau1[[#Headers],[BARRE]:[HUET]],1,1+(ROW()-2)/19)</f>
        <v>HENRY</v>
      </c>
      <c r="B158" t="s">
        <v>2</v>
      </c>
      <c r="C158">
        <f>SUMPRODUCT(('planing annuel'!$C$2:$AQ$2=$A158)*('planing annuel'!$C$3:$AQ$368=$B158))</f>
        <v>0</v>
      </c>
    </row>
    <row r="159" spans="1:3" x14ac:dyDescent="0.25">
      <c r="A159" t="str">
        <f>INDEX(Tableau1[[#Headers],[BARRE]:[HUET]],1,1+(ROW()-2)/19)</f>
        <v>HENRY</v>
      </c>
      <c r="B159" t="s">
        <v>3</v>
      </c>
      <c r="C159">
        <f>SUMPRODUCT(('planing annuel'!$C$2:$AQ$2=$A159)*('planing annuel'!$C$3:$AQ$368=$B159))</f>
        <v>0</v>
      </c>
    </row>
    <row r="160" spans="1:3" x14ac:dyDescent="0.25">
      <c r="A160" t="str">
        <f>INDEX(Tableau1[[#Headers],[BARRE]:[HUET]],1,1+(ROW()-2)/19)</f>
        <v>HENRY</v>
      </c>
      <c r="B160" t="s">
        <v>4</v>
      </c>
      <c r="C160">
        <f>SUMPRODUCT(('planing annuel'!$C$2:$AQ$2=$A160)*('planing annuel'!$C$3:$AQ$368=$B160))</f>
        <v>0</v>
      </c>
    </row>
    <row r="161" spans="1:3" x14ac:dyDescent="0.25">
      <c r="A161" t="str">
        <f>INDEX(Tableau1[[#Headers],[BARRE]:[HUET]],1,1+(ROW()-2)/19)</f>
        <v>HENRY</v>
      </c>
      <c r="B161" t="s">
        <v>5</v>
      </c>
      <c r="C161">
        <f>SUMPRODUCT(('planing annuel'!$C$2:$AQ$2=$A161)*('planing annuel'!$C$3:$AQ$368=$B161))</f>
        <v>0</v>
      </c>
    </row>
    <row r="162" spans="1:3" x14ac:dyDescent="0.25">
      <c r="A162" t="str">
        <f>INDEX(Tableau1[[#Headers],[BARRE]:[HUET]],1,1+(ROW()-2)/19)</f>
        <v>HENRY</v>
      </c>
      <c r="B162" t="s">
        <v>213</v>
      </c>
      <c r="C162">
        <f>SUMPRODUCT(('planing annuel'!$C$2:$AQ$2=$A162)*('planing annuel'!$C$3:$AQ$368=$B162))</f>
        <v>0</v>
      </c>
    </row>
    <row r="163" spans="1:3" x14ac:dyDescent="0.25">
      <c r="A163" t="str">
        <f>INDEX(Tableau1[[#Headers],[BARRE]:[HUET]],1,1+(ROW()-2)/19)</f>
        <v>HENRY</v>
      </c>
      <c r="B163" t="s">
        <v>7</v>
      </c>
      <c r="C163">
        <f>SUMPRODUCT(('planing annuel'!$C$2:$AQ$2=$A163)*('planing annuel'!$C$3:$AQ$368=$B163))</f>
        <v>0</v>
      </c>
    </row>
    <row r="164" spans="1:3" x14ac:dyDescent="0.25">
      <c r="A164" t="str">
        <f>INDEX(Tableau1[[#Headers],[BARRE]:[HUET]],1,1+(ROW()-2)/19)</f>
        <v>HENRY</v>
      </c>
      <c r="B164" t="s">
        <v>145</v>
      </c>
      <c r="C164">
        <f>SUMPRODUCT(('planing annuel'!$C$2:$AQ$2=$A164)*('planing annuel'!$C$3:$AQ$368=$B164))</f>
        <v>0</v>
      </c>
    </row>
    <row r="165" spans="1:3" x14ac:dyDescent="0.25">
      <c r="A165" t="str">
        <f>INDEX(Tableau1[[#Headers],[BARRE]:[HUET]],1,1+(ROW()-2)/19)</f>
        <v>HENRY</v>
      </c>
      <c r="B165" t="s">
        <v>156</v>
      </c>
      <c r="C165">
        <f>SUMPRODUCT(('planing annuel'!$C$2:$AQ$2=$A165)*('planing annuel'!$C$3:$AQ$368=$B165))</f>
        <v>0</v>
      </c>
    </row>
    <row r="166" spans="1:3" x14ac:dyDescent="0.25">
      <c r="A166" t="str">
        <f>INDEX(Tableau1[[#Headers],[BARRE]:[HUET]],1,1+(ROW()-2)/19)</f>
        <v>HENRY</v>
      </c>
      <c r="B166" t="s">
        <v>142</v>
      </c>
      <c r="C166">
        <f>SUMPRODUCT(('planing annuel'!$C$2:$AQ$2=$A166)*('planing annuel'!$C$3:$AQ$368=$B166))</f>
        <v>0</v>
      </c>
    </row>
    <row r="167" spans="1:3" x14ac:dyDescent="0.25">
      <c r="A167" t="str">
        <f>INDEX(Tableau1[[#Headers],[BARRE]:[HUET]],1,1+(ROW()-2)/19)</f>
        <v>HENRY</v>
      </c>
      <c r="B167" t="s">
        <v>8</v>
      </c>
      <c r="C167">
        <f>SUMPRODUCT(('planing annuel'!$C$2:$AQ$2=$A167)*('planing annuel'!$C$3:$AQ$368=$B167))</f>
        <v>0</v>
      </c>
    </row>
    <row r="168" spans="1:3" x14ac:dyDescent="0.25">
      <c r="A168" t="str">
        <f>INDEX(Tableau1[[#Headers],[BARRE]:[HUET]],1,1+(ROW()-2)/19)</f>
        <v>HENRY</v>
      </c>
      <c r="B168" t="s">
        <v>143</v>
      </c>
      <c r="C168">
        <f>SUMPRODUCT(('planing annuel'!$C$2:$AQ$2=$A168)*('planing annuel'!$C$3:$AQ$368=$B168))</f>
        <v>0</v>
      </c>
    </row>
    <row r="169" spans="1:3" x14ac:dyDescent="0.25">
      <c r="A169" t="str">
        <f>INDEX(Tableau1[[#Headers],[BARRE]:[HUET]],1,1+(ROW()-2)/19)</f>
        <v>HENRY</v>
      </c>
      <c r="B169" t="s">
        <v>146</v>
      </c>
      <c r="C169">
        <f>SUMPRODUCT(('planing annuel'!$C$2:$AQ$2=$A169)*('planing annuel'!$C$3:$AQ$368=$B169))</f>
        <v>0</v>
      </c>
    </row>
    <row r="170" spans="1:3" x14ac:dyDescent="0.25">
      <c r="A170" t="str">
        <f>INDEX(Tableau1[[#Headers],[BARRE]:[HUET]],1,1+(ROW()-2)/19)</f>
        <v>HENRY</v>
      </c>
      <c r="B170" t="s">
        <v>154</v>
      </c>
      <c r="C170">
        <f>SUMPRODUCT(('planing annuel'!$C$2:$AQ$2=$A170)*('planing annuel'!$C$3:$AQ$368=$B170))</f>
        <v>0</v>
      </c>
    </row>
    <row r="171" spans="1:3" x14ac:dyDescent="0.25">
      <c r="A171" t="str">
        <f>INDEX(Tableau1[[#Headers],[BARRE]:[HUET]],1,1+(ROW()-2)/19)</f>
        <v>HENRY</v>
      </c>
      <c r="B171" t="s">
        <v>9</v>
      </c>
      <c r="C171">
        <f>SUMPRODUCT(('planing annuel'!$C$2:$AQ$2=$A171)*('planing annuel'!$C$3:$AQ$368=$B171))</f>
        <v>0</v>
      </c>
    </row>
    <row r="172" spans="1:3" x14ac:dyDescent="0.25">
      <c r="A172" t="str">
        <f>INDEX(Tableau1[[#Headers],[BARRE]:[HUET]],1,1+(ROW()-2)/19)</f>
        <v>HENRY</v>
      </c>
      <c r="B172" t="s">
        <v>112</v>
      </c>
      <c r="C172">
        <f>SUMPRODUCT(('planing annuel'!$C$2:$AQ$2=$A172)*('planing annuel'!$C$3:$AQ$368=$B172))</f>
        <v>1</v>
      </c>
    </row>
    <row r="173" spans="1:3" x14ac:dyDescent="0.25">
      <c r="A173" t="str">
        <f>INDEX(Tableau1[[#Headers],[BARRE]:[HUET]],1,1+(ROW()-2)/19)</f>
        <v>HORVAIS</v>
      </c>
      <c r="B173" t="s">
        <v>1</v>
      </c>
      <c r="C173">
        <f>SUMPRODUCT(('planing annuel'!$C$2:$AQ$2=$A173)*('planing annuel'!$C$3:$AQ$368=$B173))</f>
        <v>1</v>
      </c>
    </row>
    <row r="174" spans="1:3" x14ac:dyDescent="0.25">
      <c r="A174" t="str">
        <f>INDEX(Tableau1[[#Headers],[BARRE]:[HUET]],1,1+(ROW()-2)/19)</f>
        <v>HORVAIS</v>
      </c>
      <c r="B174" t="s">
        <v>139</v>
      </c>
      <c r="C174">
        <f>SUMPRODUCT(('planing annuel'!$C$2:$AQ$2=$A174)*('planing annuel'!$C$3:$AQ$368=$B174))</f>
        <v>0</v>
      </c>
    </row>
    <row r="175" spans="1:3" x14ac:dyDescent="0.25">
      <c r="A175" t="str">
        <f>INDEX(Tableau1[[#Headers],[BARRE]:[HUET]],1,1+(ROW()-2)/19)</f>
        <v>HORVAIS</v>
      </c>
      <c r="B175" t="s">
        <v>153</v>
      </c>
      <c r="C175">
        <f>SUMPRODUCT(('planing annuel'!$C$2:$AQ$2=$A175)*('planing annuel'!$C$3:$AQ$368=$B175))</f>
        <v>0</v>
      </c>
    </row>
    <row r="176" spans="1:3" x14ac:dyDescent="0.25">
      <c r="A176" t="str">
        <f>INDEX(Tableau1[[#Headers],[BARRE]:[HUET]],1,1+(ROW()-2)/19)</f>
        <v>HORVAIS</v>
      </c>
      <c r="B176" t="s">
        <v>160</v>
      </c>
      <c r="C176">
        <f>SUMPRODUCT(('planing annuel'!$C$2:$AQ$2=$A176)*('planing annuel'!$C$3:$AQ$368=$B176))</f>
        <v>0</v>
      </c>
    </row>
    <row r="177" spans="1:3" x14ac:dyDescent="0.25">
      <c r="A177" t="str">
        <f>INDEX(Tableau1[[#Headers],[BARRE]:[HUET]],1,1+(ROW()-2)/19)</f>
        <v>HORVAIS</v>
      </c>
      <c r="B177" t="s">
        <v>2</v>
      </c>
      <c r="C177">
        <f>SUMPRODUCT(('planing annuel'!$C$2:$AQ$2=$A177)*('planing annuel'!$C$3:$AQ$368=$B177))</f>
        <v>0</v>
      </c>
    </row>
    <row r="178" spans="1:3" x14ac:dyDescent="0.25">
      <c r="A178" t="str">
        <f>INDEX(Tableau1[[#Headers],[BARRE]:[HUET]],1,1+(ROW()-2)/19)</f>
        <v>HORVAIS</v>
      </c>
      <c r="B178" t="s">
        <v>3</v>
      </c>
      <c r="C178">
        <f>SUMPRODUCT(('planing annuel'!$C$2:$AQ$2=$A178)*('planing annuel'!$C$3:$AQ$368=$B178))</f>
        <v>0</v>
      </c>
    </row>
    <row r="179" spans="1:3" x14ac:dyDescent="0.25">
      <c r="A179" t="str">
        <f>INDEX(Tableau1[[#Headers],[BARRE]:[HUET]],1,1+(ROW()-2)/19)</f>
        <v>HORVAIS</v>
      </c>
      <c r="B179" t="s">
        <v>4</v>
      </c>
      <c r="C179">
        <f>SUMPRODUCT(('planing annuel'!$C$2:$AQ$2=$A179)*('planing annuel'!$C$3:$AQ$368=$B179))</f>
        <v>0</v>
      </c>
    </row>
    <row r="180" spans="1:3" x14ac:dyDescent="0.25">
      <c r="A180" t="str">
        <f>INDEX(Tableau1[[#Headers],[BARRE]:[HUET]],1,1+(ROW()-2)/19)</f>
        <v>HORVAIS</v>
      </c>
      <c r="B180" t="s">
        <v>5</v>
      </c>
      <c r="C180">
        <f>SUMPRODUCT(('planing annuel'!$C$2:$AQ$2=$A180)*('planing annuel'!$C$3:$AQ$368=$B180))</f>
        <v>0</v>
      </c>
    </row>
    <row r="181" spans="1:3" x14ac:dyDescent="0.25">
      <c r="A181" t="str">
        <f>INDEX(Tableau1[[#Headers],[BARRE]:[HUET]],1,1+(ROW()-2)/19)</f>
        <v>HORVAIS</v>
      </c>
      <c r="B181" t="s">
        <v>213</v>
      </c>
      <c r="C181">
        <f>SUMPRODUCT(('planing annuel'!$C$2:$AQ$2=$A181)*('planing annuel'!$C$3:$AQ$368=$B181))</f>
        <v>0</v>
      </c>
    </row>
    <row r="182" spans="1:3" x14ac:dyDescent="0.25">
      <c r="A182" t="str">
        <f>INDEX(Tableau1[[#Headers],[BARRE]:[HUET]],1,1+(ROW()-2)/19)</f>
        <v>HORVAIS</v>
      </c>
      <c r="B182" t="s">
        <v>7</v>
      </c>
      <c r="C182">
        <f>SUMPRODUCT(('planing annuel'!$C$2:$AQ$2=$A182)*('planing annuel'!$C$3:$AQ$368=$B182))</f>
        <v>0</v>
      </c>
    </row>
    <row r="183" spans="1:3" x14ac:dyDescent="0.25">
      <c r="A183" t="str">
        <f>INDEX(Tableau1[[#Headers],[BARRE]:[HUET]],1,1+(ROW()-2)/19)</f>
        <v>HORVAIS</v>
      </c>
      <c r="B183" t="s">
        <v>145</v>
      </c>
      <c r="C183">
        <f>SUMPRODUCT(('planing annuel'!$C$2:$AQ$2=$A183)*('planing annuel'!$C$3:$AQ$368=$B183))</f>
        <v>0</v>
      </c>
    </row>
    <row r="184" spans="1:3" x14ac:dyDescent="0.25">
      <c r="A184" t="str">
        <f>INDEX(Tableau1[[#Headers],[BARRE]:[HUET]],1,1+(ROW()-2)/19)</f>
        <v>HORVAIS</v>
      </c>
      <c r="B184" t="s">
        <v>156</v>
      </c>
      <c r="C184">
        <f>SUMPRODUCT(('planing annuel'!$C$2:$AQ$2=$A184)*('planing annuel'!$C$3:$AQ$368=$B184))</f>
        <v>0</v>
      </c>
    </row>
    <row r="185" spans="1:3" x14ac:dyDescent="0.25">
      <c r="A185" t="str">
        <f>INDEX(Tableau1[[#Headers],[BARRE]:[HUET]],1,1+(ROW()-2)/19)</f>
        <v>HORVAIS</v>
      </c>
      <c r="B185" t="s">
        <v>142</v>
      </c>
      <c r="C185">
        <f>SUMPRODUCT(('planing annuel'!$C$2:$AQ$2=$A185)*('planing annuel'!$C$3:$AQ$368=$B185))</f>
        <v>0</v>
      </c>
    </row>
    <row r="186" spans="1:3" x14ac:dyDescent="0.25">
      <c r="A186" t="str">
        <f>INDEX(Tableau1[[#Headers],[BARRE]:[HUET]],1,1+(ROW()-2)/19)</f>
        <v>HORVAIS</v>
      </c>
      <c r="B186" t="s">
        <v>8</v>
      </c>
      <c r="C186">
        <f>SUMPRODUCT(('planing annuel'!$C$2:$AQ$2=$A186)*('planing annuel'!$C$3:$AQ$368=$B186))</f>
        <v>0</v>
      </c>
    </row>
    <row r="187" spans="1:3" x14ac:dyDescent="0.25">
      <c r="A187" t="str">
        <f>INDEX(Tableau1[[#Headers],[BARRE]:[HUET]],1,1+(ROW()-2)/19)</f>
        <v>HORVAIS</v>
      </c>
      <c r="B187" t="s">
        <v>143</v>
      </c>
      <c r="C187">
        <f>SUMPRODUCT(('planing annuel'!$C$2:$AQ$2=$A187)*('planing annuel'!$C$3:$AQ$368=$B187))</f>
        <v>0</v>
      </c>
    </row>
    <row r="188" spans="1:3" x14ac:dyDescent="0.25">
      <c r="A188" t="str">
        <f>INDEX(Tableau1[[#Headers],[BARRE]:[HUET]],1,1+(ROW()-2)/19)</f>
        <v>HORVAIS</v>
      </c>
      <c r="B188" t="s">
        <v>146</v>
      </c>
      <c r="C188">
        <f>SUMPRODUCT(('planing annuel'!$C$2:$AQ$2=$A188)*('planing annuel'!$C$3:$AQ$368=$B188))</f>
        <v>0</v>
      </c>
    </row>
    <row r="189" spans="1:3" x14ac:dyDescent="0.25">
      <c r="A189" t="str">
        <f>INDEX(Tableau1[[#Headers],[BARRE]:[HUET]],1,1+(ROW()-2)/19)</f>
        <v>HORVAIS</v>
      </c>
      <c r="B189" t="s">
        <v>154</v>
      </c>
      <c r="C189">
        <f>SUMPRODUCT(('planing annuel'!$C$2:$AQ$2=$A189)*('planing annuel'!$C$3:$AQ$368=$B189))</f>
        <v>0</v>
      </c>
    </row>
    <row r="190" spans="1:3" x14ac:dyDescent="0.25">
      <c r="A190" t="str">
        <f>INDEX(Tableau1[[#Headers],[BARRE]:[HUET]],1,1+(ROW()-2)/19)</f>
        <v>HORVAIS</v>
      </c>
      <c r="B190" t="s">
        <v>9</v>
      </c>
      <c r="C190">
        <f>SUMPRODUCT(('planing annuel'!$C$2:$AQ$2=$A190)*('planing annuel'!$C$3:$AQ$368=$B190))</f>
        <v>0</v>
      </c>
    </row>
    <row r="191" spans="1:3" x14ac:dyDescent="0.25">
      <c r="A191" t="str">
        <f>INDEX(Tableau1[[#Headers],[BARRE]:[HUET]],1,1+(ROW()-2)/19)</f>
        <v>HORVAIS</v>
      </c>
      <c r="B191" t="s">
        <v>112</v>
      </c>
      <c r="C191">
        <f>SUMPRODUCT(('planing annuel'!$C$2:$AQ$2=$A191)*('planing annuel'!$C$3:$AQ$368=$B191))</f>
        <v>1</v>
      </c>
    </row>
    <row r="192" spans="1:3" x14ac:dyDescent="0.25">
      <c r="A192" t="str">
        <f>INDEX(Tableau1[[#Headers],[BARRE]:[HUET]],1,1+(ROW()-2)/19)</f>
        <v>LAABID R</v>
      </c>
      <c r="B192" t="s">
        <v>1</v>
      </c>
      <c r="C192">
        <f>SUMPRODUCT(('planing annuel'!$C$2:$AQ$2=$A192)*('planing annuel'!$C$3:$AQ$368=$B192))</f>
        <v>1</v>
      </c>
    </row>
    <row r="193" spans="1:3" x14ac:dyDescent="0.25">
      <c r="A193" t="str">
        <f>INDEX(Tableau1[[#Headers],[BARRE]:[HUET]],1,1+(ROW()-2)/19)</f>
        <v>LAABID R</v>
      </c>
      <c r="B193" t="s">
        <v>139</v>
      </c>
      <c r="C193">
        <f>SUMPRODUCT(('planing annuel'!$C$2:$AQ$2=$A193)*('planing annuel'!$C$3:$AQ$368=$B193))</f>
        <v>0</v>
      </c>
    </row>
    <row r="194" spans="1:3" x14ac:dyDescent="0.25">
      <c r="A194" t="str">
        <f>INDEX(Tableau1[[#Headers],[BARRE]:[HUET]],1,1+(ROW()-2)/19)</f>
        <v>LAABID R</v>
      </c>
      <c r="B194" t="s">
        <v>153</v>
      </c>
      <c r="C194">
        <f>SUMPRODUCT(('planing annuel'!$C$2:$AQ$2=$A194)*('planing annuel'!$C$3:$AQ$368=$B194))</f>
        <v>0</v>
      </c>
    </row>
    <row r="195" spans="1:3" x14ac:dyDescent="0.25">
      <c r="A195" t="str">
        <f>INDEX(Tableau1[[#Headers],[BARRE]:[HUET]],1,1+(ROW()-2)/19)</f>
        <v>LAABID R</v>
      </c>
      <c r="B195" t="s">
        <v>160</v>
      </c>
      <c r="C195">
        <f>SUMPRODUCT(('planing annuel'!$C$2:$AQ$2=$A195)*('planing annuel'!$C$3:$AQ$368=$B195))</f>
        <v>0</v>
      </c>
    </row>
    <row r="196" spans="1:3" x14ac:dyDescent="0.25">
      <c r="A196" t="str">
        <f>INDEX(Tableau1[[#Headers],[BARRE]:[HUET]],1,1+(ROW()-2)/19)</f>
        <v>LAABID R</v>
      </c>
      <c r="B196" t="s">
        <v>2</v>
      </c>
      <c r="C196">
        <f>SUMPRODUCT(('planing annuel'!$C$2:$AQ$2=$A196)*('planing annuel'!$C$3:$AQ$368=$B196))</f>
        <v>0</v>
      </c>
    </row>
    <row r="197" spans="1:3" x14ac:dyDescent="0.25">
      <c r="A197" t="str">
        <f>INDEX(Tableau1[[#Headers],[BARRE]:[HUET]],1,1+(ROW()-2)/19)</f>
        <v>LAABID R</v>
      </c>
      <c r="B197" t="s">
        <v>3</v>
      </c>
      <c r="C197">
        <f>SUMPRODUCT(('planing annuel'!$C$2:$AQ$2=$A197)*('planing annuel'!$C$3:$AQ$368=$B197))</f>
        <v>0</v>
      </c>
    </row>
    <row r="198" spans="1:3" x14ac:dyDescent="0.25">
      <c r="A198" t="str">
        <f>INDEX(Tableau1[[#Headers],[BARRE]:[HUET]],1,1+(ROW()-2)/19)</f>
        <v>LAABID R</v>
      </c>
      <c r="B198" t="s">
        <v>4</v>
      </c>
      <c r="C198">
        <f>SUMPRODUCT(('planing annuel'!$C$2:$AQ$2=$A198)*('planing annuel'!$C$3:$AQ$368=$B198))</f>
        <v>0</v>
      </c>
    </row>
    <row r="199" spans="1:3" x14ac:dyDescent="0.25">
      <c r="A199" t="str">
        <f>INDEX(Tableau1[[#Headers],[BARRE]:[HUET]],1,1+(ROW()-2)/19)</f>
        <v>LAABID R</v>
      </c>
      <c r="B199" t="s">
        <v>5</v>
      </c>
      <c r="C199">
        <f>SUMPRODUCT(('planing annuel'!$C$2:$AQ$2=$A199)*('planing annuel'!$C$3:$AQ$368=$B199))</f>
        <v>0</v>
      </c>
    </row>
    <row r="200" spans="1:3" x14ac:dyDescent="0.25">
      <c r="A200" t="str">
        <f>INDEX(Tableau1[[#Headers],[BARRE]:[HUET]],1,1+(ROW()-2)/19)</f>
        <v>LAABID R</v>
      </c>
      <c r="B200" t="s">
        <v>213</v>
      </c>
      <c r="C200">
        <f>SUMPRODUCT(('planing annuel'!$C$2:$AQ$2=$A200)*('planing annuel'!$C$3:$AQ$368=$B200))</f>
        <v>0</v>
      </c>
    </row>
    <row r="201" spans="1:3" x14ac:dyDescent="0.25">
      <c r="A201" t="str">
        <f>INDEX(Tableau1[[#Headers],[BARRE]:[HUET]],1,1+(ROW()-2)/19)</f>
        <v>LAABID R</v>
      </c>
      <c r="B201" t="s">
        <v>7</v>
      </c>
      <c r="C201">
        <f>SUMPRODUCT(('planing annuel'!$C$2:$AQ$2=$A201)*('planing annuel'!$C$3:$AQ$368=$B201))</f>
        <v>0</v>
      </c>
    </row>
    <row r="202" spans="1:3" x14ac:dyDescent="0.25">
      <c r="A202" t="str">
        <f>INDEX(Tableau1[[#Headers],[BARRE]:[HUET]],1,1+(ROW()-2)/19)</f>
        <v>LAABID R</v>
      </c>
      <c r="B202" t="s">
        <v>145</v>
      </c>
      <c r="C202">
        <f>SUMPRODUCT(('planing annuel'!$C$2:$AQ$2=$A202)*('planing annuel'!$C$3:$AQ$368=$B202))</f>
        <v>0</v>
      </c>
    </row>
    <row r="203" spans="1:3" x14ac:dyDescent="0.25">
      <c r="A203" t="str">
        <f>INDEX(Tableau1[[#Headers],[BARRE]:[HUET]],1,1+(ROW()-2)/19)</f>
        <v>LAABID R</v>
      </c>
      <c r="B203" t="s">
        <v>156</v>
      </c>
      <c r="C203">
        <f>SUMPRODUCT(('planing annuel'!$C$2:$AQ$2=$A203)*('planing annuel'!$C$3:$AQ$368=$B203))</f>
        <v>0</v>
      </c>
    </row>
    <row r="204" spans="1:3" x14ac:dyDescent="0.25">
      <c r="A204" t="str">
        <f>INDEX(Tableau1[[#Headers],[BARRE]:[HUET]],1,1+(ROW()-2)/19)</f>
        <v>LAABID R</v>
      </c>
      <c r="B204" t="s">
        <v>142</v>
      </c>
      <c r="C204">
        <f>SUMPRODUCT(('planing annuel'!$C$2:$AQ$2=$A204)*('planing annuel'!$C$3:$AQ$368=$B204))</f>
        <v>0</v>
      </c>
    </row>
    <row r="205" spans="1:3" x14ac:dyDescent="0.25">
      <c r="A205" t="str">
        <f>INDEX(Tableau1[[#Headers],[BARRE]:[HUET]],1,1+(ROW()-2)/19)</f>
        <v>LAABID R</v>
      </c>
      <c r="B205" t="s">
        <v>8</v>
      </c>
      <c r="C205">
        <f>SUMPRODUCT(('planing annuel'!$C$2:$AQ$2=$A205)*('planing annuel'!$C$3:$AQ$368=$B205))</f>
        <v>0</v>
      </c>
    </row>
    <row r="206" spans="1:3" x14ac:dyDescent="0.25">
      <c r="A206" t="str">
        <f>INDEX(Tableau1[[#Headers],[BARRE]:[HUET]],1,1+(ROW()-2)/19)</f>
        <v>LAABID R</v>
      </c>
      <c r="B206" t="s">
        <v>143</v>
      </c>
      <c r="C206">
        <f>SUMPRODUCT(('planing annuel'!$C$2:$AQ$2=$A206)*('planing annuel'!$C$3:$AQ$368=$B206))</f>
        <v>0</v>
      </c>
    </row>
    <row r="207" spans="1:3" x14ac:dyDescent="0.25">
      <c r="A207" t="str">
        <f>INDEX(Tableau1[[#Headers],[BARRE]:[HUET]],1,1+(ROW()-2)/19)</f>
        <v>LAABID R</v>
      </c>
      <c r="B207" t="s">
        <v>146</v>
      </c>
      <c r="C207">
        <f>SUMPRODUCT(('planing annuel'!$C$2:$AQ$2=$A207)*('planing annuel'!$C$3:$AQ$368=$B207))</f>
        <v>0</v>
      </c>
    </row>
    <row r="208" spans="1:3" x14ac:dyDescent="0.25">
      <c r="A208" t="str">
        <f>INDEX(Tableau1[[#Headers],[BARRE]:[HUET]],1,1+(ROW()-2)/19)</f>
        <v>LAABID R</v>
      </c>
      <c r="B208" t="s">
        <v>154</v>
      </c>
      <c r="C208">
        <f>SUMPRODUCT(('planing annuel'!$C$2:$AQ$2=$A208)*('planing annuel'!$C$3:$AQ$368=$B208))</f>
        <v>0</v>
      </c>
    </row>
    <row r="209" spans="1:3" x14ac:dyDescent="0.25">
      <c r="A209" t="str">
        <f>INDEX(Tableau1[[#Headers],[BARRE]:[HUET]],1,1+(ROW()-2)/19)</f>
        <v>LAABID R</v>
      </c>
      <c r="B209" t="s">
        <v>9</v>
      </c>
      <c r="C209">
        <f>SUMPRODUCT(('planing annuel'!$C$2:$AQ$2=$A209)*('planing annuel'!$C$3:$AQ$368=$B209))</f>
        <v>0</v>
      </c>
    </row>
    <row r="210" spans="1:3" x14ac:dyDescent="0.25">
      <c r="A210" t="str">
        <f>INDEX(Tableau1[[#Headers],[BARRE]:[HUET]],1,1+(ROW()-2)/19)</f>
        <v>LAABID R</v>
      </c>
      <c r="B210" t="s">
        <v>112</v>
      </c>
      <c r="C210">
        <f>SUMPRODUCT(('planing annuel'!$C$2:$AQ$2=$A210)*('planing annuel'!$C$3:$AQ$368=$B210))</f>
        <v>1</v>
      </c>
    </row>
    <row r="211" spans="1:3" x14ac:dyDescent="0.25">
      <c r="A211" t="str">
        <f>INDEX(Tableau1[[#Headers],[BARRE]:[HUET]],1,1+(ROW()-2)/19)</f>
        <v>LEMARCHAND</v>
      </c>
      <c r="B211" t="s">
        <v>1</v>
      </c>
      <c r="C211">
        <f>SUMPRODUCT(('planing annuel'!$C$2:$AQ$2=$A211)*('planing annuel'!$C$3:$AQ$368=$B211))</f>
        <v>1</v>
      </c>
    </row>
    <row r="212" spans="1:3" x14ac:dyDescent="0.25">
      <c r="A212" t="str">
        <f>INDEX(Tableau1[[#Headers],[BARRE]:[HUET]],1,1+(ROW()-2)/19)</f>
        <v>LEMARCHAND</v>
      </c>
      <c r="B212" t="s">
        <v>139</v>
      </c>
      <c r="C212">
        <f>SUMPRODUCT(('planing annuel'!$C$2:$AQ$2=$A212)*('planing annuel'!$C$3:$AQ$368=$B212))</f>
        <v>0</v>
      </c>
    </row>
    <row r="213" spans="1:3" x14ac:dyDescent="0.25">
      <c r="A213" t="str">
        <f>INDEX(Tableau1[[#Headers],[BARRE]:[HUET]],1,1+(ROW()-2)/19)</f>
        <v>LEMARCHAND</v>
      </c>
      <c r="B213" t="s">
        <v>153</v>
      </c>
      <c r="C213">
        <f>SUMPRODUCT(('planing annuel'!$C$2:$AQ$2=$A213)*('planing annuel'!$C$3:$AQ$368=$B213))</f>
        <v>0</v>
      </c>
    </row>
    <row r="214" spans="1:3" x14ac:dyDescent="0.25">
      <c r="A214" t="str">
        <f>INDEX(Tableau1[[#Headers],[BARRE]:[HUET]],1,1+(ROW()-2)/19)</f>
        <v>LEMARCHAND</v>
      </c>
      <c r="B214" t="s">
        <v>160</v>
      </c>
      <c r="C214">
        <f>SUMPRODUCT(('planing annuel'!$C$2:$AQ$2=$A214)*('planing annuel'!$C$3:$AQ$368=$B214))</f>
        <v>0</v>
      </c>
    </row>
    <row r="215" spans="1:3" x14ac:dyDescent="0.25">
      <c r="A215" t="str">
        <f>INDEX(Tableau1[[#Headers],[BARRE]:[HUET]],1,1+(ROW()-2)/19)</f>
        <v>LEMARCHAND</v>
      </c>
      <c r="B215" t="s">
        <v>2</v>
      </c>
      <c r="C215">
        <f>SUMPRODUCT(('planing annuel'!$C$2:$AQ$2=$A215)*('planing annuel'!$C$3:$AQ$368=$B215))</f>
        <v>0</v>
      </c>
    </row>
    <row r="216" spans="1:3" x14ac:dyDescent="0.25">
      <c r="A216" t="str">
        <f>INDEX(Tableau1[[#Headers],[BARRE]:[HUET]],1,1+(ROW()-2)/19)</f>
        <v>LEMARCHAND</v>
      </c>
      <c r="B216" t="s">
        <v>3</v>
      </c>
      <c r="C216">
        <f>SUMPRODUCT(('planing annuel'!$C$2:$AQ$2=$A216)*('planing annuel'!$C$3:$AQ$368=$B216))</f>
        <v>0</v>
      </c>
    </row>
    <row r="217" spans="1:3" x14ac:dyDescent="0.25">
      <c r="A217" t="str">
        <f>INDEX(Tableau1[[#Headers],[BARRE]:[HUET]],1,1+(ROW()-2)/19)</f>
        <v>LEMARCHAND</v>
      </c>
      <c r="B217" t="s">
        <v>4</v>
      </c>
      <c r="C217">
        <f>SUMPRODUCT(('planing annuel'!$C$2:$AQ$2=$A217)*('planing annuel'!$C$3:$AQ$368=$B217))</f>
        <v>0</v>
      </c>
    </row>
    <row r="218" spans="1:3" x14ac:dyDescent="0.25">
      <c r="A218" t="str">
        <f>INDEX(Tableau1[[#Headers],[BARRE]:[HUET]],1,1+(ROW()-2)/19)</f>
        <v>LEMARCHAND</v>
      </c>
      <c r="B218" t="s">
        <v>5</v>
      </c>
      <c r="C218">
        <f>SUMPRODUCT(('planing annuel'!$C$2:$AQ$2=$A218)*('planing annuel'!$C$3:$AQ$368=$B218))</f>
        <v>0</v>
      </c>
    </row>
    <row r="219" spans="1:3" x14ac:dyDescent="0.25">
      <c r="A219" t="str">
        <f>INDEX(Tableau1[[#Headers],[BARRE]:[HUET]],1,1+(ROW()-2)/19)</f>
        <v>LEMARCHAND</v>
      </c>
      <c r="B219" t="s">
        <v>213</v>
      </c>
      <c r="C219">
        <f>SUMPRODUCT(('planing annuel'!$C$2:$AQ$2=$A219)*('planing annuel'!$C$3:$AQ$368=$B219))</f>
        <v>0</v>
      </c>
    </row>
    <row r="220" spans="1:3" x14ac:dyDescent="0.25">
      <c r="A220" t="str">
        <f>INDEX(Tableau1[[#Headers],[BARRE]:[HUET]],1,1+(ROW()-2)/19)</f>
        <v>LEMARCHAND</v>
      </c>
      <c r="B220" t="s">
        <v>7</v>
      </c>
      <c r="C220">
        <f>SUMPRODUCT(('planing annuel'!$C$2:$AQ$2=$A220)*('planing annuel'!$C$3:$AQ$368=$B220))</f>
        <v>0</v>
      </c>
    </row>
    <row r="221" spans="1:3" x14ac:dyDescent="0.25">
      <c r="A221" t="str">
        <f>INDEX(Tableau1[[#Headers],[BARRE]:[HUET]],1,1+(ROW()-2)/19)</f>
        <v>LEMARCHAND</v>
      </c>
      <c r="B221" t="s">
        <v>145</v>
      </c>
      <c r="C221">
        <f>SUMPRODUCT(('planing annuel'!$C$2:$AQ$2=$A221)*('planing annuel'!$C$3:$AQ$368=$B221))</f>
        <v>0</v>
      </c>
    </row>
    <row r="222" spans="1:3" x14ac:dyDescent="0.25">
      <c r="A222" t="str">
        <f>INDEX(Tableau1[[#Headers],[BARRE]:[HUET]],1,1+(ROW()-2)/19)</f>
        <v>LEMARCHAND</v>
      </c>
      <c r="B222" t="s">
        <v>156</v>
      </c>
      <c r="C222">
        <f>SUMPRODUCT(('planing annuel'!$C$2:$AQ$2=$A222)*('planing annuel'!$C$3:$AQ$368=$B222))</f>
        <v>0</v>
      </c>
    </row>
    <row r="223" spans="1:3" x14ac:dyDescent="0.25">
      <c r="A223" t="str">
        <f>INDEX(Tableau1[[#Headers],[BARRE]:[HUET]],1,1+(ROW()-2)/19)</f>
        <v>LEMARCHAND</v>
      </c>
      <c r="B223" t="s">
        <v>142</v>
      </c>
      <c r="C223">
        <f>SUMPRODUCT(('planing annuel'!$C$2:$AQ$2=$A223)*('planing annuel'!$C$3:$AQ$368=$B223))</f>
        <v>0</v>
      </c>
    </row>
    <row r="224" spans="1:3" x14ac:dyDescent="0.25">
      <c r="A224" t="str">
        <f>INDEX(Tableau1[[#Headers],[BARRE]:[HUET]],1,1+(ROW()-2)/19)</f>
        <v>LEMARCHAND</v>
      </c>
      <c r="B224" t="s">
        <v>8</v>
      </c>
      <c r="C224">
        <f>SUMPRODUCT(('planing annuel'!$C$2:$AQ$2=$A224)*('planing annuel'!$C$3:$AQ$368=$B224))</f>
        <v>0</v>
      </c>
    </row>
    <row r="225" spans="1:3" x14ac:dyDescent="0.25">
      <c r="A225" t="str">
        <f>INDEX(Tableau1[[#Headers],[BARRE]:[HUET]],1,1+(ROW()-2)/19)</f>
        <v>LEMARCHAND</v>
      </c>
      <c r="B225" t="s">
        <v>143</v>
      </c>
      <c r="C225">
        <f>SUMPRODUCT(('planing annuel'!$C$2:$AQ$2=$A225)*('planing annuel'!$C$3:$AQ$368=$B225))</f>
        <v>0</v>
      </c>
    </row>
    <row r="226" spans="1:3" x14ac:dyDescent="0.25">
      <c r="A226" t="str">
        <f>INDEX(Tableau1[[#Headers],[BARRE]:[HUET]],1,1+(ROW()-2)/19)</f>
        <v>LEMARCHAND</v>
      </c>
      <c r="B226" t="s">
        <v>146</v>
      </c>
      <c r="C226">
        <f>SUMPRODUCT(('planing annuel'!$C$2:$AQ$2=$A226)*('planing annuel'!$C$3:$AQ$368=$B226))</f>
        <v>0</v>
      </c>
    </row>
    <row r="227" spans="1:3" x14ac:dyDescent="0.25">
      <c r="A227" t="str">
        <f>INDEX(Tableau1[[#Headers],[BARRE]:[HUET]],1,1+(ROW()-2)/19)</f>
        <v>LEMARCHAND</v>
      </c>
      <c r="B227" t="s">
        <v>154</v>
      </c>
      <c r="C227">
        <f>SUMPRODUCT(('planing annuel'!$C$2:$AQ$2=$A227)*('planing annuel'!$C$3:$AQ$368=$B227))</f>
        <v>0</v>
      </c>
    </row>
    <row r="228" spans="1:3" x14ac:dyDescent="0.25">
      <c r="A228" t="str">
        <f>INDEX(Tableau1[[#Headers],[BARRE]:[HUET]],1,1+(ROW()-2)/19)</f>
        <v>LEMARCHAND</v>
      </c>
      <c r="B228" t="s">
        <v>9</v>
      </c>
      <c r="C228">
        <f>SUMPRODUCT(('planing annuel'!$C$2:$AQ$2=$A228)*('planing annuel'!$C$3:$AQ$368=$B228))</f>
        <v>0</v>
      </c>
    </row>
    <row r="229" spans="1:3" x14ac:dyDescent="0.25">
      <c r="A229" t="str">
        <f>INDEX(Tableau1[[#Headers],[BARRE]:[HUET]],1,1+(ROW()-2)/19)</f>
        <v>LEMARCHAND</v>
      </c>
      <c r="B229" t="s">
        <v>112</v>
      </c>
      <c r="C229">
        <f>SUMPRODUCT(('planing annuel'!$C$2:$AQ$2=$A229)*('planing annuel'!$C$3:$AQ$368=$B229))</f>
        <v>1</v>
      </c>
    </row>
    <row r="230" spans="1:3" x14ac:dyDescent="0.25">
      <c r="A230" t="str">
        <f>INDEX(Tableau1[[#Headers],[BARRE]:[HUET]],1,1+(ROW()-2)/19)</f>
        <v>MACE</v>
      </c>
      <c r="B230" t="s">
        <v>1</v>
      </c>
      <c r="C230">
        <f>SUMPRODUCT(('planing annuel'!$C$2:$AQ$2=$A230)*('planing annuel'!$C$3:$AQ$368=$B230))</f>
        <v>1</v>
      </c>
    </row>
    <row r="231" spans="1:3" x14ac:dyDescent="0.25">
      <c r="A231" t="str">
        <f>INDEX(Tableau1[[#Headers],[BARRE]:[HUET]],1,1+(ROW()-2)/19)</f>
        <v>MACE</v>
      </c>
      <c r="B231" t="s">
        <v>139</v>
      </c>
      <c r="C231">
        <f>SUMPRODUCT(('planing annuel'!$C$2:$AQ$2=$A231)*('planing annuel'!$C$3:$AQ$368=$B231))</f>
        <v>0</v>
      </c>
    </row>
    <row r="232" spans="1:3" x14ac:dyDescent="0.25">
      <c r="A232" t="str">
        <f>INDEX(Tableau1[[#Headers],[BARRE]:[HUET]],1,1+(ROW()-2)/19)</f>
        <v>MACE</v>
      </c>
      <c r="B232" t="s">
        <v>153</v>
      </c>
      <c r="C232">
        <f>SUMPRODUCT(('planing annuel'!$C$2:$AQ$2=$A232)*('planing annuel'!$C$3:$AQ$368=$B232))</f>
        <v>0</v>
      </c>
    </row>
    <row r="233" spans="1:3" x14ac:dyDescent="0.25">
      <c r="A233" t="str">
        <f>INDEX(Tableau1[[#Headers],[BARRE]:[HUET]],1,1+(ROW()-2)/19)</f>
        <v>MACE</v>
      </c>
      <c r="B233" t="s">
        <v>160</v>
      </c>
      <c r="C233">
        <f>SUMPRODUCT(('planing annuel'!$C$2:$AQ$2=$A233)*('planing annuel'!$C$3:$AQ$368=$B233))</f>
        <v>0</v>
      </c>
    </row>
    <row r="234" spans="1:3" x14ac:dyDescent="0.25">
      <c r="A234" t="str">
        <f>INDEX(Tableau1[[#Headers],[BARRE]:[HUET]],1,1+(ROW()-2)/19)</f>
        <v>MACE</v>
      </c>
      <c r="B234" t="s">
        <v>2</v>
      </c>
      <c r="C234">
        <f>SUMPRODUCT(('planing annuel'!$C$2:$AQ$2=$A234)*('planing annuel'!$C$3:$AQ$368=$B234))</f>
        <v>0</v>
      </c>
    </row>
    <row r="235" spans="1:3" x14ac:dyDescent="0.25">
      <c r="A235" t="str">
        <f>INDEX(Tableau1[[#Headers],[BARRE]:[HUET]],1,1+(ROW()-2)/19)</f>
        <v>MACE</v>
      </c>
      <c r="B235" t="s">
        <v>3</v>
      </c>
      <c r="C235">
        <f>SUMPRODUCT(('planing annuel'!$C$2:$AQ$2=$A235)*('planing annuel'!$C$3:$AQ$368=$B235))</f>
        <v>0</v>
      </c>
    </row>
    <row r="236" spans="1:3" x14ac:dyDescent="0.25">
      <c r="A236" t="str">
        <f>INDEX(Tableau1[[#Headers],[BARRE]:[HUET]],1,1+(ROW()-2)/19)</f>
        <v>MACE</v>
      </c>
      <c r="B236" t="s">
        <v>4</v>
      </c>
      <c r="C236">
        <f>SUMPRODUCT(('planing annuel'!$C$2:$AQ$2=$A236)*('planing annuel'!$C$3:$AQ$368=$B236))</f>
        <v>0</v>
      </c>
    </row>
    <row r="237" spans="1:3" x14ac:dyDescent="0.25">
      <c r="A237" t="str">
        <f>INDEX(Tableau1[[#Headers],[BARRE]:[HUET]],1,1+(ROW()-2)/19)</f>
        <v>MACE</v>
      </c>
      <c r="B237" t="s">
        <v>5</v>
      </c>
      <c r="C237">
        <f>SUMPRODUCT(('planing annuel'!$C$2:$AQ$2=$A237)*('planing annuel'!$C$3:$AQ$368=$B237))</f>
        <v>0</v>
      </c>
    </row>
    <row r="238" spans="1:3" x14ac:dyDescent="0.25">
      <c r="A238" t="str">
        <f>INDEX(Tableau1[[#Headers],[BARRE]:[HUET]],1,1+(ROW()-2)/19)</f>
        <v>MACE</v>
      </c>
      <c r="B238" t="s">
        <v>213</v>
      </c>
      <c r="C238">
        <f>SUMPRODUCT(('planing annuel'!$C$2:$AQ$2=$A238)*('planing annuel'!$C$3:$AQ$368=$B238))</f>
        <v>0</v>
      </c>
    </row>
    <row r="239" spans="1:3" x14ac:dyDescent="0.25">
      <c r="A239" t="str">
        <f>INDEX(Tableau1[[#Headers],[BARRE]:[HUET]],1,1+(ROW()-2)/19)</f>
        <v>MACE</v>
      </c>
      <c r="B239" t="s">
        <v>7</v>
      </c>
      <c r="C239">
        <f>SUMPRODUCT(('planing annuel'!$C$2:$AQ$2=$A239)*('planing annuel'!$C$3:$AQ$368=$B239))</f>
        <v>0</v>
      </c>
    </row>
    <row r="240" spans="1:3" x14ac:dyDescent="0.25">
      <c r="A240" t="str">
        <f>INDEX(Tableau1[[#Headers],[BARRE]:[HUET]],1,1+(ROW()-2)/19)</f>
        <v>MACE</v>
      </c>
      <c r="B240" t="s">
        <v>145</v>
      </c>
      <c r="C240">
        <f>SUMPRODUCT(('planing annuel'!$C$2:$AQ$2=$A240)*('planing annuel'!$C$3:$AQ$368=$B240))</f>
        <v>0</v>
      </c>
    </row>
    <row r="241" spans="1:3" x14ac:dyDescent="0.25">
      <c r="A241" t="str">
        <f>INDEX(Tableau1[[#Headers],[BARRE]:[HUET]],1,1+(ROW()-2)/19)</f>
        <v>MACE</v>
      </c>
      <c r="B241" t="s">
        <v>156</v>
      </c>
      <c r="C241">
        <f>SUMPRODUCT(('planing annuel'!$C$2:$AQ$2=$A241)*('planing annuel'!$C$3:$AQ$368=$B241))</f>
        <v>0</v>
      </c>
    </row>
    <row r="242" spans="1:3" x14ac:dyDescent="0.25">
      <c r="A242" t="str">
        <f>INDEX(Tableau1[[#Headers],[BARRE]:[HUET]],1,1+(ROW()-2)/19)</f>
        <v>MACE</v>
      </c>
      <c r="B242" t="s">
        <v>142</v>
      </c>
      <c r="C242">
        <f>SUMPRODUCT(('planing annuel'!$C$2:$AQ$2=$A242)*('planing annuel'!$C$3:$AQ$368=$B242))</f>
        <v>0</v>
      </c>
    </row>
    <row r="243" spans="1:3" x14ac:dyDescent="0.25">
      <c r="A243" t="str">
        <f>INDEX(Tableau1[[#Headers],[BARRE]:[HUET]],1,1+(ROW()-2)/19)</f>
        <v>MACE</v>
      </c>
      <c r="B243" t="s">
        <v>8</v>
      </c>
      <c r="C243">
        <f>SUMPRODUCT(('planing annuel'!$C$2:$AQ$2=$A243)*('planing annuel'!$C$3:$AQ$368=$B243))</f>
        <v>0</v>
      </c>
    </row>
    <row r="244" spans="1:3" x14ac:dyDescent="0.25">
      <c r="A244" t="str">
        <f>INDEX(Tableau1[[#Headers],[BARRE]:[HUET]],1,1+(ROW()-2)/19)</f>
        <v>MACE</v>
      </c>
      <c r="B244" t="s">
        <v>143</v>
      </c>
      <c r="C244">
        <f>SUMPRODUCT(('planing annuel'!$C$2:$AQ$2=$A244)*('planing annuel'!$C$3:$AQ$368=$B244))</f>
        <v>0</v>
      </c>
    </row>
    <row r="245" spans="1:3" x14ac:dyDescent="0.25">
      <c r="A245" t="str">
        <f>INDEX(Tableau1[[#Headers],[BARRE]:[HUET]],1,1+(ROW()-2)/19)</f>
        <v>MACE</v>
      </c>
      <c r="B245" t="s">
        <v>146</v>
      </c>
      <c r="C245">
        <f>SUMPRODUCT(('planing annuel'!$C$2:$AQ$2=$A245)*('planing annuel'!$C$3:$AQ$368=$B245))</f>
        <v>0</v>
      </c>
    </row>
    <row r="246" spans="1:3" x14ac:dyDescent="0.25">
      <c r="A246" t="str">
        <f>INDEX(Tableau1[[#Headers],[BARRE]:[HUET]],1,1+(ROW()-2)/19)</f>
        <v>MACE</v>
      </c>
      <c r="B246" t="s">
        <v>154</v>
      </c>
      <c r="C246">
        <f>SUMPRODUCT(('planing annuel'!$C$2:$AQ$2=$A246)*('planing annuel'!$C$3:$AQ$368=$B246))</f>
        <v>0</v>
      </c>
    </row>
    <row r="247" spans="1:3" x14ac:dyDescent="0.25">
      <c r="A247" t="str">
        <f>INDEX(Tableau1[[#Headers],[BARRE]:[HUET]],1,1+(ROW()-2)/19)</f>
        <v>MACE</v>
      </c>
      <c r="B247" t="s">
        <v>9</v>
      </c>
      <c r="C247">
        <f>SUMPRODUCT(('planing annuel'!$C$2:$AQ$2=$A247)*('planing annuel'!$C$3:$AQ$368=$B247))</f>
        <v>0</v>
      </c>
    </row>
    <row r="248" spans="1:3" x14ac:dyDescent="0.25">
      <c r="A248" t="str">
        <f>INDEX(Tableau1[[#Headers],[BARRE]:[HUET]],1,1+(ROW()-2)/19)</f>
        <v>MACE</v>
      </c>
      <c r="B248" t="s">
        <v>112</v>
      </c>
      <c r="C248">
        <f>SUMPRODUCT(('planing annuel'!$C$2:$AQ$2=$A248)*('planing annuel'!$C$3:$AQ$368=$B248))</f>
        <v>1</v>
      </c>
    </row>
    <row r="249" spans="1:3" x14ac:dyDescent="0.25">
      <c r="A249" t="str">
        <f>INDEX(Tableau1[[#Headers],[BARRE]:[HUET]],1,1+(ROW()-2)/19)</f>
        <v>MEURDRAC</v>
      </c>
      <c r="B249" t="s">
        <v>1</v>
      </c>
      <c r="C249">
        <f>SUMPRODUCT(('planing annuel'!$C$2:$AQ$2=$A249)*('planing annuel'!$C$3:$AQ$368=$B249))</f>
        <v>1</v>
      </c>
    </row>
    <row r="250" spans="1:3" x14ac:dyDescent="0.25">
      <c r="A250" t="str">
        <f>INDEX(Tableau1[[#Headers],[BARRE]:[HUET]],1,1+(ROW()-2)/19)</f>
        <v>MEURDRAC</v>
      </c>
      <c r="B250" t="s">
        <v>139</v>
      </c>
      <c r="C250">
        <f>SUMPRODUCT(('planing annuel'!$C$2:$AQ$2=$A250)*('planing annuel'!$C$3:$AQ$368=$B250))</f>
        <v>0</v>
      </c>
    </row>
    <row r="251" spans="1:3" x14ac:dyDescent="0.25">
      <c r="A251" t="str">
        <f>INDEX(Tableau1[[#Headers],[BARRE]:[HUET]],1,1+(ROW()-2)/19)</f>
        <v>MEURDRAC</v>
      </c>
      <c r="B251" t="s">
        <v>153</v>
      </c>
      <c r="C251">
        <f>SUMPRODUCT(('planing annuel'!$C$2:$AQ$2=$A251)*('planing annuel'!$C$3:$AQ$368=$B251))</f>
        <v>0</v>
      </c>
    </row>
    <row r="252" spans="1:3" x14ac:dyDescent="0.25">
      <c r="A252" t="str">
        <f>INDEX(Tableau1[[#Headers],[BARRE]:[HUET]],1,1+(ROW()-2)/19)</f>
        <v>MEURDRAC</v>
      </c>
      <c r="B252" t="s">
        <v>160</v>
      </c>
      <c r="C252">
        <f>SUMPRODUCT(('planing annuel'!$C$2:$AQ$2=$A252)*('planing annuel'!$C$3:$AQ$368=$B252))</f>
        <v>0</v>
      </c>
    </row>
    <row r="253" spans="1:3" x14ac:dyDescent="0.25">
      <c r="A253" t="str">
        <f>INDEX(Tableau1[[#Headers],[BARRE]:[HUET]],1,1+(ROW()-2)/19)</f>
        <v>MEURDRAC</v>
      </c>
      <c r="B253" t="s">
        <v>2</v>
      </c>
      <c r="C253">
        <f>SUMPRODUCT(('planing annuel'!$C$2:$AQ$2=$A253)*('planing annuel'!$C$3:$AQ$368=$B253))</f>
        <v>0</v>
      </c>
    </row>
    <row r="254" spans="1:3" x14ac:dyDescent="0.25">
      <c r="A254" t="str">
        <f>INDEX(Tableau1[[#Headers],[BARRE]:[HUET]],1,1+(ROW()-2)/19)</f>
        <v>MEURDRAC</v>
      </c>
      <c r="B254" t="s">
        <v>3</v>
      </c>
      <c r="C254">
        <f>SUMPRODUCT(('planing annuel'!$C$2:$AQ$2=$A254)*('planing annuel'!$C$3:$AQ$368=$B254))</f>
        <v>0</v>
      </c>
    </row>
    <row r="255" spans="1:3" x14ac:dyDescent="0.25">
      <c r="A255" t="str">
        <f>INDEX(Tableau1[[#Headers],[BARRE]:[HUET]],1,1+(ROW()-2)/19)</f>
        <v>MEURDRAC</v>
      </c>
      <c r="B255" t="s">
        <v>4</v>
      </c>
      <c r="C255">
        <f>SUMPRODUCT(('planing annuel'!$C$2:$AQ$2=$A255)*('planing annuel'!$C$3:$AQ$368=$B255))</f>
        <v>0</v>
      </c>
    </row>
    <row r="256" spans="1:3" x14ac:dyDescent="0.25">
      <c r="A256" t="str">
        <f>INDEX(Tableau1[[#Headers],[BARRE]:[HUET]],1,1+(ROW()-2)/19)</f>
        <v>MEURDRAC</v>
      </c>
      <c r="B256" t="s">
        <v>5</v>
      </c>
      <c r="C256">
        <f>SUMPRODUCT(('planing annuel'!$C$2:$AQ$2=$A256)*('planing annuel'!$C$3:$AQ$368=$B256))</f>
        <v>0</v>
      </c>
    </row>
    <row r="257" spans="1:3" x14ac:dyDescent="0.25">
      <c r="A257" t="str">
        <f>INDEX(Tableau1[[#Headers],[BARRE]:[HUET]],1,1+(ROW()-2)/19)</f>
        <v>MEURDRAC</v>
      </c>
      <c r="B257" t="s">
        <v>213</v>
      </c>
      <c r="C257">
        <f>SUMPRODUCT(('planing annuel'!$C$2:$AQ$2=$A257)*('planing annuel'!$C$3:$AQ$368=$B257))</f>
        <v>0</v>
      </c>
    </row>
    <row r="258" spans="1:3" x14ac:dyDescent="0.25">
      <c r="A258" t="str">
        <f>INDEX(Tableau1[[#Headers],[BARRE]:[HUET]],1,1+(ROW()-2)/19)</f>
        <v>MEURDRAC</v>
      </c>
      <c r="B258" t="s">
        <v>7</v>
      </c>
      <c r="C258">
        <f>SUMPRODUCT(('planing annuel'!$C$2:$AQ$2=$A258)*('planing annuel'!$C$3:$AQ$368=$B258))</f>
        <v>0</v>
      </c>
    </row>
    <row r="259" spans="1:3" x14ac:dyDescent="0.25">
      <c r="A259" t="str">
        <f>INDEX(Tableau1[[#Headers],[BARRE]:[HUET]],1,1+(ROW()-2)/19)</f>
        <v>MEURDRAC</v>
      </c>
      <c r="B259" t="s">
        <v>145</v>
      </c>
      <c r="C259">
        <f>SUMPRODUCT(('planing annuel'!$C$2:$AQ$2=$A259)*('planing annuel'!$C$3:$AQ$368=$B259))</f>
        <v>0</v>
      </c>
    </row>
    <row r="260" spans="1:3" x14ac:dyDescent="0.25">
      <c r="A260" t="str">
        <f>INDEX(Tableau1[[#Headers],[BARRE]:[HUET]],1,1+(ROW()-2)/19)</f>
        <v>MEURDRAC</v>
      </c>
      <c r="B260" t="s">
        <v>156</v>
      </c>
      <c r="C260">
        <f>SUMPRODUCT(('planing annuel'!$C$2:$AQ$2=$A260)*('planing annuel'!$C$3:$AQ$368=$B260))</f>
        <v>0</v>
      </c>
    </row>
    <row r="261" spans="1:3" x14ac:dyDescent="0.25">
      <c r="A261" t="str">
        <f>INDEX(Tableau1[[#Headers],[BARRE]:[HUET]],1,1+(ROW()-2)/19)</f>
        <v>MEURDRAC</v>
      </c>
      <c r="B261" t="s">
        <v>142</v>
      </c>
      <c r="C261">
        <f>SUMPRODUCT(('planing annuel'!$C$2:$AQ$2=$A261)*('planing annuel'!$C$3:$AQ$368=$B261))</f>
        <v>0</v>
      </c>
    </row>
    <row r="262" spans="1:3" x14ac:dyDescent="0.25">
      <c r="A262" t="str">
        <f>INDEX(Tableau1[[#Headers],[BARRE]:[HUET]],1,1+(ROW()-2)/19)</f>
        <v>MEURDRAC</v>
      </c>
      <c r="B262" t="s">
        <v>8</v>
      </c>
      <c r="C262">
        <f>SUMPRODUCT(('planing annuel'!$C$2:$AQ$2=$A262)*('planing annuel'!$C$3:$AQ$368=$B262))</f>
        <v>0</v>
      </c>
    </row>
    <row r="263" spans="1:3" x14ac:dyDescent="0.25">
      <c r="A263" t="str">
        <f>INDEX(Tableau1[[#Headers],[BARRE]:[HUET]],1,1+(ROW()-2)/19)</f>
        <v>MEURDRAC</v>
      </c>
      <c r="B263" t="s">
        <v>143</v>
      </c>
      <c r="C263">
        <f>SUMPRODUCT(('planing annuel'!$C$2:$AQ$2=$A263)*('planing annuel'!$C$3:$AQ$368=$B263))</f>
        <v>0</v>
      </c>
    </row>
    <row r="264" spans="1:3" x14ac:dyDescent="0.25">
      <c r="A264" t="str">
        <f>INDEX(Tableau1[[#Headers],[BARRE]:[HUET]],1,1+(ROW()-2)/19)</f>
        <v>MEURDRAC</v>
      </c>
      <c r="B264" t="s">
        <v>146</v>
      </c>
      <c r="C264">
        <f>SUMPRODUCT(('planing annuel'!$C$2:$AQ$2=$A264)*('planing annuel'!$C$3:$AQ$368=$B264))</f>
        <v>0</v>
      </c>
    </row>
    <row r="265" spans="1:3" x14ac:dyDescent="0.25">
      <c r="A265" t="str">
        <f>INDEX(Tableau1[[#Headers],[BARRE]:[HUET]],1,1+(ROW()-2)/19)</f>
        <v>MEURDRAC</v>
      </c>
      <c r="B265" t="s">
        <v>154</v>
      </c>
      <c r="C265">
        <f>SUMPRODUCT(('planing annuel'!$C$2:$AQ$2=$A265)*('planing annuel'!$C$3:$AQ$368=$B265))</f>
        <v>0</v>
      </c>
    </row>
    <row r="266" spans="1:3" x14ac:dyDescent="0.25">
      <c r="A266" t="str">
        <f>INDEX(Tableau1[[#Headers],[BARRE]:[HUET]],1,1+(ROW()-2)/19)</f>
        <v>MEURDRAC</v>
      </c>
      <c r="B266" t="s">
        <v>9</v>
      </c>
      <c r="C266">
        <f>SUMPRODUCT(('planing annuel'!$C$2:$AQ$2=$A266)*('planing annuel'!$C$3:$AQ$368=$B266))</f>
        <v>0</v>
      </c>
    </row>
    <row r="267" spans="1:3" x14ac:dyDescent="0.25">
      <c r="A267" t="str">
        <f>INDEX(Tableau1[[#Headers],[BARRE]:[HUET]],1,1+(ROW()-2)/19)</f>
        <v>MEURDRAC</v>
      </c>
      <c r="B267" t="s">
        <v>112</v>
      </c>
      <c r="C267">
        <f>SUMPRODUCT(('planing annuel'!$C$2:$AQ$2=$A267)*('planing annuel'!$C$3:$AQ$368=$B267))</f>
        <v>1</v>
      </c>
    </row>
    <row r="268" spans="1:3" x14ac:dyDescent="0.25">
      <c r="A268" t="str">
        <f>INDEX(Tableau1[[#Headers],[BARRE]:[HUET]],1,1+(ROW()-2)/19)</f>
        <v>NICOL</v>
      </c>
      <c r="B268" t="s">
        <v>1</v>
      </c>
      <c r="C268">
        <f>SUMPRODUCT(('planing annuel'!$C$2:$AQ$2=$A268)*('planing annuel'!$C$3:$AQ$368=$B268))</f>
        <v>1</v>
      </c>
    </row>
    <row r="269" spans="1:3" x14ac:dyDescent="0.25">
      <c r="A269" t="str">
        <f>INDEX(Tableau1[[#Headers],[BARRE]:[HUET]],1,1+(ROW()-2)/19)</f>
        <v>NICOL</v>
      </c>
      <c r="B269" t="s">
        <v>139</v>
      </c>
      <c r="C269">
        <f>SUMPRODUCT(('planing annuel'!$C$2:$AQ$2=$A269)*('planing annuel'!$C$3:$AQ$368=$B269))</f>
        <v>0</v>
      </c>
    </row>
    <row r="270" spans="1:3" x14ac:dyDescent="0.25">
      <c r="A270" t="str">
        <f>INDEX(Tableau1[[#Headers],[BARRE]:[HUET]],1,1+(ROW()-2)/19)</f>
        <v>NICOL</v>
      </c>
      <c r="B270" t="s">
        <v>153</v>
      </c>
      <c r="C270">
        <f>SUMPRODUCT(('planing annuel'!$C$2:$AQ$2=$A270)*('planing annuel'!$C$3:$AQ$368=$B270))</f>
        <v>0</v>
      </c>
    </row>
    <row r="271" spans="1:3" x14ac:dyDescent="0.25">
      <c r="A271" t="str">
        <f>INDEX(Tableau1[[#Headers],[BARRE]:[HUET]],1,1+(ROW()-2)/19)</f>
        <v>NICOL</v>
      </c>
      <c r="B271" t="s">
        <v>160</v>
      </c>
      <c r="C271">
        <f>SUMPRODUCT(('planing annuel'!$C$2:$AQ$2=$A271)*('planing annuel'!$C$3:$AQ$368=$B271))</f>
        <v>0</v>
      </c>
    </row>
    <row r="272" spans="1:3" x14ac:dyDescent="0.25">
      <c r="A272" t="str">
        <f>INDEX(Tableau1[[#Headers],[BARRE]:[HUET]],1,1+(ROW()-2)/19)</f>
        <v>NICOL</v>
      </c>
      <c r="B272" t="s">
        <v>2</v>
      </c>
      <c r="C272">
        <f>SUMPRODUCT(('planing annuel'!$C$2:$AQ$2=$A272)*('planing annuel'!$C$3:$AQ$368=$B272))</f>
        <v>0</v>
      </c>
    </row>
    <row r="273" spans="1:3" x14ac:dyDescent="0.25">
      <c r="A273" t="str">
        <f>INDEX(Tableau1[[#Headers],[BARRE]:[HUET]],1,1+(ROW()-2)/19)</f>
        <v>NICOL</v>
      </c>
      <c r="B273" t="s">
        <v>3</v>
      </c>
      <c r="C273">
        <f>SUMPRODUCT(('planing annuel'!$C$2:$AQ$2=$A273)*('planing annuel'!$C$3:$AQ$368=$B273))</f>
        <v>0</v>
      </c>
    </row>
    <row r="274" spans="1:3" x14ac:dyDescent="0.25">
      <c r="A274" t="str">
        <f>INDEX(Tableau1[[#Headers],[BARRE]:[HUET]],1,1+(ROW()-2)/19)</f>
        <v>NICOL</v>
      </c>
      <c r="B274" t="s">
        <v>4</v>
      </c>
      <c r="C274">
        <f>SUMPRODUCT(('planing annuel'!$C$2:$AQ$2=$A274)*('planing annuel'!$C$3:$AQ$368=$B274))</f>
        <v>0</v>
      </c>
    </row>
    <row r="275" spans="1:3" x14ac:dyDescent="0.25">
      <c r="A275" t="str">
        <f>INDEX(Tableau1[[#Headers],[BARRE]:[HUET]],1,1+(ROW()-2)/19)</f>
        <v>NICOL</v>
      </c>
      <c r="B275" t="s">
        <v>5</v>
      </c>
      <c r="C275">
        <f>SUMPRODUCT(('planing annuel'!$C$2:$AQ$2=$A275)*('planing annuel'!$C$3:$AQ$368=$B275))</f>
        <v>0</v>
      </c>
    </row>
    <row r="276" spans="1:3" x14ac:dyDescent="0.25">
      <c r="A276" t="str">
        <f>INDEX(Tableau1[[#Headers],[BARRE]:[HUET]],1,1+(ROW()-2)/19)</f>
        <v>NICOL</v>
      </c>
      <c r="B276" t="s">
        <v>213</v>
      </c>
      <c r="C276">
        <f>SUMPRODUCT(('planing annuel'!$C$2:$AQ$2=$A276)*('planing annuel'!$C$3:$AQ$368=$B276))</f>
        <v>0</v>
      </c>
    </row>
    <row r="277" spans="1:3" x14ac:dyDescent="0.25">
      <c r="A277" t="str">
        <f>INDEX(Tableau1[[#Headers],[BARRE]:[HUET]],1,1+(ROW()-2)/19)</f>
        <v>NICOL</v>
      </c>
      <c r="B277" t="s">
        <v>7</v>
      </c>
      <c r="C277">
        <f>SUMPRODUCT(('planing annuel'!$C$2:$AQ$2=$A277)*('planing annuel'!$C$3:$AQ$368=$B277))</f>
        <v>0</v>
      </c>
    </row>
    <row r="278" spans="1:3" x14ac:dyDescent="0.25">
      <c r="A278" t="str">
        <f>INDEX(Tableau1[[#Headers],[BARRE]:[HUET]],1,1+(ROW()-2)/19)</f>
        <v>NICOL</v>
      </c>
      <c r="B278" t="s">
        <v>145</v>
      </c>
      <c r="C278">
        <f>SUMPRODUCT(('planing annuel'!$C$2:$AQ$2=$A278)*('planing annuel'!$C$3:$AQ$368=$B278))</f>
        <v>0</v>
      </c>
    </row>
    <row r="279" spans="1:3" x14ac:dyDescent="0.25">
      <c r="A279" t="str">
        <f>INDEX(Tableau1[[#Headers],[BARRE]:[HUET]],1,1+(ROW()-2)/19)</f>
        <v>NICOL</v>
      </c>
      <c r="B279" t="s">
        <v>156</v>
      </c>
      <c r="C279">
        <f>SUMPRODUCT(('planing annuel'!$C$2:$AQ$2=$A279)*('planing annuel'!$C$3:$AQ$368=$B279))</f>
        <v>0</v>
      </c>
    </row>
    <row r="280" spans="1:3" x14ac:dyDescent="0.25">
      <c r="A280" t="str">
        <f>INDEX(Tableau1[[#Headers],[BARRE]:[HUET]],1,1+(ROW()-2)/19)</f>
        <v>NICOL</v>
      </c>
      <c r="B280" t="s">
        <v>142</v>
      </c>
      <c r="C280">
        <f>SUMPRODUCT(('planing annuel'!$C$2:$AQ$2=$A280)*('planing annuel'!$C$3:$AQ$368=$B280))</f>
        <v>0</v>
      </c>
    </row>
    <row r="281" spans="1:3" x14ac:dyDescent="0.25">
      <c r="A281" t="str">
        <f>INDEX(Tableau1[[#Headers],[BARRE]:[HUET]],1,1+(ROW()-2)/19)</f>
        <v>NICOL</v>
      </c>
      <c r="B281" t="s">
        <v>8</v>
      </c>
      <c r="C281">
        <f>SUMPRODUCT(('planing annuel'!$C$2:$AQ$2=$A281)*('planing annuel'!$C$3:$AQ$368=$B281))</f>
        <v>0</v>
      </c>
    </row>
    <row r="282" spans="1:3" x14ac:dyDescent="0.25">
      <c r="A282" t="str">
        <f>INDEX(Tableau1[[#Headers],[BARRE]:[HUET]],1,1+(ROW()-2)/19)</f>
        <v>NICOL</v>
      </c>
      <c r="B282" t="s">
        <v>143</v>
      </c>
      <c r="C282">
        <f>SUMPRODUCT(('planing annuel'!$C$2:$AQ$2=$A282)*('planing annuel'!$C$3:$AQ$368=$B282))</f>
        <v>0</v>
      </c>
    </row>
    <row r="283" spans="1:3" x14ac:dyDescent="0.25">
      <c r="A283" t="str">
        <f>INDEX(Tableau1[[#Headers],[BARRE]:[HUET]],1,1+(ROW()-2)/19)</f>
        <v>NICOL</v>
      </c>
      <c r="B283" t="s">
        <v>146</v>
      </c>
      <c r="C283">
        <f>SUMPRODUCT(('planing annuel'!$C$2:$AQ$2=$A283)*('planing annuel'!$C$3:$AQ$368=$B283))</f>
        <v>0</v>
      </c>
    </row>
    <row r="284" spans="1:3" x14ac:dyDescent="0.25">
      <c r="A284" t="str">
        <f>INDEX(Tableau1[[#Headers],[BARRE]:[HUET]],1,1+(ROW()-2)/19)</f>
        <v>NICOL</v>
      </c>
      <c r="B284" t="s">
        <v>154</v>
      </c>
      <c r="C284">
        <f>SUMPRODUCT(('planing annuel'!$C$2:$AQ$2=$A284)*('planing annuel'!$C$3:$AQ$368=$B284))</f>
        <v>0</v>
      </c>
    </row>
    <row r="285" spans="1:3" x14ac:dyDescent="0.25">
      <c r="A285" t="str">
        <f>INDEX(Tableau1[[#Headers],[BARRE]:[HUET]],1,1+(ROW()-2)/19)</f>
        <v>NICOL</v>
      </c>
      <c r="B285" t="s">
        <v>9</v>
      </c>
      <c r="C285">
        <f>SUMPRODUCT(('planing annuel'!$C$2:$AQ$2=$A285)*('planing annuel'!$C$3:$AQ$368=$B285))</f>
        <v>0</v>
      </c>
    </row>
    <row r="286" spans="1:3" x14ac:dyDescent="0.25">
      <c r="A286" t="str">
        <f>INDEX(Tableau1[[#Headers],[BARRE]:[HUET]],1,1+(ROW()-2)/19)</f>
        <v>NICOL</v>
      </c>
      <c r="B286" t="s">
        <v>112</v>
      </c>
      <c r="C286">
        <f>SUMPRODUCT(('planing annuel'!$C$2:$AQ$2=$A286)*('planing annuel'!$C$3:$AQ$368=$B286))</f>
        <v>1</v>
      </c>
    </row>
    <row r="287" spans="1:3" x14ac:dyDescent="0.25">
      <c r="A287" t="str">
        <f>INDEX(Tableau1[[#Headers],[BARRE]:[HUET]],1,1+(ROW()-2)/19)</f>
        <v>NOLLET</v>
      </c>
      <c r="B287" t="s">
        <v>1</v>
      </c>
      <c r="C287">
        <f>SUMPRODUCT(('planing annuel'!$C$2:$AQ$2=$A287)*('planing annuel'!$C$3:$AQ$368=$B287))</f>
        <v>1</v>
      </c>
    </row>
    <row r="288" spans="1:3" x14ac:dyDescent="0.25">
      <c r="A288" t="str">
        <f>INDEX(Tableau1[[#Headers],[BARRE]:[HUET]],1,1+(ROW()-2)/19)</f>
        <v>NOLLET</v>
      </c>
      <c r="B288" t="s">
        <v>139</v>
      </c>
      <c r="C288">
        <f>SUMPRODUCT(('planing annuel'!$C$2:$AQ$2=$A288)*('planing annuel'!$C$3:$AQ$368=$B288))</f>
        <v>0</v>
      </c>
    </row>
    <row r="289" spans="1:3" x14ac:dyDescent="0.25">
      <c r="A289" t="str">
        <f>INDEX(Tableau1[[#Headers],[BARRE]:[HUET]],1,1+(ROW()-2)/19)</f>
        <v>NOLLET</v>
      </c>
      <c r="B289" t="s">
        <v>153</v>
      </c>
      <c r="C289">
        <f>SUMPRODUCT(('planing annuel'!$C$2:$AQ$2=$A289)*('planing annuel'!$C$3:$AQ$368=$B289))</f>
        <v>0</v>
      </c>
    </row>
    <row r="290" spans="1:3" x14ac:dyDescent="0.25">
      <c r="A290" t="str">
        <f>INDEX(Tableau1[[#Headers],[BARRE]:[HUET]],1,1+(ROW()-2)/19)</f>
        <v>NOLLET</v>
      </c>
      <c r="B290" t="s">
        <v>160</v>
      </c>
      <c r="C290">
        <f>SUMPRODUCT(('planing annuel'!$C$2:$AQ$2=$A290)*('planing annuel'!$C$3:$AQ$368=$B290))</f>
        <v>0</v>
      </c>
    </row>
    <row r="291" spans="1:3" x14ac:dyDescent="0.25">
      <c r="A291" t="str">
        <f>INDEX(Tableau1[[#Headers],[BARRE]:[HUET]],1,1+(ROW()-2)/19)</f>
        <v>NOLLET</v>
      </c>
      <c r="B291" t="s">
        <v>2</v>
      </c>
      <c r="C291">
        <f>SUMPRODUCT(('planing annuel'!$C$2:$AQ$2=$A291)*('planing annuel'!$C$3:$AQ$368=$B291))</f>
        <v>0</v>
      </c>
    </row>
    <row r="292" spans="1:3" x14ac:dyDescent="0.25">
      <c r="A292" t="str">
        <f>INDEX(Tableau1[[#Headers],[BARRE]:[HUET]],1,1+(ROW()-2)/19)</f>
        <v>NOLLET</v>
      </c>
      <c r="B292" t="s">
        <v>3</v>
      </c>
      <c r="C292">
        <f>SUMPRODUCT(('planing annuel'!$C$2:$AQ$2=$A292)*('planing annuel'!$C$3:$AQ$368=$B292))</f>
        <v>0</v>
      </c>
    </row>
    <row r="293" spans="1:3" x14ac:dyDescent="0.25">
      <c r="A293" t="str">
        <f>INDEX(Tableau1[[#Headers],[BARRE]:[HUET]],1,1+(ROW()-2)/19)</f>
        <v>NOLLET</v>
      </c>
      <c r="B293" t="s">
        <v>4</v>
      </c>
      <c r="C293">
        <f>SUMPRODUCT(('planing annuel'!$C$2:$AQ$2=$A293)*('planing annuel'!$C$3:$AQ$368=$B293))</f>
        <v>0</v>
      </c>
    </row>
    <row r="294" spans="1:3" x14ac:dyDescent="0.25">
      <c r="A294" t="str">
        <f>INDEX(Tableau1[[#Headers],[BARRE]:[HUET]],1,1+(ROW()-2)/19)</f>
        <v>NOLLET</v>
      </c>
      <c r="B294" t="s">
        <v>5</v>
      </c>
      <c r="C294">
        <f>SUMPRODUCT(('planing annuel'!$C$2:$AQ$2=$A294)*('planing annuel'!$C$3:$AQ$368=$B294))</f>
        <v>0</v>
      </c>
    </row>
    <row r="295" spans="1:3" x14ac:dyDescent="0.25">
      <c r="A295" t="str">
        <f>INDEX(Tableau1[[#Headers],[BARRE]:[HUET]],1,1+(ROW()-2)/19)</f>
        <v>NOLLET</v>
      </c>
      <c r="B295" t="s">
        <v>213</v>
      </c>
      <c r="C295">
        <f>SUMPRODUCT(('planing annuel'!$C$2:$AQ$2=$A295)*('planing annuel'!$C$3:$AQ$368=$B295))</f>
        <v>0</v>
      </c>
    </row>
    <row r="296" spans="1:3" x14ac:dyDescent="0.25">
      <c r="A296" t="str">
        <f>INDEX(Tableau1[[#Headers],[BARRE]:[HUET]],1,1+(ROW()-2)/19)</f>
        <v>NOLLET</v>
      </c>
      <c r="B296" t="s">
        <v>7</v>
      </c>
      <c r="C296">
        <f>SUMPRODUCT(('planing annuel'!$C$2:$AQ$2=$A296)*('planing annuel'!$C$3:$AQ$368=$B296))</f>
        <v>0</v>
      </c>
    </row>
    <row r="297" spans="1:3" x14ac:dyDescent="0.25">
      <c r="A297" t="str">
        <f>INDEX(Tableau1[[#Headers],[BARRE]:[HUET]],1,1+(ROW()-2)/19)</f>
        <v>NOLLET</v>
      </c>
      <c r="B297" t="s">
        <v>145</v>
      </c>
      <c r="C297">
        <f>SUMPRODUCT(('planing annuel'!$C$2:$AQ$2=$A297)*('planing annuel'!$C$3:$AQ$368=$B297))</f>
        <v>0</v>
      </c>
    </row>
    <row r="298" spans="1:3" x14ac:dyDescent="0.25">
      <c r="A298" t="str">
        <f>INDEX(Tableau1[[#Headers],[BARRE]:[HUET]],1,1+(ROW()-2)/19)</f>
        <v>NOLLET</v>
      </c>
      <c r="B298" t="s">
        <v>156</v>
      </c>
      <c r="C298">
        <f>SUMPRODUCT(('planing annuel'!$C$2:$AQ$2=$A298)*('planing annuel'!$C$3:$AQ$368=$B298))</f>
        <v>0</v>
      </c>
    </row>
    <row r="299" spans="1:3" x14ac:dyDescent="0.25">
      <c r="A299" t="str">
        <f>INDEX(Tableau1[[#Headers],[BARRE]:[HUET]],1,1+(ROW()-2)/19)</f>
        <v>NOLLET</v>
      </c>
      <c r="B299" t="s">
        <v>142</v>
      </c>
      <c r="C299">
        <f>SUMPRODUCT(('planing annuel'!$C$2:$AQ$2=$A299)*('planing annuel'!$C$3:$AQ$368=$B299))</f>
        <v>0</v>
      </c>
    </row>
    <row r="300" spans="1:3" x14ac:dyDescent="0.25">
      <c r="A300" t="str">
        <f>INDEX(Tableau1[[#Headers],[BARRE]:[HUET]],1,1+(ROW()-2)/19)</f>
        <v>NOLLET</v>
      </c>
      <c r="B300" t="s">
        <v>8</v>
      </c>
      <c r="C300">
        <f>SUMPRODUCT(('planing annuel'!$C$2:$AQ$2=$A300)*('planing annuel'!$C$3:$AQ$368=$B300))</f>
        <v>0</v>
      </c>
    </row>
    <row r="301" spans="1:3" x14ac:dyDescent="0.25">
      <c r="A301" t="str">
        <f>INDEX(Tableau1[[#Headers],[BARRE]:[HUET]],1,1+(ROW()-2)/19)</f>
        <v>NOLLET</v>
      </c>
      <c r="B301" t="s">
        <v>143</v>
      </c>
      <c r="C301">
        <f>SUMPRODUCT(('planing annuel'!$C$2:$AQ$2=$A301)*('planing annuel'!$C$3:$AQ$368=$B301))</f>
        <v>0</v>
      </c>
    </row>
    <row r="302" spans="1:3" x14ac:dyDescent="0.25">
      <c r="A302" t="str">
        <f>INDEX(Tableau1[[#Headers],[BARRE]:[HUET]],1,1+(ROW()-2)/19)</f>
        <v>NOLLET</v>
      </c>
      <c r="B302" t="s">
        <v>146</v>
      </c>
      <c r="C302">
        <f>SUMPRODUCT(('planing annuel'!$C$2:$AQ$2=$A302)*('planing annuel'!$C$3:$AQ$368=$B302))</f>
        <v>0</v>
      </c>
    </row>
    <row r="303" spans="1:3" x14ac:dyDescent="0.25">
      <c r="A303" t="str">
        <f>INDEX(Tableau1[[#Headers],[BARRE]:[HUET]],1,1+(ROW()-2)/19)</f>
        <v>NOLLET</v>
      </c>
      <c r="B303" t="s">
        <v>154</v>
      </c>
      <c r="C303">
        <f>SUMPRODUCT(('planing annuel'!$C$2:$AQ$2=$A303)*('planing annuel'!$C$3:$AQ$368=$B303))</f>
        <v>0</v>
      </c>
    </row>
    <row r="304" spans="1:3" x14ac:dyDescent="0.25">
      <c r="A304" t="str">
        <f>INDEX(Tableau1[[#Headers],[BARRE]:[HUET]],1,1+(ROW()-2)/19)</f>
        <v>NOLLET</v>
      </c>
      <c r="B304" t="s">
        <v>9</v>
      </c>
      <c r="C304">
        <f>SUMPRODUCT(('planing annuel'!$C$2:$AQ$2=$A304)*('planing annuel'!$C$3:$AQ$368=$B304))</f>
        <v>0</v>
      </c>
    </row>
    <row r="305" spans="1:3" x14ac:dyDescent="0.25">
      <c r="A305" t="str">
        <f>INDEX(Tableau1[[#Headers],[BARRE]:[HUET]],1,1+(ROW()-2)/19)</f>
        <v>NOLLET</v>
      </c>
      <c r="B305" t="s">
        <v>112</v>
      </c>
      <c r="C305">
        <f>SUMPRODUCT(('planing annuel'!$C$2:$AQ$2=$A305)*('planing annuel'!$C$3:$AQ$368=$B305))</f>
        <v>1</v>
      </c>
    </row>
    <row r="306" spans="1:3" x14ac:dyDescent="0.25">
      <c r="A306" t="str">
        <f>INDEX(Tableau1[[#Headers],[BARRE]:[HUET]],1,1+(ROW()-2)/19)</f>
        <v>PETIT</v>
      </c>
      <c r="B306" t="s">
        <v>1</v>
      </c>
      <c r="C306">
        <f>SUMPRODUCT(('planing annuel'!$C$2:$AQ$2=$A306)*('planing annuel'!$C$3:$AQ$368=$B306))</f>
        <v>1</v>
      </c>
    </row>
    <row r="307" spans="1:3" x14ac:dyDescent="0.25">
      <c r="A307" t="str">
        <f>INDEX(Tableau1[[#Headers],[BARRE]:[HUET]],1,1+(ROW()-2)/19)</f>
        <v>PETIT</v>
      </c>
      <c r="B307" t="s">
        <v>139</v>
      </c>
      <c r="C307">
        <f>SUMPRODUCT(('planing annuel'!$C$2:$AQ$2=$A307)*('planing annuel'!$C$3:$AQ$368=$B307))</f>
        <v>0</v>
      </c>
    </row>
    <row r="308" spans="1:3" x14ac:dyDescent="0.25">
      <c r="A308" t="str">
        <f>INDEX(Tableau1[[#Headers],[BARRE]:[HUET]],1,1+(ROW()-2)/19)</f>
        <v>PETIT</v>
      </c>
      <c r="B308" t="s">
        <v>153</v>
      </c>
      <c r="C308">
        <f>SUMPRODUCT(('planing annuel'!$C$2:$AQ$2=$A308)*('planing annuel'!$C$3:$AQ$368=$B308))</f>
        <v>0</v>
      </c>
    </row>
    <row r="309" spans="1:3" x14ac:dyDescent="0.25">
      <c r="A309" t="str">
        <f>INDEX(Tableau1[[#Headers],[BARRE]:[HUET]],1,1+(ROW()-2)/19)</f>
        <v>PETIT</v>
      </c>
      <c r="B309" t="s">
        <v>160</v>
      </c>
      <c r="C309">
        <f>SUMPRODUCT(('planing annuel'!$C$2:$AQ$2=$A309)*('planing annuel'!$C$3:$AQ$368=$B309))</f>
        <v>0</v>
      </c>
    </row>
    <row r="310" spans="1:3" x14ac:dyDescent="0.25">
      <c r="A310" t="str">
        <f>INDEX(Tableau1[[#Headers],[BARRE]:[HUET]],1,1+(ROW()-2)/19)</f>
        <v>PETIT</v>
      </c>
      <c r="B310" t="s">
        <v>2</v>
      </c>
      <c r="C310">
        <f>SUMPRODUCT(('planing annuel'!$C$2:$AQ$2=$A310)*('planing annuel'!$C$3:$AQ$368=$B310))</f>
        <v>0</v>
      </c>
    </row>
    <row r="311" spans="1:3" x14ac:dyDescent="0.25">
      <c r="A311" t="str">
        <f>INDEX(Tableau1[[#Headers],[BARRE]:[HUET]],1,1+(ROW()-2)/19)</f>
        <v>PETIT</v>
      </c>
      <c r="B311" t="s">
        <v>3</v>
      </c>
      <c r="C311">
        <f>SUMPRODUCT(('planing annuel'!$C$2:$AQ$2=$A311)*('planing annuel'!$C$3:$AQ$368=$B311))</f>
        <v>0</v>
      </c>
    </row>
    <row r="312" spans="1:3" x14ac:dyDescent="0.25">
      <c r="A312" t="str">
        <f>INDEX(Tableau1[[#Headers],[BARRE]:[HUET]],1,1+(ROW()-2)/19)</f>
        <v>PETIT</v>
      </c>
      <c r="B312" t="s">
        <v>4</v>
      </c>
      <c r="C312">
        <f>SUMPRODUCT(('planing annuel'!$C$2:$AQ$2=$A312)*('planing annuel'!$C$3:$AQ$368=$B312))</f>
        <v>0</v>
      </c>
    </row>
    <row r="313" spans="1:3" x14ac:dyDescent="0.25">
      <c r="A313" t="str">
        <f>INDEX(Tableau1[[#Headers],[BARRE]:[HUET]],1,1+(ROW()-2)/19)</f>
        <v>PETIT</v>
      </c>
      <c r="B313" t="s">
        <v>5</v>
      </c>
      <c r="C313">
        <f>SUMPRODUCT(('planing annuel'!$C$2:$AQ$2=$A313)*('planing annuel'!$C$3:$AQ$368=$B313))</f>
        <v>0</v>
      </c>
    </row>
    <row r="314" spans="1:3" x14ac:dyDescent="0.25">
      <c r="A314" t="str">
        <f>INDEX(Tableau1[[#Headers],[BARRE]:[HUET]],1,1+(ROW()-2)/19)</f>
        <v>PETIT</v>
      </c>
      <c r="B314" t="s">
        <v>213</v>
      </c>
      <c r="C314">
        <f>SUMPRODUCT(('planing annuel'!$C$2:$AQ$2=$A314)*('planing annuel'!$C$3:$AQ$368=$B314))</f>
        <v>0</v>
      </c>
    </row>
    <row r="315" spans="1:3" x14ac:dyDescent="0.25">
      <c r="A315" t="str">
        <f>INDEX(Tableau1[[#Headers],[BARRE]:[HUET]],1,1+(ROW()-2)/19)</f>
        <v>PETIT</v>
      </c>
      <c r="B315" t="s">
        <v>7</v>
      </c>
      <c r="C315">
        <f>SUMPRODUCT(('planing annuel'!$C$2:$AQ$2=$A315)*('planing annuel'!$C$3:$AQ$368=$B315))</f>
        <v>0</v>
      </c>
    </row>
    <row r="316" spans="1:3" x14ac:dyDescent="0.25">
      <c r="A316" t="str">
        <f>INDEX(Tableau1[[#Headers],[BARRE]:[HUET]],1,1+(ROW()-2)/19)</f>
        <v>PETIT</v>
      </c>
      <c r="B316" t="s">
        <v>145</v>
      </c>
      <c r="C316">
        <f>SUMPRODUCT(('planing annuel'!$C$2:$AQ$2=$A316)*('planing annuel'!$C$3:$AQ$368=$B316))</f>
        <v>0</v>
      </c>
    </row>
    <row r="317" spans="1:3" x14ac:dyDescent="0.25">
      <c r="A317" t="str">
        <f>INDEX(Tableau1[[#Headers],[BARRE]:[HUET]],1,1+(ROW()-2)/19)</f>
        <v>PETIT</v>
      </c>
      <c r="B317" t="s">
        <v>156</v>
      </c>
      <c r="C317">
        <f>SUMPRODUCT(('planing annuel'!$C$2:$AQ$2=$A317)*('planing annuel'!$C$3:$AQ$368=$B317))</f>
        <v>0</v>
      </c>
    </row>
    <row r="318" spans="1:3" x14ac:dyDescent="0.25">
      <c r="A318" t="str">
        <f>INDEX(Tableau1[[#Headers],[BARRE]:[HUET]],1,1+(ROW()-2)/19)</f>
        <v>PETIT</v>
      </c>
      <c r="B318" t="s">
        <v>142</v>
      </c>
      <c r="C318">
        <f>SUMPRODUCT(('planing annuel'!$C$2:$AQ$2=$A318)*('planing annuel'!$C$3:$AQ$368=$B318))</f>
        <v>0</v>
      </c>
    </row>
    <row r="319" spans="1:3" x14ac:dyDescent="0.25">
      <c r="A319" t="str">
        <f>INDEX(Tableau1[[#Headers],[BARRE]:[HUET]],1,1+(ROW()-2)/19)</f>
        <v>PETIT</v>
      </c>
      <c r="B319" t="s">
        <v>8</v>
      </c>
      <c r="C319">
        <f>SUMPRODUCT(('planing annuel'!$C$2:$AQ$2=$A319)*('planing annuel'!$C$3:$AQ$368=$B319))</f>
        <v>0</v>
      </c>
    </row>
    <row r="320" spans="1:3" x14ac:dyDescent="0.25">
      <c r="A320" t="str">
        <f>INDEX(Tableau1[[#Headers],[BARRE]:[HUET]],1,1+(ROW()-2)/19)</f>
        <v>PETIT</v>
      </c>
      <c r="B320" t="s">
        <v>143</v>
      </c>
      <c r="C320">
        <f>SUMPRODUCT(('planing annuel'!$C$2:$AQ$2=$A320)*('planing annuel'!$C$3:$AQ$368=$B320))</f>
        <v>0</v>
      </c>
    </row>
    <row r="321" spans="1:3" x14ac:dyDescent="0.25">
      <c r="A321" t="str">
        <f>INDEX(Tableau1[[#Headers],[BARRE]:[HUET]],1,1+(ROW()-2)/19)</f>
        <v>PETIT</v>
      </c>
      <c r="B321" t="s">
        <v>146</v>
      </c>
      <c r="C321">
        <f>SUMPRODUCT(('planing annuel'!$C$2:$AQ$2=$A321)*('planing annuel'!$C$3:$AQ$368=$B321))</f>
        <v>0</v>
      </c>
    </row>
    <row r="322" spans="1:3" x14ac:dyDescent="0.25">
      <c r="A322" t="str">
        <f>INDEX(Tableau1[[#Headers],[BARRE]:[HUET]],1,1+(ROW()-2)/19)</f>
        <v>PETIT</v>
      </c>
      <c r="B322" t="s">
        <v>154</v>
      </c>
      <c r="C322">
        <f>SUMPRODUCT(('planing annuel'!$C$2:$AQ$2=$A322)*('planing annuel'!$C$3:$AQ$368=$B322))</f>
        <v>0</v>
      </c>
    </row>
    <row r="323" spans="1:3" x14ac:dyDescent="0.25">
      <c r="A323" t="str">
        <f>INDEX(Tableau1[[#Headers],[BARRE]:[HUET]],1,1+(ROW()-2)/19)</f>
        <v>PETIT</v>
      </c>
      <c r="B323" t="s">
        <v>9</v>
      </c>
      <c r="C323">
        <f>SUMPRODUCT(('planing annuel'!$C$2:$AQ$2=$A323)*('planing annuel'!$C$3:$AQ$368=$B323))</f>
        <v>0</v>
      </c>
    </row>
    <row r="324" spans="1:3" x14ac:dyDescent="0.25">
      <c r="A324" t="str">
        <f>INDEX(Tableau1[[#Headers],[BARRE]:[HUET]],1,1+(ROW()-2)/19)</f>
        <v>PETIT</v>
      </c>
      <c r="B324" t="s">
        <v>112</v>
      </c>
      <c r="C324">
        <f>SUMPRODUCT(('planing annuel'!$C$2:$AQ$2=$A324)*('planing annuel'!$C$3:$AQ$368=$B324))</f>
        <v>1</v>
      </c>
    </row>
    <row r="325" spans="1:3" x14ac:dyDescent="0.25">
      <c r="A325" t="str">
        <f>INDEX(Tableau1[[#Headers],[BARRE]:[HUET]],1,1+(ROW()-2)/19)</f>
        <v>RAZE</v>
      </c>
      <c r="B325" t="s">
        <v>1</v>
      </c>
      <c r="C325">
        <f>SUMPRODUCT(('planing annuel'!$C$2:$AQ$2=$A325)*('planing annuel'!$C$3:$AQ$368=$B325))</f>
        <v>1</v>
      </c>
    </row>
    <row r="326" spans="1:3" x14ac:dyDescent="0.25">
      <c r="A326" t="str">
        <f>INDEX(Tableau1[[#Headers],[BARRE]:[HUET]],1,1+(ROW()-2)/19)</f>
        <v>RAZE</v>
      </c>
      <c r="B326" t="s">
        <v>139</v>
      </c>
      <c r="C326">
        <f>SUMPRODUCT(('planing annuel'!$C$2:$AQ$2=$A326)*('planing annuel'!$C$3:$AQ$368=$B326))</f>
        <v>0</v>
      </c>
    </row>
    <row r="327" spans="1:3" x14ac:dyDescent="0.25">
      <c r="A327" t="str">
        <f>INDEX(Tableau1[[#Headers],[BARRE]:[HUET]],1,1+(ROW()-2)/19)</f>
        <v>RAZE</v>
      </c>
      <c r="B327" t="s">
        <v>153</v>
      </c>
      <c r="C327">
        <f>SUMPRODUCT(('planing annuel'!$C$2:$AQ$2=$A327)*('planing annuel'!$C$3:$AQ$368=$B327))</f>
        <v>0</v>
      </c>
    </row>
    <row r="328" spans="1:3" x14ac:dyDescent="0.25">
      <c r="A328" t="str">
        <f>INDEX(Tableau1[[#Headers],[BARRE]:[HUET]],1,1+(ROW()-2)/19)</f>
        <v>RAZE</v>
      </c>
      <c r="B328" t="s">
        <v>160</v>
      </c>
      <c r="C328">
        <f>SUMPRODUCT(('planing annuel'!$C$2:$AQ$2=$A328)*('planing annuel'!$C$3:$AQ$368=$B328))</f>
        <v>0</v>
      </c>
    </row>
    <row r="329" spans="1:3" x14ac:dyDescent="0.25">
      <c r="A329" t="str">
        <f>INDEX(Tableau1[[#Headers],[BARRE]:[HUET]],1,1+(ROW()-2)/19)</f>
        <v>RAZE</v>
      </c>
      <c r="B329" t="s">
        <v>2</v>
      </c>
      <c r="C329">
        <f>SUMPRODUCT(('planing annuel'!$C$2:$AQ$2=$A329)*('planing annuel'!$C$3:$AQ$368=$B329))</f>
        <v>0</v>
      </c>
    </row>
    <row r="330" spans="1:3" x14ac:dyDescent="0.25">
      <c r="A330" t="str">
        <f>INDEX(Tableau1[[#Headers],[BARRE]:[HUET]],1,1+(ROW()-2)/19)</f>
        <v>RAZE</v>
      </c>
      <c r="B330" t="s">
        <v>3</v>
      </c>
      <c r="C330">
        <f>SUMPRODUCT(('planing annuel'!$C$2:$AQ$2=$A330)*('planing annuel'!$C$3:$AQ$368=$B330))</f>
        <v>0</v>
      </c>
    </row>
    <row r="331" spans="1:3" x14ac:dyDescent="0.25">
      <c r="A331" t="str">
        <f>INDEX(Tableau1[[#Headers],[BARRE]:[HUET]],1,1+(ROW()-2)/19)</f>
        <v>RAZE</v>
      </c>
      <c r="B331" t="s">
        <v>4</v>
      </c>
      <c r="C331">
        <f>SUMPRODUCT(('planing annuel'!$C$2:$AQ$2=$A331)*('planing annuel'!$C$3:$AQ$368=$B331))</f>
        <v>0</v>
      </c>
    </row>
    <row r="332" spans="1:3" x14ac:dyDescent="0.25">
      <c r="A332" t="str">
        <f>INDEX(Tableau1[[#Headers],[BARRE]:[HUET]],1,1+(ROW()-2)/19)</f>
        <v>RAZE</v>
      </c>
      <c r="B332" t="s">
        <v>5</v>
      </c>
      <c r="C332">
        <f>SUMPRODUCT(('planing annuel'!$C$2:$AQ$2=$A332)*('planing annuel'!$C$3:$AQ$368=$B332))</f>
        <v>0</v>
      </c>
    </row>
    <row r="333" spans="1:3" x14ac:dyDescent="0.25">
      <c r="A333" t="str">
        <f>INDEX(Tableau1[[#Headers],[BARRE]:[HUET]],1,1+(ROW()-2)/19)</f>
        <v>RAZE</v>
      </c>
      <c r="B333" t="s">
        <v>213</v>
      </c>
      <c r="C333">
        <f>SUMPRODUCT(('planing annuel'!$C$2:$AQ$2=$A333)*('planing annuel'!$C$3:$AQ$368=$B333))</f>
        <v>0</v>
      </c>
    </row>
    <row r="334" spans="1:3" x14ac:dyDescent="0.25">
      <c r="A334" t="str">
        <f>INDEX(Tableau1[[#Headers],[BARRE]:[HUET]],1,1+(ROW()-2)/19)</f>
        <v>RAZE</v>
      </c>
      <c r="B334" t="s">
        <v>7</v>
      </c>
      <c r="C334">
        <f>SUMPRODUCT(('planing annuel'!$C$2:$AQ$2=$A334)*('planing annuel'!$C$3:$AQ$368=$B334))</f>
        <v>0</v>
      </c>
    </row>
    <row r="335" spans="1:3" x14ac:dyDescent="0.25">
      <c r="A335" t="str">
        <f>INDEX(Tableau1[[#Headers],[BARRE]:[HUET]],1,1+(ROW()-2)/19)</f>
        <v>RAZE</v>
      </c>
      <c r="B335" t="s">
        <v>145</v>
      </c>
      <c r="C335">
        <f>SUMPRODUCT(('planing annuel'!$C$2:$AQ$2=$A335)*('planing annuel'!$C$3:$AQ$368=$B335))</f>
        <v>0</v>
      </c>
    </row>
    <row r="336" spans="1:3" x14ac:dyDescent="0.25">
      <c r="A336" t="str">
        <f>INDEX(Tableau1[[#Headers],[BARRE]:[HUET]],1,1+(ROW()-2)/19)</f>
        <v>RAZE</v>
      </c>
      <c r="B336" t="s">
        <v>156</v>
      </c>
      <c r="C336">
        <f>SUMPRODUCT(('planing annuel'!$C$2:$AQ$2=$A336)*('planing annuel'!$C$3:$AQ$368=$B336))</f>
        <v>0</v>
      </c>
    </row>
    <row r="337" spans="1:3" x14ac:dyDescent="0.25">
      <c r="A337" t="str">
        <f>INDEX(Tableau1[[#Headers],[BARRE]:[HUET]],1,1+(ROW()-2)/19)</f>
        <v>RAZE</v>
      </c>
      <c r="B337" t="s">
        <v>142</v>
      </c>
      <c r="C337">
        <f>SUMPRODUCT(('planing annuel'!$C$2:$AQ$2=$A337)*('planing annuel'!$C$3:$AQ$368=$B337))</f>
        <v>0</v>
      </c>
    </row>
    <row r="338" spans="1:3" x14ac:dyDescent="0.25">
      <c r="A338" t="str">
        <f>INDEX(Tableau1[[#Headers],[BARRE]:[HUET]],1,1+(ROW()-2)/19)</f>
        <v>RAZE</v>
      </c>
      <c r="B338" t="s">
        <v>8</v>
      </c>
      <c r="C338">
        <f>SUMPRODUCT(('planing annuel'!$C$2:$AQ$2=$A338)*('planing annuel'!$C$3:$AQ$368=$B338))</f>
        <v>0</v>
      </c>
    </row>
    <row r="339" spans="1:3" x14ac:dyDescent="0.25">
      <c r="A339" t="str">
        <f>INDEX(Tableau1[[#Headers],[BARRE]:[HUET]],1,1+(ROW()-2)/19)</f>
        <v>RAZE</v>
      </c>
      <c r="B339" t="s">
        <v>143</v>
      </c>
      <c r="C339">
        <f>SUMPRODUCT(('planing annuel'!$C$2:$AQ$2=$A339)*('planing annuel'!$C$3:$AQ$368=$B339))</f>
        <v>0</v>
      </c>
    </row>
    <row r="340" spans="1:3" x14ac:dyDescent="0.25">
      <c r="A340" t="str">
        <f>INDEX(Tableau1[[#Headers],[BARRE]:[HUET]],1,1+(ROW()-2)/19)</f>
        <v>RAZE</v>
      </c>
      <c r="B340" t="s">
        <v>146</v>
      </c>
      <c r="C340">
        <f>SUMPRODUCT(('planing annuel'!$C$2:$AQ$2=$A340)*('planing annuel'!$C$3:$AQ$368=$B340))</f>
        <v>0</v>
      </c>
    </row>
    <row r="341" spans="1:3" x14ac:dyDescent="0.25">
      <c r="A341" t="str">
        <f>INDEX(Tableau1[[#Headers],[BARRE]:[HUET]],1,1+(ROW()-2)/19)</f>
        <v>RAZE</v>
      </c>
      <c r="B341" t="s">
        <v>154</v>
      </c>
      <c r="C341">
        <f>SUMPRODUCT(('planing annuel'!$C$2:$AQ$2=$A341)*('planing annuel'!$C$3:$AQ$368=$B341))</f>
        <v>0</v>
      </c>
    </row>
    <row r="342" spans="1:3" x14ac:dyDescent="0.25">
      <c r="A342" t="str">
        <f>INDEX(Tableau1[[#Headers],[BARRE]:[HUET]],1,1+(ROW()-2)/19)</f>
        <v>RAZE</v>
      </c>
      <c r="B342" t="s">
        <v>9</v>
      </c>
      <c r="C342">
        <f>SUMPRODUCT(('planing annuel'!$C$2:$AQ$2=$A342)*('planing annuel'!$C$3:$AQ$368=$B342))</f>
        <v>0</v>
      </c>
    </row>
    <row r="343" spans="1:3" x14ac:dyDescent="0.25">
      <c r="A343" t="str">
        <f>INDEX(Tableau1[[#Headers],[BARRE]:[HUET]],1,1+(ROW()-2)/19)</f>
        <v>RAZE</v>
      </c>
      <c r="B343" t="s">
        <v>112</v>
      </c>
      <c r="C343">
        <f>SUMPRODUCT(('planing annuel'!$C$2:$AQ$2=$A343)*('planing annuel'!$C$3:$AQ$368=$B343))</f>
        <v>1</v>
      </c>
    </row>
    <row r="344" spans="1:3" x14ac:dyDescent="0.25">
      <c r="A344" t="str">
        <f>INDEX(Tableau1[[#Headers],[BARRE]:[HUET]],1,1+(ROW()-2)/19)</f>
        <v>ROUAUD</v>
      </c>
      <c r="B344" t="s">
        <v>1</v>
      </c>
      <c r="C344">
        <f>SUMPRODUCT(('planing annuel'!$C$2:$AQ$2=$A344)*('planing annuel'!$C$3:$AQ$368=$B344))</f>
        <v>1</v>
      </c>
    </row>
    <row r="345" spans="1:3" x14ac:dyDescent="0.25">
      <c r="A345" t="str">
        <f>INDEX(Tableau1[[#Headers],[BARRE]:[HUET]],1,1+(ROW()-2)/19)</f>
        <v>ROUAUD</v>
      </c>
      <c r="B345" t="s">
        <v>139</v>
      </c>
      <c r="C345">
        <f>SUMPRODUCT(('planing annuel'!$C$2:$AQ$2=$A345)*('planing annuel'!$C$3:$AQ$368=$B345))</f>
        <v>0</v>
      </c>
    </row>
    <row r="346" spans="1:3" x14ac:dyDescent="0.25">
      <c r="A346" t="str">
        <f>INDEX(Tableau1[[#Headers],[BARRE]:[HUET]],1,1+(ROW()-2)/19)</f>
        <v>ROUAUD</v>
      </c>
      <c r="B346" t="s">
        <v>153</v>
      </c>
      <c r="C346">
        <f>SUMPRODUCT(('planing annuel'!$C$2:$AQ$2=$A346)*('planing annuel'!$C$3:$AQ$368=$B346))</f>
        <v>0</v>
      </c>
    </row>
    <row r="347" spans="1:3" x14ac:dyDescent="0.25">
      <c r="A347" t="str">
        <f>INDEX(Tableau1[[#Headers],[BARRE]:[HUET]],1,1+(ROW()-2)/19)</f>
        <v>ROUAUD</v>
      </c>
      <c r="B347" t="s">
        <v>160</v>
      </c>
      <c r="C347">
        <f>SUMPRODUCT(('planing annuel'!$C$2:$AQ$2=$A347)*('planing annuel'!$C$3:$AQ$368=$B347))</f>
        <v>0</v>
      </c>
    </row>
    <row r="348" spans="1:3" x14ac:dyDescent="0.25">
      <c r="A348" t="str">
        <f>INDEX(Tableau1[[#Headers],[BARRE]:[HUET]],1,1+(ROW()-2)/19)</f>
        <v>ROUAUD</v>
      </c>
      <c r="B348" t="s">
        <v>2</v>
      </c>
      <c r="C348">
        <f>SUMPRODUCT(('planing annuel'!$C$2:$AQ$2=$A348)*('planing annuel'!$C$3:$AQ$368=$B348))</f>
        <v>0</v>
      </c>
    </row>
    <row r="349" spans="1:3" x14ac:dyDescent="0.25">
      <c r="A349" t="str">
        <f>INDEX(Tableau1[[#Headers],[BARRE]:[HUET]],1,1+(ROW()-2)/19)</f>
        <v>ROUAUD</v>
      </c>
      <c r="B349" t="s">
        <v>3</v>
      </c>
      <c r="C349">
        <f>SUMPRODUCT(('planing annuel'!$C$2:$AQ$2=$A349)*('planing annuel'!$C$3:$AQ$368=$B349))</f>
        <v>0</v>
      </c>
    </row>
    <row r="350" spans="1:3" x14ac:dyDescent="0.25">
      <c r="A350" t="str">
        <f>INDEX(Tableau1[[#Headers],[BARRE]:[HUET]],1,1+(ROW()-2)/19)</f>
        <v>ROUAUD</v>
      </c>
      <c r="B350" t="s">
        <v>4</v>
      </c>
      <c r="C350">
        <f>SUMPRODUCT(('planing annuel'!$C$2:$AQ$2=$A350)*('planing annuel'!$C$3:$AQ$368=$B350))</f>
        <v>0</v>
      </c>
    </row>
    <row r="351" spans="1:3" x14ac:dyDescent="0.25">
      <c r="A351" t="str">
        <f>INDEX(Tableau1[[#Headers],[BARRE]:[HUET]],1,1+(ROW()-2)/19)</f>
        <v>ROUAUD</v>
      </c>
      <c r="B351" t="s">
        <v>5</v>
      </c>
      <c r="C351">
        <f>SUMPRODUCT(('planing annuel'!$C$2:$AQ$2=$A351)*('planing annuel'!$C$3:$AQ$368=$B351))</f>
        <v>0</v>
      </c>
    </row>
    <row r="352" spans="1:3" x14ac:dyDescent="0.25">
      <c r="A352" t="str">
        <f>INDEX(Tableau1[[#Headers],[BARRE]:[HUET]],1,1+(ROW()-2)/19)</f>
        <v>ROUAUD</v>
      </c>
      <c r="B352" t="s">
        <v>213</v>
      </c>
      <c r="C352">
        <f>SUMPRODUCT(('planing annuel'!$C$2:$AQ$2=$A352)*('planing annuel'!$C$3:$AQ$368=$B352))</f>
        <v>0</v>
      </c>
    </row>
    <row r="353" spans="1:3" x14ac:dyDescent="0.25">
      <c r="A353" t="str">
        <f>INDEX(Tableau1[[#Headers],[BARRE]:[HUET]],1,1+(ROW()-2)/19)</f>
        <v>ROUAUD</v>
      </c>
      <c r="B353" t="s">
        <v>7</v>
      </c>
      <c r="C353">
        <f>SUMPRODUCT(('planing annuel'!$C$2:$AQ$2=$A353)*('planing annuel'!$C$3:$AQ$368=$B353))</f>
        <v>0</v>
      </c>
    </row>
    <row r="354" spans="1:3" x14ac:dyDescent="0.25">
      <c r="A354" t="str">
        <f>INDEX(Tableau1[[#Headers],[BARRE]:[HUET]],1,1+(ROW()-2)/19)</f>
        <v>ROUAUD</v>
      </c>
      <c r="B354" t="s">
        <v>145</v>
      </c>
      <c r="C354">
        <f>SUMPRODUCT(('planing annuel'!$C$2:$AQ$2=$A354)*('planing annuel'!$C$3:$AQ$368=$B354))</f>
        <v>0</v>
      </c>
    </row>
    <row r="355" spans="1:3" x14ac:dyDescent="0.25">
      <c r="A355" t="str">
        <f>INDEX(Tableau1[[#Headers],[BARRE]:[HUET]],1,1+(ROW()-2)/19)</f>
        <v>ROUAUD</v>
      </c>
      <c r="B355" t="s">
        <v>156</v>
      </c>
      <c r="C355">
        <f>SUMPRODUCT(('planing annuel'!$C$2:$AQ$2=$A355)*('planing annuel'!$C$3:$AQ$368=$B355))</f>
        <v>0</v>
      </c>
    </row>
    <row r="356" spans="1:3" x14ac:dyDescent="0.25">
      <c r="A356" t="str">
        <f>INDEX(Tableau1[[#Headers],[BARRE]:[HUET]],1,1+(ROW()-2)/19)</f>
        <v>ROUAUD</v>
      </c>
      <c r="B356" t="s">
        <v>142</v>
      </c>
      <c r="C356">
        <f>SUMPRODUCT(('planing annuel'!$C$2:$AQ$2=$A356)*('planing annuel'!$C$3:$AQ$368=$B356))</f>
        <v>0</v>
      </c>
    </row>
    <row r="357" spans="1:3" x14ac:dyDescent="0.25">
      <c r="A357" t="str">
        <f>INDEX(Tableau1[[#Headers],[BARRE]:[HUET]],1,1+(ROW()-2)/19)</f>
        <v>ROUAUD</v>
      </c>
      <c r="B357" t="s">
        <v>8</v>
      </c>
      <c r="C357">
        <f>SUMPRODUCT(('planing annuel'!$C$2:$AQ$2=$A357)*('planing annuel'!$C$3:$AQ$368=$B357))</f>
        <v>0</v>
      </c>
    </row>
    <row r="358" spans="1:3" x14ac:dyDescent="0.25">
      <c r="A358" t="str">
        <f>INDEX(Tableau1[[#Headers],[BARRE]:[HUET]],1,1+(ROW()-2)/19)</f>
        <v>ROUAUD</v>
      </c>
      <c r="B358" t="s">
        <v>143</v>
      </c>
      <c r="C358">
        <f>SUMPRODUCT(('planing annuel'!$C$2:$AQ$2=$A358)*('planing annuel'!$C$3:$AQ$368=$B358))</f>
        <v>0</v>
      </c>
    </row>
    <row r="359" spans="1:3" x14ac:dyDescent="0.25">
      <c r="A359" t="str">
        <f>INDEX(Tableau1[[#Headers],[BARRE]:[HUET]],1,1+(ROW()-2)/19)</f>
        <v>ROUAUD</v>
      </c>
      <c r="B359" t="s">
        <v>146</v>
      </c>
      <c r="C359">
        <f>SUMPRODUCT(('planing annuel'!$C$2:$AQ$2=$A359)*('planing annuel'!$C$3:$AQ$368=$B359))</f>
        <v>0</v>
      </c>
    </row>
    <row r="360" spans="1:3" x14ac:dyDescent="0.25">
      <c r="A360" t="str">
        <f>INDEX(Tableau1[[#Headers],[BARRE]:[HUET]],1,1+(ROW()-2)/19)</f>
        <v>ROUAUD</v>
      </c>
      <c r="B360" t="s">
        <v>154</v>
      </c>
      <c r="C360">
        <f>SUMPRODUCT(('planing annuel'!$C$2:$AQ$2=$A360)*('planing annuel'!$C$3:$AQ$368=$B360))</f>
        <v>0</v>
      </c>
    </row>
    <row r="361" spans="1:3" x14ac:dyDescent="0.25">
      <c r="A361" t="str">
        <f>INDEX(Tableau1[[#Headers],[BARRE]:[HUET]],1,1+(ROW()-2)/19)</f>
        <v>ROUAUD</v>
      </c>
      <c r="B361" t="s">
        <v>9</v>
      </c>
      <c r="C361">
        <f>SUMPRODUCT(('planing annuel'!$C$2:$AQ$2=$A361)*('planing annuel'!$C$3:$AQ$368=$B361))</f>
        <v>0</v>
      </c>
    </row>
    <row r="362" spans="1:3" x14ac:dyDescent="0.25">
      <c r="A362" t="str">
        <f>INDEX(Tableau1[[#Headers],[BARRE]:[HUET]],1,1+(ROW()-2)/19)</f>
        <v>ROUAUD</v>
      </c>
      <c r="B362" t="s">
        <v>112</v>
      </c>
      <c r="C362">
        <f>SUMPRODUCT(('planing annuel'!$C$2:$AQ$2=$A362)*('planing annuel'!$C$3:$AQ$368=$B362))</f>
        <v>1</v>
      </c>
    </row>
    <row r="363" spans="1:3" x14ac:dyDescent="0.25">
      <c r="A363" t="str">
        <f>INDEX(Tableau1[[#Headers],[BARRE]:[HUET]],1,1+(ROW()-2)/19)</f>
        <v>SINIVASSIN</v>
      </c>
      <c r="B363" t="s">
        <v>1</v>
      </c>
      <c r="C363">
        <f>SUMPRODUCT(('planing annuel'!$C$2:$AQ$2=$A363)*('planing annuel'!$C$3:$AQ$368=$B363))</f>
        <v>1</v>
      </c>
    </row>
    <row r="364" spans="1:3" x14ac:dyDescent="0.25">
      <c r="A364" t="str">
        <f>INDEX(Tableau1[[#Headers],[BARRE]:[HUET]],1,1+(ROW()-2)/19)</f>
        <v>SINIVASSIN</v>
      </c>
      <c r="B364" t="s">
        <v>139</v>
      </c>
      <c r="C364">
        <f>SUMPRODUCT(('planing annuel'!$C$2:$AQ$2=$A364)*('planing annuel'!$C$3:$AQ$368=$B364))</f>
        <v>0</v>
      </c>
    </row>
    <row r="365" spans="1:3" x14ac:dyDescent="0.25">
      <c r="A365" t="str">
        <f>INDEX(Tableau1[[#Headers],[BARRE]:[HUET]],1,1+(ROW()-2)/19)</f>
        <v>SINIVASSIN</v>
      </c>
      <c r="B365" t="s">
        <v>153</v>
      </c>
      <c r="C365">
        <f>SUMPRODUCT(('planing annuel'!$C$2:$AQ$2=$A365)*('planing annuel'!$C$3:$AQ$368=$B365))</f>
        <v>0</v>
      </c>
    </row>
    <row r="366" spans="1:3" x14ac:dyDescent="0.25">
      <c r="A366" t="str">
        <f>INDEX(Tableau1[[#Headers],[BARRE]:[HUET]],1,1+(ROW()-2)/19)</f>
        <v>SINIVASSIN</v>
      </c>
      <c r="B366" t="s">
        <v>160</v>
      </c>
      <c r="C366">
        <f>SUMPRODUCT(('planing annuel'!$C$2:$AQ$2=$A366)*('planing annuel'!$C$3:$AQ$368=$B366))</f>
        <v>0</v>
      </c>
    </row>
    <row r="367" spans="1:3" x14ac:dyDescent="0.25">
      <c r="A367" t="str">
        <f>INDEX(Tableau1[[#Headers],[BARRE]:[HUET]],1,1+(ROW()-2)/19)</f>
        <v>SINIVASSIN</v>
      </c>
      <c r="B367" t="s">
        <v>2</v>
      </c>
      <c r="C367">
        <f>SUMPRODUCT(('planing annuel'!$C$2:$AQ$2=$A367)*('planing annuel'!$C$3:$AQ$368=$B367))</f>
        <v>0</v>
      </c>
    </row>
    <row r="368" spans="1:3" x14ac:dyDescent="0.25">
      <c r="A368" t="str">
        <f>INDEX(Tableau1[[#Headers],[BARRE]:[HUET]],1,1+(ROW()-2)/19)</f>
        <v>SINIVASSIN</v>
      </c>
      <c r="B368" t="s">
        <v>3</v>
      </c>
      <c r="C368">
        <f>SUMPRODUCT(('planing annuel'!$C$2:$AQ$2=$A368)*('planing annuel'!$C$3:$AQ$368=$B368))</f>
        <v>0</v>
      </c>
    </row>
    <row r="369" spans="1:3" x14ac:dyDescent="0.25">
      <c r="A369" t="str">
        <f>INDEX(Tableau1[[#Headers],[BARRE]:[HUET]],1,1+(ROW()-2)/19)</f>
        <v>SINIVASSIN</v>
      </c>
      <c r="B369" t="s">
        <v>4</v>
      </c>
      <c r="C369">
        <f>SUMPRODUCT(('planing annuel'!$C$2:$AQ$2=$A369)*('planing annuel'!$C$3:$AQ$368=$B369))</f>
        <v>0</v>
      </c>
    </row>
    <row r="370" spans="1:3" x14ac:dyDescent="0.25">
      <c r="A370" t="str">
        <f>INDEX(Tableau1[[#Headers],[BARRE]:[HUET]],1,1+(ROW()-2)/19)</f>
        <v>SINIVASSIN</v>
      </c>
      <c r="B370" t="s">
        <v>5</v>
      </c>
      <c r="C370">
        <f>SUMPRODUCT(('planing annuel'!$C$2:$AQ$2=$A370)*('planing annuel'!$C$3:$AQ$368=$B370))</f>
        <v>0</v>
      </c>
    </row>
    <row r="371" spans="1:3" x14ac:dyDescent="0.25">
      <c r="A371" t="str">
        <f>INDEX(Tableau1[[#Headers],[BARRE]:[HUET]],1,1+(ROW()-2)/19)</f>
        <v>SINIVASSIN</v>
      </c>
      <c r="B371" t="s">
        <v>213</v>
      </c>
      <c r="C371">
        <f>SUMPRODUCT(('planing annuel'!$C$2:$AQ$2=$A371)*('planing annuel'!$C$3:$AQ$368=$B371))</f>
        <v>0</v>
      </c>
    </row>
    <row r="372" spans="1:3" x14ac:dyDescent="0.25">
      <c r="A372" t="str">
        <f>INDEX(Tableau1[[#Headers],[BARRE]:[HUET]],1,1+(ROW()-2)/19)</f>
        <v>SINIVASSIN</v>
      </c>
      <c r="B372" t="s">
        <v>7</v>
      </c>
      <c r="C372">
        <f>SUMPRODUCT(('planing annuel'!$C$2:$AQ$2=$A372)*('planing annuel'!$C$3:$AQ$368=$B372))</f>
        <v>0</v>
      </c>
    </row>
    <row r="373" spans="1:3" x14ac:dyDescent="0.25">
      <c r="A373" t="str">
        <f>INDEX(Tableau1[[#Headers],[BARRE]:[HUET]],1,1+(ROW()-2)/19)</f>
        <v>SINIVASSIN</v>
      </c>
      <c r="B373" t="s">
        <v>145</v>
      </c>
      <c r="C373">
        <f>SUMPRODUCT(('planing annuel'!$C$2:$AQ$2=$A373)*('planing annuel'!$C$3:$AQ$368=$B373))</f>
        <v>0</v>
      </c>
    </row>
    <row r="374" spans="1:3" x14ac:dyDescent="0.25">
      <c r="A374" t="str">
        <f>INDEX(Tableau1[[#Headers],[BARRE]:[HUET]],1,1+(ROW()-2)/19)</f>
        <v>SINIVASSIN</v>
      </c>
      <c r="B374" t="s">
        <v>156</v>
      </c>
      <c r="C374">
        <f>SUMPRODUCT(('planing annuel'!$C$2:$AQ$2=$A374)*('planing annuel'!$C$3:$AQ$368=$B374))</f>
        <v>0</v>
      </c>
    </row>
    <row r="375" spans="1:3" x14ac:dyDescent="0.25">
      <c r="A375" t="str">
        <f>INDEX(Tableau1[[#Headers],[BARRE]:[HUET]],1,1+(ROW()-2)/19)</f>
        <v>SINIVASSIN</v>
      </c>
      <c r="B375" t="s">
        <v>142</v>
      </c>
      <c r="C375">
        <f>SUMPRODUCT(('planing annuel'!$C$2:$AQ$2=$A375)*('planing annuel'!$C$3:$AQ$368=$B375))</f>
        <v>0</v>
      </c>
    </row>
    <row r="376" spans="1:3" x14ac:dyDescent="0.25">
      <c r="A376" t="str">
        <f>INDEX(Tableau1[[#Headers],[BARRE]:[HUET]],1,1+(ROW()-2)/19)</f>
        <v>SINIVASSIN</v>
      </c>
      <c r="B376" t="s">
        <v>8</v>
      </c>
      <c r="C376">
        <f>SUMPRODUCT(('planing annuel'!$C$2:$AQ$2=$A376)*('planing annuel'!$C$3:$AQ$368=$B376))</f>
        <v>0</v>
      </c>
    </row>
    <row r="377" spans="1:3" x14ac:dyDescent="0.25">
      <c r="A377" t="str">
        <f>INDEX(Tableau1[[#Headers],[BARRE]:[HUET]],1,1+(ROW()-2)/19)</f>
        <v>SINIVASSIN</v>
      </c>
      <c r="B377" t="s">
        <v>143</v>
      </c>
      <c r="C377">
        <f>SUMPRODUCT(('planing annuel'!$C$2:$AQ$2=$A377)*('planing annuel'!$C$3:$AQ$368=$B377))</f>
        <v>0</v>
      </c>
    </row>
    <row r="378" spans="1:3" x14ac:dyDescent="0.25">
      <c r="A378" t="str">
        <f>INDEX(Tableau1[[#Headers],[BARRE]:[HUET]],1,1+(ROW()-2)/19)</f>
        <v>SINIVASSIN</v>
      </c>
      <c r="B378" t="s">
        <v>146</v>
      </c>
      <c r="C378">
        <f>SUMPRODUCT(('planing annuel'!$C$2:$AQ$2=$A378)*('planing annuel'!$C$3:$AQ$368=$B378))</f>
        <v>0</v>
      </c>
    </row>
    <row r="379" spans="1:3" x14ac:dyDescent="0.25">
      <c r="A379" t="str">
        <f>INDEX(Tableau1[[#Headers],[BARRE]:[HUET]],1,1+(ROW()-2)/19)</f>
        <v>SINIVASSIN</v>
      </c>
      <c r="B379" t="s">
        <v>154</v>
      </c>
      <c r="C379">
        <f>SUMPRODUCT(('planing annuel'!$C$2:$AQ$2=$A379)*('planing annuel'!$C$3:$AQ$368=$B379))</f>
        <v>0</v>
      </c>
    </row>
    <row r="380" spans="1:3" x14ac:dyDescent="0.25">
      <c r="A380" t="str">
        <f>INDEX(Tableau1[[#Headers],[BARRE]:[HUET]],1,1+(ROW()-2)/19)</f>
        <v>SINIVASSIN</v>
      </c>
      <c r="B380" t="s">
        <v>9</v>
      </c>
      <c r="C380">
        <f>SUMPRODUCT(('planing annuel'!$C$2:$AQ$2=$A380)*('planing annuel'!$C$3:$AQ$368=$B380))</f>
        <v>0</v>
      </c>
    </row>
    <row r="381" spans="1:3" x14ac:dyDescent="0.25">
      <c r="A381" t="str">
        <f>INDEX(Tableau1[[#Headers],[BARRE]:[HUET]],1,1+(ROW()-2)/19)</f>
        <v>SINIVASSIN</v>
      </c>
      <c r="B381" t="s">
        <v>112</v>
      </c>
      <c r="C381">
        <f>SUMPRODUCT(('planing annuel'!$C$2:$AQ$2=$A381)*('planing annuel'!$C$3:$AQ$368=$B381))</f>
        <v>1</v>
      </c>
    </row>
    <row r="382" spans="1:3" x14ac:dyDescent="0.25">
      <c r="A382" t="str">
        <f>INDEX(Tableau1[[#Headers],[BARRE]:[HUET]],1,1+(ROW()-2)/19)</f>
        <v>VISSEICHE</v>
      </c>
      <c r="B382" t="s">
        <v>1</v>
      </c>
      <c r="C382">
        <f>SUMPRODUCT(('planing annuel'!$C$2:$AQ$2=$A382)*('planing annuel'!$C$3:$AQ$368=$B382))</f>
        <v>1</v>
      </c>
    </row>
    <row r="383" spans="1:3" x14ac:dyDescent="0.25">
      <c r="A383" t="str">
        <f>INDEX(Tableau1[[#Headers],[BARRE]:[HUET]],1,1+(ROW()-2)/19)</f>
        <v>VISSEICHE</v>
      </c>
      <c r="B383" t="s">
        <v>139</v>
      </c>
      <c r="C383">
        <f>SUMPRODUCT(('planing annuel'!$C$2:$AQ$2=$A383)*('planing annuel'!$C$3:$AQ$368=$B383))</f>
        <v>0</v>
      </c>
    </row>
    <row r="384" spans="1:3" x14ac:dyDescent="0.25">
      <c r="A384" t="str">
        <f>INDEX(Tableau1[[#Headers],[BARRE]:[HUET]],1,1+(ROW()-2)/19)</f>
        <v>VISSEICHE</v>
      </c>
      <c r="B384" t="s">
        <v>153</v>
      </c>
      <c r="C384">
        <f>SUMPRODUCT(('planing annuel'!$C$2:$AQ$2=$A384)*('planing annuel'!$C$3:$AQ$368=$B384))</f>
        <v>0</v>
      </c>
    </row>
    <row r="385" spans="1:3" x14ac:dyDescent="0.25">
      <c r="A385" t="str">
        <f>INDEX(Tableau1[[#Headers],[BARRE]:[HUET]],1,1+(ROW()-2)/19)</f>
        <v>VISSEICHE</v>
      </c>
      <c r="B385" t="s">
        <v>160</v>
      </c>
      <c r="C385">
        <f>SUMPRODUCT(('planing annuel'!$C$2:$AQ$2=$A385)*('planing annuel'!$C$3:$AQ$368=$B385))</f>
        <v>0</v>
      </c>
    </row>
    <row r="386" spans="1:3" x14ac:dyDescent="0.25">
      <c r="A386" t="str">
        <f>INDEX(Tableau1[[#Headers],[BARRE]:[HUET]],1,1+(ROW()-2)/19)</f>
        <v>VISSEICHE</v>
      </c>
      <c r="B386" t="s">
        <v>2</v>
      </c>
      <c r="C386">
        <f>SUMPRODUCT(('planing annuel'!$C$2:$AQ$2=$A386)*('planing annuel'!$C$3:$AQ$368=$B386))</f>
        <v>0</v>
      </c>
    </row>
    <row r="387" spans="1:3" x14ac:dyDescent="0.25">
      <c r="A387" t="str">
        <f>INDEX(Tableau1[[#Headers],[BARRE]:[HUET]],1,1+(ROW()-2)/19)</f>
        <v>VISSEICHE</v>
      </c>
      <c r="B387" t="s">
        <v>3</v>
      </c>
      <c r="C387">
        <f>SUMPRODUCT(('planing annuel'!$C$2:$AQ$2=$A387)*('planing annuel'!$C$3:$AQ$368=$B387))</f>
        <v>0</v>
      </c>
    </row>
    <row r="388" spans="1:3" x14ac:dyDescent="0.25">
      <c r="A388" t="str">
        <f>INDEX(Tableau1[[#Headers],[BARRE]:[HUET]],1,1+(ROW()-2)/19)</f>
        <v>VISSEICHE</v>
      </c>
      <c r="B388" t="s">
        <v>4</v>
      </c>
      <c r="C388">
        <f>SUMPRODUCT(('planing annuel'!$C$2:$AQ$2=$A388)*('planing annuel'!$C$3:$AQ$368=$B388))</f>
        <v>0</v>
      </c>
    </row>
    <row r="389" spans="1:3" x14ac:dyDescent="0.25">
      <c r="A389" t="str">
        <f>INDEX(Tableau1[[#Headers],[BARRE]:[HUET]],1,1+(ROW()-2)/19)</f>
        <v>VISSEICHE</v>
      </c>
      <c r="B389" t="s">
        <v>5</v>
      </c>
      <c r="C389">
        <f>SUMPRODUCT(('planing annuel'!$C$2:$AQ$2=$A389)*('planing annuel'!$C$3:$AQ$368=$B389))</f>
        <v>0</v>
      </c>
    </row>
    <row r="390" spans="1:3" x14ac:dyDescent="0.25">
      <c r="A390" t="str">
        <f>INDEX(Tableau1[[#Headers],[BARRE]:[HUET]],1,1+(ROW()-2)/19)</f>
        <v>VISSEICHE</v>
      </c>
      <c r="B390" t="s">
        <v>213</v>
      </c>
      <c r="C390">
        <f>SUMPRODUCT(('planing annuel'!$C$2:$AQ$2=$A390)*('planing annuel'!$C$3:$AQ$368=$B390))</f>
        <v>0</v>
      </c>
    </row>
    <row r="391" spans="1:3" x14ac:dyDescent="0.25">
      <c r="A391" t="str">
        <f>INDEX(Tableau1[[#Headers],[BARRE]:[HUET]],1,1+(ROW()-2)/19)</f>
        <v>VISSEICHE</v>
      </c>
      <c r="B391" t="s">
        <v>7</v>
      </c>
      <c r="C391">
        <f>SUMPRODUCT(('planing annuel'!$C$2:$AQ$2=$A391)*('planing annuel'!$C$3:$AQ$368=$B391))</f>
        <v>0</v>
      </c>
    </row>
    <row r="392" spans="1:3" x14ac:dyDescent="0.25">
      <c r="A392" t="str">
        <f>INDEX(Tableau1[[#Headers],[BARRE]:[HUET]],1,1+(ROW()-2)/19)</f>
        <v>VISSEICHE</v>
      </c>
      <c r="B392" t="s">
        <v>145</v>
      </c>
      <c r="C392">
        <f>SUMPRODUCT(('planing annuel'!$C$2:$AQ$2=$A392)*('planing annuel'!$C$3:$AQ$368=$B392))</f>
        <v>0</v>
      </c>
    </row>
    <row r="393" spans="1:3" x14ac:dyDescent="0.25">
      <c r="A393" t="str">
        <f>INDEX(Tableau1[[#Headers],[BARRE]:[HUET]],1,1+(ROW()-2)/19)</f>
        <v>VISSEICHE</v>
      </c>
      <c r="B393" t="s">
        <v>156</v>
      </c>
      <c r="C393">
        <f>SUMPRODUCT(('planing annuel'!$C$2:$AQ$2=$A393)*('planing annuel'!$C$3:$AQ$368=$B393))</f>
        <v>0</v>
      </c>
    </row>
    <row r="394" spans="1:3" x14ac:dyDescent="0.25">
      <c r="A394" t="str">
        <f>INDEX(Tableau1[[#Headers],[BARRE]:[HUET]],1,1+(ROW()-2)/19)</f>
        <v>VISSEICHE</v>
      </c>
      <c r="B394" t="s">
        <v>142</v>
      </c>
      <c r="C394">
        <f>SUMPRODUCT(('planing annuel'!$C$2:$AQ$2=$A394)*('planing annuel'!$C$3:$AQ$368=$B394))</f>
        <v>0</v>
      </c>
    </row>
    <row r="395" spans="1:3" x14ac:dyDescent="0.25">
      <c r="A395" t="str">
        <f>INDEX(Tableau1[[#Headers],[BARRE]:[HUET]],1,1+(ROW()-2)/19)</f>
        <v>VISSEICHE</v>
      </c>
      <c r="B395" t="s">
        <v>8</v>
      </c>
      <c r="C395">
        <f>SUMPRODUCT(('planing annuel'!$C$2:$AQ$2=$A395)*('planing annuel'!$C$3:$AQ$368=$B395))</f>
        <v>0</v>
      </c>
    </row>
    <row r="396" spans="1:3" x14ac:dyDescent="0.25">
      <c r="A396" t="str">
        <f>INDEX(Tableau1[[#Headers],[BARRE]:[HUET]],1,1+(ROW()-2)/19)</f>
        <v>VISSEICHE</v>
      </c>
      <c r="B396" t="s">
        <v>143</v>
      </c>
      <c r="C396">
        <f>SUMPRODUCT(('planing annuel'!$C$2:$AQ$2=$A396)*('planing annuel'!$C$3:$AQ$368=$B396))</f>
        <v>0</v>
      </c>
    </row>
    <row r="397" spans="1:3" x14ac:dyDescent="0.25">
      <c r="A397" t="str">
        <f>INDEX(Tableau1[[#Headers],[BARRE]:[HUET]],1,1+(ROW()-2)/19)</f>
        <v>VISSEICHE</v>
      </c>
      <c r="B397" t="s">
        <v>146</v>
      </c>
      <c r="C397">
        <f>SUMPRODUCT(('planing annuel'!$C$2:$AQ$2=$A397)*('planing annuel'!$C$3:$AQ$368=$B397))</f>
        <v>0</v>
      </c>
    </row>
    <row r="398" spans="1:3" x14ac:dyDescent="0.25">
      <c r="A398" t="str">
        <f>INDEX(Tableau1[[#Headers],[BARRE]:[HUET]],1,1+(ROW()-2)/19)</f>
        <v>VISSEICHE</v>
      </c>
      <c r="B398" t="s">
        <v>154</v>
      </c>
      <c r="C398">
        <f>SUMPRODUCT(('planing annuel'!$C$2:$AQ$2=$A398)*('planing annuel'!$C$3:$AQ$368=$B398))</f>
        <v>0</v>
      </c>
    </row>
    <row r="399" spans="1:3" x14ac:dyDescent="0.25">
      <c r="A399" t="str">
        <f>INDEX(Tableau1[[#Headers],[BARRE]:[HUET]],1,1+(ROW()-2)/19)</f>
        <v>VISSEICHE</v>
      </c>
      <c r="B399" t="s">
        <v>9</v>
      </c>
      <c r="C399">
        <f>SUMPRODUCT(('planing annuel'!$C$2:$AQ$2=$A399)*('planing annuel'!$C$3:$AQ$368=$B399))</f>
        <v>0</v>
      </c>
    </row>
    <row r="400" spans="1:3" x14ac:dyDescent="0.25">
      <c r="A400" t="str">
        <f>INDEX(Tableau1[[#Headers],[BARRE]:[HUET]],1,1+(ROW()-2)/19)</f>
        <v>VISSEICHE</v>
      </c>
      <c r="B400" t="s">
        <v>112</v>
      </c>
      <c r="C400">
        <f>SUMPRODUCT(('planing annuel'!$C$2:$AQ$2=$A400)*('planing annuel'!$C$3:$AQ$368=$B400))</f>
        <v>1</v>
      </c>
    </row>
    <row r="401" spans="1:3" x14ac:dyDescent="0.25">
      <c r="A401" t="str">
        <f>INDEX(Tableau1[[#Headers],[BARRE]:[HUET]],1,1+(ROW()-2)/19)</f>
        <v>DENIS</v>
      </c>
      <c r="B401" t="s">
        <v>1</v>
      </c>
      <c r="C401">
        <f>SUMPRODUCT(('planing annuel'!$C$2:$AQ$2=$A401)*('planing annuel'!$C$3:$AQ$368=$B401))</f>
        <v>1</v>
      </c>
    </row>
    <row r="402" spans="1:3" x14ac:dyDescent="0.25">
      <c r="A402" t="str">
        <f>INDEX(Tableau1[[#Headers],[BARRE]:[HUET]],1,1+(ROW()-2)/19)</f>
        <v>DENIS</v>
      </c>
      <c r="B402" t="s">
        <v>139</v>
      </c>
      <c r="C402">
        <f>SUMPRODUCT(('planing annuel'!$C$2:$AQ$2=$A402)*('planing annuel'!$C$3:$AQ$368=$B402))</f>
        <v>0</v>
      </c>
    </row>
    <row r="403" spans="1:3" x14ac:dyDescent="0.25">
      <c r="A403" t="str">
        <f>INDEX(Tableau1[[#Headers],[BARRE]:[HUET]],1,1+(ROW()-2)/19)</f>
        <v>DENIS</v>
      </c>
      <c r="B403" t="s">
        <v>153</v>
      </c>
      <c r="C403">
        <f>SUMPRODUCT(('planing annuel'!$C$2:$AQ$2=$A403)*('planing annuel'!$C$3:$AQ$368=$B403))</f>
        <v>0</v>
      </c>
    </row>
    <row r="404" spans="1:3" x14ac:dyDescent="0.25">
      <c r="A404" t="str">
        <f>INDEX(Tableau1[[#Headers],[BARRE]:[HUET]],1,1+(ROW()-2)/19)</f>
        <v>DENIS</v>
      </c>
      <c r="B404" t="s">
        <v>160</v>
      </c>
      <c r="C404">
        <f>SUMPRODUCT(('planing annuel'!$C$2:$AQ$2=$A404)*('planing annuel'!$C$3:$AQ$368=$B404))</f>
        <v>0</v>
      </c>
    </row>
    <row r="405" spans="1:3" x14ac:dyDescent="0.25">
      <c r="A405" t="str">
        <f>INDEX(Tableau1[[#Headers],[BARRE]:[HUET]],1,1+(ROW()-2)/19)</f>
        <v>DENIS</v>
      </c>
      <c r="B405" t="s">
        <v>2</v>
      </c>
      <c r="C405">
        <f>SUMPRODUCT(('planing annuel'!$C$2:$AQ$2=$A405)*('planing annuel'!$C$3:$AQ$368=$B405))</f>
        <v>0</v>
      </c>
    </row>
    <row r="406" spans="1:3" x14ac:dyDescent="0.25">
      <c r="A406" t="str">
        <f>INDEX(Tableau1[[#Headers],[BARRE]:[HUET]],1,1+(ROW()-2)/19)</f>
        <v>DENIS</v>
      </c>
      <c r="B406" t="s">
        <v>3</v>
      </c>
      <c r="C406">
        <f>SUMPRODUCT(('planing annuel'!$C$2:$AQ$2=$A406)*('planing annuel'!$C$3:$AQ$368=$B406))</f>
        <v>0</v>
      </c>
    </row>
    <row r="407" spans="1:3" x14ac:dyDescent="0.25">
      <c r="A407" t="str">
        <f>INDEX(Tableau1[[#Headers],[BARRE]:[HUET]],1,1+(ROW()-2)/19)</f>
        <v>DENIS</v>
      </c>
      <c r="B407" t="s">
        <v>4</v>
      </c>
      <c r="C407">
        <f>SUMPRODUCT(('planing annuel'!$C$2:$AQ$2=$A407)*('planing annuel'!$C$3:$AQ$368=$B407))</f>
        <v>0</v>
      </c>
    </row>
    <row r="408" spans="1:3" x14ac:dyDescent="0.25">
      <c r="A408" t="str">
        <f>INDEX(Tableau1[[#Headers],[BARRE]:[HUET]],1,1+(ROW()-2)/19)</f>
        <v>DENIS</v>
      </c>
      <c r="B408" t="s">
        <v>5</v>
      </c>
      <c r="C408">
        <f>SUMPRODUCT(('planing annuel'!$C$2:$AQ$2=$A408)*('planing annuel'!$C$3:$AQ$368=$B408))</f>
        <v>0</v>
      </c>
    </row>
    <row r="409" spans="1:3" x14ac:dyDescent="0.25">
      <c r="A409" t="str">
        <f>INDEX(Tableau1[[#Headers],[BARRE]:[HUET]],1,1+(ROW()-2)/19)</f>
        <v>DENIS</v>
      </c>
      <c r="B409" t="s">
        <v>213</v>
      </c>
      <c r="C409">
        <f>SUMPRODUCT(('planing annuel'!$C$2:$AQ$2=$A409)*('planing annuel'!$C$3:$AQ$368=$B409))</f>
        <v>0</v>
      </c>
    </row>
    <row r="410" spans="1:3" x14ac:dyDescent="0.25">
      <c r="A410" t="str">
        <f>INDEX(Tableau1[[#Headers],[BARRE]:[HUET]],1,1+(ROW()-2)/19)</f>
        <v>DENIS</v>
      </c>
      <c r="B410" t="s">
        <v>7</v>
      </c>
      <c r="C410">
        <f>SUMPRODUCT(('planing annuel'!$C$2:$AQ$2=$A410)*('planing annuel'!$C$3:$AQ$368=$B410))</f>
        <v>0</v>
      </c>
    </row>
    <row r="411" spans="1:3" x14ac:dyDescent="0.25">
      <c r="A411" t="str">
        <f>INDEX(Tableau1[[#Headers],[BARRE]:[HUET]],1,1+(ROW()-2)/19)</f>
        <v>DENIS</v>
      </c>
      <c r="B411" t="s">
        <v>145</v>
      </c>
      <c r="C411">
        <f>SUMPRODUCT(('planing annuel'!$C$2:$AQ$2=$A411)*('planing annuel'!$C$3:$AQ$368=$B411))</f>
        <v>0</v>
      </c>
    </row>
    <row r="412" spans="1:3" x14ac:dyDescent="0.25">
      <c r="A412" t="str">
        <f>INDEX(Tableau1[[#Headers],[BARRE]:[HUET]],1,1+(ROW()-2)/19)</f>
        <v>DENIS</v>
      </c>
      <c r="B412" t="s">
        <v>156</v>
      </c>
      <c r="C412">
        <f>SUMPRODUCT(('planing annuel'!$C$2:$AQ$2=$A412)*('planing annuel'!$C$3:$AQ$368=$B412))</f>
        <v>0</v>
      </c>
    </row>
    <row r="413" spans="1:3" x14ac:dyDescent="0.25">
      <c r="A413" t="str">
        <f>INDEX(Tableau1[[#Headers],[BARRE]:[HUET]],1,1+(ROW()-2)/19)</f>
        <v>DENIS</v>
      </c>
      <c r="B413" t="s">
        <v>142</v>
      </c>
      <c r="C413">
        <f>SUMPRODUCT(('planing annuel'!$C$2:$AQ$2=$A413)*('planing annuel'!$C$3:$AQ$368=$B413))</f>
        <v>0</v>
      </c>
    </row>
    <row r="414" spans="1:3" x14ac:dyDescent="0.25">
      <c r="A414" t="str">
        <f>INDEX(Tableau1[[#Headers],[BARRE]:[HUET]],1,1+(ROW()-2)/19)</f>
        <v>DENIS</v>
      </c>
      <c r="B414" t="s">
        <v>8</v>
      </c>
      <c r="C414">
        <f>SUMPRODUCT(('planing annuel'!$C$2:$AQ$2=$A414)*('planing annuel'!$C$3:$AQ$368=$B414))</f>
        <v>0</v>
      </c>
    </row>
    <row r="415" spans="1:3" x14ac:dyDescent="0.25">
      <c r="A415" t="str">
        <f>INDEX(Tableau1[[#Headers],[BARRE]:[HUET]],1,1+(ROW()-2)/19)</f>
        <v>DENIS</v>
      </c>
      <c r="B415" t="s">
        <v>143</v>
      </c>
      <c r="C415">
        <f>SUMPRODUCT(('planing annuel'!$C$2:$AQ$2=$A415)*('planing annuel'!$C$3:$AQ$368=$B415))</f>
        <v>0</v>
      </c>
    </row>
    <row r="416" spans="1:3" x14ac:dyDescent="0.25">
      <c r="A416" t="str">
        <f>INDEX(Tableau1[[#Headers],[BARRE]:[HUET]],1,1+(ROW()-2)/19)</f>
        <v>DENIS</v>
      </c>
      <c r="B416" t="s">
        <v>146</v>
      </c>
      <c r="C416">
        <f>SUMPRODUCT(('planing annuel'!$C$2:$AQ$2=$A416)*('planing annuel'!$C$3:$AQ$368=$B416))</f>
        <v>0</v>
      </c>
    </row>
    <row r="417" spans="1:3" x14ac:dyDescent="0.25">
      <c r="A417" t="str">
        <f>INDEX(Tableau1[[#Headers],[BARRE]:[HUET]],1,1+(ROW()-2)/19)</f>
        <v>DENIS</v>
      </c>
      <c r="B417" t="s">
        <v>154</v>
      </c>
      <c r="C417">
        <f>SUMPRODUCT(('planing annuel'!$C$2:$AQ$2=$A417)*('planing annuel'!$C$3:$AQ$368=$B417))</f>
        <v>0</v>
      </c>
    </row>
    <row r="418" spans="1:3" x14ac:dyDescent="0.25">
      <c r="A418" t="str">
        <f>INDEX(Tableau1[[#Headers],[BARRE]:[HUET]],1,1+(ROW()-2)/19)</f>
        <v>DENIS</v>
      </c>
      <c r="B418" t="s">
        <v>9</v>
      </c>
      <c r="C418">
        <f>SUMPRODUCT(('planing annuel'!$C$2:$AQ$2=$A418)*('planing annuel'!$C$3:$AQ$368=$B418))</f>
        <v>0</v>
      </c>
    </row>
    <row r="419" spans="1:3" x14ac:dyDescent="0.25">
      <c r="A419" t="str">
        <f>INDEX(Tableau1[[#Headers],[BARRE]:[HUET]],1,1+(ROW()-2)/19)</f>
        <v>DENIS</v>
      </c>
      <c r="B419" t="s">
        <v>112</v>
      </c>
      <c r="C419">
        <f>SUMPRODUCT(('planing annuel'!$C$2:$AQ$2=$A419)*('planing annuel'!$C$3:$AQ$368=$B419))</f>
        <v>1</v>
      </c>
    </row>
    <row r="420" spans="1:3" x14ac:dyDescent="0.25">
      <c r="A420" t="str">
        <f>INDEX(Tableau1[[#Headers],[BARRE]:[HUET]],1,1+(ROW()-2)/19)</f>
        <v>GUYOT</v>
      </c>
      <c r="B420" t="s">
        <v>1</v>
      </c>
      <c r="C420">
        <f>SUMPRODUCT(('planing annuel'!$C$2:$AQ$2=$A420)*('planing annuel'!$C$3:$AQ$368=$B420))</f>
        <v>1</v>
      </c>
    </row>
    <row r="421" spans="1:3" x14ac:dyDescent="0.25">
      <c r="A421" t="str">
        <f>INDEX(Tableau1[[#Headers],[BARRE]:[HUET]],1,1+(ROW()-2)/19)</f>
        <v>GUYOT</v>
      </c>
      <c r="B421" t="s">
        <v>139</v>
      </c>
      <c r="C421">
        <f>SUMPRODUCT(('planing annuel'!$C$2:$AQ$2=$A421)*('planing annuel'!$C$3:$AQ$368=$B421))</f>
        <v>0</v>
      </c>
    </row>
    <row r="422" spans="1:3" x14ac:dyDescent="0.25">
      <c r="A422" t="str">
        <f>INDEX(Tableau1[[#Headers],[BARRE]:[HUET]],1,1+(ROW()-2)/19)</f>
        <v>GUYOT</v>
      </c>
      <c r="B422" t="s">
        <v>153</v>
      </c>
      <c r="C422">
        <f>SUMPRODUCT(('planing annuel'!$C$2:$AQ$2=$A422)*('planing annuel'!$C$3:$AQ$368=$B422))</f>
        <v>0</v>
      </c>
    </row>
    <row r="423" spans="1:3" x14ac:dyDescent="0.25">
      <c r="A423" t="str">
        <f>INDEX(Tableau1[[#Headers],[BARRE]:[HUET]],1,1+(ROW()-2)/19)</f>
        <v>GUYOT</v>
      </c>
      <c r="B423" t="s">
        <v>160</v>
      </c>
      <c r="C423">
        <f>SUMPRODUCT(('planing annuel'!$C$2:$AQ$2=$A423)*('planing annuel'!$C$3:$AQ$368=$B423))</f>
        <v>0</v>
      </c>
    </row>
    <row r="424" spans="1:3" x14ac:dyDescent="0.25">
      <c r="A424" t="str">
        <f>INDEX(Tableau1[[#Headers],[BARRE]:[HUET]],1,1+(ROW()-2)/19)</f>
        <v>GUYOT</v>
      </c>
      <c r="B424" t="s">
        <v>2</v>
      </c>
      <c r="C424">
        <f>SUMPRODUCT(('planing annuel'!$C$2:$AQ$2=$A424)*('planing annuel'!$C$3:$AQ$368=$B424))</f>
        <v>0</v>
      </c>
    </row>
    <row r="425" spans="1:3" x14ac:dyDescent="0.25">
      <c r="A425" t="str">
        <f>INDEX(Tableau1[[#Headers],[BARRE]:[HUET]],1,1+(ROW()-2)/19)</f>
        <v>GUYOT</v>
      </c>
      <c r="B425" t="s">
        <v>3</v>
      </c>
      <c r="C425">
        <f>SUMPRODUCT(('planing annuel'!$C$2:$AQ$2=$A425)*('planing annuel'!$C$3:$AQ$368=$B425))</f>
        <v>0</v>
      </c>
    </row>
    <row r="426" spans="1:3" x14ac:dyDescent="0.25">
      <c r="A426" t="str">
        <f>INDEX(Tableau1[[#Headers],[BARRE]:[HUET]],1,1+(ROW()-2)/19)</f>
        <v>GUYOT</v>
      </c>
      <c r="B426" t="s">
        <v>4</v>
      </c>
      <c r="C426">
        <f>SUMPRODUCT(('planing annuel'!$C$2:$AQ$2=$A426)*('planing annuel'!$C$3:$AQ$368=$B426))</f>
        <v>0</v>
      </c>
    </row>
    <row r="427" spans="1:3" x14ac:dyDescent="0.25">
      <c r="A427" t="str">
        <f>INDEX(Tableau1[[#Headers],[BARRE]:[HUET]],1,1+(ROW()-2)/19)</f>
        <v>GUYOT</v>
      </c>
      <c r="B427" t="s">
        <v>5</v>
      </c>
      <c r="C427">
        <f>SUMPRODUCT(('planing annuel'!$C$2:$AQ$2=$A427)*('planing annuel'!$C$3:$AQ$368=$B427))</f>
        <v>0</v>
      </c>
    </row>
    <row r="428" spans="1:3" x14ac:dyDescent="0.25">
      <c r="A428" t="str">
        <f>INDEX(Tableau1[[#Headers],[BARRE]:[HUET]],1,1+(ROW()-2)/19)</f>
        <v>GUYOT</v>
      </c>
      <c r="B428" t="s">
        <v>213</v>
      </c>
      <c r="C428">
        <f>SUMPRODUCT(('planing annuel'!$C$2:$AQ$2=$A428)*('planing annuel'!$C$3:$AQ$368=$B428))</f>
        <v>0</v>
      </c>
    </row>
    <row r="429" spans="1:3" x14ac:dyDescent="0.25">
      <c r="A429" t="str">
        <f>INDEX(Tableau1[[#Headers],[BARRE]:[HUET]],1,1+(ROW()-2)/19)</f>
        <v>GUYOT</v>
      </c>
      <c r="B429" t="s">
        <v>7</v>
      </c>
      <c r="C429">
        <f>SUMPRODUCT(('planing annuel'!$C$2:$AQ$2=$A429)*('planing annuel'!$C$3:$AQ$368=$B429))</f>
        <v>0</v>
      </c>
    </row>
    <row r="430" spans="1:3" x14ac:dyDescent="0.25">
      <c r="A430" t="str">
        <f>INDEX(Tableau1[[#Headers],[BARRE]:[HUET]],1,1+(ROW()-2)/19)</f>
        <v>GUYOT</v>
      </c>
      <c r="B430" t="s">
        <v>145</v>
      </c>
      <c r="C430">
        <f>SUMPRODUCT(('planing annuel'!$C$2:$AQ$2=$A430)*('planing annuel'!$C$3:$AQ$368=$B430))</f>
        <v>0</v>
      </c>
    </row>
    <row r="431" spans="1:3" x14ac:dyDescent="0.25">
      <c r="A431" t="str">
        <f>INDEX(Tableau1[[#Headers],[BARRE]:[HUET]],1,1+(ROW()-2)/19)</f>
        <v>GUYOT</v>
      </c>
      <c r="B431" t="s">
        <v>156</v>
      </c>
      <c r="C431">
        <f>SUMPRODUCT(('planing annuel'!$C$2:$AQ$2=$A431)*('planing annuel'!$C$3:$AQ$368=$B431))</f>
        <v>0</v>
      </c>
    </row>
    <row r="432" spans="1:3" x14ac:dyDescent="0.25">
      <c r="A432" t="str">
        <f>INDEX(Tableau1[[#Headers],[BARRE]:[HUET]],1,1+(ROW()-2)/19)</f>
        <v>GUYOT</v>
      </c>
      <c r="B432" t="s">
        <v>142</v>
      </c>
      <c r="C432">
        <f>SUMPRODUCT(('planing annuel'!$C$2:$AQ$2=$A432)*('planing annuel'!$C$3:$AQ$368=$B432))</f>
        <v>0</v>
      </c>
    </row>
    <row r="433" spans="1:3" x14ac:dyDescent="0.25">
      <c r="A433" t="str">
        <f>INDEX(Tableau1[[#Headers],[BARRE]:[HUET]],1,1+(ROW()-2)/19)</f>
        <v>GUYOT</v>
      </c>
      <c r="B433" t="s">
        <v>8</v>
      </c>
      <c r="C433">
        <f>SUMPRODUCT(('planing annuel'!$C$2:$AQ$2=$A433)*('planing annuel'!$C$3:$AQ$368=$B433))</f>
        <v>0</v>
      </c>
    </row>
    <row r="434" spans="1:3" x14ac:dyDescent="0.25">
      <c r="A434" t="str">
        <f>INDEX(Tableau1[[#Headers],[BARRE]:[HUET]],1,1+(ROW()-2)/19)</f>
        <v>GUYOT</v>
      </c>
      <c r="B434" t="s">
        <v>143</v>
      </c>
      <c r="C434">
        <f>SUMPRODUCT(('planing annuel'!$C$2:$AQ$2=$A434)*('planing annuel'!$C$3:$AQ$368=$B434))</f>
        <v>0</v>
      </c>
    </row>
    <row r="435" spans="1:3" x14ac:dyDescent="0.25">
      <c r="A435" t="str">
        <f>INDEX(Tableau1[[#Headers],[BARRE]:[HUET]],1,1+(ROW()-2)/19)</f>
        <v>GUYOT</v>
      </c>
      <c r="B435" t="s">
        <v>146</v>
      </c>
      <c r="C435">
        <f>SUMPRODUCT(('planing annuel'!$C$2:$AQ$2=$A435)*('planing annuel'!$C$3:$AQ$368=$B435))</f>
        <v>0</v>
      </c>
    </row>
    <row r="436" spans="1:3" x14ac:dyDescent="0.25">
      <c r="A436" t="str">
        <f>INDEX(Tableau1[[#Headers],[BARRE]:[HUET]],1,1+(ROW()-2)/19)</f>
        <v>GUYOT</v>
      </c>
      <c r="B436" t="s">
        <v>154</v>
      </c>
      <c r="C436">
        <f>SUMPRODUCT(('planing annuel'!$C$2:$AQ$2=$A436)*('planing annuel'!$C$3:$AQ$368=$B436))</f>
        <v>0</v>
      </c>
    </row>
    <row r="437" spans="1:3" x14ac:dyDescent="0.25">
      <c r="A437" t="str">
        <f>INDEX(Tableau1[[#Headers],[BARRE]:[HUET]],1,1+(ROW()-2)/19)</f>
        <v>GUYOT</v>
      </c>
      <c r="B437" t="s">
        <v>9</v>
      </c>
      <c r="C437">
        <f>SUMPRODUCT(('planing annuel'!$C$2:$AQ$2=$A437)*('planing annuel'!$C$3:$AQ$368=$B437))</f>
        <v>0</v>
      </c>
    </row>
    <row r="438" spans="1:3" x14ac:dyDescent="0.25">
      <c r="A438" t="str">
        <f>INDEX(Tableau1[[#Headers],[BARRE]:[HUET]],1,1+(ROW()-2)/19)</f>
        <v>GUYOT</v>
      </c>
      <c r="B438" t="s">
        <v>112</v>
      </c>
      <c r="C438">
        <f>SUMPRODUCT(('planing annuel'!$C$2:$AQ$2=$A438)*('planing annuel'!$C$3:$AQ$368=$B438))</f>
        <v>1</v>
      </c>
    </row>
    <row r="439" spans="1:3" x14ac:dyDescent="0.25">
      <c r="A439" t="str">
        <f>INDEX(Tableau1[[#Headers],[BARRE]:[HUET]],1,1+(ROW()-2)/19)</f>
        <v>LETARD</v>
      </c>
      <c r="B439" t="s">
        <v>1</v>
      </c>
      <c r="C439">
        <f>SUMPRODUCT(('planing annuel'!$C$2:$AQ$2=$A439)*('planing annuel'!$C$3:$AQ$368=$B439))</f>
        <v>1</v>
      </c>
    </row>
    <row r="440" spans="1:3" x14ac:dyDescent="0.25">
      <c r="A440" t="str">
        <f>INDEX(Tableau1[[#Headers],[BARRE]:[HUET]],1,1+(ROW()-2)/19)</f>
        <v>LETARD</v>
      </c>
      <c r="B440" t="s">
        <v>139</v>
      </c>
      <c r="C440">
        <f>SUMPRODUCT(('planing annuel'!$C$2:$AQ$2=$A440)*('planing annuel'!$C$3:$AQ$368=$B440))</f>
        <v>0</v>
      </c>
    </row>
    <row r="441" spans="1:3" x14ac:dyDescent="0.25">
      <c r="A441" t="str">
        <f>INDEX(Tableau1[[#Headers],[BARRE]:[HUET]],1,1+(ROW()-2)/19)</f>
        <v>LETARD</v>
      </c>
      <c r="B441" t="s">
        <v>153</v>
      </c>
      <c r="C441">
        <f>SUMPRODUCT(('planing annuel'!$C$2:$AQ$2=$A441)*('planing annuel'!$C$3:$AQ$368=$B441))</f>
        <v>0</v>
      </c>
    </row>
    <row r="442" spans="1:3" x14ac:dyDescent="0.25">
      <c r="A442" t="str">
        <f>INDEX(Tableau1[[#Headers],[BARRE]:[HUET]],1,1+(ROW()-2)/19)</f>
        <v>LETARD</v>
      </c>
      <c r="B442" t="s">
        <v>160</v>
      </c>
      <c r="C442">
        <f>SUMPRODUCT(('planing annuel'!$C$2:$AQ$2=$A442)*('planing annuel'!$C$3:$AQ$368=$B442))</f>
        <v>0</v>
      </c>
    </row>
    <row r="443" spans="1:3" x14ac:dyDescent="0.25">
      <c r="A443" t="str">
        <f>INDEX(Tableau1[[#Headers],[BARRE]:[HUET]],1,1+(ROW()-2)/19)</f>
        <v>LETARD</v>
      </c>
      <c r="B443" t="s">
        <v>2</v>
      </c>
      <c r="C443">
        <f>SUMPRODUCT(('planing annuel'!$C$2:$AQ$2=$A443)*('planing annuel'!$C$3:$AQ$368=$B443))</f>
        <v>0</v>
      </c>
    </row>
    <row r="444" spans="1:3" x14ac:dyDescent="0.25">
      <c r="A444" t="str">
        <f>INDEX(Tableau1[[#Headers],[BARRE]:[HUET]],1,1+(ROW()-2)/19)</f>
        <v>LETARD</v>
      </c>
      <c r="B444" t="s">
        <v>3</v>
      </c>
      <c r="C444">
        <f>SUMPRODUCT(('planing annuel'!$C$2:$AQ$2=$A444)*('planing annuel'!$C$3:$AQ$368=$B444))</f>
        <v>0</v>
      </c>
    </row>
    <row r="445" spans="1:3" x14ac:dyDescent="0.25">
      <c r="A445" t="str">
        <f>INDEX(Tableau1[[#Headers],[BARRE]:[HUET]],1,1+(ROW()-2)/19)</f>
        <v>LETARD</v>
      </c>
      <c r="B445" t="s">
        <v>4</v>
      </c>
      <c r="C445">
        <f>SUMPRODUCT(('planing annuel'!$C$2:$AQ$2=$A445)*('planing annuel'!$C$3:$AQ$368=$B445))</f>
        <v>0</v>
      </c>
    </row>
    <row r="446" spans="1:3" x14ac:dyDescent="0.25">
      <c r="A446" t="str">
        <f>INDEX(Tableau1[[#Headers],[BARRE]:[HUET]],1,1+(ROW()-2)/19)</f>
        <v>LETARD</v>
      </c>
      <c r="B446" t="s">
        <v>5</v>
      </c>
      <c r="C446">
        <f>SUMPRODUCT(('planing annuel'!$C$2:$AQ$2=$A446)*('planing annuel'!$C$3:$AQ$368=$B446))</f>
        <v>0</v>
      </c>
    </row>
    <row r="447" spans="1:3" x14ac:dyDescent="0.25">
      <c r="A447" t="str">
        <f>INDEX(Tableau1[[#Headers],[BARRE]:[HUET]],1,1+(ROW()-2)/19)</f>
        <v>LETARD</v>
      </c>
      <c r="B447" t="s">
        <v>213</v>
      </c>
      <c r="C447">
        <f>SUMPRODUCT(('planing annuel'!$C$2:$AQ$2=$A447)*('planing annuel'!$C$3:$AQ$368=$B447))</f>
        <v>0</v>
      </c>
    </row>
    <row r="448" spans="1:3" x14ac:dyDescent="0.25">
      <c r="A448" t="str">
        <f>INDEX(Tableau1[[#Headers],[BARRE]:[HUET]],1,1+(ROW()-2)/19)</f>
        <v>LETARD</v>
      </c>
      <c r="B448" t="s">
        <v>7</v>
      </c>
      <c r="C448">
        <f>SUMPRODUCT(('planing annuel'!$C$2:$AQ$2=$A448)*('planing annuel'!$C$3:$AQ$368=$B448))</f>
        <v>0</v>
      </c>
    </row>
    <row r="449" spans="1:3" x14ac:dyDescent="0.25">
      <c r="A449" t="str">
        <f>INDEX(Tableau1[[#Headers],[BARRE]:[HUET]],1,1+(ROW()-2)/19)</f>
        <v>LETARD</v>
      </c>
      <c r="B449" t="s">
        <v>145</v>
      </c>
      <c r="C449">
        <f>SUMPRODUCT(('planing annuel'!$C$2:$AQ$2=$A449)*('planing annuel'!$C$3:$AQ$368=$B449))</f>
        <v>0</v>
      </c>
    </row>
    <row r="450" spans="1:3" x14ac:dyDescent="0.25">
      <c r="A450" t="str">
        <f>INDEX(Tableau1[[#Headers],[BARRE]:[HUET]],1,1+(ROW()-2)/19)</f>
        <v>LETARD</v>
      </c>
      <c r="B450" t="s">
        <v>156</v>
      </c>
      <c r="C450">
        <f>SUMPRODUCT(('planing annuel'!$C$2:$AQ$2=$A450)*('planing annuel'!$C$3:$AQ$368=$B450))</f>
        <v>0</v>
      </c>
    </row>
    <row r="451" spans="1:3" x14ac:dyDescent="0.25">
      <c r="A451" t="str">
        <f>INDEX(Tableau1[[#Headers],[BARRE]:[HUET]],1,1+(ROW()-2)/19)</f>
        <v>LETARD</v>
      </c>
      <c r="B451" t="s">
        <v>142</v>
      </c>
      <c r="C451">
        <f>SUMPRODUCT(('planing annuel'!$C$2:$AQ$2=$A451)*('planing annuel'!$C$3:$AQ$368=$B451))</f>
        <v>0</v>
      </c>
    </row>
    <row r="452" spans="1:3" x14ac:dyDescent="0.25">
      <c r="A452" t="str">
        <f>INDEX(Tableau1[[#Headers],[BARRE]:[HUET]],1,1+(ROW()-2)/19)</f>
        <v>LETARD</v>
      </c>
      <c r="B452" t="s">
        <v>8</v>
      </c>
      <c r="C452">
        <f>SUMPRODUCT(('planing annuel'!$C$2:$AQ$2=$A452)*('planing annuel'!$C$3:$AQ$368=$B452))</f>
        <v>0</v>
      </c>
    </row>
    <row r="453" spans="1:3" x14ac:dyDescent="0.25">
      <c r="A453" t="str">
        <f>INDEX(Tableau1[[#Headers],[BARRE]:[HUET]],1,1+(ROW()-2)/19)</f>
        <v>LETARD</v>
      </c>
      <c r="B453" t="s">
        <v>143</v>
      </c>
      <c r="C453">
        <f>SUMPRODUCT(('planing annuel'!$C$2:$AQ$2=$A453)*('planing annuel'!$C$3:$AQ$368=$B453))</f>
        <v>0</v>
      </c>
    </row>
    <row r="454" spans="1:3" x14ac:dyDescent="0.25">
      <c r="A454" t="str">
        <f>INDEX(Tableau1[[#Headers],[BARRE]:[HUET]],1,1+(ROW()-2)/19)</f>
        <v>LETARD</v>
      </c>
      <c r="B454" t="s">
        <v>146</v>
      </c>
      <c r="C454">
        <f>SUMPRODUCT(('planing annuel'!$C$2:$AQ$2=$A454)*('planing annuel'!$C$3:$AQ$368=$B454))</f>
        <v>0</v>
      </c>
    </row>
    <row r="455" spans="1:3" x14ac:dyDescent="0.25">
      <c r="A455" t="str">
        <f>INDEX(Tableau1[[#Headers],[BARRE]:[HUET]],1,1+(ROW()-2)/19)</f>
        <v>LETARD</v>
      </c>
      <c r="B455" t="s">
        <v>154</v>
      </c>
      <c r="C455">
        <f>SUMPRODUCT(('planing annuel'!$C$2:$AQ$2=$A455)*('planing annuel'!$C$3:$AQ$368=$B455))</f>
        <v>0</v>
      </c>
    </row>
    <row r="456" spans="1:3" x14ac:dyDescent="0.25">
      <c r="A456" t="str">
        <f>INDEX(Tableau1[[#Headers],[BARRE]:[HUET]],1,1+(ROW()-2)/19)</f>
        <v>LETARD</v>
      </c>
      <c r="B456" t="s">
        <v>9</v>
      </c>
      <c r="C456">
        <f>SUMPRODUCT(('planing annuel'!$C$2:$AQ$2=$A456)*('planing annuel'!$C$3:$AQ$368=$B456))</f>
        <v>0</v>
      </c>
    </row>
    <row r="457" spans="1:3" x14ac:dyDescent="0.25">
      <c r="A457" t="str">
        <f>INDEX(Tableau1[[#Headers],[BARRE]:[HUET]],1,1+(ROW()-2)/19)</f>
        <v>LETARD</v>
      </c>
      <c r="B457" t="s">
        <v>112</v>
      </c>
      <c r="C457">
        <f>SUMPRODUCT(('planing annuel'!$C$2:$AQ$2=$A457)*('planing annuel'!$C$3:$AQ$368=$B457))</f>
        <v>1</v>
      </c>
    </row>
    <row r="458" spans="1:3" x14ac:dyDescent="0.25">
      <c r="A458" t="str">
        <f>INDEX(Tableau1[[#Headers],[BARRE]:[HUET]],1,1+(ROW()-2)/19)</f>
        <v>VIVIER</v>
      </c>
      <c r="B458" t="s">
        <v>1</v>
      </c>
      <c r="C458">
        <f>SUMPRODUCT(('planing annuel'!$C$2:$AQ$2=$A458)*('planing annuel'!$C$3:$AQ$368=$B458))</f>
        <v>1</v>
      </c>
    </row>
    <row r="459" spans="1:3" x14ac:dyDescent="0.25">
      <c r="A459" t="str">
        <f>INDEX(Tableau1[[#Headers],[BARRE]:[HUET]],1,1+(ROW()-2)/19)</f>
        <v>VIVIER</v>
      </c>
      <c r="B459" t="s">
        <v>139</v>
      </c>
      <c r="C459">
        <f>SUMPRODUCT(('planing annuel'!$C$2:$AQ$2=$A459)*('planing annuel'!$C$3:$AQ$368=$B459))</f>
        <v>2</v>
      </c>
    </row>
    <row r="460" spans="1:3" x14ac:dyDescent="0.25">
      <c r="A460" t="str">
        <f>INDEX(Tableau1[[#Headers],[BARRE]:[HUET]],1,1+(ROW()-2)/19)</f>
        <v>VIVIER</v>
      </c>
      <c r="B460" t="s">
        <v>153</v>
      </c>
      <c r="C460">
        <f>SUMPRODUCT(('planing annuel'!$C$2:$AQ$2=$A460)*('planing annuel'!$C$3:$AQ$368=$B460))</f>
        <v>0</v>
      </c>
    </row>
    <row r="461" spans="1:3" x14ac:dyDescent="0.25">
      <c r="A461" t="str">
        <f>INDEX(Tableau1[[#Headers],[BARRE]:[HUET]],1,1+(ROW()-2)/19)</f>
        <v>VIVIER</v>
      </c>
      <c r="B461" t="s">
        <v>160</v>
      </c>
      <c r="C461">
        <f>SUMPRODUCT(('planing annuel'!$C$2:$AQ$2=$A461)*('planing annuel'!$C$3:$AQ$368=$B461))</f>
        <v>0</v>
      </c>
    </row>
    <row r="462" spans="1:3" x14ac:dyDescent="0.25">
      <c r="A462" t="str">
        <f>INDEX(Tableau1[[#Headers],[BARRE]:[HUET]],1,1+(ROW()-2)/19)</f>
        <v>VIVIER</v>
      </c>
      <c r="B462" t="s">
        <v>2</v>
      </c>
      <c r="C462">
        <f>SUMPRODUCT(('planing annuel'!$C$2:$AQ$2=$A462)*('planing annuel'!$C$3:$AQ$368=$B462))</f>
        <v>0</v>
      </c>
    </row>
    <row r="463" spans="1:3" x14ac:dyDescent="0.25">
      <c r="A463" t="str">
        <f>INDEX(Tableau1[[#Headers],[BARRE]:[HUET]],1,1+(ROW()-2)/19)</f>
        <v>VIVIER</v>
      </c>
      <c r="B463" t="s">
        <v>3</v>
      </c>
      <c r="C463">
        <f>SUMPRODUCT(('planing annuel'!$C$2:$AQ$2=$A463)*('planing annuel'!$C$3:$AQ$368=$B463))</f>
        <v>0</v>
      </c>
    </row>
    <row r="464" spans="1:3" x14ac:dyDescent="0.25">
      <c r="A464" t="str">
        <f>INDEX(Tableau1[[#Headers],[BARRE]:[HUET]],1,1+(ROW()-2)/19)</f>
        <v>VIVIER</v>
      </c>
      <c r="B464" t="s">
        <v>4</v>
      </c>
      <c r="C464">
        <f>SUMPRODUCT(('planing annuel'!$C$2:$AQ$2=$A464)*('planing annuel'!$C$3:$AQ$368=$B464))</f>
        <v>0</v>
      </c>
    </row>
    <row r="465" spans="1:3" x14ac:dyDescent="0.25">
      <c r="A465" t="str">
        <f>INDEX(Tableau1[[#Headers],[BARRE]:[HUET]],1,1+(ROW()-2)/19)</f>
        <v>VIVIER</v>
      </c>
      <c r="B465" t="s">
        <v>5</v>
      </c>
      <c r="C465">
        <f>SUMPRODUCT(('planing annuel'!$C$2:$AQ$2=$A465)*('planing annuel'!$C$3:$AQ$368=$B465))</f>
        <v>0</v>
      </c>
    </row>
    <row r="466" spans="1:3" x14ac:dyDescent="0.25">
      <c r="A466" t="str">
        <f>INDEX(Tableau1[[#Headers],[BARRE]:[HUET]],1,1+(ROW()-2)/19)</f>
        <v>VIVIER</v>
      </c>
      <c r="B466" t="s">
        <v>213</v>
      </c>
      <c r="C466">
        <f>SUMPRODUCT(('planing annuel'!$C$2:$AQ$2=$A466)*('planing annuel'!$C$3:$AQ$368=$B466))</f>
        <v>0</v>
      </c>
    </row>
    <row r="467" spans="1:3" x14ac:dyDescent="0.25">
      <c r="A467" t="str">
        <f>INDEX(Tableau1[[#Headers],[BARRE]:[HUET]],1,1+(ROW()-2)/19)</f>
        <v>VIVIER</v>
      </c>
      <c r="B467" t="s">
        <v>7</v>
      </c>
      <c r="C467">
        <f>SUMPRODUCT(('planing annuel'!$C$2:$AQ$2=$A467)*('planing annuel'!$C$3:$AQ$368=$B467))</f>
        <v>0</v>
      </c>
    </row>
    <row r="468" spans="1:3" x14ac:dyDescent="0.25">
      <c r="A468" t="str">
        <f>INDEX(Tableau1[[#Headers],[BARRE]:[HUET]],1,1+(ROW()-2)/19)</f>
        <v>VIVIER</v>
      </c>
      <c r="B468" t="s">
        <v>145</v>
      </c>
      <c r="C468">
        <f>SUMPRODUCT(('planing annuel'!$C$2:$AQ$2=$A468)*('planing annuel'!$C$3:$AQ$368=$B468))</f>
        <v>0</v>
      </c>
    </row>
    <row r="469" spans="1:3" x14ac:dyDescent="0.25">
      <c r="A469" t="str">
        <f>INDEX(Tableau1[[#Headers],[BARRE]:[HUET]],1,1+(ROW()-2)/19)</f>
        <v>VIVIER</v>
      </c>
      <c r="B469" t="s">
        <v>156</v>
      </c>
      <c r="C469">
        <f>SUMPRODUCT(('planing annuel'!$C$2:$AQ$2=$A469)*('planing annuel'!$C$3:$AQ$368=$B469))</f>
        <v>0</v>
      </c>
    </row>
    <row r="470" spans="1:3" x14ac:dyDescent="0.25">
      <c r="A470" t="str">
        <f>INDEX(Tableau1[[#Headers],[BARRE]:[HUET]],1,1+(ROW()-2)/19)</f>
        <v>VIVIER</v>
      </c>
      <c r="B470" t="s">
        <v>142</v>
      </c>
      <c r="C470">
        <f>SUMPRODUCT(('planing annuel'!$C$2:$AQ$2=$A470)*('planing annuel'!$C$3:$AQ$368=$B470))</f>
        <v>0</v>
      </c>
    </row>
    <row r="471" spans="1:3" x14ac:dyDescent="0.25">
      <c r="A471" t="str">
        <f>INDEX(Tableau1[[#Headers],[BARRE]:[HUET]],1,1+(ROW()-2)/19)</f>
        <v>VIVIER</v>
      </c>
      <c r="B471" t="s">
        <v>8</v>
      </c>
      <c r="C471">
        <f>SUMPRODUCT(('planing annuel'!$C$2:$AQ$2=$A471)*('planing annuel'!$C$3:$AQ$368=$B471))</f>
        <v>0</v>
      </c>
    </row>
    <row r="472" spans="1:3" x14ac:dyDescent="0.25">
      <c r="A472" t="str">
        <f>INDEX(Tableau1[[#Headers],[BARRE]:[HUET]],1,1+(ROW()-2)/19)</f>
        <v>VIVIER</v>
      </c>
      <c r="B472" t="s">
        <v>143</v>
      </c>
      <c r="C472">
        <f>SUMPRODUCT(('planing annuel'!$C$2:$AQ$2=$A472)*('planing annuel'!$C$3:$AQ$368=$B472))</f>
        <v>0</v>
      </c>
    </row>
    <row r="473" spans="1:3" x14ac:dyDescent="0.25">
      <c r="A473" t="str">
        <f>INDEX(Tableau1[[#Headers],[BARRE]:[HUET]],1,1+(ROW()-2)/19)</f>
        <v>VIVIER</v>
      </c>
      <c r="B473" t="s">
        <v>146</v>
      </c>
      <c r="C473">
        <f>SUMPRODUCT(('planing annuel'!$C$2:$AQ$2=$A473)*('planing annuel'!$C$3:$AQ$368=$B473))</f>
        <v>0</v>
      </c>
    </row>
    <row r="474" spans="1:3" x14ac:dyDescent="0.25">
      <c r="A474" t="str">
        <f>INDEX(Tableau1[[#Headers],[BARRE]:[HUET]],1,1+(ROW()-2)/19)</f>
        <v>VIVIER</v>
      </c>
      <c r="B474" t="s">
        <v>154</v>
      </c>
      <c r="C474">
        <f>SUMPRODUCT(('planing annuel'!$C$2:$AQ$2=$A474)*('planing annuel'!$C$3:$AQ$368=$B474))</f>
        <v>0</v>
      </c>
    </row>
    <row r="475" spans="1:3" x14ac:dyDescent="0.25">
      <c r="A475" t="str">
        <f>INDEX(Tableau1[[#Headers],[BARRE]:[HUET]],1,1+(ROW()-2)/19)</f>
        <v>VIVIER</v>
      </c>
      <c r="B475" t="s">
        <v>9</v>
      </c>
      <c r="C475">
        <f>SUMPRODUCT(('planing annuel'!$C$2:$AQ$2=$A475)*('planing annuel'!$C$3:$AQ$368=$B475))</f>
        <v>0</v>
      </c>
    </row>
    <row r="476" spans="1:3" x14ac:dyDescent="0.25">
      <c r="A476" t="str">
        <f>INDEX(Tableau1[[#Headers],[BARRE]:[HUET]],1,1+(ROW()-2)/19)</f>
        <v>VIVIER</v>
      </c>
      <c r="B476" t="s">
        <v>112</v>
      </c>
      <c r="C476">
        <f>SUMPRODUCT(('planing annuel'!$C$2:$AQ$2=$A476)*('planing annuel'!$C$3:$AQ$368=$B476))</f>
        <v>1</v>
      </c>
    </row>
    <row r="477" spans="1:3" x14ac:dyDescent="0.25">
      <c r="A477" t="str">
        <f>INDEX(Tableau1[[#Headers],[BARRE]:[HUET]],1,1+(ROW()-2)/19)</f>
        <v>BELLOIR</v>
      </c>
      <c r="B477" t="s">
        <v>1</v>
      </c>
      <c r="C477">
        <f>SUMPRODUCT(('planing annuel'!$C$2:$AQ$2=$A477)*('planing annuel'!$C$3:$AQ$368=$B477))</f>
        <v>1</v>
      </c>
    </row>
    <row r="478" spans="1:3" x14ac:dyDescent="0.25">
      <c r="A478" t="str">
        <f>INDEX(Tableau1[[#Headers],[BARRE]:[HUET]],1,1+(ROW()-2)/19)</f>
        <v>BELLOIR</v>
      </c>
      <c r="B478" t="s">
        <v>139</v>
      </c>
      <c r="C478">
        <f>SUMPRODUCT(('planing annuel'!$C$2:$AQ$2=$A478)*('planing annuel'!$C$3:$AQ$368=$B478))</f>
        <v>1</v>
      </c>
    </row>
    <row r="479" spans="1:3" x14ac:dyDescent="0.25">
      <c r="A479" t="str">
        <f>INDEX(Tableau1[[#Headers],[BARRE]:[HUET]],1,1+(ROW()-2)/19)</f>
        <v>BELLOIR</v>
      </c>
      <c r="B479" t="s">
        <v>153</v>
      </c>
      <c r="C479">
        <f>SUMPRODUCT(('planing annuel'!$C$2:$AQ$2=$A479)*('planing annuel'!$C$3:$AQ$368=$B479))</f>
        <v>0</v>
      </c>
    </row>
    <row r="480" spans="1:3" x14ac:dyDescent="0.25">
      <c r="A480" t="str">
        <f>INDEX(Tableau1[[#Headers],[BARRE]:[HUET]],1,1+(ROW()-2)/19)</f>
        <v>BELLOIR</v>
      </c>
      <c r="B480" t="s">
        <v>160</v>
      </c>
      <c r="C480">
        <f>SUMPRODUCT(('planing annuel'!$C$2:$AQ$2=$A480)*('planing annuel'!$C$3:$AQ$368=$B480))</f>
        <v>0</v>
      </c>
    </row>
    <row r="481" spans="1:3" x14ac:dyDescent="0.25">
      <c r="A481" t="str">
        <f>INDEX(Tableau1[[#Headers],[BARRE]:[HUET]],1,1+(ROW()-2)/19)</f>
        <v>BELLOIR</v>
      </c>
      <c r="B481" t="s">
        <v>2</v>
      </c>
      <c r="C481">
        <f>SUMPRODUCT(('planing annuel'!$C$2:$AQ$2=$A481)*('planing annuel'!$C$3:$AQ$368=$B481))</f>
        <v>0</v>
      </c>
    </row>
    <row r="482" spans="1:3" x14ac:dyDescent="0.25">
      <c r="A482" t="str">
        <f>INDEX(Tableau1[[#Headers],[BARRE]:[HUET]],1,1+(ROW()-2)/19)</f>
        <v>BELLOIR</v>
      </c>
      <c r="B482" t="s">
        <v>3</v>
      </c>
      <c r="C482">
        <f>SUMPRODUCT(('planing annuel'!$C$2:$AQ$2=$A482)*('planing annuel'!$C$3:$AQ$368=$B482))</f>
        <v>0</v>
      </c>
    </row>
    <row r="483" spans="1:3" x14ac:dyDescent="0.25">
      <c r="A483" t="str">
        <f>INDEX(Tableau1[[#Headers],[BARRE]:[HUET]],1,1+(ROW()-2)/19)</f>
        <v>BELLOIR</v>
      </c>
      <c r="B483" t="s">
        <v>4</v>
      </c>
      <c r="C483">
        <f>SUMPRODUCT(('planing annuel'!$C$2:$AQ$2=$A483)*('planing annuel'!$C$3:$AQ$368=$B483))</f>
        <v>0</v>
      </c>
    </row>
    <row r="484" spans="1:3" x14ac:dyDescent="0.25">
      <c r="A484" t="str">
        <f>INDEX(Tableau1[[#Headers],[BARRE]:[HUET]],1,1+(ROW()-2)/19)</f>
        <v>BELLOIR</v>
      </c>
      <c r="B484" t="s">
        <v>5</v>
      </c>
      <c r="C484">
        <f>SUMPRODUCT(('planing annuel'!$C$2:$AQ$2=$A484)*('planing annuel'!$C$3:$AQ$368=$B484))</f>
        <v>0</v>
      </c>
    </row>
    <row r="485" spans="1:3" x14ac:dyDescent="0.25">
      <c r="A485" t="str">
        <f>INDEX(Tableau1[[#Headers],[BARRE]:[HUET]],1,1+(ROW()-2)/19)</f>
        <v>BELLOIR</v>
      </c>
      <c r="B485" t="s">
        <v>213</v>
      </c>
      <c r="C485">
        <f>SUMPRODUCT(('planing annuel'!$C$2:$AQ$2=$A485)*('planing annuel'!$C$3:$AQ$368=$B485))</f>
        <v>0</v>
      </c>
    </row>
    <row r="486" spans="1:3" x14ac:dyDescent="0.25">
      <c r="A486" t="str">
        <f>INDEX(Tableau1[[#Headers],[BARRE]:[HUET]],1,1+(ROW()-2)/19)</f>
        <v>BELLOIR</v>
      </c>
      <c r="B486" t="s">
        <v>7</v>
      </c>
      <c r="C486">
        <f>SUMPRODUCT(('planing annuel'!$C$2:$AQ$2=$A486)*('planing annuel'!$C$3:$AQ$368=$B486))</f>
        <v>0</v>
      </c>
    </row>
    <row r="487" spans="1:3" x14ac:dyDescent="0.25">
      <c r="A487" t="str">
        <f>INDEX(Tableau1[[#Headers],[BARRE]:[HUET]],1,1+(ROW()-2)/19)</f>
        <v>BELLOIR</v>
      </c>
      <c r="B487" t="s">
        <v>145</v>
      </c>
      <c r="C487">
        <f>SUMPRODUCT(('planing annuel'!$C$2:$AQ$2=$A487)*('planing annuel'!$C$3:$AQ$368=$B487))</f>
        <v>0</v>
      </c>
    </row>
    <row r="488" spans="1:3" x14ac:dyDescent="0.25">
      <c r="A488" t="str">
        <f>INDEX(Tableau1[[#Headers],[BARRE]:[HUET]],1,1+(ROW()-2)/19)</f>
        <v>BELLOIR</v>
      </c>
      <c r="B488" t="s">
        <v>156</v>
      </c>
      <c r="C488">
        <f>SUMPRODUCT(('planing annuel'!$C$2:$AQ$2=$A488)*('planing annuel'!$C$3:$AQ$368=$B488))</f>
        <v>0</v>
      </c>
    </row>
    <row r="489" spans="1:3" x14ac:dyDescent="0.25">
      <c r="A489" t="str">
        <f>INDEX(Tableau1[[#Headers],[BARRE]:[HUET]],1,1+(ROW()-2)/19)</f>
        <v>BELLOIR</v>
      </c>
      <c r="B489" t="s">
        <v>142</v>
      </c>
      <c r="C489">
        <f>SUMPRODUCT(('planing annuel'!$C$2:$AQ$2=$A489)*('planing annuel'!$C$3:$AQ$368=$B489))</f>
        <v>0</v>
      </c>
    </row>
    <row r="490" spans="1:3" x14ac:dyDescent="0.25">
      <c r="A490" t="str">
        <f>INDEX(Tableau1[[#Headers],[BARRE]:[HUET]],1,1+(ROW()-2)/19)</f>
        <v>BELLOIR</v>
      </c>
      <c r="B490" t="s">
        <v>8</v>
      </c>
      <c r="C490">
        <f>SUMPRODUCT(('planing annuel'!$C$2:$AQ$2=$A490)*('planing annuel'!$C$3:$AQ$368=$B490))</f>
        <v>0</v>
      </c>
    </row>
    <row r="491" spans="1:3" x14ac:dyDescent="0.25">
      <c r="A491" t="str">
        <f>INDEX(Tableau1[[#Headers],[BARRE]:[HUET]],1,1+(ROW()-2)/19)</f>
        <v>BELLOIR</v>
      </c>
      <c r="B491" t="s">
        <v>143</v>
      </c>
      <c r="C491">
        <f>SUMPRODUCT(('planing annuel'!$C$2:$AQ$2=$A491)*('planing annuel'!$C$3:$AQ$368=$B491))</f>
        <v>0</v>
      </c>
    </row>
    <row r="492" spans="1:3" x14ac:dyDescent="0.25">
      <c r="A492" t="str">
        <f>INDEX(Tableau1[[#Headers],[BARRE]:[HUET]],1,1+(ROW()-2)/19)</f>
        <v>BELLOIR</v>
      </c>
      <c r="B492" t="s">
        <v>146</v>
      </c>
      <c r="C492">
        <f>SUMPRODUCT(('planing annuel'!$C$2:$AQ$2=$A492)*('planing annuel'!$C$3:$AQ$368=$B492))</f>
        <v>0</v>
      </c>
    </row>
    <row r="493" spans="1:3" x14ac:dyDescent="0.25">
      <c r="A493" t="str">
        <f>INDEX(Tableau1[[#Headers],[BARRE]:[HUET]],1,1+(ROW()-2)/19)</f>
        <v>BELLOIR</v>
      </c>
      <c r="B493" t="s">
        <v>154</v>
      </c>
      <c r="C493">
        <f>SUMPRODUCT(('planing annuel'!$C$2:$AQ$2=$A493)*('planing annuel'!$C$3:$AQ$368=$B493))</f>
        <v>0</v>
      </c>
    </row>
    <row r="494" spans="1:3" x14ac:dyDescent="0.25">
      <c r="A494" t="str">
        <f>INDEX(Tableau1[[#Headers],[BARRE]:[HUET]],1,1+(ROW()-2)/19)</f>
        <v>BELLOIR</v>
      </c>
      <c r="B494" t="s">
        <v>9</v>
      </c>
      <c r="C494">
        <f>SUMPRODUCT(('planing annuel'!$C$2:$AQ$2=$A494)*('planing annuel'!$C$3:$AQ$368=$B494))</f>
        <v>0</v>
      </c>
    </row>
    <row r="495" spans="1:3" x14ac:dyDescent="0.25">
      <c r="A495" t="str">
        <f>INDEX(Tableau1[[#Headers],[BARRE]:[HUET]],1,1+(ROW()-2)/19)</f>
        <v>BELLOIR</v>
      </c>
      <c r="B495" t="s">
        <v>112</v>
      </c>
      <c r="C495">
        <f>SUMPRODUCT(('planing annuel'!$C$2:$AQ$2=$A495)*('planing annuel'!$C$3:$AQ$368=$B495))</f>
        <v>1</v>
      </c>
    </row>
    <row r="496" spans="1:3" x14ac:dyDescent="0.25">
      <c r="A496" t="str">
        <f>INDEX(Tableau1[[#Headers],[BARRE]:[HUET]],1,1+(ROW()-2)/19)</f>
        <v>BENARD</v>
      </c>
      <c r="B496" t="s">
        <v>1</v>
      </c>
      <c r="C496">
        <f>SUMPRODUCT(('planing annuel'!$C$2:$AQ$2=$A496)*('planing annuel'!$C$3:$AQ$368=$B496))</f>
        <v>1</v>
      </c>
    </row>
    <row r="497" spans="1:3" x14ac:dyDescent="0.25">
      <c r="A497" t="str">
        <f>INDEX(Tableau1[[#Headers],[BARRE]:[HUET]],1,1+(ROW()-2)/19)</f>
        <v>BENARD</v>
      </c>
      <c r="B497" t="s">
        <v>139</v>
      </c>
      <c r="C497">
        <f>SUMPRODUCT(('planing annuel'!$C$2:$AQ$2=$A497)*('planing annuel'!$C$3:$AQ$368=$B497))</f>
        <v>0</v>
      </c>
    </row>
    <row r="498" spans="1:3" x14ac:dyDescent="0.25">
      <c r="A498" t="str">
        <f>INDEX(Tableau1[[#Headers],[BARRE]:[HUET]],1,1+(ROW()-2)/19)</f>
        <v>BENARD</v>
      </c>
      <c r="B498" t="s">
        <v>153</v>
      </c>
      <c r="C498">
        <f>SUMPRODUCT(('planing annuel'!$C$2:$AQ$2=$A498)*('planing annuel'!$C$3:$AQ$368=$B498))</f>
        <v>0</v>
      </c>
    </row>
    <row r="499" spans="1:3" x14ac:dyDescent="0.25">
      <c r="A499" t="str">
        <f>INDEX(Tableau1[[#Headers],[BARRE]:[HUET]],1,1+(ROW()-2)/19)</f>
        <v>BENARD</v>
      </c>
      <c r="B499" t="s">
        <v>160</v>
      </c>
      <c r="C499">
        <f>SUMPRODUCT(('planing annuel'!$C$2:$AQ$2=$A499)*('planing annuel'!$C$3:$AQ$368=$B499))</f>
        <v>0</v>
      </c>
    </row>
    <row r="500" spans="1:3" x14ac:dyDescent="0.25">
      <c r="A500" t="str">
        <f>INDEX(Tableau1[[#Headers],[BARRE]:[HUET]],1,1+(ROW()-2)/19)</f>
        <v>BENARD</v>
      </c>
      <c r="B500" t="s">
        <v>2</v>
      </c>
      <c r="C500">
        <f>SUMPRODUCT(('planing annuel'!$C$2:$AQ$2=$A500)*('planing annuel'!$C$3:$AQ$368=$B500))</f>
        <v>0</v>
      </c>
    </row>
    <row r="501" spans="1:3" x14ac:dyDescent="0.25">
      <c r="A501" t="str">
        <f>INDEX(Tableau1[[#Headers],[BARRE]:[HUET]],1,1+(ROW()-2)/19)</f>
        <v>BENARD</v>
      </c>
      <c r="B501" t="s">
        <v>3</v>
      </c>
      <c r="C501">
        <f>SUMPRODUCT(('planing annuel'!$C$2:$AQ$2=$A501)*('planing annuel'!$C$3:$AQ$368=$B501))</f>
        <v>0</v>
      </c>
    </row>
    <row r="502" spans="1:3" x14ac:dyDescent="0.25">
      <c r="A502" t="str">
        <f>INDEX(Tableau1[[#Headers],[BARRE]:[HUET]],1,1+(ROW()-2)/19)</f>
        <v>BENARD</v>
      </c>
      <c r="B502" t="s">
        <v>4</v>
      </c>
      <c r="C502">
        <f>SUMPRODUCT(('planing annuel'!$C$2:$AQ$2=$A502)*('planing annuel'!$C$3:$AQ$368=$B502))</f>
        <v>0</v>
      </c>
    </row>
    <row r="503" spans="1:3" x14ac:dyDescent="0.25">
      <c r="A503" t="str">
        <f>INDEX(Tableau1[[#Headers],[BARRE]:[HUET]],1,1+(ROW()-2)/19)</f>
        <v>BENARD</v>
      </c>
      <c r="B503" t="s">
        <v>5</v>
      </c>
      <c r="C503">
        <f>SUMPRODUCT(('planing annuel'!$C$2:$AQ$2=$A503)*('planing annuel'!$C$3:$AQ$368=$B503))</f>
        <v>0</v>
      </c>
    </row>
    <row r="504" spans="1:3" x14ac:dyDescent="0.25">
      <c r="A504" t="str">
        <f>INDEX(Tableau1[[#Headers],[BARRE]:[HUET]],1,1+(ROW()-2)/19)</f>
        <v>BENARD</v>
      </c>
      <c r="B504" t="s">
        <v>213</v>
      </c>
      <c r="C504">
        <f>SUMPRODUCT(('planing annuel'!$C$2:$AQ$2=$A504)*('planing annuel'!$C$3:$AQ$368=$B504))</f>
        <v>0</v>
      </c>
    </row>
    <row r="505" spans="1:3" x14ac:dyDescent="0.25">
      <c r="A505" t="str">
        <f>INDEX(Tableau1[[#Headers],[BARRE]:[HUET]],1,1+(ROW()-2)/19)</f>
        <v>BENARD</v>
      </c>
      <c r="B505" t="s">
        <v>7</v>
      </c>
      <c r="C505">
        <f>SUMPRODUCT(('planing annuel'!$C$2:$AQ$2=$A505)*('planing annuel'!$C$3:$AQ$368=$B505))</f>
        <v>0</v>
      </c>
    </row>
    <row r="506" spans="1:3" x14ac:dyDescent="0.25">
      <c r="A506" t="str">
        <f>INDEX(Tableau1[[#Headers],[BARRE]:[HUET]],1,1+(ROW()-2)/19)</f>
        <v>BENARD</v>
      </c>
      <c r="B506" t="s">
        <v>145</v>
      </c>
      <c r="C506">
        <f>SUMPRODUCT(('planing annuel'!$C$2:$AQ$2=$A506)*('planing annuel'!$C$3:$AQ$368=$B506))</f>
        <v>0</v>
      </c>
    </row>
    <row r="507" spans="1:3" x14ac:dyDescent="0.25">
      <c r="A507" t="str">
        <f>INDEX(Tableau1[[#Headers],[BARRE]:[HUET]],1,1+(ROW()-2)/19)</f>
        <v>BENARD</v>
      </c>
      <c r="B507" t="s">
        <v>156</v>
      </c>
      <c r="C507">
        <f>SUMPRODUCT(('planing annuel'!$C$2:$AQ$2=$A507)*('planing annuel'!$C$3:$AQ$368=$B507))</f>
        <v>0</v>
      </c>
    </row>
    <row r="508" spans="1:3" x14ac:dyDescent="0.25">
      <c r="A508" t="str">
        <f>INDEX(Tableau1[[#Headers],[BARRE]:[HUET]],1,1+(ROW()-2)/19)</f>
        <v>BENARD</v>
      </c>
      <c r="B508" t="s">
        <v>142</v>
      </c>
      <c r="C508">
        <f>SUMPRODUCT(('planing annuel'!$C$2:$AQ$2=$A508)*('planing annuel'!$C$3:$AQ$368=$B508))</f>
        <v>0</v>
      </c>
    </row>
    <row r="509" spans="1:3" x14ac:dyDescent="0.25">
      <c r="A509" t="str">
        <f>INDEX(Tableau1[[#Headers],[BARRE]:[HUET]],1,1+(ROW()-2)/19)</f>
        <v>BENARD</v>
      </c>
      <c r="B509" t="s">
        <v>8</v>
      </c>
      <c r="C509">
        <f>SUMPRODUCT(('planing annuel'!$C$2:$AQ$2=$A509)*('planing annuel'!$C$3:$AQ$368=$B509))</f>
        <v>0</v>
      </c>
    </row>
    <row r="510" spans="1:3" x14ac:dyDescent="0.25">
      <c r="A510" t="str">
        <f>INDEX(Tableau1[[#Headers],[BARRE]:[HUET]],1,1+(ROW()-2)/19)</f>
        <v>BENARD</v>
      </c>
      <c r="B510" t="s">
        <v>143</v>
      </c>
      <c r="C510">
        <f>SUMPRODUCT(('planing annuel'!$C$2:$AQ$2=$A510)*('planing annuel'!$C$3:$AQ$368=$B510))</f>
        <v>0</v>
      </c>
    </row>
    <row r="511" spans="1:3" x14ac:dyDescent="0.25">
      <c r="A511" t="str">
        <f>INDEX(Tableau1[[#Headers],[BARRE]:[HUET]],1,1+(ROW()-2)/19)</f>
        <v>BENARD</v>
      </c>
      <c r="B511" t="s">
        <v>146</v>
      </c>
      <c r="C511">
        <f>SUMPRODUCT(('planing annuel'!$C$2:$AQ$2=$A511)*('planing annuel'!$C$3:$AQ$368=$B511))</f>
        <v>0</v>
      </c>
    </row>
    <row r="512" spans="1:3" x14ac:dyDescent="0.25">
      <c r="A512" t="str">
        <f>INDEX(Tableau1[[#Headers],[BARRE]:[HUET]],1,1+(ROW()-2)/19)</f>
        <v>BENARD</v>
      </c>
      <c r="B512" t="s">
        <v>154</v>
      </c>
      <c r="C512">
        <f>SUMPRODUCT(('planing annuel'!$C$2:$AQ$2=$A512)*('planing annuel'!$C$3:$AQ$368=$B512))</f>
        <v>0</v>
      </c>
    </row>
    <row r="513" spans="1:3" x14ac:dyDescent="0.25">
      <c r="A513" t="str">
        <f>INDEX(Tableau1[[#Headers],[BARRE]:[HUET]],1,1+(ROW()-2)/19)</f>
        <v>BENARD</v>
      </c>
      <c r="B513" t="s">
        <v>9</v>
      </c>
      <c r="C513">
        <f>SUMPRODUCT(('planing annuel'!$C$2:$AQ$2=$A513)*('planing annuel'!$C$3:$AQ$368=$B513))</f>
        <v>0</v>
      </c>
    </row>
    <row r="514" spans="1:3" x14ac:dyDescent="0.25">
      <c r="A514" t="str">
        <f>INDEX(Tableau1[[#Headers],[BARRE]:[HUET]],1,1+(ROW()-2)/19)</f>
        <v>BENARD</v>
      </c>
      <c r="B514" t="s">
        <v>112</v>
      </c>
      <c r="C514">
        <f>SUMPRODUCT(('planing annuel'!$C$2:$AQ$2=$A514)*('planing annuel'!$C$3:$AQ$368=$B514))</f>
        <v>1</v>
      </c>
    </row>
    <row r="515" spans="1:3" x14ac:dyDescent="0.25">
      <c r="A515" t="str">
        <f>INDEX(Tableau1[[#Headers],[BARRE]:[HUET]],1,1+(ROW()-2)/19)</f>
        <v>CAUDRON</v>
      </c>
      <c r="B515" t="s">
        <v>1</v>
      </c>
      <c r="C515">
        <f>SUMPRODUCT(('planing annuel'!$C$2:$AQ$2=$A515)*('planing annuel'!$C$3:$AQ$368=$B515))</f>
        <v>1</v>
      </c>
    </row>
    <row r="516" spans="1:3" x14ac:dyDescent="0.25">
      <c r="A516" t="str">
        <f>INDEX(Tableau1[[#Headers],[BARRE]:[HUET]],1,1+(ROW()-2)/19)</f>
        <v>CAUDRON</v>
      </c>
      <c r="B516" t="s">
        <v>139</v>
      </c>
      <c r="C516">
        <f>SUMPRODUCT(('planing annuel'!$C$2:$AQ$2=$A516)*('planing annuel'!$C$3:$AQ$368=$B516))</f>
        <v>0</v>
      </c>
    </row>
    <row r="517" spans="1:3" x14ac:dyDescent="0.25">
      <c r="A517" t="str">
        <f>INDEX(Tableau1[[#Headers],[BARRE]:[HUET]],1,1+(ROW()-2)/19)</f>
        <v>CAUDRON</v>
      </c>
      <c r="B517" t="s">
        <v>153</v>
      </c>
      <c r="C517">
        <f>SUMPRODUCT(('planing annuel'!$C$2:$AQ$2=$A517)*('planing annuel'!$C$3:$AQ$368=$B517))</f>
        <v>0</v>
      </c>
    </row>
    <row r="518" spans="1:3" x14ac:dyDescent="0.25">
      <c r="A518" t="str">
        <f>INDEX(Tableau1[[#Headers],[BARRE]:[HUET]],1,1+(ROW()-2)/19)</f>
        <v>CAUDRON</v>
      </c>
      <c r="B518" t="s">
        <v>160</v>
      </c>
      <c r="C518">
        <f>SUMPRODUCT(('planing annuel'!$C$2:$AQ$2=$A518)*('planing annuel'!$C$3:$AQ$368=$B518))</f>
        <v>0</v>
      </c>
    </row>
    <row r="519" spans="1:3" x14ac:dyDescent="0.25">
      <c r="A519" t="str">
        <f>INDEX(Tableau1[[#Headers],[BARRE]:[HUET]],1,1+(ROW()-2)/19)</f>
        <v>CAUDRON</v>
      </c>
      <c r="B519" t="s">
        <v>2</v>
      </c>
      <c r="C519">
        <f>SUMPRODUCT(('planing annuel'!$C$2:$AQ$2=$A519)*('planing annuel'!$C$3:$AQ$368=$B519))</f>
        <v>0</v>
      </c>
    </row>
    <row r="520" spans="1:3" x14ac:dyDescent="0.25">
      <c r="A520" t="str">
        <f>INDEX(Tableau1[[#Headers],[BARRE]:[HUET]],1,1+(ROW()-2)/19)</f>
        <v>CAUDRON</v>
      </c>
      <c r="B520" t="s">
        <v>3</v>
      </c>
      <c r="C520">
        <f>SUMPRODUCT(('planing annuel'!$C$2:$AQ$2=$A520)*('planing annuel'!$C$3:$AQ$368=$B520))</f>
        <v>0</v>
      </c>
    </row>
    <row r="521" spans="1:3" x14ac:dyDescent="0.25">
      <c r="A521" t="str">
        <f>INDEX(Tableau1[[#Headers],[BARRE]:[HUET]],1,1+(ROW()-2)/19)</f>
        <v>CAUDRON</v>
      </c>
      <c r="B521" t="s">
        <v>4</v>
      </c>
      <c r="C521">
        <f>SUMPRODUCT(('planing annuel'!$C$2:$AQ$2=$A521)*('planing annuel'!$C$3:$AQ$368=$B521))</f>
        <v>0</v>
      </c>
    </row>
    <row r="522" spans="1:3" x14ac:dyDescent="0.25">
      <c r="A522" t="str">
        <f>INDEX(Tableau1[[#Headers],[BARRE]:[HUET]],1,1+(ROW()-2)/19)</f>
        <v>CAUDRON</v>
      </c>
      <c r="B522" t="s">
        <v>5</v>
      </c>
      <c r="C522">
        <f>SUMPRODUCT(('planing annuel'!$C$2:$AQ$2=$A522)*('planing annuel'!$C$3:$AQ$368=$B522))</f>
        <v>0</v>
      </c>
    </row>
    <row r="523" spans="1:3" x14ac:dyDescent="0.25">
      <c r="A523" t="str">
        <f>INDEX(Tableau1[[#Headers],[BARRE]:[HUET]],1,1+(ROW()-2)/19)</f>
        <v>CAUDRON</v>
      </c>
      <c r="B523" t="s">
        <v>213</v>
      </c>
      <c r="C523">
        <f>SUMPRODUCT(('planing annuel'!$C$2:$AQ$2=$A523)*('planing annuel'!$C$3:$AQ$368=$B523))</f>
        <v>0</v>
      </c>
    </row>
    <row r="524" spans="1:3" x14ac:dyDescent="0.25">
      <c r="A524" t="str">
        <f>INDEX(Tableau1[[#Headers],[BARRE]:[HUET]],1,1+(ROW()-2)/19)</f>
        <v>CAUDRON</v>
      </c>
      <c r="B524" t="s">
        <v>7</v>
      </c>
      <c r="C524">
        <f>SUMPRODUCT(('planing annuel'!$C$2:$AQ$2=$A524)*('planing annuel'!$C$3:$AQ$368=$B524))</f>
        <v>0</v>
      </c>
    </row>
    <row r="525" spans="1:3" x14ac:dyDescent="0.25">
      <c r="A525" t="str">
        <f>INDEX(Tableau1[[#Headers],[BARRE]:[HUET]],1,1+(ROW()-2)/19)</f>
        <v>CAUDRON</v>
      </c>
      <c r="B525" t="s">
        <v>145</v>
      </c>
      <c r="C525">
        <f>SUMPRODUCT(('planing annuel'!$C$2:$AQ$2=$A525)*('planing annuel'!$C$3:$AQ$368=$B525))</f>
        <v>0</v>
      </c>
    </row>
    <row r="526" spans="1:3" x14ac:dyDescent="0.25">
      <c r="A526" t="str">
        <f>INDEX(Tableau1[[#Headers],[BARRE]:[HUET]],1,1+(ROW()-2)/19)</f>
        <v>CAUDRON</v>
      </c>
      <c r="B526" t="s">
        <v>156</v>
      </c>
      <c r="C526">
        <f>SUMPRODUCT(('planing annuel'!$C$2:$AQ$2=$A526)*('planing annuel'!$C$3:$AQ$368=$B526))</f>
        <v>0</v>
      </c>
    </row>
    <row r="527" spans="1:3" x14ac:dyDescent="0.25">
      <c r="A527" t="str">
        <f>INDEX(Tableau1[[#Headers],[BARRE]:[HUET]],1,1+(ROW()-2)/19)</f>
        <v>CAUDRON</v>
      </c>
      <c r="B527" t="s">
        <v>142</v>
      </c>
      <c r="C527">
        <f>SUMPRODUCT(('planing annuel'!$C$2:$AQ$2=$A527)*('planing annuel'!$C$3:$AQ$368=$B527))</f>
        <v>0</v>
      </c>
    </row>
    <row r="528" spans="1:3" x14ac:dyDescent="0.25">
      <c r="A528" t="str">
        <f>INDEX(Tableau1[[#Headers],[BARRE]:[HUET]],1,1+(ROW()-2)/19)</f>
        <v>CAUDRON</v>
      </c>
      <c r="B528" t="s">
        <v>8</v>
      </c>
      <c r="C528">
        <f>SUMPRODUCT(('planing annuel'!$C$2:$AQ$2=$A528)*('planing annuel'!$C$3:$AQ$368=$B528))</f>
        <v>0</v>
      </c>
    </row>
    <row r="529" spans="1:3" x14ac:dyDescent="0.25">
      <c r="A529" t="str">
        <f>INDEX(Tableau1[[#Headers],[BARRE]:[HUET]],1,1+(ROW()-2)/19)</f>
        <v>CAUDRON</v>
      </c>
      <c r="B529" t="s">
        <v>143</v>
      </c>
      <c r="C529">
        <f>SUMPRODUCT(('planing annuel'!$C$2:$AQ$2=$A529)*('planing annuel'!$C$3:$AQ$368=$B529))</f>
        <v>0</v>
      </c>
    </row>
    <row r="530" spans="1:3" x14ac:dyDescent="0.25">
      <c r="A530" t="str">
        <f>INDEX(Tableau1[[#Headers],[BARRE]:[HUET]],1,1+(ROW()-2)/19)</f>
        <v>CAUDRON</v>
      </c>
      <c r="B530" t="s">
        <v>146</v>
      </c>
      <c r="C530">
        <f>SUMPRODUCT(('planing annuel'!$C$2:$AQ$2=$A530)*('planing annuel'!$C$3:$AQ$368=$B530))</f>
        <v>0</v>
      </c>
    </row>
    <row r="531" spans="1:3" x14ac:dyDescent="0.25">
      <c r="A531" t="str">
        <f>INDEX(Tableau1[[#Headers],[BARRE]:[HUET]],1,1+(ROW()-2)/19)</f>
        <v>CAUDRON</v>
      </c>
      <c r="B531" t="s">
        <v>154</v>
      </c>
      <c r="C531">
        <f>SUMPRODUCT(('planing annuel'!$C$2:$AQ$2=$A531)*('planing annuel'!$C$3:$AQ$368=$B531))</f>
        <v>0</v>
      </c>
    </row>
    <row r="532" spans="1:3" x14ac:dyDescent="0.25">
      <c r="A532" t="str">
        <f>INDEX(Tableau1[[#Headers],[BARRE]:[HUET]],1,1+(ROW()-2)/19)</f>
        <v>CAUDRON</v>
      </c>
      <c r="B532" t="s">
        <v>9</v>
      </c>
      <c r="C532">
        <f>SUMPRODUCT(('planing annuel'!$C$2:$AQ$2=$A532)*('planing annuel'!$C$3:$AQ$368=$B532))</f>
        <v>0</v>
      </c>
    </row>
    <row r="533" spans="1:3" x14ac:dyDescent="0.25">
      <c r="A533" t="str">
        <f>INDEX(Tableau1[[#Headers],[BARRE]:[HUET]],1,1+(ROW()-2)/19)</f>
        <v>CAUDRON</v>
      </c>
      <c r="B533" t="s">
        <v>112</v>
      </c>
      <c r="C533">
        <f>SUMPRODUCT(('planing annuel'!$C$2:$AQ$2=$A533)*('planing annuel'!$C$3:$AQ$368=$B533))</f>
        <v>1</v>
      </c>
    </row>
    <row r="534" spans="1:3" x14ac:dyDescent="0.25">
      <c r="A534" t="str">
        <f>INDEX(Tableau1[[#Headers],[BARRE]:[HUET]],1,1+(ROW()-2)/19)</f>
        <v>DIARRA</v>
      </c>
      <c r="B534" t="s">
        <v>1</v>
      </c>
      <c r="C534">
        <f>SUMPRODUCT(('planing annuel'!$C$2:$AQ$2=$A534)*('planing annuel'!$C$3:$AQ$368=$B534))</f>
        <v>1</v>
      </c>
    </row>
    <row r="535" spans="1:3" x14ac:dyDescent="0.25">
      <c r="A535" t="str">
        <f>INDEX(Tableau1[[#Headers],[BARRE]:[HUET]],1,1+(ROW()-2)/19)</f>
        <v>DIARRA</v>
      </c>
      <c r="B535" t="s">
        <v>139</v>
      </c>
      <c r="C535">
        <f>SUMPRODUCT(('planing annuel'!$C$2:$AQ$2=$A535)*('planing annuel'!$C$3:$AQ$368=$B535))</f>
        <v>0</v>
      </c>
    </row>
    <row r="536" spans="1:3" x14ac:dyDescent="0.25">
      <c r="A536" t="str">
        <f>INDEX(Tableau1[[#Headers],[BARRE]:[HUET]],1,1+(ROW()-2)/19)</f>
        <v>DIARRA</v>
      </c>
      <c r="B536" t="s">
        <v>153</v>
      </c>
      <c r="C536">
        <f>SUMPRODUCT(('planing annuel'!$C$2:$AQ$2=$A536)*('planing annuel'!$C$3:$AQ$368=$B536))</f>
        <v>0</v>
      </c>
    </row>
    <row r="537" spans="1:3" x14ac:dyDescent="0.25">
      <c r="A537" t="str">
        <f>INDEX(Tableau1[[#Headers],[BARRE]:[HUET]],1,1+(ROW()-2)/19)</f>
        <v>DIARRA</v>
      </c>
      <c r="B537" t="s">
        <v>160</v>
      </c>
      <c r="C537">
        <f>SUMPRODUCT(('planing annuel'!$C$2:$AQ$2=$A537)*('planing annuel'!$C$3:$AQ$368=$B537))</f>
        <v>0</v>
      </c>
    </row>
    <row r="538" spans="1:3" x14ac:dyDescent="0.25">
      <c r="A538" t="str">
        <f>INDEX(Tableau1[[#Headers],[BARRE]:[HUET]],1,1+(ROW()-2)/19)</f>
        <v>DIARRA</v>
      </c>
      <c r="B538" t="s">
        <v>2</v>
      </c>
      <c r="C538">
        <f>SUMPRODUCT(('planing annuel'!$C$2:$AQ$2=$A538)*('planing annuel'!$C$3:$AQ$368=$B538))</f>
        <v>0</v>
      </c>
    </row>
    <row r="539" spans="1:3" x14ac:dyDescent="0.25">
      <c r="A539" t="str">
        <f>INDEX(Tableau1[[#Headers],[BARRE]:[HUET]],1,1+(ROW()-2)/19)</f>
        <v>DIARRA</v>
      </c>
      <c r="B539" t="s">
        <v>3</v>
      </c>
      <c r="C539">
        <f>SUMPRODUCT(('planing annuel'!$C$2:$AQ$2=$A539)*('planing annuel'!$C$3:$AQ$368=$B539))</f>
        <v>0</v>
      </c>
    </row>
    <row r="540" spans="1:3" x14ac:dyDescent="0.25">
      <c r="A540" t="str">
        <f>INDEX(Tableau1[[#Headers],[BARRE]:[HUET]],1,1+(ROW()-2)/19)</f>
        <v>DIARRA</v>
      </c>
      <c r="B540" t="s">
        <v>4</v>
      </c>
      <c r="C540">
        <f>SUMPRODUCT(('planing annuel'!$C$2:$AQ$2=$A540)*('planing annuel'!$C$3:$AQ$368=$B540))</f>
        <v>0</v>
      </c>
    </row>
    <row r="541" spans="1:3" x14ac:dyDescent="0.25">
      <c r="A541" t="str">
        <f>INDEX(Tableau1[[#Headers],[BARRE]:[HUET]],1,1+(ROW()-2)/19)</f>
        <v>DIARRA</v>
      </c>
      <c r="B541" t="s">
        <v>5</v>
      </c>
      <c r="C541">
        <f>SUMPRODUCT(('planing annuel'!$C$2:$AQ$2=$A541)*('planing annuel'!$C$3:$AQ$368=$B541))</f>
        <v>0</v>
      </c>
    </row>
    <row r="542" spans="1:3" x14ac:dyDescent="0.25">
      <c r="A542" t="str">
        <f>INDEX(Tableau1[[#Headers],[BARRE]:[HUET]],1,1+(ROW()-2)/19)</f>
        <v>DIARRA</v>
      </c>
      <c r="B542" t="s">
        <v>213</v>
      </c>
      <c r="C542">
        <f>SUMPRODUCT(('planing annuel'!$C$2:$AQ$2=$A542)*('planing annuel'!$C$3:$AQ$368=$B542))</f>
        <v>0</v>
      </c>
    </row>
    <row r="543" spans="1:3" x14ac:dyDescent="0.25">
      <c r="A543" t="str">
        <f>INDEX(Tableau1[[#Headers],[BARRE]:[HUET]],1,1+(ROW()-2)/19)</f>
        <v>DIARRA</v>
      </c>
      <c r="B543" t="s">
        <v>7</v>
      </c>
      <c r="C543">
        <f>SUMPRODUCT(('planing annuel'!$C$2:$AQ$2=$A543)*('planing annuel'!$C$3:$AQ$368=$B543))</f>
        <v>0</v>
      </c>
    </row>
    <row r="544" spans="1:3" x14ac:dyDescent="0.25">
      <c r="A544" t="str">
        <f>INDEX(Tableau1[[#Headers],[BARRE]:[HUET]],1,1+(ROW()-2)/19)</f>
        <v>DIARRA</v>
      </c>
      <c r="B544" t="s">
        <v>145</v>
      </c>
      <c r="C544">
        <f>SUMPRODUCT(('planing annuel'!$C$2:$AQ$2=$A544)*('planing annuel'!$C$3:$AQ$368=$B544))</f>
        <v>0</v>
      </c>
    </row>
    <row r="545" spans="1:3" x14ac:dyDescent="0.25">
      <c r="A545" t="str">
        <f>INDEX(Tableau1[[#Headers],[BARRE]:[HUET]],1,1+(ROW()-2)/19)</f>
        <v>DIARRA</v>
      </c>
      <c r="B545" t="s">
        <v>156</v>
      </c>
      <c r="C545">
        <f>SUMPRODUCT(('planing annuel'!$C$2:$AQ$2=$A545)*('planing annuel'!$C$3:$AQ$368=$B545))</f>
        <v>0</v>
      </c>
    </row>
    <row r="546" spans="1:3" x14ac:dyDescent="0.25">
      <c r="A546" t="str">
        <f>INDEX(Tableau1[[#Headers],[BARRE]:[HUET]],1,1+(ROW()-2)/19)</f>
        <v>DIARRA</v>
      </c>
      <c r="B546" t="s">
        <v>142</v>
      </c>
      <c r="C546">
        <f>SUMPRODUCT(('planing annuel'!$C$2:$AQ$2=$A546)*('planing annuel'!$C$3:$AQ$368=$B546))</f>
        <v>0</v>
      </c>
    </row>
    <row r="547" spans="1:3" x14ac:dyDescent="0.25">
      <c r="A547" t="str">
        <f>INDEX(Tableau1[[#Headers],[BARRE]:[HUET]],1,1+(ROW()-2)/19)</f>
        <v>DIARRA</v>
      </c>
      <c r="B547" t="s">
        <v>8</v>
      </c>
      <c r="C547">
        <f>SUMPRODUCT(('planing annuel'!$C$2:$AQ$2=$A547)*('planing annuel'!$C$3:$AQ$368=$B547))</f>
        <v>0</v>
      </c>
    </row>
    <row r="548" spans="1:3" x14ac:dyDescent="0.25">
      <c r="A548" t="str">
        <f>INDEX(Tableau1[[#Headers],[BARRE]:[HUET]],1,1+(ROW()-2)/19)</f>
        <v>DIARRA</v>
      </c>
      <c r="B548" t="s">
        <v>143</v>
      </c>
      <c r="C548">
        <f>SUMPRODUCT(('planing annuel'!$C$2:$AQ$2=$A548)*('planing annuel'!$C$3:$AQ$368=$B548))</f>
        <v>0</v>
      </c>
    </row>
    <row r="549" spans="1:3" x14ac:dyDescent="0.25">
      <c r="A549" t="str">
        <f>INDEX(Tableau1[[#Headers],[BARRE]:[HUET]],1,1+(ROW()-2)/19)</f>
        <v>DIARRA</v>
      </c>
      <c r="B549" t="s">
        <v>146</v>
      </c>
      <c r="C549">
        <f>SUMPRODUCT(('planing annuel'!$C$2:$AQ$2=$A549)*('planing annuel'!$C$3:$AQ$368=$B549))</f>
        <v>0</v>
      </c>
    </row>
    <row r="550" spans="1:3" x14ac:dyDescent="0.25">
      <c r="A550" t="str">
        <f>INDEX(Tableau1[[#Headers],[BARRE]:[HUET]],1,1+(ROW()-2)/19)</f>
        <v>DIARRA</v>
      </c>
      <c r="B550" t="s">
        <v>154</v>
      </c>
      <c r="C550">
        <f>SUMPRODUCT(('planing annuel'!$C$2:$AQ$2=$A550)*('planing annuel'!$C$3:$AQ$368=$B550))</f>
        <v>0</v>
      </c>
    </row>
    <row r="551" spans="1:3" x14ac:dyDescent="0.25">
      <c r="A551" t="str">
        <f>INDEX(Tableau1[[#Headers],[BARRE]:[HUET]],1,1+(ROW()-2)/19)</f>
        <v>DIARRA</v>
      </c>
      <c r="B551" t="s">
        <v>9</v>
      </c>
      <c r="C551">
        <f>SUMPRODUCT(('planing annuel'!$C$2:$AQ$2=$A551)*('planing annuel'!$C$3:$AQ$368=$B551))</f>
        <v>0</v>
      </c>
    </row>
    <row r="552" spans="1:3" x14ac:dyDescent="0.25">
      <c r="A552" t="str">
        <f>INDEX(Tableau1[[#Headers],[BARRE]:[HUET]],1,1+(ROW()-2)/19)</f>
        <v>DIARRA</v>
      </c>
      <c r="B552" t="s">
        <v>112</v>
      </c>
      <c r="C552">
        <f>SUMPRODUCT(('planing annuel'!$C$2:$AQ$2=$A552)*('planing annuel'!$C$3:$AQ$368=$B552))</f>
        <v>1</v>
      </c>
    </row>
    <row r="553" spans="1:3" x14ac:dyDescent="0.25">
      <c r="A553" t="str">
        <f>INDEX(Tableau1[[#Headers],[BARRE]:[HUET]],1,1+(ROW()-2)/19)</f>
        <v>DUPE</v>
      </c>
      <c r="B553" t="s">
        <v>1</v>
      </c>
      <c r="C553">
        <f>SUMPRODUCT(('planing annuel'!$C$2:$AQ$2=$A553)*('planing annuel'!$C$3:$AQ$368=$B553))</f>
        <v>1</v>
      </c>
    </row>
    <row r="554" spans="1:3" x14ac:dyDescent="0.25">
      <c r="A554" t="str">
        <f>INDEX(Tableau1[[#Headers],[BARRE]:[HUET]],1,1+(ROW()-2)/19)</f>
        <v>DUPE</v>
      </c>
      <c r="B554" t="s">
        <v>139</v>
      </c>
      <c r="C554">
        <f>SUMPRODUCT(('planing annuel'!$C$2:$AQ$2=$A554)*('planing annuel'!$C$3:$AQ$368=$B554))</f>
        <v>0</v>
      </c>
    </row>
    <row r="555" spans="1:3" x14ac:dyDescent="0.25">
      <c r="A555" t="str">
        <f>INDEX(Tableau1[[#Headers],[BARRE]:[HUET]],1,1+(ROW()-2)/19)</f>
        <v>DUPE</v>
      </c>
      <c r="B555" t="s">
        <v>153</v>
      </c>
      <c r="C555">
        <f>SUMPRODUCT(('planing annuel'!$C$2:$AQ$2=$A555)*('planing annuel'!$C$3:$AQ$368=$B555))</f>
        <v>0</v>
      </c>
    </row>
    <row r="556" spans="1:3" x14ac:dyDescent="0.25">
      <c r="A556" t="str">
        <f>INDEX(Tableau1[[#Headers],[BARRE]:[HUET]],1,1+(ROW()-2)/19)</f>
        <v>DUPE</v>
      </c>
      <c r="B556" t="s">
        <v>160</v>
      </c>
      <c r="C556">
        <f>SUMPRODUCT(('planing annuel'!$C$2:$AQ$2=$A556)*('planing annuel'!$C$3:$AQ$368=$B556))</f>
        <v>0</v>
      </c>
    </row>
    <row r="557" spans="1:3" x14ac:dyDescent="0.25">
      <c r="A557" t="str">
        <f>INDEX(Tableau1[[#Headers],[BARRE]:[HUET]],1,1+(ROW()-2)/19)</f>
        <v>DUPE</v>
      </c>
      <c r="B557" t="s">
        <v>2</v>
      </c>
      <c r="C557">
        <f>SUMPRODUCT(('planing annuel'!$C$2:$AQ$2=$A557)*('planing annuel'!$C$3:$AQ$368=$B557))</f>
        <v>0</v>
      </c>
    </row>
    <row r="558" spans="1:3" x14ac:dyDescent="0.25">
      <c r="A558" t="str">
        <f>INDEX(Tableau1[[#Headers],[BARRE]:[HUET]],1,1+(ROW()-2)/19)</f>
        <v>DUPE</v>
      </c>
      <c r="B558" t="s">
        <v>3</v>
      </c>
      <c r="C558">
        <f>SUMPRODUCT(('planing annuel'!$C$2:$AQ$2=$A558)*('planing annuel'!$C$3:$AQ$368=$B558))</f>
        <v>0</v>
      </c>
    </row>
    <row r="559" spans="1:3" x14ac:dyDescent="0.25">
      <c r="A559" t="str">
        <f>INDEX(Tableau1[[#Headers],[BARRE]:[HUET]],1,1+(ROW()-2)/19)</f>
        <v>DUPE</v>
      </c>
      <c r="B559" t="s">
        <v>4</v>
      </c>
      <c r="C559">
        <f>SUMPRODUCT(('planing annuel'!$C$2:$AQ$2=$A559)*('planing annuel'!$C$3:$AQ$368=$B559))</f>
        <v>0</v>
      </c>
    </row>
    <row r="560" spans="1:3" x14ac:dyDescent="0.25">
      <c r="A560" t="str">
        <f>INDEX(Tableau1[[#Headers],[BARRE]:[HUET]],1,1+(ROW()-2)/19)</f>
        <v>DUPE</v>
      </c>
      <c r="B560" t="s">
        <v>5</v>
      </c>
      <c r="C560">
        <f>SUMPRODUCT(('planing annuel'!$C$2:$AQ$2=$A560)*('planing annuel'!$C$3:$AQ$368=$B560))</f>
        <v>0</v>
      </c>
    </row>
    <row r="561" spans="1:3" x14ac:dyDescent="0.25">
      <c r="A561" t="str">
        <f>INDEX(Tableau1[[#Headers],[BARRE]:[HUET]],1,1+(ROW()-2)/19)</f>
        <v>DUPE</v>
      </c>
      <c r="B561" t="s">
        <v>213</v>
      </c>
      <c r="C561">
        <f>SUMPRODUCT(('planing annuel'!$C$2:$AQ$2=$A561)*('planing annuel'!$C$3:$AQ$368=$B561))</f>
        <v>0</v>
      </c>
    </row>
    <row r="562" spans="1:3" x14ac:dyDescent="0.25">
      <c r="A562" t="str">
        <f>INDEX(Tableau1[[#Headers],[BARRE]:[HUET]],1,1+(ROW()-2)/19)</f>
        <v>DUPE</v>
      </c>
      <c r="B562" t="s">
        <v>7</v>
      </c>
      <c r="C562">
        <f>SUMPRODUCT(('planing annuel'!$C$2:$AQ$2=$A562)*('planing annuel'!$C$3:$AQ$368=$B562))</f>
        <v>0</v>
      </c>
    </row>
    <row r="563" spans="1:3" x14ac:dyDescent="0.25">
      <c r="A563" t="str">
        <f>INDEX(Tableau1[[#Headers],[BARRE]:[HUET]],1,1+(ROW()-2)/19)</f>
        <v>DUPE</v>
      </c>
      <c r="B563" t="s">
        <v>145</v>
      </c>
      <c r="C563">
        <f>SUMPRODUCT(('planing annuel'!$C$2:$AQ$2=$A563)*('planing annuel'!$C$3:$AQ$368=$B563))</f>
        <v>0</v>
      </c>
    </row>
    <row r="564" spans="1:3" x14ac:dyDescent="0.25">
      <c r="A564" t="str">
        <f>INDEX(Tableau1[[#Headers],[BARRE]:[HUET]],1,1+(ROW()-2)/19)</f>
        <v>DUPE</v>
      </c>
      <c r="B564" t="s">
        <v>156</v>
      </c>
      <c r="C564">
        <f>SUMPRODUCT(('planing annuel'!$C$2:$AQ$2=$A564)*('planing annuel'!$C$3:$AQ$368=$B564))</f>
        <v>0</v>
      </c>
    </row>
    <row r="565" spans="1:3" x14ac:dyDescent="0.25">
      <c r="A565" t="str">
        <f>INDEX(Tableau1[[#Headers],[BARRE]:[HUET]],1,1+(ROW()-2)/19)</f>
        <v>DUPE</v>
      </c>
      <c r="B565" t="s">
        <v>142</v>
      </c>
      <c r="C565">
        <f>SUMPRODUCT(('planing annuel'!$C$2:$AQ$2=$A565)*('planing annuel'!$C$3:$AQ$368=$B565))</f>
        <v>0</v>
      </c>
    </row>
    <row r="566" spans="1:3" x14ac:dyDescent="0.25">
      <c r="A566" t="str">
        <f>INDEX(Tableau1[[#Headers],[BARRE]:[HUET]],1,1+(ROW()-2)/19)</f>
        <v>DUPE</v>
      </c>
      <c r="B566" t="s">
        <v>8</v>
      </c>
      <c r="C566">
        <f>SUMPRODUCT(('planing annuel'!$C$2:$AQ$2=$A566)*('planing annuel'!$C$3:$AQ$368=$B566))</f>
        <v>0</v>
      </c>
    </row>
    <row r="567" spans="1:3" x14ac:dyDescent="0.25">
      <c r="A567" t="str">
        <f>INDEX(Tableau1[[#Headers],[BARRE]:[HUET]],1,1+(ROW()-2)/19)</f>
        <v>DUPE</v>
      </c>
      <c r="B567" t="s">
        <v>143</v>
      </c>
      <c r="C567">
        <f>SUMPRODUCT(('planing annuel'!$C$2:$AQ$2=$A567)*('planing annuel'!$C$3:$AQ$368=$B567))</f>
        <v>0</v>
      </c>
    </row>
    <row r="568" spans="1:3" x14ac:dyDescent="0.25">
      <c r="A568" t="str">
        <f>INDEX(Tableau1[[#Headers],[BARRE]:[HUET]],1,1+(ROW()-2)/19)</f>
        <v>DUPE</v>
      </c>
      <c r="B568" t="s">
        <v>146</v>
      </c>
      <c r="C568">
        <f>SUMPRODUCT(('planing annuel'!$C$2:$AQ$2=$A568)*('planing annuel'!$C$3:$AQ$368=$B568))</f>
        <v>0</v>
      </c>
    </row>
    <row r="569" spans="1:3" x14ac:dyDescent="0.25">
      <c r="A569" t="str">
        <f>INDEX(Tableau1[[#Headers],[BARRE]:[HUET]],1,1+(ROW()-2)/19)</f>
        <v>DUPE</v>
      </c>
      <c r="B569" t="s">
        <v>154</v>
      </c>
      <c r="C569">
        <f>SUMPRODUCT(('planing annuel'!$C$2:$AQ$2=$A569)*('planing annuel'!$C$3:$AQ$368=$B569))</f>
        <v>0</v>
      </c>
    </row>
    <row r="570" spans="1:3" x14ac:dyDescent="0.25">
      <c r="A570" t="str">
        <f>INDEX(Tableau1[[#Headers],[BARRE]:[HUET]],1,1+(ROW()-2)/19)</f>
        <v>DUPE</v>
      </c>
      <c r="B570" t="s">
        <v>9</v>
      </c>
      <c r="C570">
        <f>SUMPRODUCT(('planing annuel'!$C$2:$AQ$2=$A570)*('planing annuel'!$C$3:$AQ$368=$B570))</f>
        <v>0</v>
      </c>
    </row>
    <row r="571" spans="1:3" x14ac:dyDescent="0.25">
      <c r="A571" t="str">
        <f>INDEX(Tableau1[[#Headers],[BARRE]:[HUET]],1,1+(ROW()-2)/19)</f>
        <v>DUPE</v>
      </c>
      <c r="B571" t="s">
        <v>112</v>
      </c>
      <c r="C571">
        <f>SUMPRODUCT(('planing annuel'!$C$2:$AQ$2=$A571)*('planing annuel'!$C$3:$AQ$368=$B571))</f>
        <v>1</v>
      </c>
    </row>
    <row r="572" spans="1:3" x14ac:dyDescent="0.25">
      <c r="A572" t="str">
        <f>INDEX(Tableau1[[#Headers],[BARRE]:[HUET]],1,1+(ROW()-2)/19)</f>
        <v>EVRARD</v>
      </c>
      <c r="B572" t="s">
        <v>1</v>
      </c>
      <c r="C572">
        <f>SUMPRODUCT(('planing annuel'!$C$2:$AQ$2=$A572)*('planing annuel'!$C$3:$AQ$368=$B572))</f>
        <v>0</v>
      </c>
    </row>
    <row r="573" spans="1:3" x14ac:dyDescent="0.25">
      <c r="A573" t="str">
        <f>INDEX(Tableau1[[#Headers],[BARRE]:[HUET]],1,1+(ROW()-2)/19)</f>
        <v>EVRARD</v>
      </c>
      <c r="B573" t="s">
        <v>139</v>
      </c>
      <c r="C573">
        <f>SUMPRODUCT(('planing annuel'!$C$2:$AQ$2=$A573)*('planing annuel'!$C$3:$AQ$368=$B573))</f>
        <v>0</v>
      </c>
    </row>
    <row r="574" spans="1:3" x14ac:dyDescent="0.25">
      <c r="A574" t="str">
        <f>INDEX(Tableau1[[#Headers],[BARRE]:[HUET]],1,1+(ROW()-2)/19)</f>
        <v>EVRARD</v>
      </c>
      <c r="B574" t="s">
        <v>153</v>
      </c>
      <c r="C574">
        <f>SUMPRODUCT(('planing annuel'!$C$2:$AQ$2=$A574)*('planing annuel'!$C$3:$AQ$368=$B574))</f>
        <v>0</v>
      </c>
    </row>
    <row r="575" spans="1:3" x14ac:dyDescent="0.25">
      <c r="A575" t="str">
        <f>INDEX(Tableau1[[#Headers],[BARRE]:[HUET]],1,1+(ROW()-2)/19)</f>
        <v>EVRARD</v>
      </c>
      <c r="B575" t="s">
        <v>160</v>
      </c>
      <c r="C575">
        <f>SUMPRODUCT(('planing annuel'!$C$2:$AQ$2=$A575)*('planing annuel'!$C$3:$AQ$368=$B575))</f>
        <v>0</v>
      </c>
    </row>
    <row r="576" spans="1:3" x14ac:dyDescent="0.25">
      <c r="A576" t="str">
        <f>INDEX(Tableau1[[#Headers],[BARRE]:[HUET]],1,1+(ROW()-2)/19)</f>
        <v>EVRARD</v>
      </c>
      <c r="B576" t="s">
        <v>2</v>
      </c>
      <c r="C576">
        <f>SUMPRODUCT(('planing annuel'!$C$2:$AQ$2=$A576)*('planing annuel'!$C$3:$AQ$368=$B576))</f>
        <v>0</v>
      </c>
    </row>
    <row r="577" spans="1:3" x14ac:dyDescent="0.25">
      <c r="A577" t="str">
        <f>INDEX(Tableau1[[#Headers],[BARRE]:[HUET]],1,1+(ROW()-2)/19)</f>
        <v>EVRARD</v>
      </c>
      <c r="B577" t="s">
        <v>3</v>
      </c>
      <c r="C577">
        <f>SUMPRODUCT(('planing annuel'!$C$2:$AQ$2=$A577)*('planing annuel'!$C$3:$AQ$368=$B577))</f>
        <v>0</v>
      </c>
    </row>
    <row r="578" spans="1:3" x14ac:dyDescent="0.25">
      <c r="A578" t="str">
        <f>INDEX(Tableau1[[#Headers],[BARRE]:[HUET]],1,1+(ROW()-2)/19)</f>
        <v>EVRARD</v>
      </c>
      <c r="B578" t="s">
        <v>4</v>
      </c>
      <c r="C578">
        <f>SUMPRODUCT(('planing annuel'!$C$2:$AQ$2=$A578)*('planing annuel'!$C$3:$AQ$368=$B578))</f>
        <v>0</v>
      </c>
    </row>
    <row r="579" spans="1:3" x14ac:dyDescent="0.25">
      <c r="A579" t="str">
        <f>INDEX(Tableau1[[#Headers],[BARRE]:[HUET]],1,1+(ROW()-2)/19)</f>
        <v>EVRARD</v>
      </c>
      <c r="B579" t="s">
        <v>5</v>
      </c>
      <c r="C579">
        <f>SUMPRODUCT(('planing annuel'!$C$2:$AQ$2=$A579)*('planing annuel'!$C$3:$AQ$368=$B579))</f>
        <v>0</v>
      </c>
    </row>
    <row r="580" spans="1:3" x14ac:dyDescent="0.25">
      <c r="A580" t="str">
        <f>INDEX(Tableau1[[#Headers],[BARRE]:[HUET]],1,1+(ROW()-2)/19)</f>
        <v>EVRARD</v>
      </c>
      <c r="B580" t="s">
        <v>213</v>
      </c>
      <c r="C580">
        <f>SUMPRODUCT(('planing annuel'!$C$2:$AQ$2=$A580)*('planing annuel'!$C$3:$AQ$368=$B580))</f>
        <v>0</v>
      </c>
    </row>
    <row r="581" spans="1:3" x14ac:dyDescent="0.25">
      <c r="A581" t="str">
        <f>INDEX(Tableau1[[#Headers],[BARRE]:[HUET]],1,1+(ROW()-2)/19)</f>
        <v>EVRARD</v>
      </c>
      <c r="B581" t="s">
        <v>7</v>
      </c>
      <c r="C581">
        <f>SUMPRODUCT(('planing annuel'!$C$2:$AQ$2=$A581)*('planing annuel'!$C$3:$AQ$368=$B581))</f>
        <v>0</v>
      </c>
    </row>
    <row r="582" spans="1:3" x14ac:dyDescent="0.25">
      <c r="A582" t="str">
        <f>INDEX(Tableau1[[#Headers],[BARRE]:[HUET]],1,1+(ROW()-2)/19)</f>
        <v>EVRARD</v>
      </c>
      <c r="B582" t="s">
        <v>145</v>
      </c>
      <c r="C582">
        <f>SUMPRODUCT(('planing annuel'!$C$2:$AQ$2=$A582)*('planing annuel'!$C$3:$AQ$368=$B582))</f>
        <v>0</v>
      </c>
    </row>
    <row r="583" spans="1:3" x14ac:dyDescent="0.25">
      <c r="A583" t="str">
        <f>INDEX(Tableau1[[#Headers],[BARRE]:[HUET]],1,1+(ROW()-2)/19)</f>
        <v>EVRARD</v>
      </c>
      <c r="B583" t="s">
        <v>156</v>
      </c>
      <c r="C583">
        <f>SUMPRODUCT(('planing annuel'!$C$2:$AQ$2=$A583)*('planing annuel'!$C$3:$AQ$368=$B583))</f>
        <v>0</v>
      </c>
    </row>
    <row r="584" spans="1:3" x14ac:dyDescent="0.25">
      <c r="A584" t="str">
        <f>INDEX(Tableau1[[#Headers],[BARRE]:[HUET]],1,1+(ROW()-2)/19)</f>
        <v>EVRARD</v>
      </c>
      <c r="B584" t="s">
        <v>142</v>
      </c>
      <c r="C584">
        <f>SUMPRODUCT(('planing annuel'!$C$2:$AQ$2=$A584)*('planing annuel'!$C$3:$AQ$368=$B584))</f>
        <v>0</v>
      </c>
    </row>
    <row r="585" spans="1:3" x14ac:dyDescent="0.25">
      <c r="A585" t="str">
        <f>INDEX(Tableau1[[#Headers],[BARRE]:[HUET]],1,1+(ROW()-2)/19)</f>
        <v>EVRARD</v>
      </c>
      <c r="B585" t="s">
        <v>8</v>
      </c>
      <c r="C585">
        <f>SUMPRODUCT(('planing annuel'!$C$2:$AQ$2=$A585)*('planing annuel'!$C$3:$AQ$368=$B585))</f>
        <v>0</v>
      </c>
    </row>
    <row r="586" spans="1:3" x14ac:dyDescent="0.25">
      <c r="A586" t="str">
        <f>INDEX(Tableau1[[#Headers],[BARRE]:[HUET]],1,1+(ROW()-2)/19)</f>
        <v>EVRARD</v>
      </c>
      <c r="B586" t="s">
        <v>143</v>
      </c>
      <c r="C586">
        <f>SUMPRODUCT(('planing annuel'!$C$2:$AQ$2=$A586)*('planing annuel'!$C$3:$AQ$368=$B586))</f>
        <v>0</v>
      </c>
    </row>
    <row r="587" spans="1:3" x14ac:dyDescent="0.25">
      <c r="A587" t="str">
        <f>INDEX(Tableau1[[#Headers],[BARRE]:[HUET]],1,1+(ROW()-2)/19)</f>
        <v>EVRARD</v>
      </c>
      <c r="B587" t="s">
        <v>146</v>
      </c>
      <c r="C587">
        <f>SUMPRODUCT(('planing annuel'!$C$2:$AQ$2=$A587)*('planing annuel'!$C$3:$AQ$368=$B587))</f>
        <v>0</v>
      </c>
    </row>
    <row r="588" spans="1:3" x14ac:dyDescent="0.25">
      <c r="A588" t="str">
        <f>INDEX(Tableau1[[#Headers],[BARRE]:[HUET]],1,1+(ROW()-2)/19)</f>
        <v>EVRARD</v>
      </c>
      <c r="B588" t="s">
        <v>154</v>
      </c>
      <c r="C588">
        <f>SUMPRODUCT(('planing annuel'!$C$2:$AQ$2=$A588)*('planing annuel'!$C$3:$AQ$368=$B588))</f>
        <v>0</v>
      </c>
    </row>
    <row r="589" spans="1:3" x14ac:dyDescent="0.25">
      <c r="A589" t="str">
        <f>INDEX(Tableau1[[#Headers],[BARRE]:[HUET]],1,1+(ROW()-2)/19)</f>
        <v>EVRARD</v>
      </c>
      <c r="B589" t="s">
        <v>9</v>
      </c>
      <c r="C589">
        <f>SUMPRODUCT(('planing annuel'!$C$2:$AQ$2=$A589)*('planing annuel'!$C$3:$AQ$368=$B589))</f>
        <v>0</v>
      </c>
    </row>
    <row r="590" spans="1:3" x14ac:dyDescent="0.25">
      <c r="A590" t="str">
        <f>INDEX(Tableau1[[#Headers],[BARRE]:[HUET]],1,1+(ROW()-2)/19)</f>
        <v>EVRARD</v>
      </c>
      <c r="B590" t="s">
        <v>112</v>
      </c>
      <c r="C590">
        <f>SUMPRODUCT(('planing annuel'!$C$2:$AQ$2=$A590)*('planing annuel'!$C$3:$AQ$368=$B590))</f>
        <v>0</v>
      </c>
    </row>
    <row r="591" spans="1:3" x14ac:dyDescent="0.25">
      <c r="A591" t="str">
        <f>INDEX(Tableau1[[#Headers],[BARRE]:[HUET]],1,1+(ROW()-2)/19)</f>
        <v>HENRY Y</v>
      </c>
      <c r="B591" t="s">
        <v>1</v>
      </c>
      <c r="C591">
        <f>SUMPRODUCT(('planing annuel'!$C$2:$AQ$2=$A591)*('planing annuel'!$C$3:$AQ$368=$B591))</f>
        <v>0</v>
      </c>
    </row>
    <row r="592" spans="1:3" x14ac:dyDescent="0.25">
      <c r="A592" t="str">
        <f>INDEX(Tableau1[[#Headers],[BARRE]:[HUET]],1,1+(ROW()-2)/19)</f>
        <v>HENRY Y</v>
      </c>
      <c r="B592" t="s">
        <v>139</v>
      </c>
      <c r="C592">
        <f>SUMPRODUCT(('planing annuel'!$C$2:$AQ$2=$A592)*('planing annuel'!$C$3:$AQ$368=$B592))</f>
        <v>0</v>
      </c>
    </row>
    <row r="593" spans="1:3" x14ac:dyDescent="0.25">
      <c r="A593" t="str">
        <f>INDEX(Tableau1[[#Headers],[BARRE]:[HUET]],1,1+(ROW()-2)/19)</f>
        <v>HENRY Y</v>
      </c>
      <c r="B593" t="s">
        <v>153</v>
      </c>
      <c r="C593">
        <f>SUMPRODUCT(('planing annuel'!$C$2:$AQ$2=$A593)*('planing annuel'!$C$3:$AQ$368=$B593))</f>
        <v>0</v>
      </c>
    </row>
    <row r="594" spans="1:3" x14ac:dyDescent="0.25">
      <c r="A594" t="str">
        <f>INDEX(Tableau1[[#Headers],[BARRE]:[HUET]],1,1+(ROW()-2)/19)</f>
        <v>HENRY Y</v>
      </c>
      <c r="B594" t="s">
        <v>160</v>
      </c>
      <c r="C594">
        <f>SUMPRODUCT(('planing annuel'!$C$2:$AQ$2=$A594)*('planing annuel'!$C$3:$AQ$368=$B594))</f>
        <v>0</v>
      </c>
    </row>
    <row r="595" spans="1:3" x14ac:dyDescent="0.25">
      <c r="A595" t="str">
        <f>INDEX(Tableau1[[#Headers],[BARRE]:[HUET]],1,1+(ROW()-2)/19)</f>
        <v>HENRY Y</v>
      </c>
      <c r="B595" t="s">
        <v>2</v>
      </c>
      <c r="C595">
        <f>SUMPRODUCT(('planing annuel'!$C$2:$AQ$2=$A595)*('planing annuel'!$C$3:$AQ$368=$B595))</f>
        <v>0</v>
      </c>
    </row>
    <row r="596" spans="1:3" x14ac:dyDescent="0.25">
      <c r="A596" t="str">
        <f>INDEX(Tableau1[[#Headers],[BARRE]:[HUET]],1,1+(ROW()-2)/19)</f>
        <v>HENRY Y</v>
      </c>
      <c r="B596" t="s">
        <v>3</v>
      </c>
      <c r="C596">
        <f>SUMPRODUCT(('planing annuel'!$C$2:$AQ$2=$A596)*('planing annuel'!$C$3:$AQ$368=$B596))</f>
        <v>0</v>
      </c>
    </row>
    <row r="597" spans="1:3" x14ac:dyDescent="0.25">
      <c r="A597" t="str">
        <f>INDEX(Tableau1[[#Headers],[BARRE]:[HUET]],1,1+(ROW()-2)/19)</f>
        <v>HENRY Y</v>
      </c>
      <c r="B597" t="s">
        <v>4</v>
      </c>
      <c r="C597">
        <f>SUMPRODUCT(('planing annuel'!$C$2:$AQ$2=$A597)*('planing annuel'!$C$3:$AQ$368=$B597))</f>
        <v>0</v>
      </c>
    </row>
    <row r="598" spans="1:3" x14ac:dyDescent="0.25">
      <c r="A598" t="str">
        <f>INDEX(Tableau1[[#Headers],[BARRE]:[HUET]],1,1+(ROW()-2)/19)</f>
        <v>HENRY Y</v>
      </c>
      <c r="B598" t="s">
        <v>5</v>
      </c>
      <c r="C598">
        <f>SUMPRODUCT(('planing annuel'!$C$2:$AQ$2=$A598)*('planing annuel'!$C$3:$AQ$368=$B598))</f>
        <v>0</v>
      </c>
    </row>
    <row r="599" spans="1:3" x14ac:dyDescent="0.25">
      <c r="A599" t="str">
        <f>INDEX(Tableau1[[#Headers],[BARRE]:[HUET]],1,1+(ROW()-2)/19)</f>
        <v>HENRY Y</v>
      </c>
      <c r="B599" t="s">
        <v>213</v>
      </c>
      <c r="C599">
        <f>SUMPRODUCT(('planing annuel'!$C$2:$AQ$2=$A599)*('planing annuel'!$C$3:$AQ$368=$B599))</f>
        <v>0</v>
      </c>
    </row>
    <row r="600" spans="1:3" x14ac:dyDescent="0.25">
      <c r="A600" t="str">
        <f>INDEX(Tableau1[[#Headers],[BARRE]:[HUET]],1,1+(ROW()-2)/19)</f>
        <v>HENRY Y</v>
      </c>
      <c r="B600" t="s">
        <v>7</v>
      </c>
      <c r="C600">
        <f>SUMPRODUCT(('planing annuel'!$C$2:$AQ$2=$A600)*('planing annuel'!$C$3:$AQ$368=$B600))</f>
        <v>0</v>
      </c>
    </row>
    <row r="601" spans="1:3" x14ac:dyDescent="0.25">
      <c r="A601" t="str">
        <f>INDEX(Tableau1[[#Headers],[BARRE]:[HUET]],1,1+(ROW()-2)/19)</f>
        <v>HENRY Y</v>
      </c>
      <c r="B601" t="s">
        <v>145</v>
      </c>
      <c r="C601">
        <f>SUMPRODUCT(('planing annuel'!$C$2:$AQ$2=$A601)*('planing annuel'!$C$3:$AQ$368=$B601))</f>
        <v>0</v>
      </c>
    </row>
    <row r="602" spans="1:3" x14ac:dyDescent="0.25">
      <c r="A602" t="str">
        <f>INDEX(Tableau1[[#Headers],[BARRE]:[HUET]],1,1+(ROW()-2)/19)</f>
        <v>HENRY Y</v>
      </c>
      <c r="B602" t="s">
        <v>156</v>
      </c>
      <c r="C602">
        <f>SUMPRODUCT(('planing annuel'!$C$2:$AQ$2=$A602)*('planing annuel'!$C$3:$AQ$368=$B602))</f>
        <v>0</v>
      </c>
    </row>
    <row r="603" spans="1:3" x14ac:dyDescent="0.25">
      <c r="A603" t="str">
        <f>INDEX(Tableau1[[#Headers],[BARRE]:[HUET]],1,1+(ROW()-2)/19)</f>
        <v>HENRY Y</v>
      </c>
      <c r="B603" t="s">
        <v>142</v>
      </c>
      <c r="C603">
        <f>SUMPRODUCT(('planing annuel'!$C$2:$AQ$2=$A603)*('planing annuel'!$C$3:$AQ$368=$B603))</f>
        <v>0</v>
      </c>
    </row>
    <row r="604" spans="1:3" x14ac:dyDescent="0.25">
      <c r="A604" t="str">
        <f>INDEX(Tableau1[[#Headers],[BARRE]:[HUET]],1,1+(ROW()-2)/19)</f>
        <v>HENRY Y</v>
      </c>
      <c r="B604" t="s">
        <v>8</v>
      </c>
      <c r="C604">
        <f>SUMPRODUCT(('planing annuel'!$C$2:$AQ$2=$A604)*('planing annuel'!$C$3:$AQ$368=$B604))</f>
        <v>0</v>
      </c>
    </row>
    <row r="605" spans="1:3" x14ac:dyDescent="0.25">
      <c r="A605" t="str">
        <f>INDEX(Tableau1[[#Headers],[BARRE]:[HUET]],1,1+(ROW()-2)/19)</f>
        <v>HENRY Y</v>
      </c>
      <c r="B605" t="s">
        <v>143</v>
      </c>
      <c r="C605">
        <f>SUMPRODUCT(('planing annuel'!$C$2:$AQ$2=$A605)*('planing annuel'!$C$3:$AQ$368=$B605))</f>
        <v>0</v>
      </c>
    </row>
    <row r="606" spans="1:3" x14ac:dyDescent="0.25">
      <c r="A606" t="str">
        <f>INDEX(Tableau1[[#Headers],[BARRE]:[HUET]],1,1+(ROW()-2)/19)</f>
        <v>HENRY Y</v>
      </c>
      <c r="B606" t="s">
        <v>146</v>
      </c>
      <c r="C606">
        <f>SUMPRODUCT(('planing annuel'!$C$2:$AQ$2=$A606)*('planing annuel'!$C$3:$AQ$368=$B606))</f>
        <v>0</v>
      </c>
    </row>
    <row r="607" spans="1:3" x14ac:dyDescent="0.25">
      <c r="A607" t="str">
        <f>INDEX(Tableau1[[#Headers],[BARRE]:[HUET]],1,1+(ROW()-2)/19)</f>
        <v>HENRY Y</v>
      </c>
      <c r="B607" t="s">
        <v>154</v>
      </c>
      <c r="C607">
        <f>SUMPRODUCT(('planing annuel'!$C$2:$AQ$2=$A607)*('planing annuel'!$C$3:$AQ$368=$B607))</f>
        <v>0</v>
      </c>
    </row>
    <row r="608" spans="1:3" x14ac:dyDescent="0.25">
      <c r="A608" t="str">
        <f>INDEX(Tableau1[[#Headers],[BARRE]:[HUET]],1,1+(ROW()-2)/19)</f>
        <v>HENRY Y</v>
      </c>
      <c r="B608" t="s">
        <v>9</v>
      </c>
      <c r="C608">
        <f>SUMPRODUCT(('planing annuel'!$C$2:$AQ$2=$A608)*('planing annuel'!$C$3:$AQ$368=$B608))</f>
        <v>0</v>
      </c>
    </row>
    <row r="609" spans="1:3" x14ac:dyDescent="0.25">
      <c r="A609" t="str">
        <f>INDEX(Tableau1[[#Headers],[BARRE]:[HUET]],1,1+(ROW()-2)/19)</f>
        <v>HENRY Y</v>
      </c>
      <c r="B609" t="s">
        <v>112</v>
      </c>
      <c r="C609">
        <f>SUMPRODUCT(('planing annuel'!$C$2:$AQ$2=$A609)*('planing annuel'!$C$3:$AQ$368=$B609))</f>
        <v>0</v>
      </c>
    </row>
    <row r="610" spans="1:3" x14ac:dyDescent="0.25">
      <c r="A610" t="str">
        <f>INDEX(Tableau1[[#Headers],[BARRE]:[HUET]],1,1+(ROW()-2)/19)</f>
        <v>HOCHART</v>
      </c>
      <c r="B610" t="s">
        <v>1</v>
      </c>
      <c r="C610">
        <f>SUMPRODUCT(('planing annuel'!$C$2:$AQ$2=$A610)*('planing annuel'!$C$3:$AQ$368=$B610))</f>
        <v>0</v>
      </c>
    </row>
    <row r="611" spans="1:3" x14ac:dyDescent="0.25">
      <c r="A611" t="str">
        <f>INDEX(Tableau1[[#Headers],[BARRE]:[HUET]],1,1+(ROW()-2)/19)</f>
        <v>HOCHART</v>
      </c>
      <c r="B611" t="s">
        <v>139</v>
      </c>
      <c r="C611">
        <f>SUMPRODUCT(('planing annuel'!$C$2:$AQ$2=$A611)*('planing annuel'!$C$3:$AQ$368=$B611))</f>
        <v>0</v>
      </c>
    </row>
    <row r="612" spans="1:3" x14ac:dyDescent="0.25">
      <c r="A612" t="str">
        <f>INDEX(Tableau1[[#Headers],[BARRE]:[HUET]],1,1+(ROW()-2)/19)</f>
        <v>HOCHART</v>
      </c>
      <c r="B612" t="s">
        <v>153</v>
      </c>
      <c r="C612">
        <f>SUMPRODUCT(('planing annuel'!$C$2:$AQ$2=$A612)*('planing annuel'!$C$3:$AQ$368=$B612))</f>
        <v>0</v>
      </c>
    </row>
    <row r="613" spans="1:3" x14ac:dyDescent="0.25">
      <c r="A613" t="str">
        <f>INDEX(Tableau1[[#Headers],[BARRE]:[HUET]],1,1+(ROW()-2)/19)</f>
        <v>HOCHART</v>
      </c>
      <c r="B613" t="s">
        <v>160</v>
      </c>
      <c r="C613">
        <f>SUMPRODUCT(('planing annuel'!$C$2:$AQ$2=$A613)*('planing annuel'!$C$3:$AQ$368=$B613))</f>
        <v>0</v>
      </c>
    </row>
    <row r="614" spans="1:3" x14ac:dyDescent="0.25">
      <c r="A614" t="str">
        <f>INDEX(Tableau1[[#Headers],[BARRE]:[HUET]],1,1+(ROW()-2)/19)</f>
        <v>HOCHART</v>
      </c>
      <c r="B614" t="s">
        <v>2</v>
      </c>
      <c r="C614">
        <f>SUMPRODUCT(('planing annuel'!$C$2:$AQ$2=$A614)*('planing annuel'!$C$3:$AQ$368=$B614))</f>
        <v>0</v>
      </c>
    </row>
    <row r="615" spans="1:3" x14ac:dyDescent="0.25">
      <c r="A615" t="str">
        <f>INDEX(Tableau1[[#Headers],[BARRE]:[HUET]],1,1+(ROW()-2)/19)</f>
        <v>HOCHART</v>
      </c>
      <c r="B615" t="s">
        <v>3</v>
      </c>
      <c r="C615">
        <f>SUMPRODUCT(('planing annuel'!$C$2:$AQ$2=$A615)*('planing annuel'!$C$3:$AQ$368=$B615))</f>
        <v>0</v>
      </c>
    </row>
    <row r="616" spans="1:3" x14ac:dyDescent="0.25">
      <c r="A616" t="str">
        <f>INDEX(Tableau1[[#Headers],[BARRE]:[HUET]],1,1+(ROW()-2)/19)</f>
        <v>HOCHART</v>
      </c>
      <c r="B616" t="s">
        <v>4</v>
      </c>
      <c r="C616">
        <f>SUMPRODUCT(('planing annuel'!$C$2:$AQ$2=$A616)*('planing annuel'!$C$3:$AQ$368=$B616))</f>
        <v>0</v>
      </c>
    </row>
    <row r="617" spans="1:3" x14ac:dyDescent="0.25">
      <c r="A617" t="str">
        <f>INDEX(Tableau1[[#Headers],[BARRE]:[HUET]],1,1+(ROW()-2)/19)</f>
        <v>HOCHART</v>
      </c>
      <c r="B617" t="s">
        <v>5</v>
      </c>
      <c r="C617">
        <f>SUMPRODUCT(('planing annuel'!$C$2:$AQ$2=$A617)*('planing annuel'!$C$3:$AQ$368=$B617))</f>
        <v>0</v>
      </c>
    </row>
    <row r="618" spans="1:3" x14ac:dyDescent="0.25">
      <c r="A618" t="str">
        <f>INDEX(Tableau1[[#Headers],[BARRE]:[HUET]],1,1+(ROW()-2)/19)</f>
        <v>HOCHART</v>
      </c>
      <c r="B618" t="s">
        <v>213</v>
      </c>
      <c r="C618">
        <f>SUMPRODUCT(('planing annuel'!$C$2:$AQ$2=$A618)*('planing annuel'!$C$3:$AQ$368=$B618))</f>
        <v>0</v>
      </c>
    </row>
    <row r="619" spans="1:3" x14ac:dyDescent="0.25">
      <c r="A619" t="str">
        <f>INDEX(Tableau1[[#Headers],[BARRE]:[HUET]],1,1+(ROW()-2)/19)</f>
        <v>HOCHART</v>
      </c>
      <c r="B619" t="s">
        <v>7</v>
      </c>
      <c r="C619">
        <f>SUMPRODUCT(('planing annuel'!$C$2:$AQ$2=$A619)*('planing annuel'!$C$3:$AQ$368=$B619))</f>
        <v>0</v>
      </c>
    </row>
    <row r="620" spans="1:3" x14ac:dyDescent="0.25">
      <c r="A620" t="str">
        <f>INDEX(Tableau1[[#Headers],[BARRE]:[HUET]],1,1+(ROW()-2)/19)</f>
        <v>HOCHART</v>
      </c>
      <c r="B620" t="s">
        <v>145</v>
      </c>
      <c r="C620">
        <f>SUMPRODUCT(('planing annuel'!$C$2:$AQ$2=$A620)*('planing annuel'!$C$3:$AQ$368=$B620))</f>
        <v>0</v>
      </c>
    </row>
    <row r="621" spans="1:3" x14ac:dyDescent="0.25">
      <c r="A621" t="str">
        <f>INDEX(Tableau1[[#Headers],[BARRE]:[HUET]],1,1+(ROW()-2)/19)</f>
        <v>HOCHART</v>
      </c>
      <c r="B621" t="s">
        <v>156</v>
      </c>
      <c r="C621">
        <f>SUMPRODUCT(('planing annuel'!$C$2:$AQ$2=$A621)*('planing annuel'!$C$3:$AQ$368=$B621))</f>
        <v>0</v>
      </c>
    </row>
    <row r="622" spans="1:3" x14ac:dyDescent="0.25">
      <c r="A622" t="str">
        <f>INDEX(Tableau1[[#Headers],[BARRE]:[HUET]],1,1+(ROW()-2)/19)</f>
        <v>HOCHART</v>
      </c>
      <c r="B622" t="s">
        <v>142</v>
      </c>
      <c r="C622">
        <f>SUMPRODUCT(('planing annuel'!$C$2:$AQ$2=$A622)*('planing annuel'!$C$3:$AQ$368=$B622))</f>
        <v>0</v>
      </c>
    </row>
    <row r="623" spans="1:3" x14ac:dyDescent="0.25">
      <c r="A623" t="str">
        <f>INDEX(Tableau1[[#Headers],[BARRE]:[HUET]],1,1+(ROW()-2)/19)</f>
        <v>HOCHART</v>
      </c>
      <c r="B623" t="s">
        <v>8</v>
      </c>
      <c r="C623">
        <f>SUMPRODUCT(('planing annuel'!$C$2:$AQ$2=$A623)*('planing annuel'!$C$3:$AQ$368=$B623))</f>
        <v>0</v>
      </c>
    </row>
    <row r="624" spans="1:3" x14ac:dyDescent="0.25">
      <c r="A624" t="str">
        <f>INDEX(Tableau1[[#Headers],[BARRE]:[HUET]],1,1+(ROW()-2)/19)</f>
        <v>HOCHART</v>
      </c>
      <c r="B624" t="s">
        <v>143</v>
      </c>
      <c r="C624">
        <f>SUMPRODUCT(('planing annuel'!$C$2:$AQ$2=$A624)*('planing annuel'!$C$3:$AQ$368=$B624))</f>
        <v>0</v>
      </c>
    </row>
    <row r="625" spans="1:3" x14ac:dyDescent="0.25">
      <c r="A625" t="str">
        <f>INDEX(Tableau1[[#Headers],[BARRE]:[HUET]],1,1+(ROW()-2)/19)</f>
        <v>HOCHART</v>
      </c>
      <c r="B625" t="s">
        <v>146</v>
      </c>
      <c r="C625">
        <f>SUMPRODUCT(('planing annuel'!$C$2:$AQ$2=$A625)*('planing annuel'!$C$3:$AQ$368=$B625))</f>
        <v>0</v>
      </c>
    </row>
    <row r="626" spans="1:3" x14ac:dyDescent="0.25">
      <c r="A626" t="str">
        <f>INDEX(Tableau1[[#Headers],[BARRE]:[HUET]],1,1+(ROW()-2)/19)</f>
        <v>HOCHART</v>
      </c>
      <c r="B626" t="s">
        <v>154</v>
      </c>
      <c r="C626">
        <f>SUMPRODUCT(('planing annuel'!$C$2:$AQ$2=$A626)*('planing annuel'!$C$3:$AQ$368=$B626))</f>
        <v>0</v>
      </c>
    </row>
    <row r="627" spans="1:3" x14ac:dyDescent="0.25">
      <c r="A627" t="str">
        <f>INDEX(Tableau1[[#Headers],[BARRE]:[HUET]],1,1+(ROW()-2)/19)</f>
        <v>HOCHART</v>
      </c>
      <c r="B627" t="s">
        <v>9</v>
      </c>
      <c r="C627">
        <f>SUMPRODUCT(('planing annuel'!$C$2:$AQ$2=$A627)*('planing annuel'!$C$3:$AQ$368=$B627))</f>
        <v>0</v>
      </c>
    </row>
    <row r="628" spans="1:3" x14ac:dyDescent="0.25">
      <c r="A628" t="str">
        <f>INDEX(Tableau1[[#Headers],[BARRE]:[HUET]],1,1+(ROW()-2)/19)</f>
        <v>HOCHART</v>
      </c>
      <c r="B628" t="s">
        <v>112</v>
      </c>
      <c r="C628">
        <f>SUMPRODUCT(('planing annuel'!$C$2:$AQ$2=$A628)*('planing annuel'!$C$3:$AQ$368=$B628))</f>
        <v>0</v>
      </c>
    </row>
    <row r="629" spans="1:3" x14ac:dyDescent="0.25">
      <c r="A629" t="str">
        <f>INDEX(Tableau1[[#Headers],[BARRE]:[HUET]],1,1+(ROW()-2)/19)</f>
        <v>KOUPRAVA</v>
      </c>
      <c r="B629" t="s">
        <v>1</v>
      </c>
      <c r="C629">
        <f>SUMPRODUCT(('planing annuel'!$C$2:$AQ$2=$A629)*('planing annuel'!$C$3:$AQ$368=$B629))</f>
        <v>0</v>
      </c>
    </row>
    <row r="630" spans="1:3" x14ac:dyDescent="0.25">
      <c r="A630" t="str">
        <f>INDEX(Tableau1[[#Headers],[BARRE]:[HUET]],1,1+(ROW()-2)/19)</f>
        <v>KOUPRAVA</v>
      </c>
      <c r="B630" t="s">
        <v>139</v>
      </c>
      <c r="C630">
        <f>SUMPRODUCT(('planing annuel'!$C$2:$AQ$2=$A630)*('planing annuel'!$C$3:$AQ$368=$B630))</f>
        <v>0</v>
      </c>
    </row>
    <row r="631" spans="1:3" x14ac:dyDescent="0.25">
      <c r="A631" t="str">
        <f>INDEX(Tableau1[[#Headers],[BARRE]:[HUET]],1,1+(ROW()-2)/19)</f>
        <v>KOUPRAVA</v>
      </c>
      <c r="B631" t="s">
        <v>153</v>
      </c>
      <c r="C631">
        <f>SUMPRODUCT(('planing annuel'!$C$2:$AQ$2=$A631)*('planing annuel'!$C$3:$AQ$368=$B631))</f>
        <v>0</v>
      </c>
    </row>
    <row r="632" spans="1:3" x14ac:dyDescent="0.25">
      <c r="A632" t="str">
        <f>INDEX(Tableau1[[#Headers],[BARRE]:[HUET]],1,1+(ROW()-2)/19)</f>
        <v>KOUPRAVA</v>
      </c>
      <c r="B632" t="s">
        <v>160</v>
      </c>
      <c r="C632">
        <f>SUMPRODUCT(('planing annuel'!$C$2:$AQ$2=$A632)*('planing annuel'!$C$3:$AQ$368=$B632))</f>
        <v>0</v>
      </c>
    </row>
    <row r="633" spans="1:3" x14ac:dyDescent="0.25">
      <c r="A633" t="str">
        <f>INDEX(Tableau1[[#Headers],[BARRE]:[HUET]],1,1+(ROW()-2)/19)</f>
        <v>KOUPRAVA</v>
      </c>
      <c r="B633" t="s">
        <v>2</v>
      </c>
      <c r="C633">
        <f>SUMPRODUCT(('planing annuel'!$C$2:$AQ$2=$A633)*('planing annuel'!$C$3:$AQ$368=$B633))</f>
        <v>0</v>
      </c>
    </row>
    <row r="634" spans="1:3" x14ac:dyDescent="0.25">
      <c r="A634" t="str">
        <f>INDEX(Tableau1[[#Headers],[BARRE]:[HUET]],1,1+(ROW()-2)/19)</f>
        <v>KOUPRAVA</v>
      </c>
      <c r="B634" t="s">
        <v>3</v>
      </c>
      <c r="C634">
        <f>SUMPRODUCT(('planing annuel'!$C$2:$AQ$2=$A634)*('planing annuel'!$C$3:$AQ$368=$B634))</f>
        <v>0</v>
      </c>
    </row>
    <row r="635" spans="1:3" x14ac:dyDescent="0.25">
      <c r="A635" t="str">
        <f>INDEX(Tableau1[[#Headers],[BARRE]:[HUET]],1,1+(ROW()-2)/19)</f>
        <v>KOUPRAVA</v>
      </c>
      <c r="B635" t="s">
        <v>4</v>
      </c>
      <c r="C635">
        <f>SUMPRODUCT(('planing annuel'!$C$2:$AQ$2=$A635)*('planing annuel'!$C$3:$AQ$368=$B635))</f>
        <v>0</v>
      </c>
    </row>
    <row r="636" spans="1:3" x14ac:dyDescent="0.25">
      <c r="A636" t="str">
        <f>INDEX(Tableau1[[#Headers],[BARRE]:[HUET]],1,1+(ROW()-2)/19)</f>
        <v>KOUPRAVA</v>
      </c>
      <c r="B636" t="s">
        <v>5</v>
      </c>
      <c r="C636">
        <f>SUMPRODUCT(('planing annuel'!$C$2:$AQ$2=$A636)*('planing annuel'!$C$3:$AQ$368=$B636))</f>
        <v>0</v>
      </c>
    </row>
    <row r="637" spans="1:3" x14ac:dyDescent="0.25">
      <c r="A637" t="str">
        <f>INDEX(Tableau1[[#Headers],[BARRE]:[HUET]],1,1+(ROW()-2)/19)</f>
        <v>KOUPRAVA</v>
      </c>
      <c r="B637" t="s">
        <v>213</v>
      </c>
      <c r="C637">
        <f>SUMPRODUCT(('planing annuel'!$C$2:$AQ$2=$A637)*('planing annuel'!$C$3:$AQ$368=$B637))</f>
        <v>0</v>
      </c>
    </row>
    <row r="638" spans="1:3" x14ac:dyDescent="0.25">
      <c r="A638" t="str">
        <f>INDEX(Tableau1[[#Headers],[BARRE]:[HUET]],1,1+(ROW()-2)/19)</f>
        <v>KOUPRAVA</v>
      </c>
      <c r="B638" t="s">
        <v>7</v>
      </c>
      <c r="C638">
        <f>SUMPRODUCT(('planing annuel'!$C$2:$AQ$2=$A638)*('planing annuel'!$C$3:$AQ$368=$B638))</f>
        <v>0</v>
      </c>
    </row>
    <row r="639" spans="1:3" x14ac:dyDescent="0.25">
      <c r="A639" t="str">
        <f>INDEX(Tableau1[[#Headers],[BARRE]:[HUET]],1,1+(ROW()-2)/19)</f>
        <v>KOUPRAVA</v>
      </c>
      <c r="B639" t="s">
        <v>145</v>
      </c>
      <c r="C639">
        <f>SUMPRODUCT(('planing annuel'!$C$2:$AQ$2=$A639)*('planing annuel'!$C$3:$AQ$368=$B639))</f>
        <v>0</v>
      </c>
    </row>
    <row r="640" spans="1:3" x14ac:dyDescent="0.25">
      <c r="A640" t="str">
        <f>INDEX(Tableau1[[#Headers],[BARRE]:[HUET]],1,1+(ROW()-2)/19)</f>
        <v>KOUPRAVA</v>
      </c>
      <c r="B640" t="s">
        <v>156</v>
      </c>
      <c r="C640">
        <f>SUMPRODUCT(('planing annuel'!$C$2:$AQ$2=$A640)*('planing annuel'!$C$3:$AQ$368=$B640))</f>
        <v>0</v>
      </c>
    </row>
    <row r="641" spans="1:3" x14ac:dyDescent="0.25">
      <c r="A641" t="str">
        <f>INDEX(Tableau1[[#Headers],[BARRE]:[HUET]],1,1+(ROW()-2)/19)</f>
        <v>KOUPRAVA</v>
      </c>
      <c r="B641" t="s">
        <v>142</v>
      </c>
      <c r="C641">
        <f>SUMPRODUCT(('planing annuel'!$C$2:$AQ$2=$A641)*('planing annuel'!$C$3:$AQ$368=$B641))</f>
        <v>0</v>
      </c>
    </row>
    <row r="642" spans="1:3" x14ac:dyDescent="0.25">
      <c r="A642" t="str">
        <f>INDEX(Tableau1[[#Headers],[BARRE]:[HUET]],1,1+(ROW()-2)/19)</f>
        <v>KOUPRAVA</v>
      </c>
      <c r="B642" t="s">
        <v>8</v>
      </c>
      <c r="C642">
        <f>SUMPRODUCT(('planing annuel'!$C$2:$AQ$2=$A642)*('planing annuel'!$C$3:$AQ$368=$B642))</f>
        <v>0</v>
      </c>
    </row>
    <row r="643" spans="1:3" x14ac:dyDescent="0.25">
      <c r="A643" t="str">
        <f>INDEX(Tableau1[[#Headers],[BARRE]:[HUET]],1,1+(ROW()-2)/19)</f>
        <v>KOUPRAVA</v>
      </c>
      <c r="B643" t="s">
        <v>143</v>
      </c>
      <c r="C643">
        <f>SUMPRODUCT(('planing annuel'!$C$2:$AQ$2=$A643)*('planing annuel'!$C$3:$AQ$368=$B643))</f>
        <v>0</v>
      </c>
    </row>
    <row r="644" spans="1:3" x14ac:dyDescent="0.25">
      <c r="A644" t="str">
        <f>INDEX(Tableau1[[#Headers],[BARRE]:[HUET]],1,1+(ROW()-2)/19)</f>
        <v>KOUPRAVA</v>
      </c>
      <c r="B644" t="s">
        <v>146</v>
      </c>
      <c r="C644">
        <f>SUMPRODUCT(('planing annuel'!$C$2:$AQ$2=$A644)*('planing annuel'!$C$3:$AQ$368=$B644))</f>
        <v>0</v>
      </c>
    </row>
    <row r="645" spans="1:3" x14ac:dyDescent="0.25">
      <c r="A645" t="str">
        <f>INDEX(Tableau1[[#Headers],[BARRE]:[HUET]],1,1+(ROW()-2)/19)</f>
        <v>KOUPRAVA</v>
      </c>
      <c r="B645" t="s">
        <v>154</v>
      </c>
      <c r="C645">
        <f>SUMPRODUCT(('planing annuel'!$C$2:$AQ$2=$A645)*('planing annuel'!$C$3:$AQ$368=$B645))</f>
        <v>0</v>
      </c>
    </row>
    <row r="646" spans="1:3" x14ac:dyDescent="0.25">
      <c r="A646" t="str">
        <f>INDEX(Tableau1[[#Headers],[BARRE]:[HUET]],1,1+(ROW()-2)/19)</f>
        <v>KOUPRAVA</v>
      </c>
      <c r="B646" t="s">
        <v>9</v>
      </c>
      <c r="C646">
        <f>SUMPRODUCT(('planing annuel'!$C$2:$AQ$2=$A646)*('planing annuel'!$C$3:$AQ$368=$B646))</f>
        <v>0</v>
      </c>
    </row>
    <row r="647" spans="1:3" x14ac:dyDescent="0.25">
      <c r="A647" t="str">
        <f>INDEX(Tableau1[[#Headers],[BARRE]:[HUET]],1,1+(ROW()-2)/19)</f>
        <v>KOUPRAVA</v>
      </c>
      <c r="B647" t="s">
        <v>112</v>
      </c>
      <c r="C647">
        <f>SUMPRODUCT(('planing annuel'!$C$2:$AQ$2=$A647)*('planing annuel'!$C$3:$AQ$368=$B647))</f>
        <v>0</v>
      </c>
    </row>
    <row r="648" spans="1:3" x14ac:dyDescent="0.25">
      <c r="A648" t="str">
        <f>INDEX(Tableau1[[#Headers],[BARRE]:[HUET]],1,1+(ROW()-2)/19)</f>
        <v>LEMIERE</v>
      </c>
      <c r="B648" t="s">
        <v>1</v>
      </c>
      <c r="C648">
        <f>SUMPRODUCT(('planing annuel'!$C$2:$AQ$2=$A648)*('planing annuel'!$C$3:$AQ$368=$B648))</f>
        <v>0</v>
      </c>
    </row>
    <row r="649" spans="1:3" x14ac:dyDescent="0.25">
      <c r="A649" t="str">
        <f>INDEX(Tableau1[[#Headers],[BARRE]:[HUET]],1,1+(ROW()-2)/19)</f>
        <v>LEMIERE</v>
      </c>
      <c r="B649" t="s">
        <v>139</v>
      </c>
      <c r="C649">
        <f>SUMPRODUCT(('planing annuel'!$C$2:$AQ$2=$A649)*('planing annuel'!$C$3:$AQ$368=$B649))</f>
        <v>0</v>
      </c>
    </row>
    <row r="650" spans="1:3" x14ac:dyDescent="0.25">
      <c r="A650" t="str">
        <f>INDEX(Tableau1[[#Headers],[BARRE]:[HUET]],1,1+(ROW()-2)/19)</f>
        <v>LEMIERE</v>
      </c>
      <c r="B650" t="s">
        <v>153</v>
      </c>
      <c r="C650">
        <f>SUMPRODUCT(('planing annuel'!$C$2:$AQ$2=$A650)*('planing annuel'!$C$3:$AQ$368=$B650))</f>
        <v>0</v>
      </c>
    </row>
    <row r="651" spans="1:3" x14ac:dyDescent="0.25">
      <c r="A651" t="str">
        <f>INDEX(Tableau1[[#Headers],[BARRE]:[HUET]],1,1+(ROW()-2)/19)</f>
        <v>LEMIERE</v>
      </c>
      <c r="B651" t="s">
        <v>160</v>
      </c>
      <c r="C651">
        <f>SUMPRODUCT(('planing annuel'!$C$2:$AQ$2=$A651)*('planing annuel'!$C$3:$AQ$368=$B651))</f>
        <v>0</v>
      </c>
    </row>
    <row r="652" spans="1:3" x14ac:dyDescent="0.25">
      <c r="A652" t="str">
        <f>INDEX(Tableau1[[#Headers],[BARRE]:[HUET]],1,1+(ROW()-2)/19)</f>
        <v>LEMIERE</v>
      </c>
      <c r="B652" t="s">
        <v>2</v>
      </c>
      <c r="C652">
        <f>SUMPRODUCT(('planing annuel'!$C$2:$AQ$2=$A652)*('planing annuel'!$C$3:$AQ$368=$B652))</f>
        <v>0</v>
      </c>
    </row>
    <row r="653" spans="1:3" x14ac:dyDescent="0.25">
      <c r="A653" t="str">
        <f>INDEX(Tableau1[[#Headers],[BARRE]:[HUET]],1,1+(ROW()-2)/19)</f>
        <v>LEMIERE</v>
      </c>
      <c r="B653" t="s">
        <v>3</v>
      </c>
      <c r="C653">
        <f>SUMPRODUCT(('planing annuel'!$C$2:$AQ$2=$A653)*('planing annuel'!$C$3:$AQ$368=$B653))</f>
        <v>0</v>
      </c>
    </row>
    <row r="654" spans="1:3" x14ac:dyDescent="0.25">
      <c r="A654" t="str">
        <f>INDEX(Tableau1[[#Headers],[BARRE]:[HUET]],1,1+(ROW()-2)/19)</f>
        <v>LEMIERE</v>
      </c>
      <c r="B654" t="s">
        <v>4</v>
      </c>
      <c r="C654">
        <f>SUMPRODUCT(('planing annuel'!$C$2:$AQ$2=$A654)*('planing annuel'!$C$3:$AQ$368=$B654))</f>
        <v>0</v>
      </c>
    </row>
    <row r="655" spans="1:3" x14ac:dyDescent="0.25">
      <c r="A655" t="str">
        <f>INDEX(Tableau1[[#Headers],[BARRE]:[HUET]],1,1+(ROW()-2)/19)</f>
        <v>LEMIERE</v>
      </c>
      <c r="B655" t="s">
        <v>5</v>
      </c>
      <c r="C655">
        <f>SUMPRODUCT(('planing annuel'!$C$2:$AQ$2=$A655)*('planing annuel'!$C$3:$AQ$368=$B655))</f>
        <v>0</v>
      </c>
    </row>
    <row r="656" spans="1:3" x14ac:dyDescent="0.25">
      <c r="A656" t="str">
        <f>INDEX(Tableau1[[#Headers],[BARRE]:[HUET]],1,1+(ROW()-2)/19)</f>
        <v>LEMIERE</v>
      </c>
      <c r="B656" t="s">
        <v>213</v>
      </c>
      <c r="C656">
        <f>SUMPRODUCT(('planing annuel'!$C$2:$AQ$2=$A656)*('planing annuel'!$C$3:$AQ$368=$B656))</f>
        <v>0</v>
      </c>
    </row>
    <row r="657" spans="1:3" x14ac:dyDescent="0.25">
      <c r="A657" t="str">
        <f>INDEX(Tableau1[[#Headers],[BARRE]:[HUET]],1,1+(ROW()-2)/19)</f>
        <v>LEMIERE</v>
      </c>
      <c r="B657" t="s">
        <v>7</v>
      </c>
      <c r="C657">
        <f>SUMPRODUCT(('planing annuel'!$C$2:$AQ$2=$A657)*('planing annuel'!$C$3:$AQ$368=$B657))</f>
        <v>0</v>
      </c>
    </row>
    <row r="658" spans="1:3" x14ac:dyDescent="0.25">
      <c r="A658" t="str">
        <f>INDEX(Tableau1[[#Headers],[BARRE]:[HUET]],1,1+(ROW()-2)/19)</f>
        <v>LEMIERE</v>
      </c>
      <c r="B658" t="s">
        <v>145</v>
      </c>
      <c r="C658">
        <f>SUMPRODUCT(('planing annuel'!$C$2:$AQ$2=$A658)*('planing annuel'!$C$3:$AQ$368=$B658))</f>
        <v>0</v>
      </c>
    </row>
    <row r="659" spans="1:3" x14ac:dyDescent="0.25">
      <c r="A659" t="str">
        <f>INDEX(Tableau1[[#Headers],[BARRE]:[HUET]],1,1+(ROW()-2)/19)</f>
        <v>LEMIERE</v>
      </c>
      <c r="B659" t="s">
        <v>156</v>
      </c>
      <c r="C659">
        <f>SUMPRODUCT(('planing annuel'!$C$2:$AQ$2=$A659)*('planing annuel'!$C$3:$AQ$368=$B659))</f>
        <v>0</v>
      </c>
    </row>
    <row r="660" spans="1:3" x14ac:dyDescent="0.25">
      <c r="A660" t="str">
        <f>INDEX(Tableau1[[#Headers],[BARRE]:[HUET]],1,1+(ROW()-2)/19)</f>
        <v>LEMIERE</v>
      </c>
      <c r="B660" t="s">
        <v>142</v>
      </c>
      <c r="C660">
        <f>SUMPRODUCT(('planing annuel'!$C$2:$AQ$2=$A660)*('planing annuel'!$C$3:$AQ$368=$B660))</f>
        <v>0</v>
      </c>
    </row>
    <row r="661" spans="1:3" x14ac:dyDescent="0.25">
      <c r="A661" t="str">
        <f>INDEX(Tableau1[[#Headers],[BARRE]:[HUET]],1,1+(ROW()-2)/19)</f>
        <v>LEMIERE</v>
      </c>
      <c r="B661" t="s">
        <v>8</v>
      </c>
      <c r="C661">
        <f>SUMPRODUCT(('planing annuel'!$C$2:$AQ$2=$A661)*('planing annuel'!$C$3:$AQ$368=$B661))</f>
        <v>0</v>
      </c>
    </row>
    <row r="662" spans="1:3" x14ac:dyDescent="0.25">
      <c r="A662" t="str">
        <f>INDEX(Tableau1[[#Headers],[BARRE]:[HUET]],1,1+(ROW()-2)/19)</f>
        <v>LEMIERE</v>
      </c>
      <c r="B662" t="s">
        <v>143</v>
      </c>
      <c r="C662">
        <f>SUMPRODUCT(('planing annuel'!$C$2:$AQ$2=$A662)*('planing annuel'!$C$3:$AQ$368=$B662))</f>
        <v>0</v>
      </c>
    </row>
    <row r="663" spans="1:3" x14ac:dyDescent="0.25">
      <c r="A663" t="str">
        <f>INDEX(Tableau1[[#Headers],[BARRE]:[HUET]],1,1+(ROW()-2)/19)</f>
        <v>LEMIERE</v>
      </c>
      <c r="B663" t="s">
        <v>146</v>
      </c>
      <c r="C663">
        <f>SUMPRODUCT(('planing annuel'!$C$2:$AQ$2=$A663)*('planing annuel'!$C$3:$AQ$368=$B663))</f>
        <v>0</v>
      </c>
    </row>
    <row r="664" spans="1:3" x14ac:dyDescent="0.25">
      <c r="A664" t="str">
        <f>INDEX(Tableau1[[#Headers],[BARRE]:[HUET]],1,1+(ROW()-2)/19)</f>
        <v>LEMIERE</v>
      </c>
      <c r="B664" t="s">
        <v>154</v>
      </c>
      <c r="C664">
        <f>SUMPRODUCT(('planing annuel'!$C$2:$AQ$2=$A664)*('planing annuel'!$C$3:$AQ$368=$B664))</f>
        <v>0</v>
      </c>
    </row>
    <row r="665" spans="1:3" x14ac:dyDescent="0.25">
      <c r="A665" t="str">
        <f>INDEX(Tableau1[[#Headers],[BARRE]:[HUET]],1,1+(ROW()-2)/19)</f>
        <v>LEMIERE</v>
      </c>
      <c r="B665" t="s">
        <v>9</v>
      </c>
      <c r="C665">
        <f>SUMPRODUCT(('planing annuel'!$C$2:$AQ$2=$A665)*('planing annuel'!$C$3:$AQ$368=$B665))</f>
        <v>0</v>
      </c>
    </row>
    <row r="666" spans="1:3" x14ac:dyDescent="0.25">
      <c r="A666" t="str">
        <f>INDEX(Tableau1[[#Headers],[BARRE]:[HUET]],1,1+(ROW()-2)/19)</f>
        <v>LEMIERE</v>
      </c>
      <c r="B666" t="s">
        <v>112</v>
      </c>
      <c r="C666">
        <f>SUMPRODUCT(('planing annuel'!$C$2:$AQ$2=$A666)*('planing annuel'!$C$3:$AQ$368=$B666))</f>
        <v>0</v>
      </c>
    </row>
    <row r="667" spans="1:3" x14ac:dyDescent="0.25">
      <c r="A667" t="str">
        <f>INDEX(Tableau1[[#Headers],[BARRE]:[HUET]],1,1+(ROW()-2)/19)</f>
        <v>LEROUYER</v>
      </c>
      <c r="B667" t="s">
        <v>1</v>
      </c>
      <c r="C667">
        <f>SUMPRODUCT(('planing annuel'!$C$2:$AQ$2=$A667)*('planing annuel'!$C$3:$AQ$368=$B667))</f>
        <v>0</v>
      </c>
    </row>
    <row r="668" spans="1:3" x14ac:dyDescent="0.25">
      <c r="A668" t="str">
        <f>INDEX(Tableau1[[#Headers],[BARRE]:[HUET]],1,1+(ROW()-2)/19)</f>
        <v>LEROUYER</v>
      </c>
      <c r="B668" t="s">
        <v>139</v>
      </c>
      <c r="C668">
        <f>SUMPRODUCT(('planing annuel'!$C$2:$AQ$2=$A668)*('planing annuel'!$C$3:$AQ$368=$B668))</f>
        <v>0</v>
      </c>
    </row>
    <row r="669" spans="1:3" x14ac:dyDescent="0.25">
      <c r="A669" t="str">
        <f>INDEX(Tableau1[[#Headers],[BARRE]:[HUET]],1,1+(ROW()-2)/19)</f>
        <v>LEROUYER</v>
      </c>
      <c r="B669" t="s">
        <v>153</v>
      </c>
      <c r="C669">
        <f>SUMPRODUCT(('planing annuel'!$C$2:$AQ$2=$A669)*('planing annuel'!$C$3:$AQ$368=$B669))</f>
        <v>0</v>
      </c>
    </row>
    <row r="670" spans="1:3" x14ac:dyDescent="0.25">
      <c r="A670" t="str">
        <f>INDEX(Tableau1[[#Headers],[BARRE]:[HUET]],1,1+(ROW()-2)/19)</f>
        <v>LEROUYER</v>
      </c>
      <c r="B670" t="s">
        <v>160</v>
      </c>
      <c r="C670">
        <f>SUMPRODUCT(('planing annuel'!$C$2:$AQ$2=$A670)*('planing annuel'!$C$3:$AQ$368=$B670))</f>
        <v>0</v>
      </c>
    </row>
    <row r="671" spans="1:3" x14ac:dyDescent="0.25">
      <c r="A671" t="str">
        <f>INDEX(Tableau1[[#Headers],[BARRE]:[HUET]],1,1+(ROW()-2)/19)</f>
        <v>LEROUYER</v>
      </c>
      <c r="B671" t="s">
        <v>2</v>
      </c>
      <c r="C671">
        <f>SUMPRODUCT(('planing annuel'!$C$2:$AQ$2=$A671)*('planing annuel'!$C$3:$AQ$368=$B671))</f>
        <v>0</v>
      </c>
    </row>
    <row r="672" spans="1:3" x14ac:dyDescent="0.25">
      <c r="A672" t="str">
        <f>INDEX(Tableau1[[#Headers],[BARRE]:[HUET]],1,1+(ROW()-2)/19)</f>
        <v>LEROUYER</v>
      </c>
      <c r="B672" t="s">
        <v>3</v>
      </c>
      <c r="C672">
        <f>SUMPRODUCT(('planing annuel'!$C$2:$AQ$2=$A672)*('planing annuel'!$C$3:$AQ$368=$B672))</f>
        <v>0</v>
      </c>
    </row>
    <row r="673" spans="1:3" x14ac:dyDescent="0.25">
      <c r="A673" t="str">
        <f>INDEX(Tableau1[[#Headers],[BARRE]:[HUET]],1,1+(ROW()-2)/19)</f>
        <v>LEROUYER</v>
      </c>
      <c r="B673" t="s">
        <v>4</v>
      </c>
      <c r="C673">
        <f>SUMPRODUCT(('planing annuel'!$C$2:$AQ$2=$A673)*('planing annuel'!$C$3:$AQ$368=$B673))</f>
        <v>0</v>
      </c>
    </row>
    <row r="674" spans="1:3" x14ac:dyDescent="0.25">
      <c r="A674" t="str">
        <f>INDEX(Tableau1[[#Headers],[BARRE]:[HUET]],1,1+(ROW()-2)/19)</f>
        <v>LEROUYER</v>
      </c>
      <c r="B674" t="s">
        <v>5</v>
      </c>
      <c r="C674">
        <f>SUMPRODUCT(('planing annuel'!$C$2:$AQ$2=$A674)*('planing annuel'!$C$3:$AQ$368=$B674))</f>
        <v>0</v>
      </c>
    </row>
    <row r="675" spans="1:3" x14ac:dyDescent="0.25">
      <c r="A675" t="str">
        <f>INDEX(Tableau1[[#Headers],[BARRE]:[HUET]],1,1+(ROW()-2)/19)</f>
        <v>LEROUYER</v>
      </c>
      <c r="B675" t="s">
        <v>213</v>
      </c>
      <c r="C675">
        <f>SUMPRODUCT(('planing annuel'!$C$2:$AQ$2=$A675)*('planing annuel'!$C$3:$AQ$368=$B675))</f>
        <v>0</v>
      </c>
    </row>
    <row r="676" spans="1:3" x14ac:dyDescent="0.25">
      <c r="A676" t="str">
        <f>INDEX(Tableau1[[#Headers],[BARRE]:[HUET]],1,1+(ROW()-2)/19)</f>
        <v>LEROUYER</v>
      </c>
      <c r="B676" t="s">
        <v>7</v>
      </c>
      <c r="C676">
        <f>SUMPRODUCT(('planing annuel'!$C$2:$AQ$2=$A676)*('planing annuel'!$C$3:$AQ$368=$B676))</f>
        <v>0</v>
      </c>
    </row>
    <row r="677" spans="1:3" x14ac:dyDescent="0.25">
      <c r="A677" t="str">
        <f>INDEX(Tableau1[[#Headers],[BARRE]:[HUET]],1,1+(ROW()-2)/19)</f>
        <v>LEROUYER</v>
      </c>
      <c r="B677" t="s">
        <v>145</v>
      </c>
      <c r="C677">
        <f>SUMPRODUCT(('planing annuel'!$C$2:$AQ$2=$A677)*('planing annuel'!$C$3:$AQ$368=$B677))</f>
        <v>0</v>
      </c>
    </row>
    <row r="678" spans="1:3" x14ac:dyDescent="0.25">
      <c r="A678" t="str">
        <f>INDEX(Tableau1[[#Headers],[BARRE]:[HUET]],1,1+(ROW()-2)/19)</f>
        <v>LEROUYER</v>
      </c>
      <c r="B678" t="s">
        <v>156</v>
      </c>
      <c r="C678">
        <f>SUMPRODUCT(('planing annuel'!$C$2:$AQ$2=$A678)*('planing annuel'!$C$3:$AQ$368=$B678))</f>
        <v>0</v>
      </c>
    </row>
    <row r="679" spans="1:3" x14ac:dyDescent="0.25">
      <c r="A679" t="str">
        <f>INDEX(Tableau1[[#Headers],[BARRE]:[HUET]],1,1+(ROW()-2)/19)</f>
        <v>LEROUYER</v>
      </c>
      <c r="B679" t="s">
        <v>142</v>
      </c>
      <c r="C679">
        <f>SUMPRODUCT(('planing annuel'!$C$2:$AQ$2=$A679)*('planing annuel'!$C$3:$AQ$368=$B679))</f>
        <v>0</v>
      </c>
    </row>
    <row r="680" spans="1:3" x14ac:dyDescent="0.25">
      <c r="A680" t="str">
        <f>INDEX(Tableau1[[#Headers],[BARRE]:[HUET]],1,1+(ROW()-2)/19)</f>
        <v>LEROUYER</v>
      </c>
      <c r="B680" t="s">
        <v>8</v>
      </c>
      <c r="C680">
        <f>SUMPRODUCT(('planing annuel'!$C$2:$AQ$2=$A680)*('planing annuel'!$C$3:$AQ$368=$B680))</f>
        <v>0</v>
      </c>
    </row>
    <row r="681" spans="1:3" x14ac:dyDescent="0.25">
      <c r="A681" t="str">
        <f>INDEX(Tableau1[[#Headers],[BARRE]:[HUET]],1,1+(ROW()-2)/19)</f>
        <v>LEROUYER</v>
      </c>
      <c r="B681" t="s">
        <v>143</v>
      </c>
      <c r="C681">
        <f>SUMPRODUCT(('planing annuel'!$C$2:$AQ$2=$A681)*('planing annuel'!$C$3:$AQ$368=$B681))</f>
        <v>0</v>
      </c>
    </row>
    <row r="682" spans="1:3" x14ac:dyDescent="0.25">
      <c r="A682" t="str">
        <f>INDEX(Tableau1[[#Headers],[BARRE]:[HUET]],1,1+(ROW()-2)/19)</f>
        <v>LEROUYER</v>
      </c>
      <c r="B682" t="s">
        <v>146</v>
      </c>
      <c r="C682">
        <f>SUMPRODUCT(('planing annuel'!$C$2:$AQ$2=$A682)*('planing annuel'!$C$3:$AQ$368=$B682))</f>
        <v>0</v>
      </c>
    </row>
    <row r="683" spans="1:3" x14ac:dyDescent="0.25">
      <c r="A683" t="str">
        <f>INDEX(Tableau1[[#Headers],[BARRE]:[HUET]],1,1+(ROW()-2)/19)</f>
        <v>LEROUYER</v>
      </c>
      <c r="B683" t="s">
        <v>154</v>
      </c>
      <c r="C683">
        <f>SUMPRODUCT(('planing annuel'!$C$2:$AQ$2=$A683)*('planing annuel'!$C$3:$AQ$368=$B683))</f>
        <v>0</v>
      </c>
    </row>
    <row r="684" spans="1:3" x14ac:dyDescent="0.25">
      <c r="A684" t="str">
        <f>INDEX(Tableau1[[#Headers],[BARRE]:[HUET]],1,1+(ROW()-2)/19)</f>
        <v>LEROUYER</v>
      </c>
      <c r="B684" t="s">
        <v>9</v>
      </c>
      <c r="C684">
        <f>SUMPRODUCT(('planing annuel'!$C$2:$AQ$2=$A684)*('planing annuel'!$C$3:$AQ$368=$B684))</f>
        <v>0</v>
      </c>
    </row>
    <row r="685" spans="1:3" x14ac:dyDescent="0.25">
      <c r="A685" t="str">
        <f>INDEX(Tableau1[[#Headers],[BARRE]:[HUET]],1,1+(ROW()-2)/19)</f>
        <v>LEROUYER</v>
      </c>
      <c r="B685" t="s">
        <v>112</v>
      </c>
      <c r="C685">
        <f>SUMPRODUCT(('planing annuel'!$C$2:$AQ$2=$A685)*('planing annuel'!$C$3:$AQ$368=$B685))</f>
        <v>0</v>
      </c>
    </row>
    <row r="686" spans="1:3" x14ac:dyDescent="0.25">
      <c r="A686" t="str">
        <f>INDEX(Tableau1[[#Headers],[BARRE]:[HUET]],1,1+(ROW()-2)/19)</f>
        <v>METAYER</v>
      </c>
      <c r="B686" t="s">
        <v>1</v>
      </c>
      <c r="C686">
        <f>SUMPRODUCT(('planing annuel'!$C$2:$AQ$2=$A686)*('planing annuel'!$C$3:$AQ$368=$B686))</f>
        <v>0</v>
      </c>
    </row>
    <row r="687" spans="1:3" x14ac:dyDescent="0.25">
      <c r="A687" t="str">
        <f>INDEX(Tableau1[[#Headers],[BARRE]:[HUET]],1,1+(ROW()-2)/19)</f>
        <v>METAYER</v>
      </c>
      <c r="B687" t="s">
        <v>139</v>
      </c>
      <c r="C687">
        <f>SUMPRODUCT(('planing annuel'!$C$2:$AQ$2=$A687)*('planing annuel'!$C$3:$AQ$368=$B687))</f>
        <v>0</v>
      </c>
    </row>
    <row r="688" spans="1:3" x14ac:dyDescent="0.25">
      <c r="A688" t="str">
        <f>INDEX(Tableau1[[#Headers],[BARRE]:[HUET]],1,1+(ROW()-2)/19)</f>
        <v>METAYER</v>
      </c>
      <c r="B688" t="s">
        <v>153</v>
      </c>
      <c r="C688">
        <f>SUMPRODUCT(('planing annuel'!$C$2:$AQ$2=$A688)*('planing annuel'!$C$3:$AQ$368=$B688))</f>
        <v>0</v>
      </c>
    </row>
    <row r="689" spans="1:3" x14ac:dyDescent="0.25">
      <c r="A689" t="str">
        <f>INDEX(Tableau1[[#Headers],[BARRE]:[HUET]],1,1+(ROW()-2)/19)</f>
        <v>METAYER</v>
      </c>
      <c r="B689" t="s">
        <v>160</v>
      </c>
      <c r="C689">
        <f>SUMPRODUCT(('planing annuel'!$C$2:$AQ$2=$A689)*('planing annuel'!$C$3:$AQ$368=$B689))</f>
        <v>0</v>
      </c>
    </row>
    <row r="690" spans="1:3" x14ac:dyDescent="0.25">
      <c r="A690" t="str">
        <f>INDEX(Tableau1[[#Headers],[BARRE]:[HUET]],1,1+(ROW()-2)/19)</f>
        <v>METAYER</v>
      </c>
      <c r="B690" t="s">
        <v>2</v>
      </c>
      <c r="C690">
        <f>SUMPRODUCT(('planing annuel'!$C$2:$AQ$2=$A690)*('planing annuel'!$C$3:$AQ$368=$B690))</f>
        <v>0</v>
      </c>
    </row>
    <row r="691" spans="1:3" x14ac:dyDescent="0.25">
      <c r="A691" t="str">
        <f>INDEX(Tableau1[[#Headers],[BARRE]:[HUET]],1,1+(ROW()-2)/19)</f>
        <v>METAYER</v>
      </c>
      <c r="B691" t="s">
        <v>3</v>
      </c>
      <c r="C691">
        <f>SUMPRODUCT(('planing annuel'!$C$2:$AQ$2=$A691)*('planing annuel'!$C$3:$AQ$368=$B691))</f>
        <v>0</v>
      </c>
    </row>
    <row r="692" spans="1:3" x14ac:dyDescent="0.25">
      <c r="A692" t="str">
        <f>INDEX(Tableau1[[#Headers],[BARRE]:[HUET]],1,1+(ROW()-2)/19)</f>
        <v>METAYER</v>
      </c>
      <c r="B692" t="s">
        <v>4</v>
      </c>
      <c r="C692">
        <f>SUMPRODUCT(('planing annuel'!$C$2:$AQ$2=$A692)*('planing annuel'!$C$3:$AQ$368=$B692))</f>
        <v>0</v>
      </c>
    </row>
    <row r="693" spans="1:3" x14ac:dyDescent="0.25">
      <c r="A693" t="str">
        <f>INDEX(Tableau1[[#Headers],[BARRE]:[HUET]],1,1+(ROW()-2)/19)</f>
        <v>METAYER</v>
      </c>
      <c r="B693" t="s">
        <v>5</v>
      </c>
      <c r="C693">
        <f>SUMPRODUCT(('planing annuel'!$C$2:$AQ$2=$A693)*('planing annuel'!$C$3:$AQ$368=$B693))</f>
        <v>0</v>
      </c>
    </row>
    <row r="694" spans="1:3" x14ac:dyDescent="0.25">
      <c r="A694" t="str">
        <f>INDEX(Tableau1[[#Headers],[BARRE]:[HUET]],1,1+(ROW()-2)/19)</f>
        <v>METAYER</v>
      </c>
      <c r="B694" t="s">
        <v>213</v>
      </c>
      <c r="C694">
        <f>SUMPRODUCT(('planing annuel'!$C$2:$AQ$2=$A694)*('planing annuel'!$C$3:$AQ$368=$B694))</f>
        <v>0</v>
      </c>
    </row>
    <row r="695" spans="1:3" x14ac:dyDescent="0.25">
      <c r="A695" t="str">
        <f>INDEX(Tableau1[[#Headers],[BARRE]:[HUET]],1,1+(ROW()-2)/19)</f>
        <v>METAYER</v>
      </c>
      <c r="B695" t="s">
        <v>7</v>
      </c>
      <c r="C695">
        <f>SUMPRODUCT(('planing annuel'!$C$2:$AQ$2=$A695)*('planing annuel'!$C$3:$AQ$368=$B695))</f>
        <v>0</v>
      </c>
    </row>
    <row r="696" spans="1:3" x14ac:dyDescent="0.25">
      <c r="A696" t="str">
        <f>INDEX(Tableau1[[#Headers],[BARRE]:[HUET]],1,1+(ROW()-2)/19)</f>
        <v>METAYER</v>
      </c>
      <c r="B696" t="s">
        <v>145</v>
      </c>
      <c r="C696">
        <f>SUMPRODUCT(('planing annuel'!$C$2:$AQ$2=$A696)*('planing annuel'!$C$3:$AQ$368=$B696))</f>
        <v>0</v>
      </c>
    </row>
    <row r="697" spans="1:3" x14ac:dyDescent="0.25">
      <c r="A697" t="str">
        <f>INDEX(Tableau1[[#Headers],[BARRE]:[HUET]],1,1+(ROW()-2)/19)</f>
        <v>METAYER</v>
      </c>
      <c r="B697" t="s">
        <v>156</v>
      </c>
      <c r="C697">
        <f>SUMPRODUCT(('planing annuel'!$C$2:$AQ$2=$A697)*('planing annuel'!$C$3:$AQ$368=$B697))</f>
        <v>0</v>
      </c>
    </row>
    <row r="698" spans="1:3" x14ac:dyDescent="0.25">
      <c r="A698" t="str">
        <f>INDEX(Tableau1[[#Headers],[BARRE]:[HUET]],1,1+(ROW()-2)/19)</f>
        <v>METAYER</v>
      </c>
      <c r="B698" t="s">
        <v>142</v>
      </c>
      <c r="C698">
        <f>SUMPRODUCT(('planing annuel'!$C$2:$AQ$2=$A698)*('planing annuel'!$C$3:$AQ$368=$B698))</f>
        <v>0</v>
      </c>
    </row>
    <row r="699" spans="1:3" x14ac:dyDescent="0.25">
      <c r="A699" t="str">
        <f>INDEX(Tableau1[[#Headers],[BARRE]:[HUET]],1,1+(ROW()-2)/19)</f>
        <v>METAYER</v>
      </c>
      <c r="B699" t="s">
        <v>8</v>
      </c>
      <c r="C699">
        <f>SUMPRODUCT(('planing annuel'!$C$2:$AQ$2=$A699)*('planing annuel'!$C$3:$AQ$368=$B699))</f>
        <v>0</v>
      </c>
    </row>
    <row r="700" spans="1:3" x14ac:dyDescent="0.25">
      <c r="A700" t="str">
        <f>INDEX(Tableau1[[#Headers],[BARRE]:[HUET]],1,1+(ROW()-2)/19)</f>
        <v>METAYER</v>
      </c>
      <c r="B700" t="s">
        <v>143</v>
      </c>
      <c r="C700">
        <f>SUMPRODUCT(('planing annuel'!$C$2:$AQ$2=$A700)*('planing annuel'!$C$3:$AQ$368=$B700))</f>
        <v>0</v>
      </c>
    </row>
    <row r="701" spans="1:3" x14ac:dyDescent="0.25">
      <c r="A701" t="str">
        <f>INDEX(Tableau1[[#Headers],[BARRE]:[HUET]],1,1+(ROW()-2)/19)</f>
        <v>METAYER</v>
      </c>
      <c r="B701" t="s">
        <v>146</v>
      </c>
      <c r="C701">
        <f>SUMPRODUCT(('planing annuel'!$C$2:$AQ$2=$A701)*('planing annuel'!$C$3:$AQ$368=$B701))</f>
        <v>0</v>
      </c>
    </row>
    <row r="702" spans="1:3" x14ac:dyDescent="0.25">
      <c r="A702" t="str">
        <f>INDEX(Tableau1[[#Headers],[BARRE]:[HUET]],1,1+(ROW()-2)/19)</f>
        <v>METAYER</v>
      </c>
      <c r="B702" t="s">
        <v>154</v>
      </c>
      <c r="C702">
        <f>SUMPRODUCT(('planing annuel'!$C$2:$AQ$2=$A702)*('planing annuel'!$C$3:$AQ$368=$B702))</f>
        <v>0</v>
      </c>
    </row>
    <row r="703" spans="1:3" x14ac:dyDescent="0.25">
      <c r="A703" t="str">
        <f>INDEX(Tableau1[[#Headers],[BARRE]:[HUET]],1,1+(ROW()-2)/19)</f>
        <v>METAYER</v>
      </c>
      <c r="B703" t="s">
        <v>9</v>
      </c>
      <c r="C703">
        <f>SUMPRODUCT(('planing annuel'!$C$2:$AQ$2=$A703)*('planing annuel'!$C$3:$AQ$368=$B703))</f>
        <v>0</v>
      </c>
    </row>
    <row r="704" spans="1:3" x14ac:dyDescent="0.25">
      <c r="A704" t="str">
        <f>INDEX(Tableau1[[#Headers],[BARRE]:[HUET]],1,1+(ROW()-2)/19)</f>
        <v>METAYER</v>
      </c>
      <c r="B704" t="s">
        <v>112</v>
      </c>
      <c r="C704">
        <f>SUMPRODUCT(('planing annuel'!$C$2:$AQ$2=$A704)*('planing annuel'!$C$3:$AQ$368=$B704))</f>
        <v>0</v>
      </c>
    </row>
    <row r="705" spans="1:3" x14ac:dyDescent="0.25">
      <c r="A705" t="str">
        <f>INDEX(Tableau1[[#Headers],[BARRE]:[HUET]],1,1+(ROW()-2)/19)</f>
        <v>RAVACHE</v>
      </c>
      <c r="B705" t="s">
        <v>1</v>
      </c>
      <c r="C705">
        <f>SUMPRODUCT(('planing annuel'!$C$2:$AQ$2=$A705)*('planing annuel'!$C$3:$AQ$368=$B705))</f>
        <v>0</v>
      </c>
    </row>
    <row r="706" spans="1:3" x14ac:dyDescent="0.25">
      <c r="A706" t="str">
        <f>INDEX(Tableau1[[#Headers],[BARRE]:[HUET]],1,1+(ROW()-2)/19)</f>
        <v>RAVACHE</v>
      </c>
      <c r="B706" t="s">
        <v>139</v>
      </c>
      <c r="C706">
        <f>SUMPRODUCT(('planing annuel'!$C$2:$AQ$2=$A706)*('planing annuel'!$C$3:$AQ$368=$B706))</f>
        <v>0</v>
      </c>
    </row>
    <row r="707" spans="1:3" x14ac:dyDescent="0.25">
      <c r="A707" t="str">
        <f>INDEX(Tableau1[[#Headers],[BARRE]:[HUET]],1,1+(ROW()-2)/19)</f>
        <v>RAVACHE</v>
      </c>
      <c r="B707" t="s">
        <v>153</v>
      </c>
      <c r="C707">
        <f>SUMPRODUCT(('planing annuel'!$C$2:$AQ$2=$A707)*('planing annuel'!$C$3:$AQ$368=$B707))</f>
        <v>0</v>
      </c>
    </row>
    <row r="708" spans="1:3" x14ac:dyDescent="0.25">
      <c r="A708" t="str">
        <f>INDEX(Tableau1[[#Headers],[BARRE]:[HUET]],1,1+(ROW()-2)/19)</f>
        <v>RAVACHE</v>
      </c>
      <c r="B708" t="s">
        <v>160</v>
      </c>
      <c r="C708">
        <f>SUMPRODUCT(('planing annuel'!$C$2:$AQ$2=$A708)*('planing annuel'!$C$3:$AQ$368=$B708))</f>
        <v>0</v>
      </c>
    </row>
    <row r="709" spans="1:3" x14ac:dyDescent="0.25">
      <c r="A709" t="str">
        <f>INDEX(Tableau1[[#Headers],[BARRE]:[HUET]],1,1+(ROW()-2)/19)</f>
        <v>RAVACHE</v>
      </c>
      <c r="B709" t="s">
        <v>2</v>
      </c>
      <c r="C709">
        <f>SUMPRODUCT(('planing annuel'!$C$2:$AQ$2=$A709)*('planing annuel'!$C$3:$AQ$368=$B709))</f>
        <v>0</v>
      </c>
    </row>
    <row r="710" spans="1:3" x14ac:dyDescent="0.25">
      <c r="A710" t="str">
        <f>INDEX(Tableau1[[#Headers],[BARRE]:[HUET]],1,1+(ROW()-2)/19)</f>
        <v>RAVACHE</v>
      </c>
      <c r="B710" t="s">
        <v>3</v>
      </c>
      <c r="C710">
        <f>SUMPRODUCT(('planing annuel'!$C$2:$AQ$2=$A710)*('planing annuel'!$C$3:$AQ$368=$B710))</f>
        <v>0</v>
      </c>
    </row>
    <row r="711" spans="1:3" x14ac:dyDescent="0.25">
      <c r="A711" t="str">
        <f>INDEX(Tableau1[[#Headers],[BARRE]:[HUET]],1,1+(ROW()-2)/19)</f>
        <v>RAVACHE</v>
      </c>
      <c r="B711" t="s">
        <v>4</v>
      </c>
      <c r="C711">
        <f>SUMPRODUCT(('planing annuel'!$C$2:$AQ$2=$A711)*('planing annuel'!$C$3:$AQ$368=$B711))</f>
        <v>0</v>
      </c>
    </row>
    <row r="712" spans="1:3" x14ac:dyDescent="0.25">
      <c r="A712" t="str">
        <f>INDEX(Tableau1[[#Headers],[BARRE]:[HUET]],1,1+(ROW()-2)/19)</f>
        <v>RAVACHE</v>
      </c>
      <c r="B712" t="s">
        <v>5</v>
      </c>
      <c r="C712">
        <f>SUMPRODUCT(('planing annuel'!$C$2:$AQ$2=$A712)*('planing annuel'!$C$3:$AQ$368=$B712))</f>
        <v>0</v>
      </c>
    </row>
    <row r="713" spans="1:3" x14ac:dyDescent="0.25">
      <c r="A713" t="str">
        <f>INDEX(Tableau1[[#Headers],[BARRE]:[HUET]],1,1+(ROW()-2)/19)</f>
        <v>RAVACHE</v>
      </c>
      <c r="B713" t="s">
        <v>213</v>
      </c>
      <c r="C713">
        <f>SUMPRODUCT(('planing annuel'!$C$2:$AQ$2=$A713)*('planing annuel'!$C$3:$AQ$368=$B713))</f>
        <v>0</v>
      </c>
    </row>
    <row r="714" spans="1:3" x14ac:dyDescent="0.25">
      <c r="A714" t="str">
        <f>INDEX(Tableau1[[#Headers],[BARRE]:[HUET]],1,1+(ROW()-2)/19)</f>
        <v>RAVACHE</v>
      </c>
      <c r="B714" t="s">
        <v>7</v>
      </c>
      <c r="C714">
        <f>SUMPRODUCT(('planing annuel'!$C$2:$AQ$2=$A714)*('planing annuel'!$C$3:$AQ$368=$B714))</f>
        <v>0</v>
      </c>
    </row>
    <row r="715" spans="1:3" x14ac:dyDescent="0.25">
      <c r="A715" t="str">
        <f>INDEX(Tableau1[[#Headers],[BARRE]:[HUET]],1,1+(ROW()-2)/19)</f>
        <v>RAVACHE</v>
      </c>
      <c r="B715" t="s">
        <v>145</v>
      </c>
      <c r="C715">
        <f>SUMPRODUCT(('planing annuel'!$C$2:$AQ$2=$A715)*('planing annuel'!$C$3:$AQ$368=$B715))</f>
        <v>0</v>
      </c>
    </row>
    <row r="716" spans="1:3" x14ac:dyDescent="0.25">
      <c r="A716" t="str">
        <f>INDEX(Tableau1[[#Headers],[BARRE]:[HUET]],1,1+(ROW()-2)/19)</f>
        <v>RAVACHE</v>
      </c>
      <c r="B716" t="s">
        <v>156</v>
      </c>
      <c r="C716">
        <f>SUMPRODUCT(('planing annuel'!$C$2:$AQ$2=$A716)*('planing annuel'!$C$3:$AQ$368=$B716))</f>
        <v>0</v>
      </c>
    </row>
    <row r="717" spans="1:3" x14ac:dyDescent="0.25">
      <c r="A717" t="str">
        <f>INDEX(Tableau1[[#Headers],[BARRE]:[HUET]],1,1+(ROW()-2)/19)</f>
        <v>RAVACHE</v>
      </c>
      <c r="B717" t="s">
        <v>142</v>
      </c>
      <c r="C717">
        <f>SUMPRODUCT(('planing annuel'!$C$2:$AQ$2=$A717)*('planing annuel'!$C$3:$AQ$368=$B717))</f>
        <v>0</v>
      </c>
    </row>
    <row r="718" spans="1:3" x14ac:dyDescent="0.25">
      <c r="A718" t="str">
        <f>INDEX(Tableau1[[#Headers],[BARRE]:[HUET]],1,1+(ROW()-2)/19)</f>
        <v>RAVACHE</v>
      </c>
      <c r="B718" t="s">
        <v>8</v>
      </c>
      <c r="C718">
        <f>SUMPRODUCT(('planing annuel'!$C$2:$AQ$2=$A718)*('planing annuel'!$C$3:$AQ$368=$B718))</f>
        <v>0</v>
      </c>
    </row>
    <row r="719" spans="1:3" x14ac:dyDescent="0.25">
      <c r="A719" t="str">
        <f>INDEX(Tableau1[[#Headers],[BARRE]:[HUET]],1,1+(ROW()-2)/19)</f>
        <v>RAVACHE</v>
      </c>
      <c r="B719" t="s">
        <v>143</v>
      </c>
      <c r="C719">
        <f>SUMPRODUCT(('planing annuel'!$C$2:$AQ$2=$A719)*('planing annuel'!$C$3:$AQ$368=$B719))</f>
        <v>0</v>
      </c>
    </row>
    <row r="720" spans="1:3" x14ac:dyDescent="0.25">
      <c r="A720" t="str">
        <f>INDEX(Tableau1[[#Headers],[BARRE]:[HUET]],1,1+(ROW()-2)/19)</f>
        <v>RAVACHE</v>
      </c>
      <c r="B720" t="s">
        <v>146</v>
      </c>
      <c r="C720">
        <f>SUMPRODUCT(('planing annuel'!$C$2:$AQ$2=$A720)*('planing annuel'!$C$3:$AQ$368=$B720))</f>
        <v>0</v>
      </c>
    </row>
    <row r="721" spans="1:3" x14ac:dyDescent="0.25">
      <c r="A721" t="str">
        <f>INDEX(Tableau1[[#Headers],[BARRE]:[HUET]],1,1+(ROW()-2)/19)</f>
        <v>RAVACHE</v>
      </c>
      <c r="B721" t="s">
        <v>154</v>
      </c>
      <c r="C721">
        <f>SUMPRODUCT(('planing annuel'!$C$2:$AQ$2=$A721)*('planing annuel'!$C$3:$AQ$368=$B721))</f>
        <v>0</v>
      </c>
    </row>
    <row r="722" spans="1:3" x14ac:dyDescent="0.25">
      <c r="A722" t="str">
        <f>INDEX(Tableau1[[#Headers],[BARRE]:[HUET]],1,1+(ROW()-2)/19)</f>
        <v>RAVACHE</v>
      </c>
      <c r="B722" t="s">
        <v>9</v>
      </c>
      <c r="C722">
        <f>SUMPRODUCT(('planing annuel'!$C$2:$AQ$2=$A722)*('planing annuel'!$C$3:$AQ$368=$B722))</f>
        <v>0</v>
      </c>
    </row>
    <row r="723" spans="1:3" x14ac:dyDescent="0.25">
      <c r="A723" t="str">
        <f>INDEX(Tableau1[[#Headers],[BARRE]:[HUET]],1,1+(ROW()-2)/19)</f>
        <v>RAVACHE</v>
      </c>
      <c r="B723" t="s">
        <v>112</v>
      </c>
      <c r="C723">
        <f>SUMPRODUCT(('planing annuel'!$C$2:$AQ$2=$A723)*('planing annuel'!$C$3:$AQ$368=$B723))</f>
        <v>0</v>
      </c>
    </row>
    <row r="724" spans="1:3" x14ac:dyDescent="0.25">
      <c r="A724" t="str">
        <f>INDEX(Tableau1[[#Headers],[BARRE]:[HUET]],1,1+(ROW()-2)/19)</f>
        <v>ROUAULT</v>
      </c>
      <c r="B724" t="s">
        <v>1</v>
      </c>
      <c r="C724">
        <f>SUMPRODUCT(('planing annuel'!$C$2:$AQ$2=$A724)*('planing annuel'!$C$3:$AQ$368=$B724))</f>
        <v>2</v>
      </c>
    </row>
    <row r="725" spans="1:3" x14ac:dyDescent="0.25">
      <c r="A725" t="str">
        <f>INDEX(Tableau1[[#Headers],[BARRE]:[HUET]],1,1+(ROW()-2)/19)</f>
        <v>ROUAULT</v>
      </c>
      <c r="B725" t="s">
        <v>139</v>
      </c>
      <c r="C725">
        <f>SUMPRODUCT(('planing annuel'!$C$2:$AQ$2=$A725)*('planing annuel'!$C$3:$AQ$368=$B725))</f>
        <v>0</v>
      </c>
    </row>
    <row r="726" spans="1:3" x14ac:dyDescent="0.25">
      <c r="A726" t="str">
        <f>INDEX(Tableau1[[#Headers],[BARRE]:[HUET]],1,1+(ROW()-2)/19)</f>
        <v>ROUAULT</v>
      </c>
      <c r="B726" t="s">
        <v>153</v>
      </c>
      <c r="C726">
        <f>SUMPRODUCT(('planing annuel'!$C$2:$AQ$2=$A726)*('planing annuel'!$C$3:$AQ$368=$B726))</f>
        <v>0</v>
      </c>
    </row>
    <row r="727" spans="1:3" x14ac:dyDescent="0.25">
      <c r="A727" t="str">
        <f>INDEX(Tableau1[[#Headers],[BARRE]:[HUET]],1,1+(ROW()-2)/19)</f>
        <v>ROUAULT</v>
      </c>
      <c r="B727" t="s">
        <v>160</v>
      </c>
      <c r="C727">
        <f>SUMPRODUCT(('planing annuel'!$C$2:$AQ$2=$A727)*('planing annuel'!$C$3:$AQ$368=$B727))</f>
        <v>0</v>
      </c>
    </row>
    <row r="728" spans="1:3" x14ac:dyDescent="0.25">
      <c r="A728" t="str">
        <f>INDEX(Tableau1[[#Headers],[BARRE]:[HUET]],1,1+(ROW()-2)/19)</f>
        <v>ROUAULT</v>
      </c>
      <c r="B728" t="s">
        <v>2</v>
      </c>
      <c r="C728">
        <f>SUMPRODUCT(('planing annuel'!$C$2:$AQ$2=$A728)*('planing annuel'!$C$3:$AQ$368=$B728))</f>
        <v>0</v>
      </c>
    </row>
    <row r="729" spans="1:3" x14ac:dyDescent="0.25">
      <c r="A729" t="str">
        <f>INDEX(Tableau1[[#Headers],[BARRE]:[HUET]],1,1+(ROW()-2)/19)</f>
        <v>ROUAULT</v>
      </c>
      <c r="B729" t="s">
        <v>3</v>
      </c>
      <c r="C729">
        <f>SUMPRODUCT(('planing annuel'!$C$2:$AQ$2=$A729)*('planing annuel'!$C$3:$AQ$368=$B729))</f>
        <v>0</v>
      </c>
    </row>
    <row r="730" spans="1:3" x14ac:dyDescent="0.25">
      <c r="A730" t="str">
        <f>INDEX(Tableau1[[#Headers],[BARRE]:[HUET]],1,1+(ROW()-2)/19)</f>
        <v>ROUAULT</v>
      </c>
      <c r="B730" t="s">
        <v>4</v>
      </c>
      <c r="C730">
        <f>SUMPRODUCT(('planing annuel'!$C$2:$AQ$2=$A730)*('planing annuel'!$C$3:$AQ$368=$B730))</f>
        <v>0</v>
      </c>
    </row>
    <row r="731" spans="1:3" x14ac:dyDescent="0.25">
      <c r="A731" t="str">
        <f>INDEX(Tableau1[[#Headers],[BARRE]:[HUET]],1,1+(ROW()-2)/19)</f>
        <v>ROUAULT</v>
      </c>
      <c r="B731" t="s">
        <v>5</v>
      </c>
      <c r="C731">
        <f>SUMPRODUCT(('planing annuel'!$C$2:$AQ$2=$A731)*('planing annuel'!$C$3:$AQ$368=$B731))</f>
        <v>0</v>
      </c>
    </row>
    <row r="732" spans="1:3" x14ac:dyDescent="0.25">
      <c r="A732" t="str">
        <f>INDEX(Tableau1[[#Headers],[BARRE]:[HUET]],1,1+(ROW()-2)/19)</f>
        <v>ROUAULT</v>
      </c>
      <c r="B732" t="s">
        <v>213</v>
      </c>
      <c r="C732">
        <f>SUMPRODUCT(('planing annuel'!$C$2:$AQ$2=$A732)*('planing annuel'!$C$3:$AQ$368=$B732))</f>
        <v>0</v>
      </c>
    </row>
    <row r="733" spans="1:3" x14ac:dyDescent="0.25">
      <c r="A733" t="str">
        <f>INDEX(Tableau1[[#Headers],[BARRE]:[HUET]],1,1+(ROW()-2)/19)</f>
        <v>ROUAULT</v>
      </c>
      <c r="B733" t="s">
        <v>7</v>
      </c>
      <c r="C733">
        <f>SUMPRODUCT(('planing annuel'!$C$2:$AQ$2=$A733)*('planing annuel'!$C$3:$AQ$368=$B733))</f>
        <v>0</v>
      </c>
    </row>
    <row r="734" spans="1:3" x14ac:dyDescent="0.25">
      <c r="A734" t="str">
        <f>INDEX(Tableau1[[#Headers],[BARRE]:[HUET]],1,1+(ROW()-2)/19)</f>
        <v>ROUAULT</v>
      </c>
      <c r="B734" t="s">
        <v>145</v>
      </c>
      <c r="C734">
        <f>SUMPRODUCT(('planing annuel'!$C$2:$AQ$2=$A734)*('planing annuel'!$C$3:$AQ$368=$B734))</f>
        <v>0</v>
      </c>
    </row>
    <row r="735" spans="1:3" x14ac:dyDescent="0.25">
      <c r="A735" t="str">
        <f>INDEX(Tableau1[[#Headers],[BARRE]:[HUET]],1,1+(ROW()-2)/19)</f>
        <v>ROUAULT</v>
      </c>
      <c r="B735" t="s">
        <v>156</v>
      </c>
      <c r="C735">
        <f>SUMPRODUCT(('planing annuel'!$C$2:$AQ$2=$A735)*('planing annuel'!$C$3:$AQ$368=$B735))</f>
        <v>0</v>
      </c>
    </row>
    <row r="736" spans="1:3" x14ac:dyDescent="0.25">
      <c r="A736" t="str">
        <f>INDEX(Tableau1[[#Headers],[BARRE]:[HUET]],1,1+(ROW()-2)/19)</f>
        <v>ROUAULT</v>
      </c>
      <c r="B736" t="s">
        <v>142</v>
      </c>
      <c r="C736">
        <f>SUMPRODUCT(('planing annuel'!$C$2:$AQ$2=$A736)*('planing annuel'!$C$3:$AQ$368=$B736))</f>
        <v>0</v>
      </c>
    </row>
    <row r="737" spans="1:3" x14ac:dyDescent="0.25">
      <c r="A737" t="str">
        <f>INDEX(Tableau1[[#Headers],[BARRE]:[HUET]],1,1+(ROW()-2)/19)</f>
        <v>ROUAULT</v>
      </c>
      <c r="B737" t="s">
        <v>8</v>
      </c>
      <c r="C737">
        <f>SUMPRODUCT(('planing annuel'!$C$2:$AQ$2=$A737)*('planing annuel'!$C$3:$AQ$368=$B737))</f>
        <v>0</v>
      </c>
    </row>
    <row r="738" spans="1:3" x14ac:dyDescent="0.25">
      <c r="A738" t="str">
        <f>INDEX(Tableau1[[#Headers],[BARRE]:[HUET]],1,1+(ROW()-2)/19)</f>
        <v>ROUAULT</v>
      </c>
      <c r="B738" t="s">
        <v>143</v>
      </c>
      <c r="C738">
        <f>SUMPRODUCT(('planing annuel'!$C$2:$AQ$2=$A738)*('planing annuel'!$C$3:$AQ$368=$B738))</f>
        <v>0</v>
      </c>
    </row>
    <row r="739" spans="1:3" x14ac:dyDescent="0.25">
      <c r="A739" t="str">
        <f>INDEX(Tableau1[[#Headers],[BARRE]:[HUET]],1,1+(ROW()-2)/19)</f>
        <v>ROUAULT</v>
      </c>
      <c r="B739" t="s">
        <v>146</v>
      </c>
      <c r="C739">
        <f>SUMPRODUCT(('planing annuel'!$C$2:$AQ$2=$A739)*('planing annuel'!$C$3:$AQ$368=$B739))</f>
        <v>0</v>
      </c>
    </row>
    <row r="740" spans="1:3" x14ac:dyDescent="0.25">
      <c r="A740" t="str">
        <f>INDEX(Tableau1[[#Headers],[BARRE]:[HUET]],1,1+(ROW()-2)/19)</f>
        <v>ROUAULT</v>
      </c>
      <c r="B740" t="s">
        <v>154</v>
      </c>
      <c r="C740">
        <f>SUMPRODUCT(('planing annuel'!$C$2:$AQ$2=$A740)*('planing annuel'!$C$3:$AQ$368=$B740))</f>
        <v>0</v>
      </c>
    </row>
    <row r="741" spans="1:3" x14ac:dyDescent="0.25">
      <c r="A741" t="str">
        <f>INDEX(Tableau1[[#Headers],[BARRE]:[HUET]],1,1+(ROW()-2)/19)</f>
        <v>ROUAULT</v>
      </c>
      <c r="B741" t="s">
        <v>9</v>
      </c>
      <c r="C741">
        <f>SUMPRODUCT(('planing annuel'!$C$2:$AQ$2=$A741)*('planing annuel'!$C$3:$AQ$368=$B741))</f>
        <v>0</v>
      </c>
    </row>
    <row r="742" spans="1:3" x14ac:dyDescent="0.25">
      <c r="A742" t="str">
        <f>INDEX(Tableau1[[#Headers],[BARRE]:[HUET]],1,1+(ROW()-2)/19)</f>
        <v>ROUAULT</v>
      </c>
      <c r="B742" t="s">
        <v>112</v>
      </c>
      <c r="C742">
        <f>SUMPRODUCT(('planing annuel'!$C$2:$AQ$2=$A742)*('planing annuel'!$C$3:$AQ$368=$B742))</f>
        <v>1</v>
      </c>
    </row>
    <row r="743" spans="1:3" x14ac:dyDescent="0.25">
      <c r="A743" t="str">
        <f>INDEX(Tableau1[[#Headers],[BARRE]:[HUET]],1,1+(ROW()-2)/19)</f>
        <v>UZEL</v>
      </c>
      <c r="B743" t="s">
        <v>1</v>
      </c>
      <c r="C743">
        <f>SUMPRODUCT(('planing annuel'!$C$2:$AQ$2=$A743)*('planing annuel'!$C$3:$AQ$368=$B743))</f>
        <v>0</v>
      </c>
    </row>
    <row r="744" spans="1:3" x14ac:dyDescent="0.25">
      <c r="A744" t="str">
        <f>INDEX(Tableau1[[#Headers],[BARRE]:[HUET]],1,1+(ROW()-2)/19)</f>
        <v>UZEL</v>
      </c>
      <c r="B744" t="s">
        <v>139</v>
      </c>
      <c r="C744">
        <f>SUMPRODUCT(('planing annuel'!$C$2:$AQ$2=$A744)*('planing annuel'!$C$3:$AQ$368=$B744))</f>
        <v>0</v>
      </c>
    </row>
    <row r="745" spans="1:3" x14ac:dyDescent="0.25">
      <c r="A745" t="str">
        <f>INDEX(Tableau1[[#Headers],[BARRE]:[HUET]],1,1+(ROW()-2)/19)</f>
        <v>UZEL</v>
      </c>
      <c r="B745" t="s">
        <v>153</v>
      </c>
      <c r="C745">
        <f>SUMPRODUCT(('planing annuel'!$C$2:$AQ$2=$A745)*('planing annuel'!$C$3:$AQ$368=$B745))</f>
        <v>0</v>
      </c>
    </row>
    <row r="746" spans="1:3" x14ac:dyDescent="0.25">
      <c r="A746" t="str">
        <f>INDEX(Tableau1[[#Headers],[BARRE]:[HUET]],1,1+(ROW()-2)/19)</f>
        <v>UZEL</v>
      </c>
      <c r="B746" t="s">
        <v>160</v>
      </c>
      <c r="C746">
        <f>SUMPRODUCT(('planing annuel'!$C$2:$AQ$2=$A746)*('planing annuel'!$C$3:$AQ$368=$B746))</f>
        <v>0</v>
      </c>
    </row>
    <row r="747" spans="1:3" x14ac:dyDescent="0.25">
      <c r="A747" t="str">
        <f>INDEX(Tableau1[[#Headers],[BARRE]:[HUET]],1,1+(ROW()-2)/19)</f>
        <v>UZEL</v>
      </c>
      <c r="B747" t="s">
        <v>2</v>
      </c>
      <c r="C747">
        <f>SUMPRODUCT(('planing annuel'!$C$2:$AQ$2=$A747)*('planing annuel'!$C$3:$AQ$368=$B747))</f>
        <v>0</v>
      </c>
    </row>
    <row r="748" spans="1:3" x14ac:dyDescent="0.25">
      <c r="A748" t="str">
        <f>INDEX(Tableau1[[#Headers],[BARRE]:[HUET]],1,1+(ROW()-2)/19)</f>
        <v>UZEL</v>
      </c>
      <c r="B748" t="s">
        <v>3</v>
      </c>
      <c r="C748">
        <f>SUMPRODUCT(('planing annuel'!$C$2:$AQ$2=$A748)*('planing annuel'!$C$3:$AQ$368=$B748))</f>
        <v>0</v>
      </c>
    </row>
    <row r="749" spans="1:3" x14ac:dyDescent="0.25">
      <c r="A749" t="str">
        <f>INDEX(Tableau1[[#Headers],[BARRE]:[HUET]],1,1+(ROW()-2)/19)</f>
        <v>UZEL</v>
      </c>
      <c r="B749" t="s">
        <v>4</v>
      </c>
      <c r="C749">
        <f>SUMPRODUCT(('planing annuel'!$C$2:$AQ$2=$A749)*('planing annuel'!$C$3:$AQ$368=$B749))</f>
        <v>0</v>
      </c>
    </row>
    <row r="750" spans="1:3" x14ac:dyDescent="0.25">
      <c r="A750" t="str">
        <f>INDEX(Tableau1[[#Headers],[BARRE]:[HUET]],1,1+(ROW()-2)/19)</f>
        <v>UZEL</v>
      </c>
      <c r="B750" t="s">
        <v>5</v>
      </c>
      <c r="C750">
        <f>SUMPRODUCT(('planing annuel'!$C$2:$AQ$2=$A750)*('planing annuel'!$C$3:$AQ$368=$B750))</f>
        <v>0</v>
      </c>
    </row>
    <row r="751" spans="1:3" x14ac:dyDescent="0.25">
      <c r="A751" t="str">
        <f>INDEX(Tableau1[[#Headers],[BARRE]:[HUET]],1,1+(ROW()-2)/19)</f>
        <v>UZEL</v>
      </c>
      <c r="B751" t="s">
        <v>213</v>
      </c>
      <c r="C751">
        <f>SUMPRODUCT(('planing annuel'!$C$2:$AQ$2=$A751)*('planing annuel'!$C$3:$AQ$368=$B751))</f>
        <v>0</v>
      </c>
    </row>
    <row r="752" spans="1:3" x14ac:dyDescent="0.25">
      <c r="A752" t="str">
        <f>INDEX(Tableau1[[#Headers],[BARRE]:[HUET]],1,1+(ROW()-2)/19)</f>
        <v>UZEL</v>
      </c>
      <c r="B752" t="s">
        <v>7</v>
      </c>
      <c r="C752">
        <f>SUMPRODUCT(('planing annuel'!$C$2:$AQ$2=$A752)*('planing annuel'!$C$3:$AQ$368=$B752))</f>
        <v>0</v>
      </c>
    </row>
    <row r="753" spans="1:3" x14ac:dyDescent="0.25">
      <c r="A753" t="str">
        <f>INDEX(Tableau1[[#Headers],[BARRE]:[HUET]],1,1+(ROW()-2)/19)</f>
        <v>UZEL</v>
      </c>
      <c r="B753" t="s">
        <v>145</v>
      </c>
      <c r="C753">
        <f>SUMPRODUCT(('planing annuel'!$C$2:$AQ$2=$A753)*('planing annuel'!$C$3:$AQ$368=$B753))</f>
        <v>0</v>
      </c>
    </row>
    <row r="754" spans="1:3" x14ac:dyDescent="0.25">
      <c r="A754" t="str">
        <f>INDEX(Tableau1[[#Headers],[BARRE]:[HUET]],1,1+(ROW()-2)/19)</f>
        <v>UZEL</v>
      </c>
      <c r="B754" t="s">
        <v>156</v>
      </c>
      <c r="C754">
        <f>SUMPRODUCT(('planing annuel'!$C$2:$AQ$2=$A754)*('planing annuel'!$C$3:$AQ$368=$B754))</f>
        <v>0</v>
      </c>
    </row>
    <row r="755" spans="1:3" x14ac:dyDescent="0.25">
      <c r="A755" t="str">
        <f>INDEX(Tableau1[[#Headers],[BARRE]:[HUET]],1,1+(ROW()-2)/19)</f>
        <v>UZEL</v>
      </c>
      <c r="B755" t="s">
        <v>142</v>
      </c>
      <c r="C755">
        <f>SUMPRODUCT(('planing annuel'!$C$2:$AQ$2=$A755)*('planing annuel'!$C$3:$AQ$368=$B755))</f>
        <v>0</v>
      </c>
    </row>
    <row r="756" spans="1:3" x14ac:dyDescent="0.25">
      <c r="A756" t="str">
        <f>INDEX(Tableau1[[#Headers],[BARRE]:[HUET]],1,1+(ROW()-2)/19)</f>
        <v>UZEL</v>
      </c>
      <c r="B756" t="s">
        <v>8</v>
      </c>
      <c r="C756">
        <f>SUMPRODUCT(('planing annuel'!$C$2:$AQ$2=$A756)*('planing annuel'!$C$3:$AQ$368=$B756))</f>
        <v>0</v>
      </c>
    </row>
    <row r="757" spans="1:3" x14ac:dyDescent="0.25">
      <c r="A757" t="str">
        <f>INDEX(Tableau1[[#Headers],[BARRE]:[HUET]],1,1+(ROW()-2)/19)</f>
        <v>UZEL</v>
      </c>
      <c r="B757" t="s">
        <v>143</v>
      </c>
      <c r="C757">
        <f>SUMPRODUCT(('planing annuel'!$C$2:$AQ$2=$A757)*('planing annuel'!$C$3:$AQ$368=$B757))</f>
        <v>0</v>
      </c>
    </row>
    <row r="758" spans="1:3" x14ac:dyDescent="0.25">
      <c r="A758" t="str">
        <f>INDEX(Tableau1[[#Headers],[BARRE]:[HUET]],1,1+(ROW()-2)/19)</f>
        <v>UZEL</v>
      </c>
      <c r="B758" t="s">
        <v>146</v>
      </c>
      <c r="C758">
        <f>SUMPRODUCT(('planing annuel'!$C$2:$AQ$2=$A758)*('planing annuel'!$C$3:$AQ$368=$B758))</f>
        <v>0</v>
      </c>
    </row>
    <row r="759" spans="1:3" x14ac:dyDescent="0.25">
      <c r="A759" t="str">
        <f>INDEX(Tableau1[[#Headers],[BARRE]:[HUET]],1,1+(ROW()-2)/19)</f>
        <v>UZEL</v>
      </c>
      <c r="B759" t="s">
        <v>154</v>
      </c>
      <c r="C759">
        <f>SUMPRODUCT(('planing annuel'!$C$2:$AQ$2=$A759)*('planing annuel'!$C$3:$AQ$368=$B759))</f>
        <v>0</v>
      </c>
    </row>
    <row r="760" spans="1:3" x14ac:dyDescent="0.25">
      <c r="A760" t="str">
        <f>INDEX(Tableau1[[#Headers],[BARRE]:[HUET]],1,1+(ROW()-2)/19)</f>
        <v>UZEL</v>
      </c>
      <c r="B760" t="s">
        <v>9</v>
      </c>
      <c r="C760">
        <f>SUMPRODUCT(('planing annuel'!$C$2:$AQ$2=$A760)*('planing annuel'!$C$3:$AQ$368=$B760))</f>
        <v>0</v>
      </c>
    </row>
    <row r="761" spans="1:3" x14ac:dyDescent="0.25">
      <c r="A761" t="str">
        <f>INDEX(Tableau1[[#Headers],[BARRE]:[HUET]],1,1+(ROW()-2)/19)</f>
        <v>UZEL</v>
      </c>
      <c r="B761" t="s">
        <v>112</v>
      </c>
      <c r="C761">
        <f>SUMPRODUCT(('planing annuel'!$C$2:$AQ$2=$A761)*('planing annuel'!$C$3:$AQ$368=$B761))</f>
        <v>0</v>
      </c>
    </row>
    <row r="762" spans="1:3" x14ac:dyDescent="0.25">
      <c r="A762" t="str">
        <f>INDEX(Tableau1[[#Headers],[BARRE]:[HUET]],1,1+(ROW()-2)/19)</f>
        <v>HUET</v>
      </c>
      <c r="B762" t="s">
        <v>1</v>
      </c>
      <c r="C762">
        <f>SUMPRODUCT(('planing annuel'!$C$2:$AQ$2=$A762)*('planing annuel'!$C$3:$AQ$368=$B762))</f>
        <v>1</v>
      </c>
    </row>
    <row r="763" spans="1:3" x14ac:dyDescent="0.25">
      <c r="A763" t="str">
        <f>INDEX(Tableau1[[#Headers],[BARRE]:[HUET]],1,1+(ROW()-2)/19)</f>
        <v>HUET</v>
      </c>
      <c r="B763" t="s">
        <v>139</v>
      </c>
      <c r="C763">
        <f>SUMPRODUCT(('planing annuel'!$C$2:$AQ$2=$A763)*('planing annuel'!$C$3:$AQ$368=$B763))</f>
        <v>0</v>
      </c>
    </row>
    <row r="764" spans="1:3" x14ac:dyDescent="0.25">
      <c r="A764" t="str">
        <f>INDEX(Tableau1[[#Headers],[BARRE]:[HUET]],1,1+(ROW()-2)/19)</f>
        <v>HUET</v>
      </c>
      <c r="B764" t="s">
        <v>153</v>
      </c>
      <c r="C764">
        <f>SUMPRODUCT(('planing annuel'!$C$2:$AQ$2=$A764)*('planing annuel'!$C$3:$AQ$368=$B764))</f>
        <v>0</v>
      </c>
    </row>
    <row r="765" spans="1:3" x14ac:dyDescent="0.25">
      <c r="A765" t="str">
        <f>INDEX(Tableau1[[#Headers],[BARRE]:[HUET]],1,1+(ROW()-2)/19)</f>
        <v>HUET</v>
      </c>
      <c r="B765" t="s">
        <v>160</v>
      </c>
      <c r="C765">
        <f>SUMPRODUCT(('planing annuel'!$C$2:$AQ$2=$A765)*('planing annuel'!$C$3:$AQ$368=$B765))</f>
        <v>0</v>
      </c>
    </row>
    <row r="766" spans="1:3" x14ac:dyDescent="0.25">
      <c r="A766" t="str">
        <f>INDEX(Tableau1[[#Headers],[BARRE]:[HUET]],1,1+(ROW()-2)/19)</f>
        <v>HUET</v>
      </c>
      <c r="B766" t="s">
        <v>2</v>
      </c>
      <c r="C766">
        <f>SUMPRODUCT(('planing annuel'!$C$2:$AQ$2=$A766)*('planing annuel'!$C$3:$AQ$368=$B766))</f>
        <v>0</v>
      </c>
    </row>
    <row r="767" spans="1:3" x14ac:dyDescent="0.25">
      <c r="A767" t="str">
        <f>INDEX(Tableau1[[#Headers],[BARRE]:[HUET]],1,1+(ROW()-2)/19)</f>
        <v>HUET</v>
      </c>
      <c r="B767" t="s">
        <v>3</v>
      </c>
      <c r="C767">
        <f>SUMPRODUCT(('planing annuel'!$C$2:$AQ$2=$A767)*('planing annuel'!$C$3:$AQ$368=$B767))</f>
        <v>0</v>
      </c>
    </row>
    <row r="768" spans="1:3" x14ac:dyDescent="0.25">
      <c r="A768" t="str">
        <f>INDEX(Tableau1[[#Headers],[BARRE]:[HUET]],1,1+(ROW()-2)/19)</f>
        <v>HUET</v>
      </c>
      <c r="B768" t="s">
        <v>4</v>
      </c>
      <c r="C768">
        <f>SUMPRODUCT(('planing annuel'!$C$2:$AQ$2=$A768)*('planing annuel'!$C$3:$AQ$368=$B768))</f>
        <v>0</v>
      </c>
    </row>
    <row r="769" spans="1:3" x14ac:dyDescent="0.25">
      <c r="A769" t="str">
        <f>INDEX(Tableau1[[#Headers],[BARRE]:[HUET]],1,1+(ROW()-2)/19)</f>
        <v>HUET</v>
      </c>
      <c r="B769" t="s">
        <v>5</v>
      </c>
      <c r="C769">
        <f>SUMPRODUCT(('planing annuel'!$C$2:$AQ$2=$A769)*('planing annuel'!$C$3:$AQ$368=$B769))</f>
        <v>0</v>
      </c>
    </row>
    <row r="770" spans="1:3" x14ac:dyDescent="0.25">
      <c r="A770" t="str">
        <f>INDEX(Tableau1[[#Headers],[BARRE]:[HUET]],1,1+(ROW()-2)/19)</f>
        <v>HUET</v>
      </c>
      <c r="B770" t="s">
        <v>213</v>
      </c>
      <c r="C770">
        <f>SUMPRODUCT(('planing annuel'!$C$2:$AQ$2=$A770)*('planing annuel'!$C$3:$AQ$368=$B770))</f>
        <v>0</v>
      </c>
    </row>
    <row r="771" spans="1:3" x14ac:dyDescent="0.25">
      <c r="A771" t="str">
        <f>INDEX(Tableau1[[#Headers],[BARRE]:[HUET]],1,1+(ROW()-2)/19)</f>
        <v>HUET</v>
      </c>
      <c r="B771" t="s">
        <v>7</v>
      </c>
      <c r="C771">
        <f>SUMPRODUCT(('planing annuel'!$C$2:$AQ$2=$A771)*('planing annuel'!$C$3:$AQ$368=$B771))</f>
        <v>0</v>
      </c>
    </row>
    <row r="772" spans="1:3" x14ac:dyDescent="0.25">
      <c r="A772" t="str">
        <f>INDEX(Tableau1[[#Headers],[BARRE]:[HUET]],1,1+(ROW()-2)/19)</f>
        <v>HUET</v>
      </c>
      <c r="B772" t="s">
        <v>145</v>
      </c>
      <c r="C772">
        <f>SUMPRODUCT(('planing annuel'!$C$2:$AQ$2=$A772)*('planing annuel'!$C$3:$AQ$368=$B772))</f>
        <v>0</v>
      </c>
    </row>
    <row r="773" spans="1:3" x14ac:dyDescent="0.25">
      <c r="A773" t="str">
        <f>INDEX(Tableau1[[#Headers],[BARRE]:[HUET]],1,1+(ROW()-2)/19)</f>
        <v>HUET</v>
      </c>
      <c r="B773" t="s">
        <v>156</v>
      </c>
      <c r="C773">
        <f>SUMPRODUCT(('planing annuel'!$C$2:$AQ$2=$A773)*('planing annuel'!$C$3:$AQ$368=$B773))</f>
        <v>0</v>
      </c>
    </row>
    <row r="774" spans="1:3" x14ac:dyDescent="0.25">
      <c r="A774" t="str">
        <f>INDEX(Tableau1[[#Headers],[BARRE]:[HUET]],1,1+(ROW()-2)/19)</f>
        <v>HUET</v>
      </c>
      <c r="B774" t="s">
        <v>142</v>
      </c>
      <c r="C774">
        <f>SUMPRODUCT(('planing annuel'!$C$2:$AQ$2=$A774)*('planing annuel'!$C$3:$AQ$368=$B774))</f>
        <v>0</v>
      </c>
    </row>
    <row r="775" spans="1:3" x14ac:dyDescent="0.25">
      <c r="A775" t="str">
        <f>INDEX(Tableau1[[#Headers],[BARRE]:[HUET]],1,1+(ROW()-2)/19)</f>
        <v>HUET</v>
      </c>
      <c r="B775" t="s">
        <v>8</v>
      </c>
      <c r="C775">
        <f>SUMPRODUCT(('planing annuel'!$C$2:$AQ$2=$A775)*('planing annuel'!$C$3:$AQ$368=$B775))</f>
        <v>0</v>
      </c>
    </row>
    <row r="776" spans="1:3" x14ac:dyDescent="0.25">
      <c r="A776" t="str">
        <f>INDEX(Tableau1[[#Headers],[BARRE]:[HUET]],1,1+(ROW()-2)/19)</f>
        <v>HUET</v>
      </c>
      <c r="B776" t="s">
        <v>143</v>
      </c>
      <c r="C776">
        <f>SUMPRODUCT(('planing annuel'!$C$2:$AQ$2=$A776)*('planing annuel'!$C$3:$AQ$368=$B776))</f>
        <v>0</v>
      </c>
    </row>
    <row r="777" spans="1:3" x14ac:dyDescent="0.25">
      <c r="A777" t="str">
        <f>INDEX(Tableau1[[#Headers],[BARRE]:[HUET]],1,1+(ROW()-2)/19)</f>
        <v>HUET</v>
      </c>
      <c r="B777" t="s">
        <v>146</v>
      </c>
      <c r="C777">
        <f>SUMPRODUCT(('planing annuel'!$C$2:$AQ$2=$A777)*('planing annuel'!$C$3:$AQ$368=$B777))</f>
        <v>0</v>
      </c>
    </row>
    <row r="778" spans="1:3" x14ac:dyDescent="0.25">
      <c r="A778" t="str">
        <f>INDEX(Tableau1[[#Headers],[BARRE]:[HUET]],1,1+(ROW()-2)/19)</f>
        <v>HUET</v>
      </c>
      <c r="B778" t="s">
        <v>154</v>
      </c>
      <c r="C778">
        <f>SUMPRODUCT(('planing annuel'!$C$2:$AQ$2=$A778)*('planing annuel'!$C$3:$AQ$368=$B778))</f>
        <v>0</v>
      </c>
    </row>
    <row r="779" spans="1:3" x14ac:dyDescent="0.25">
      <c r="A779" t="str">
        <f>INDEX(Tableau1[[#Headers],[BARRE]:[HUET]],1,1+(ROW()-2)/19)</f>
        <v>HUET</v>
      </c>
      <c r="B779" t="s">
        <v>9</v>
      </c>
      <c r="C779">
        <f>SUMPRODUCT(('planing annuel'!$C$2:$AQ$2=$A779)*('planing annuel'!$C$3:$AQ$368=$B779))</f>
        <v>0</v>
      </c>
    </row>
    <row r="780" spans="1:3" x14ac:dyDescent="0.25">
      <c r="A780" t="str">
        <f>INDEX(Tableau1[[#Headers],[BARRE]:[HUET]],1,1+(ROW()-2)/19)</f>
        <v>HUET</v>
      </c>
      <c r="B780" t="s">
        <v>112</v>
      </c>
      <c r="C780">
        <f>SUMPRODUCT(('planing annuel'!$C$2:$AQ$2=$A780)*('planing annuel'!$C$3:$AQ$368=$B780))</f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tabSelected="1" workbookViewId="0">
      <selection activeCell="E24" sqref="E24"/>
    </sheetView>
  </sheetViews>
  <sheetFormatPr baseColWidth="10" defaultRowHeight="15" x14ac:dyDescent="0.25"/>
  <cols>
    <col min="1" max="1" width="21" bestFit="1" customWidth="1"/>
    <col min="2" max="2" width="14.28515625" bestFit="1" customWidth="1"/>
  </cols>
  <sheetData>
    <row r="1" spans="1:2" x14ac:dyDescent="0.25">
      <c r="A1" s="25" t="s">
        <v>227</v>
      </c>
      <c r="B1" t="s">
        <v>1</v>
      </c>
    </row>
    <row r="3" spans="1:2" x14ac:dyDescent="0.25">
      <c r="A3" s="25" t="s">
        <v>231</v>
      </c>
      <c r="B3" t="s">
        <v>230</v>
      </c>
    </row>
    <row r="4" spans="1:2" x14ac:dyDescent="0.25">
      <c r="A4" s="27" t="s">
        <v>26</v>
      </c>
      <c r="B4" s="26">
        <v>1</v>
      </c>
    </row>
    <row r="5" spans="1:2" x14ac:dyDescent="0.25">
      <c r="A5" s="27" t="s">
        <v>80</v>
      </c>
      <c r="B5" s="26">
        <v>1</v>
      </c>
    </row>
    <row r="6" spans="1:2" x14ac:dyDescent="0.25">
      <c r="A6" s="27" t="s">
        <v>81</v>
      </c>
      <c r="B6" s="26">
        <v>1</v>
      </c>
    </row>
    <row r="7" spans="1:2" x14ac:dyDescent="0.25">
      <c r="A7" s="27" t="s">
        <v>30</v>
      </c>
      <c r="B7" s="26">
        <v>1</v>
      </c>
    </row>
    <row r="8" spans="1:2" x14ac:dyDescent="0.25">
      <c r="A8" s="27" t="s">
        <v>82</v>
      </c>
      <c r="B8" s="26">
        <v>1</v>
      </c>
    </row>
    <row r="9" spans="1:2" x14ac:dyDescent="0.25">
      <c r="A9" s="27" t="s">
        <v>32</v>
      </c>
      <c r="B9" s="26">
        <v>2</v>
      </c>
    </row>
    <row r="10" spans="1:2" x14ac:dyDescent="0.25">
      <c r="A10" s="27" t="s">
        <v>34</v>
      </c>
      <c r="B10" s="26">
        <v>2</v>
      </c>
    </row>
    <row r="11" spans="1:2" x14ac:dyDescent="0.25">
      <c r="A11" s="27" t="s">
        <v>37</v>
      </c>
      <c r="B11" s="26">
        <v>1</v>
      </c>
    </row>
    <row r="12" spans="1:2" x14ac:dyDescent="0.25">
      <c r="A12" s="27" t="s">
        <v>76</v>
      </c>
      <c r="B12" s="26">
        <v>1</v>
      </c>
    </row>
    <row r="13" spans="1:2" x14ac:dyDescent="0.25">
      <c r="A13" s="27" t="s">
        <v>83</v>
      </c>
      <c r="B13" s="26">
        <v>1</v>
      </c>
    </row>
    <row r="14" spans="1:2" x14ac:dyDescent="0.25">
      <c r="A14" s="27" t="s">
        <v>40</v>
      </c>
      <c r="B14" s="26">
        <v>2</v>
      </c>
    </row>
    <row r="15" spans="1:2" x14ac:dyDescent="0.25">
      <c r="A15" s="27" t="s">
        <v>84</v>
      </c>
      <c r="B15" s="26">
        <v>1</v>
      </c>
    </row>
    <row r="16" spans="1:2" x14ac:dyDescent="0.25">
      <c r="A16" s="27" t="s">
        <v>85</v>
      </c>
      <c r="B16" s="26">
        <v>0</v>
      </c>
    </row>
    <row r="17" spans="1:2" x14ac:dyDescent="0.25">
      <c r="A17" s="27" t="s">
        <v>43</v>
      </c>
      <c r="B17" s="26">
        <v>1</v>
      </c>
    </row>
    <row r="18" spans="1:2" x14ac:dyDescent="0.25">
      <c r="A18" s="27" t="s">
        <v>45</v>
      </c>
      <c r="B18" s="26">
        <v>1</v>
      </c>
    </row>
    <row r="19" spans="1:2" x14ac:dyDescent="0.25">
      <c r="A19" s="27" t="s">
        <v>77</v>
      </c>
      <c r="B19" s="26">
        <v>1</v>
      </c>
    </row>
    <row r="20" spans="1:2" x14ac:dyDescent="0.25">
      <c r="A20" s="27" t="s">
        <v>47</v>
      </c>
      <c r="B20" s="26">
        <v>1</v>
      </c>
    </row>
    <row r="21" spans="1:2" x14ac:dyDescent="0.25">
      <c r="A21" s="27" t="s">
        <v>86</v>
      </c>
      <c r="B21" s="26">
        <v>0</v>
      </c>
    </row>
    <row r="22" spans="1:2" x14ac:dyDescent="0.25">
      <c r="A22" s="27" t="s">
        <v>87</v>
      </c>
      <c r="B22" s="26">
        <v>0</v>
      </c>
    </row>
    <row r="23" spans="1:2" x14ac:dyDescent="0.25">
      <c r="A23" s="27" t="s">
        <v>48</v>
      </c>
      <c r="B23" s="26">
        <v>1</v>
      </c>
    </row>
    <row r="24" spans="1:2" x14ac:dyDescent="0.25">
      <c r="A24" s="27" t="s">
        <v>95</v>
      </c>
      <c r="B24" s="26">
        <v>1</v>
      </c>
    </row>
    <row r="25" spans="1:2" x14ac:dyDescent="0.25">
      <c r="A25" s="27" t="s">
        <v>88</v>
      </c>
      <c r="B25" s="26">
        <v>0</v>
      </c>
    </row>
    <row r="26" spans="1:2" x14ac:dyDescent="0.25">
      <c r="A26" s="27" t="s">
        <v>54</v>
      </c>
      <c r="B26" s="26">
        <v>1</v>
      </c>
    </row>
    <row r="27" spans="1:2" x14ac:dyDescent="0.25">
      <c r="A27" s="27" t="s">
        <v>57</v>
      </c>
      <c r="B27" s="26">
        <v>1</v>
      </c>
    </row>
    <row r="28" spans="1:2" x14ac:dyDescent="0.25">
      <c r="A28" s="27" t="s">
        <v>89</v>
      </c>
      <c r="B28" s="26">
        <v>0</v>
      </c>
    </row>
    <row r="29" spans="1:2" x14ac:dyDescent="0.25">
      <c r="A29" s="27" t="s">
        <v>90</v>
      </c>
      <c r="B29" s="26">
        <v>0</v>
      </c>
    </row>
    <row r="30" spans="1:2" x14ac:dyDescent="0.25">
      <c r="A30" s="27" t="s">
        <v>78</v>
      </c>
      <c r="B30" s="26">
        <v>1</v>
      </c>
    </row>
    <row r="31" spans="1:2" x14ac:dyDescent="0.25">
      <c r="A31" s="27" t="s">
        <v>58</v>
      </c>
      <c r="B31" s="26">
        <v>1</v>
      </c>
    </row>
    <row r="32" spans="1:2" x14ac:dyDescent="0.25">
      <c r="A32" s="27" t="s">
        <v>91</v>
      </c>
      <c r="B32" s="26">
        <v>0</v>
      </c>
    </row>
    <row r="33" spans="1:2" x14ac:dyDescent="0.25">
      <c r="A33" s="27" t="s">
        <v>59</v>
      </c>
      <c r="B33" s="26">
        <v>1</v>
      </c>
    </row>
    <row r="34" spans="1:2" x14ac:dyDescent="0.25">
      <c r="A34" s="27" t="s">
        <v>60</v>
      </c>
      <c r="B34" s="26">
        <v>1</v>
      </c>
    </row>
    <row r="35" spans="1:2" x14ac:dyDescent="0.25">
      <c r="A35" s="27" t="s">
        <v>61</v>
      </c>
      <c r="B35" s="26">
        <v>1</v>
      </c>
    </row>
    <row r="36" spans="1:2" x14ac:dyDescent="0.25">
      <c r="A36" s="27" t="s">
        <v>63</v>
      </c>
      <c r="B36" s="26">
        <v>1</v>
      </c>
    </row>
    <row r="37" spans="1:2" x14ac:dyDescent="0.25">
      <c r="A37" s="27" t="s">
        <v>92</v>
      </c>
      <c r="B37" s="26">
        <v>0</v>
      </c>
    </row>
    <row r="38" spans="1:2" x14ac:dyDescent="0.25">
      <c r="A38" s="27" t="s">
        <v>67</v>
      </c>
      <c r="B38" s="26">
        <v>1</v>
      </c>
    </row>
    <row r="39" spans="1:2" x14ac:dyDescent="0.25">
      <c r="A39" s="27" t="s">
        <v>68</v>
      </c>
      <c r="B39" s="26">
        <v>1</v>
      </c>
    </row>
    <row r="40" spans="1:2" x14ac:dyDescent="0.25">
      <c r="A40" s="27" t="s">
        <v>93</v>
      </c>
      <c r="B40" s="26">
        <v>2</v>
      </c>
    </row>
    <row r="41" spans="1:2" x14ac:dyDescent="0.25">
      <c r="A41" s="27" t="s">
        <v>71</v>
      </c>
      <c r="B41" s="26">
        <v>1</v>
      </c>
    </row>
    <row r="42" spans="1:2" x14ac:dyDescent="0.25">
      <c r="A42" s="27" t="s">
        <v>94</v>
      </c>
      <c r="B42" s="26">
        <v>0</v>
      </c>
    </row>
    <row r="43" spans="1:2" x14ac:dyDescent="0.25">
      <c r="A43" s="27" t="s">
        <v>74</v>
      </c>
      <c r="B43" s="26">
        <v>1</v>
      </c>
    </row>
    <row r="44" spans="1:2" x14ac:dyDescent="0.25">
      <c r="A44" s="27" t="s">
        <v>79</v>
      </c>
      <c r="B44" s="26">
        <v>1</v>
      </c>
    </row>
    <row r="45" spans="1:2" x14ac:dyDescent="0.25">
      <c r="A45" s="27" t="s">
        <v>232</v>
      </c>
      <c r="B45" s="26">
        <v>36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tournée</vt:lpstr>
      <vt:lpstr>ram ou </vt:lpstr>
      <vt:lpstr>chauffeur</vt:lpstr>
      <vt:lpstr>planing annuel</vt:lpstr>
      <vt:lpstr>BDD</vt:lpstr>
      <vt:lpstr>Synthèse</vt:lpstr>
      <vt:lpstr>agences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2019-01-29T13:57:53Z</dcterms:modified>
</cp:coreProperties>
</file>