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E185AD2B-3E5C-4BA8-8507-FDD08F3CB16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duites" sheetId="1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A1" i="2"/>
</calcChain>
</file>

<file path=xl/sharedStrings.xml><?xml version="1.0" encoding="utf-8"?>
<sst xmlns="http://schemas.openxmlformats.org/spreadsheetml/2006/main" count="2344" uniqueCount="200">
  <si>
    <t>FID_CONDUITE</t>
  </si>
  <si>
    <t>NO_DYN365</t>
  </si>
  <si>
    <t>NO_PICASSO</t>
  </si>
  <si>
    <t>STATUT_EXPLOITATION</t>
  </si>
  <si>
    <t>NO_PARCELLE</t>
  </si>
  <si>
    <t>EGRIS_EGRID</t>
  </si>
  <si>
    <t>NO_COMMUNE</t>
  </si>
  <si>
    <t>NOM_COMMUNE</t>
  </si>
  <si>
    <t>NOM_CANTON</t>
  </si>
  <si>
    <t>TASK</t>
  </si>
  <si>
    <t>DATE_MODIF_GEOM</t>
  </si>
  <si>
    <t>DATE_CREATION_GIS</t>
  </si>
  <si>
    <t>NOM_FICHER_SORTIE</t>
  </si>
  <si>
    <t>En service</t>
  </si>
  <si>
    <t>5120</t>
  </si>
  <si>
    <t>CH349410762984</t>
  </si>
  <si>
    <t>Fribourg</t>
  </si>
  <si>
    <t>CAD FRIBOURG</t>
  </si>
  <si>
    <t>202408</t>
  </si>
  <si>
    <t>EXPORT_CAD_CONDUITE_202409</t>
  </si>
  <si>
    <t>3194</t>
  </si>
  <si>
    <t>CH908394221023</t>
  </si>
  <si>
    <t>CL160063_02</t>
  </si>
  <si>
    <t>16.063</t>
  </si>
  <si>
    <t>11162</t>
  </si>
  <si>
    <t>CH156110849497</t>
  </si>
  <si>
    <t>11067</t>
  </si>
  <si>
    <t>CH752110789421</t>
  </si>
  <si>
    <t>DP 1071</t>
  </si>
  <si>
    <t>CH828622834550</t>
  </si>
  <si>
    <t>La Tour-de-Peilz</t>
  </si>
  <si>
    <t>Vaud</t>
  </si>
  <si>
    <t>CAD LA TOUR-DE-PEILZ</t>
  </si>
  <si>
    <t>CL200124_03</t>
  </si>
  <si>
    <t>20.126</t>
  </si>
  <si>
    <t>DP82</t>
  </si>
  <si>
    <t>CH657484774547</t>
  </si>
  <si>
    <t>Cornaux</t>
  </si>
  <si>
    <t>Neuchâtel</t>
  </si>
  <si>
    <t>CAD ENTRE-DEUX-LACS</t>
  </si>
  <si>
    <t>DP78</t>
  </si>
  <si>
    <t>CH798477754570</t>
  </si>
  <si>
    <t>461</t>
  </si>
  <si>
    <t>CH758449778716</t>
  </si>
  <si>
    <t>3038</t>
  </si>
  <si>
    <t>CH494977338737</t>
  </si>
  <si>
    <t>CL200129_03</t>
  </si>
  <si>
    <t>20.127</t>
  </si>
  <si>
    <t>5066</t>
  </si>
  <si>
    <t>CH127718498745</t>
  </si>
  <si>
    <t>Cressier (NE)</t>
  </si>
  <si>
    <t>CL190065_02</t>
  </si>
  <si>
    <t>19.065</t>
  </si>
  <si>
    <t>523</t>
  </si>
  <si>
    <t>CH291092149406</t>
  </si>
  <si>
    <t>Matran</t>
  </si>
  <si>
    <t>CL190053_02</t>
  </si>
  <si>
    <t>19.053</t>
  </si>
  <si>
    <t>11194</t>
  </si>
  <si>
    <t>CH788510948548</t>
  </si>
  <si>
    <t>CL200125_04</t>
  </si>
  <si>
    <t>21.001</t>
  </si>
  <si>
    <t>1070</t>
  </si>
  <si>
    <t>CH578777994946</t>
  </si>
  <si>
    <t>La Tène</t>
  </si>
  <si>
    <t>DP26</t>
  </si>
  <si>
    <t>CH944584777503</t>
  </si>
  <si>
    <t>CL150096_15</t>
  </si>
  <si>
    <t>3503</t>
  </si>
  <si>
    <t>CH180810948404</t>
  </si>
  <si>
    <t>Estavayer</t>
  </si>
  <si>
    <t>CAD ESTAVAYER</t>
  </si>
  <si>
    <t>DP103</t>
  </si>
  <si>
    <t>CH574577288497</t>
  </si>
  <si>
    <t>DP107</t>
  </si>
  <si>
    <t>CH467784452866</t>
  </si>
  <si>
    <t>507</t>
  </si>
  <si>
    <t>CH356410749475</t>
  </si>
  <si>
    <t>20</t>
  </si>
  <si>
    <t>CH531090946996</t>
  </si>
  <si>
    <t>120</t>
  </si>
  <si>
    <t>CH431084943821</t>
  </si>
  <si>
    <t>CL190164_02</t>
  </si>
  <si>
    <t>7662</t>
  </si>
  <si>
    <t>CH479498061020</t>
  </si>
  <si>
    <t>7517</t>
  </si>
  <si>
    <t>CH391082639412</t>
  </si>
  <si>
    <t>7660</t>
  </si>
  <si>
    <t>CH558610839465</t>
  </si>
  <si>
    <t>7606</t>
  </si>
  <si>
    <t>CH859610869472</t>
  </si>
  <si>
    <t>CL18006_02</t>
  </si>
  <si>
    <t>CL180006_02</t>
  </si>
  <si>
    <t>18.006</t>
  </si>
  <si>
    <t>7503</t>
  </si>
  <si>
    <t>CH683910947276</t>
  </si>
  <si>
    <t>7620</t>
  </si>
  <si>
    <t>CH667410941034</t>
  </si>
  <si>
    <t>7504</t>
  </si>
  <si>
    <t>CH509194381089</t>
  </si>
  <si>
    <t>CL150054_09</t>
  </si>
  <si>
    <t>DP76</t>
  </si>
  <si>
    <t>CH414531847794</t>
  </si>
  <si>
    <t>Boudry</t>
  </si>
  <si>
    <t>CAD BOUDRY</t>
  </si>
  <si>
    <t>CL180060_04</t>
  </si>
  <si>
    <t>8824</t>
  </si>
  <si>
    <t>CH819473107533</t>
  </si>
  <si>
    <t>Kerzers</t>
  </si>
  <si>
    <t>WV KERZERS</t>
  </si>
  <si>
    <t>8398</t>
  </si>
  <si>
    <t>CH683510948475</t>
  </si>
  <si>
    <t>CL180060</t>
  </si>
  <si>
    <t>208</t>
  </si>
  <si>
    <t>CH629957109410</t>
  </si>
  <si>
    <t>CL240041_02</t>
  </si>
  <si>
    <t>528</t>
  </si>
  <si>
    <t>CH379476271092</t>
  </si>
  <si>
    <t>CAD_FRIBOURG</t>
  </si>
  <si>
    <t>652</t>
  </si>
  <si>
    <t>CH979483211037</t>
  </si>
  <si>
    <t>97</t>
  </si>
  <si>
    <t>CH679484461055</t>
  </si>
  <si>
    <t>110</t>
  </si>
  <si>
    <t>CH382610947838</t>
  </si>
  <si>
    <t>274</t>
  </si>
  <si>
    <t>CH828220109455</t>
  </si>
  <si>
    <t>109</t>
  </si>
  <si>
    <t>CH749410844901</t>
  </si>
  <si>
    <t>697</t>
  </si>
  <si>
    <t>CH298574280137</t>
  </si>
  <si>
    <t>522</t>
  </si>
  <si>
    <t>CH779488161075</t>
  </si>
  <si>
    <t>520</t>
  </si>
  <si>
    <t>CH849410739749</t>
  </si>
  <si>
    <t>448</t>
  </si>
  <si>
    <t>CH919457107942</t>
  </si>
  <si>
    <t>CL220177_02</t>
  </si>
  <si>
    <t>11088</t>
  </si>
  <si>
    <t>CH849410758258</t>
  </si>
  <si>
    <t>11071</t>
  </si>
  <si>
    <t>CH779470031082</t>
  </si>
  <si>
    <t>10320</t>
  </si>
  <si>
    <t>CH779487441097</t>
  </si>
  <si>
    <t>202409</t>
  </si>
  <si>
    <t>11193</t>
  </si>
  <si>
    <t>CH498577470179</t>
  </si>
  <si>
    <t>CL19053_02</t>
  </si>
  <si>
    <t>10340</t>
  </si>
  <si>
    <t>CH782385017773</t>
  </si>
  <si>
    <t>10200</t>
  </si>
  <si>
    <t>CH708294481040</t>
  </si>
  <si>
    <t>11199</t>
  </si>
  <si>
    <t>CH228712109402</t>
  </si>
  <si>
    <t>10195</t>
  </si>
  <si>
    <t>CH449410829068</t>
  </si>
  <si>
    <t>10183</t>
  </si>
  <si>
    <t>CH252910999409</t>
  </si>
  <si>
    <t>10204</t>
  </si>
  <si>
    <t>CH549410701944</t>
  </si>
  <si>
    <t>10202</t>
  </si>
  <si>
    <t>CH249410792021</t>
  </si>
  <si>
    <t>10162</t>
  </si>
  <si>
    <t>CH229173109424</t>
  </si>
  <si>
    <t>10194</t>
  </si>
  <si>
    <t>CH669810949379</t>
  </si>
  <si>
    <t>CL180134_02</t>
  </si>
  <si>
    <t>DP326</t>
  </si>
  <si>
    <t>CH483184457730</t>
  </si>
  <si>
    <t>4854</t>
  </si>
  <si>
    <t>CH989699127907</t>
  </si>
  <si>
    <t>Hors service</t>
  </si>
  <si>
    <t>CL170079_02</t>
  </si>
  <si>
    <t>17.079</t>
  </si>
  <si>
    <t>CL190182_02</t>
  </si>
  <si>
    <t>7646</t>
  </si>
  <si>
    <t>CH728241109494</t>
  </si>
  <si>
    <t>CL230003_109</t>
  </si>
  <si>
    <t>23.098</t>
  </si>
  <si>
    <t>11019</t>
  </si>
  <si>
    <t>CH731091942563</t>
  </si>
  <si>
    <t>7914</t>
  </si>
  <si>
    <t>CH907012079901</t>
  </si>
  <si>
    <t>CL170099_04</t>
  </si>
  <si>
    <t>52</t>
  </si>
  <si>
    <t>CH544583776759</t>
  </si>
  <si>
    <t>Bex</t>
  </si>
  <si>
    <t>CAD BEX</t>
  </si>
  <si>
    <t>CL220062_02</t>
  </si>
  <si>
    <t>22.062</t>
  </si>
  <si>
    <t>4365</t>
  </si>
  <si>
    <t>CH149410776318</t>
  </si>
  <si>
    <t>Villars-sur-Glâne</t>
  </si>
  <si>
    <t>4345</t>
  </si>
  <si>
    <t>CH728630109485</t>
  </si>
  <si>
    <t>5245</t>
  </si>
  <si>
    <t>CH286985017471</t>
  </si>
  <si>
    <t>DP69</t>
  </si>
  <si>
    <t>CH198477744583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</si>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</sst>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2">
    <dxf>
      <font>
        <b/>
        <i val="0"/>
        <color rgb="FF00B0F0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6EF909-82A8-43EE-9259-183C7F125623}" name="Tableau1" displayName="Tableau1" ref="A1:N249" totalsRowShown="0">
  <autoFilter ref="A1:N249" xr:uid="{4B6EF909-82A8-43EE-9259-183C7F125623}"/>
  <tableColumns count="14">
    <tableColumn id="1" xr3:uid="{0D469AF0-53B0-4BE3-A08C-D2C3638537A5}" name="FID_CONDUITE"/>
    <tableColumn id="2" xr3:uid="{9051A79B-B402-4B32-96F2-1957CCD93E50}" name="NO_DYN365"/>
    <tableColumn id="3" xr3:uid="{43D14489-D100-4563-B12C-3F5BEED60C25}" name="NO_PICASSO"/>
    <tableColumn id="4" xr3:uid="{FE98E08B-494B-4494-B45B-31E715FB69D8}" name="STATUT_EXPLOITATION"/>
    <tableColumn id="5" xr3:uid="{3A0DCE0F-CFE2-4001-B473-8292E8AD5BF0}" name="NO_PARCELLE"/>
    <tableColumn id="6" xr3:uid="{86130F90-C418-4578-B089-45CFF07DA97C}" name="EGRIS_EGRID"/>
    <tableColumn id="7" xr3:uid="{61E200BE-86F6-472F-AFBE-92E84EEBFDA6}" name="NO_COMMUNE"/>
    <tableColumn id="8" xr3:uid="{E6211A6F-F01F-4A48-B792-F22E7DDB221C}" name="NOM_COMMUNE"/>
    <tableColumn id="9" xr3:uid="{BA638384-4061-4AF5-BA4D-A055692F47CD}" name="NOM_CANTON"/>
    <tableColumn id="10" xr3:uid="{3745418A-7B89-4932-966A-5A7EE0C4B884}" name="TASK"/>
    <tableColumn id="11" xr3:uid="{404C0B3F-6731-4A9B-9CAF-496EA47410C7}" name="DATE_MODIF_GEOM"/>
    <tableColumn id="12" xr3:uid="{BC39FED1-DF56-48CA-80D9-A263139CC08D}" name="DATE_CREATION_GIS"/>
    <tableColumn id="13" xr3:uid="{4303A897-D0F8-4924-9EE1-CB756402DED0}" name="NOM_FICHER_SORTIE"/>
    <tableColumn id="14" xr3:uid="{DF954895-AE8D-4952-9E1A-80926B013CD2}" name="doublon" dataDxfId="1">
      <calculatedColumnFormula>COUNTIFS(Tableau1[NO_PARCELLE],Conduites!$E2,Tableau1[NO_COMMUNE],Conduites!$G2,Tableau1[NOM_COMMUNE],Conduites!$H2)&gt;=2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9"/>
  <sheetViews>
    <sheetView tabSelected="1" workbookViewId="0">
      <selection activeCell="G7" sqref="G7"/>
    </sheetView>
  </sheetViews>
  <sheetFormatPr baseColWidth="10" defaultColWidth="9.1796875" defaultRowHeight="14.5" x14ac:dyDescent="0.35"/>
  <cols>
    <col min="1" max="1" width="16.1796875" customWidth="1"/>
    <col min="2" max="2" width="13.7265625" customWidth="1"/>
    <col min="3" max="3" width="14.54296875" customWidth="1"/>
    <col min="4" max="4" width="23.54296875" customWidth="1"/>
    <col min="5" max="5" width="15.453125" customWidth="1"/>
    <col min="6" max="6" width="15.453125" bestFit="1" customWidth="1"/>
    <col min="7" max="7" width="16.7265625" customWidth="1"/>
    <col min="8" max="8" width="18.453125" customWidth="1"/>
    <col min="9" max="9" width="16.453125" customWidth="1"/>
    <col min="10" max="10" width="21.453125" bestFit="1" customWidth="1"/>
    <col min="11" max="11" width="21.1796875" customWidth="1"/>
    <col min="12" max="12" width="21.54296875" customWidth="1"/>
    <col min="13" max="13" width="3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s="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s="2" t="s">
        <v>199</v>
      </c>
    </row>
    <row r="2" spans="1:14" x14ac:dyDescent="0.35">
      <c r="A2">
        <v>221768</v>
      </c>
      <c r="D2" t="s">
        <v>13</v>
      </c>
      <c r="E2" t="s">
        <v>14</v>
      </c>
      <c r="F2" t="s">
        <v>15</v>
      </c>
      <c r="G2">
        <v>2196</v>
      </c>
      <c r="H2" t="s">
        <v>16</v>
      </c>
      <c r="I2" t="s">
        <v>16</v>
      </c>
      <c r="J2" t="s">
        <v>17</v>
      </c>
      <c r="K2" t="s">
        <v>18</v>
      </c>
      <c r="M2" t="s">
        <v>19</v>
      </c>
      <c r="N2" t="b">
        <f>COUNTIFS(Tableau1[NO_PARCELLE],Conduites!$E2,Tableau1[NO_COMMUNE],Conduites!$G2,Tableau1[NOM_COMMUNE],Conduites!$H2)&gt;=2</f>
        <v>1</v>
      </c>
    </row>
    <row r="3" spans="1:14" x14ac:dyDescent="0.35">
      <c r="A3">
        <v>221768</v>
      </c>
      <c r="D3" t="s">
        <v>13</v>
      </c>
      <c r="E3" t="s">
        <v>20</v>
      </c>
      <c r="F3" t="s">
        <v>21</v>
      </c>
      <c r="G3">
        <v>2196</v>
      </c>
      <c r="H3" t="s">
        <v>16</v>
      </c>
      <c r="I3" t="s">
        <v>16</v>
      </c>
      <c r="J3" t="s">
        <v>17</v>
      </c>
      <c r="K3" t="s">
        <v>18</v>
      </c>
      <c r="M3" t="s">
        <v>19</v>
      </c>
      <c r="N3" t="b">
        <f>COUNTIFS(Tableau1[NO_PARCELLE],Conduites!$E3,Tableau1[NO_COMMUNE],Conduites!$G3,Tableau1[NOM_COMMUNE],Conduites!$H3)&gt;=2</f>
        <v>1</v>
      </c>
    </row>
    <row r="4" spans="1:14" x14ac:dyDescent="0.35">
      <c r="A4">
        <v>221774</v>
      </c>
      <c r="D4" t="s">
        <v>13</v>
      </c>
      <c r="E4" t="s">
        <v>14</v>
      </c>
      <c r="F4" t="s">
        <v>15</v>
      </c>
      <c r="G4">
        <v>2196</v>
      </c>
      <c r="H4" t="s">
        <v>16</v>
      </c>
      <c r="I4" t="s">
        <v>16</v>
      </c>
      <c r="J4" t="s">
        <v>17</v>
      </c>
      <c r="K4" t="s">
        <v>18</v>
      </c>
      <c r="M4" t="s">
        <v>19</v>
      </c>
      <c r="N4" t="b">
        <f>COUNTIFS(Tableau1[NO_PARCELLE],Conduites!$E4,Tableau1[NO_COMMUNE],Conduites!$G4,Tableau1[NOM_COMMUNE],Conduites!$H4)&gt;=2</f>
        <v>1</v>
      </c>
    </row>
    <row r="5" spans="1:14" x14ac:dyDescent="0.35">
      <c r="A5">
        <v>221774</v>
      </c>
      <c r="D5" t="s">
        <v>13</v>
      </c>
      <c r="E5" t="s">
        <v>20</v>
      </c>
      <c r="F5" t="s">
        <v>21</v>
      </c>
      <c r="G5">
        <v>2196</v>
      </c>
      <c r="H5" t="s">
        <v>16</v>
      </c>
      <c r="I5" t="s">
        <v>16</v>
      </c>
      <c r="J5" t="s">
        <v>17</v>
      </c>
      <c r="K5" t="s">
        <v>18</v>
      </c>
      <c r="M5" t="s">
        <v>19</v>
      </c>
      <c r="N5" t="b">
        <f>COUNTIFS(Tableau1[NO_PARCELLE],Conduites!$E5,Tableau1[NO_COMMUNE],Conduites!$G5,Tableau1[NOM_COMMUNE],Conduites!$H5)&gt;=2</f>
        <v>1</v>
      </c>
    </row>
    <row r="6" spans="1:14" x14ac:dyDescent="0.35">
      <c r="A6">
        <v>263323</v>
      </c>
      <c r="B6" t="s">
        <v>22</v>
      </c>
      <c r="C6" t="s">
        <v>23</v>
      </c>
      <c r="D6" t="s">
        <v>13</v>
      </c>
      <c r="E6" t="s">
        <v>24</v>
      </c>
      <c r="F6" t="s">
        <v>25</v>
      </c>
      <c r="G6">
        <v>2196</v>
      </c>
      <c r="H6" t="s">
        <v>16</v>
      </c>
      <c r="I6" t="s">
        <v>16</v>
      </c>
      <c r="J6" t="s">
        <v>17</v>
      </c>
      <c r="K6" t="s">
        <v>18</v>
      </c>
      <c r="M6" t="s">
        <v>19</v>
      </c>
      <c r="N6" t="b">
        <f>COUNTIFS(Tableau1[NO_PARCELLE],Conduites!$E6,Tableau1[NO_COMMUNE],Conduites!$G6,Tableau1[NOM_COMMUNE],Conduites!$H6)&gt;=2</f>
        <v>1</v>
      </c>
    </row>
    <row r="7" spans="1:14" x14ac:dyDescent="0.35">
      <c r="A7">
        <v>263323</v>
      </c>
      <c r="B7" t="s">
        <v>22</v>
      </c>
      <c r="C7" t="s">
        <v>23</v>
      </c>
      <c r="D7" t="s">
        <v>13</v>
      </c>
      <c r="E7" t="s">
        <v>26</v>
      </c>
      <c r="F7" t="s">
        <v>27</v>
      </c>
      <c r="G7">
        <v>2196</v>
      </c>
      <c r="H7" t="s">
        <v>16</v>
      </c>
      <c r="I7" t="s">
        <v>16</v>
      </c>
      <c r="J7" t="s">
        <v>17</v>
      </c>
      <c r="K7" t="s">
        <v>18</v>
      </c>
      <c r="M7" t="s">
        <v>19</v>
      </c>
      <c r="N7" t="b">
        <f>COUNTIFS(Tableau1[NO_PARCELLE],Conduites!$E7,Tableau1[NO_COMMUNE],Conduites!$G7,Tableau1[NOM_COMMUNE],Conduites!$H7)&gt;=2</f>
        <v>1</v>
      </c>
    </row>
    <row r="8" spans="1:14" x14ac:dyDescent="0.35">
      <c r="A8">
        <v>263327</v>
      </c>
      <c r="B8" t="s">
        <v>22</v>
      </c>
      <c r="C8" t="s">
        <v>23</v>
      </c>
      <c r="D8" t="s">
        <v>13</v>
      </c>
      <c r="E8" t="s">
        <v>24</v>
      </c>
      <c r="F8" t="s">
        <v>25</v>
      </c>
      <c r="G8">
        <v>2196</v>
      </c>
      <c r="H8" t="s">
        <v>16</v>
      </c>
      <c r="I8" t="s">
        <v>16</v>
      </c>
      <c r="J8" t="s">
        <v>17</v>
      </c>
      <c r="K8" t="s">
        <v>18</v>
      </c>
      <c r="M8" t="s">
        <v>19</v>
      </c>
      <c r="N8" t="b">
        <f>COUNTIFS(Tableau1[NO_PARCELLE],Conduites!$E8,Tableau1[NO_COMMUNE],Conduites!$G8,Tableau1[NOM_COMMUNE],Conduites!$H8)&gt;=2</f>
        <v>1</v>
      </c>
    </row>
    <row r="9" spans="1:14" x14ac:dyDescent="0.35">
      <c r="A9">
        <v>263327</v>
      </c>
      <c r="B9" t="s">
        <v>22</v>
      </c>
      <c r="C9" t="s">
        <v>23</v>
      </c>
      <c r="D9" t="s">
        <v>13</v>
      </c>
      <c r="E9" t="s">
        <v>26</v>
      </c>
      <c r="F9" t="s">
        <v>27</v>
      </c>
      <c r="G9">
        <v>2196</v>
      </c>
      <c r="H9" t="s">
        <v>16</v>
      </c>
      <c r="I9" t="s">
        <v>16</v>
      </c>
      <c r="J9" t="s">
        <v>17</v>
      </c>
      <c r="K9" t="s">
        <v>18</v>
      </c>
      <c r="M9" t="s">
        <v>19</v>
      </c>
      <c r="N9" t="b">
        <f>COUNTIFS(Tableau1[NO_PARCELLE],Conduites!$E9,Tableau1[NO_COMMUNE],Conduites!$G9,Tableau1[NOM_COMMUNE],Conduites!$H9)&gt;=2</f>
        <v>1</v>
      </c>
    </row>
    <row r="10" spans="1:14" x14ac:dyDescent="0.35">
      <c r="A10">
        <v>512379</v>
      </c>
      <c r="D10" t="s">
        <v>13</v>
      </c>
      <c r="E10" t="s">
        <v>28</v>
      </c>
      <c r="F10" t="s">
        <v>29</v>
      </c>
      <c r="G10">
        <v>5889</v>
      </c>
      <c r="H10" t="s">
        <v>30</v>
      </c>
      <c r="I10" t="s">
        <v>31</v>
      </c>
      <c r="J10" t="s">
        <v>32</v>
      </c>
      <c r="K10" t="s">
        <v>18</v>
      </c>
      <c r="M10" t="s">
        <v>19</v>
      </c>
      <c r="N10" t="b">
        <f>COUNTIFS(Tableau1[NO_PARCELLE],Conduites!$E10,Tableau1[NO_COMMUNE],Conduites!$G10,Tableau1[NOM_COMMUNE],Conduites!$H10)&gt;=2</f>
        <v>0</v>
      </c>
    </row>
    <row r="11" spans="1:14" x14ac:dyDescent="0.35">
      <c r="A11">
        <v>729374</v>
      </c>
      <c r="B11" t="s">
        <v>33</v>
      </c>
      <c r="C11" t="s">
        <v>34</v>
      </c>
      <c r="D11" t="s">
        <v>13</v>
      </c>
      <c r="E11" t="s">
        <v>35</v>
      </c>
      <c r="F11" t="s">
        <v>36</v>
      </c>
      <c r="G11">
        <v>6451</v>
      </c>
      <c r="H11" t="s">
        <v>37</v>
      </c>
      <c r="I11" t="s">
        <v>38</v>
      </c>
      <c r="J11" t="s">
        <v>39</v>
      </c>
      <c r="K11" t="s">
        <v>18</v>
      </c>
      <c r="M11" t="s">
        <v>19</v>
      </c>
      <c r="N11" t="b">
        <f>COUNTIFS(Tableau1[NO_PARCELLE],Conduites!$E11,Tableau1[NO_COMMUNE],Conduites!$G11,Tableau1[NOM_COMMUNE],Conduites!$H11)&gt;=2</f>
        <v>1</v>
      </c>
    </row>
    <row r="12" spans="1:14" x14ac:dyDescent="0.35">
      <c r="A12">
        <v>729389</v>
      </c>
      <c r="B12" t="s">
        <v>33</v>
      </c>
      <c r="C12" t="s">
        <v>34</v>
      </c>
      <c r="D12" t="s">
        <v>13</v>
      </c>
      <c r="E12" t="s">
        <v>35</v>
      </c>
      <c r="F12" t="s">
        <v>36</v>
      </c>
      <c r="G12">
        <v>6451</v>
      </c>
      <c r="H12" t="s">
        <v>37</v>
      </c>
      <c r="I12" t="s">
        <v>38</v>
      </c>
      <c r="J12" t="s">
        <v>39</v>
      </c>
      <c r="K12" t="s">
        <v>18</v>
      </c>
      <c r="M12" t="s">
        <v>19</v>
      </c>
      <c r="N12" t="b">
        <f>COUNTIFS(Tableau1[NO_PARCELLE],Conduites!$E12,Tableau1[NO_COMMUNE],Conduites!$G12,Tableau1[NOM_COMMUNE],Conduites!$H12)&gt;=2</f>
        <v>1</v>
      </c>
    </row>
    <row r="13" spans="1:14" x14ac:dyDescent="0.35">
      <c r="A13">
        <v>808744</v>
      </c>
      <c r="B13" t="s">
        <v>33</v>
      </c>
      <c r="C13" t="s">
        <v>34</v>
      </c>
      <c r="D13" t="s">
        <v>13</v>
      </c>
      <c r="E13" t="s">
        <v>40</v>
      </c>
      <c r="F13" t="s">
        <v>41</v>
      </c>
      <c r="G13">
        <v>6451</v>
      </c>
      <c r="H13" t="s">
        <v>37</v>
      </c>
      <c r="I13" t="s">
        <v>38</v>
      </c>
      <c r="J13" t="s">
        <v>39</v>
      </c>
      <c r="K13" t="s">
        <v>18</v>
      </c>
      <c r="M13" t="s">
        <v>19</v>
      </c>
      <c r="N13" t="b">
        <f>COUNTIFS(Tableau1[NO_PARCELLE],Conduites!$E13,Tableau1[NO_COMMUNE],Conduites!$G13,Tableau1[NOM_COMMUNE],Conduites!$H13)&gt;=2</f>
        <v>1</v>
      </c>
    </row>
    <row r="14" spans="1:14" x14ac:dyDescent="0.35">
      <c r="A14">
        <v>808744</v>
      </c>
      <c r="B14" t="s">
        <v>33</v>
      </c>
      <c r="C14" t="s">
        <v>34</v>
      </c>
      <c r="D14" t="s">
        <v>13</v>
      </c>
      <c r="E14" t="s">
        <v>42</v>
      </c>
      <c r="F14" t="s">
        <v>43</v>
      </c>
      <c r="G14">
        <v>6451</v>
      </c>
      <c r="H14" t="s">
        <v>37</v>
      </c>
      <c r="I14" t="s">
        <v>38</v>
      </c>
      <c r="J14" t="s">
        <v>39</v>
      </c>
      <c r="K14" t="s">
        <v>18</v>
      </c>
      <c r="M14" t="s">
        <v>19</v>
      </c>
      <c r="N14" t="b">
        <f>COUNTIFS(Tableau1[NO_PARCELLE],Conduites!$E14,Tableau1[NO_COMMUNE],Conduites!$G14,Tableau1[NOM_COMMUNE],Conduites!$H14)&gt;=2</f>
        <v>1</v>
      </c>
    </row>
    <row r="15" spans="1:14" x14ac:dyDescent="0.35">
      <c r="A15">
        <v>808759</v>
      </c>
      <c r="B15" t="s">
        <v>33</v>
      </c>
      <c r="C15" t="s">
        <v>34</v>
      </c>
      <c r="D15" t="s">
        <v>13</v>
      </c>
      <c r="E15" t="s">
        <v>42</v>
      </c>
      <c r="F15" t="s">
        <v>43</v>
      </c>
      <c r="G15">
        <v>6451</v>
      </c>
      <c r="H15" t="s">
        <v>37</v>
      </c>
      <c r="I15" t="s">
        <v>38</v>
      </c>
      <c r="J15" t="s">
        <v>39</v>
      </c>
      <c r="K15" t="s">
        <v>18</v>
      </c>
      <c r="M15" t="s">
        <v>19</v>
      </c>
      <c r="N15" t="b">
        <f>COUNTIFS(Tableau1[NO_PARCELLE],Conduites!$E15,Tableau1[NO_COMMUNE],Conduites!$G15,Tableau1[NOM_COMMUNE],Conduites!$H15)&gt;=2</f>
        <v>1</v>
      </c>
    </row>
    <row r="16" spans="1:14" x14ac:dyDescent="0.35">
      <c r="A16">
        <v>808759</v>
      </c>
      <c r="B16" t="s">
        <v>33</v>
      </c>
      <c r="C16" t="s">
        <v>34</v>
      </c>
      <c r="D16" t="s">
        <v>13</v>
      </c>
      <c r="E16" t="s">
        <v>40</v>
      </c>
      <c r="F16" t="s">
        <v>41</v>
      </c>
      <c r="G16">
        <v>6451</v>
      </c>
      <c r="H16" t="s">
        <v>37</v>
      </c>
      <c r="I16" t="s">
        <v>38</v>
      </c>
      <c r="J16" t="s">
        <v>39</v>
      </c>
      <c r="K16" t="s">
        <v>18</v>
      </c>
      <c r="M16" t="s">
        <v>19</v>
      </c>
      <c r="N16" t="b">
        <f>COUNTIFS(Tableau1[NO_PARCELLE],Conduites!$E16,Tableau1[NO_COMMUNE],Conduites!$G16,Tableau1[NOM_COMMUNE],Conduites!$H16)&gt;=2</f>
        <v>1</v>
      </c>
    </row>
    <row r="17" spans="1:14" x14ac:dyDescent="0.35">
      <c r="A17">
        <v>808804</v>
      </c>
      <c r="B17" t="s">
        <v>33</v>
      </c>
      <c r="C17" t="s">
        <v>34</v>
      </c>
      <c r="D17" t="s">
        <v>13</v>
      </c>
      <c r="E17" t="s">
        <v>44</v>
      </c>
      <c r="F17" t="s">
        <v>45</v>
      </c>
      <c r="G17">
        <v>6451</v>
      </c>
      <c r="H17" t="s">
        <v>37</v>
      </c>
      <c r="I17" t="s">
        <v>38</v>
      </c>
      <c r="J17" t="s">
        <v>39</v>
      </c>
      <c r="K17" t="s">
        <v>18</v>
      </c>
      <c r="M17" t="s">
        <v>19</v>
      </c>
      <c r="N17" t="b">
        <f>COUNTIFS(Tableau1[NO_PARCELLE],Conduites!$E17,Tableau1[NO_COMMUNE],Conduites!$G17,Tableau1[NOM_COMMUNE],Conduites!$H17)&gt;=2</f>
        <v>1</v>
      </c>
    </row>
    <row r="18" spans="1:14" x14ac:dyDescent="0.35">
      <c r="A18">
        <v>808819</v>
      </c>
      <c r="B18" t="s">
        <v>33</v>
      </c>
      <c r="C18" t="s">
        <v>34</v>
      </c>
      <c r="D18" t="s">
        <v>13</v>
      </c>
      <c r="E18" t="s">
        <v>44</v>
      </c>
      <c r="F18" t="s">
        <v>45</v>
      </c>
      <c r="G18">
        <v>6451</v>
      </c>
      <c r="H18" t="s">
        <v>37</v>
      </c>
      <c r="I18" t="s">
        <v>38</v>
      </c>
      <c r="J18" t="s">
        <v>39</v>
      </c>
      <c r="K18" t="s">
        <v>18</v>
      </c>
      <c r="M18" t="s">
        <v>19</v>
      </c>
      <c r="N18" t="b">
        <f>COUNTIFS(Tableau1[NO_PARCELLE],Conduites!$E18,Tableau1[NO_COMMUNE],Conduites!$G18,Tableau1[NOM_COMMUNE],Conduites!$H18)&gt;=2</f>
        <v>1</v>
      </c>
    </row>
    <row r="19" spans="1:14" x14ac:dyDescent="0.35">
      <c r="A19">
        <v>968423</v>
      </c>
      <c r="B19" t="s">
        <v>46</v>
      </c>
      <c r="C19" t="s">
        <v>47</v>
      </c>
      <c r="D19" t="s">
        <v>13</v>
      </c>
      <c r="E19" t="s">
        <v>48</v>
      </c>
      <c r="F19" t="s">
        <v>49</v>
      </c>
      <c r="G19">
        <v>6452</v>
      </c>
      <c r="H19" t="s">
        <v>50</v>
      </c>
      <c r="I19" t="s">
        <v>38</v>
      </c>
      <c r="J19" t="s">
        <v>39</v>
      </c>
      <c r="K19" t="s">
        <v>18</v>
      </c>
      <c r="M19" t="s">
        <v>19</v>
      </c>
      <c r="N19" t="b">
        <f>COUNTIFS(Tableau1[NO_PARCELLE],Conduites!$E19,Tableau1[NO_COMMUNE],Conduites!$G19,Tableau1[NOM_COMMUNE],Conduites!$H19)&gt;=2</f>
        <v>1</v>
      </c>
    </row>
    <row r="20" spans="1:14" x14ac:dyDescent="0.35">
      <c r="A20">
        <v>968437</v>
      </c>
      <c r="B20" t="s">
        <v>46</v>
      </c>
      <c r="C20" t="s">
        <v>47</v>
      </c>
      <c r="D20" t="s">
        <v>13</v>
      </c>
      <c r="E20" t="s">
        <v>48</v>
      </c>
      <c r="F20" t="s">
        <v>49</v>
      </c>
      <c r="G20">
        <v>6452</v>
      </c>
      <c r="H20" t="s">
        <v>50</v>
      </c>
      <c r="I20" t="s">
        <v>38</v>
      </c>
      <c r="J20" t="s">
        <v>39</v>
      </c>
      <c r="K20" t="s">
        <v>18</v>
      </c>
      <c r="M20" t="s">
        <v>19</v>
      </c>
      <c r="N20" t="b">
        <f>COUNTIFS(Tableau1[NO_PARCELLE],Conduites!$E20,Tableau1[NO_COMMUNE],Conduites!$G20,Tableau1[NOM_COMMUNE],Conduites!$H20)&gt;=2</f>
        <v>1</v>
      </c>
    </row>
    <row r="21" spans="1:14" x14ac:dyDescent="0.35">
      <c r="A21">
        <v>992461</v>
      </c>
      <c r="B21" t="s">
        <v>51</v>
      </c>
      <c r="C21" t="s">
        <v>52</v>
      </c>
      <c r="D21" t="s">
        <v>13</v>
      </c>
      <c r="E21" t="s">
        <v>53</v>
      </c>
      <c r="F21" t="s">
        <v>54</v>
      </c>
      <c r="G21">
        <v>2208</v>
      </c>
      <c r="H21" t="s">
        <v>55</v>
      </c>
      <c r="I21" t="s">
        <v>16</v>
      </c>
      <c r="J21" t="s">
        <v>17</v>
      </c>
      <c r="K21" t="s">
        <v>18</v>
      </c>
      <c r="M21" t="s">
        <v>19</v>
      </c>
      <c r="N21" t="b">
        <f>COUNTIFS(Tableau1[NO_PARCELLE],Conduites!$E21,Tableau1[NO_COMMUNE],Conduites!$G21,Tableau1[NOM_COMMUNE],Conduites!$H21)&gt;=2</f>
        <v>1</v>
      </c>
    </row>
    <row r="22" spans="1:14" x14ac:dyDescent="0.35">
      <c r="A22">
        <v>992471</v>
      </c>
      <c r="B22" t="s">
        <v>51</v>
      </c>
      <c r="C22" t="s">
        <v>52</v>
      </c>
      <c r="D22" t="s">
        <v>13</v>
      </c>
      <c r="E22" t="s">
        <v>53</v>
      </c>
      <c r="F22" t="s">
        <v>54</v>
      </c>
      <c r="G22">
        <v>2208</v>
      </c>
      <c r="H22" t="s">
        <v>55</v>
      </c>
      <c r="I22" t="s">
        <v>16</v>
      </c>
      <c r="J22" t="s">
        <v>17</v>
      </c>
      <c r="K22" t="s">
        <v>18</v>
      </c>
      <c r="M22" t="s">
        <v>19</v>
      </c>
      <c r="N22" t="b">
        <f>COUNTIFS(Tableau1[NO_PARCELLE],Conduites!$E22,Tableau1[NO_COMMUNE],Conduites!$G22,Tableau1[NOM_COMMUNE],Conduites!$H22)&gt;=2</f>
        <v>1</v>
      </c>
    </row>
    <row r="23" spans="1:14" x14ac:dyDescent="0.35">
      <c r="A23">
        <v>1001991</v>
      </c>
      <c r="B23" t="s">
        <v>56</v>
      </c>
      <c r="C23" t="s">
        <v>57</v>
      </c>
      <c r="D23" t="s">
        <v>13</v>
      </c>
      <c r="E23" t="s">
        <v>58</v>
      </c>
      <c r="F23" t="s">
        <v>59</v>
      </c>
      <c r="G23">
        <v>2196</v>
      </c>
      <c r="H23" t="s">
        <v>16</v>
      </c>
      <c r="I23" t="s">
        <v>16</v>
      </c>
      <c r="J23" t="s">
        <v>17</v>
      </c>
      <c r="K23" t="s">
        <v>18</v>
      </c>
      <c r="M23" t="s">
        <v>19</v>
      </c>
      <c r="N23" t="b">
        <f>COUNTIFS(Tableau1[NO_PARCELLE],Conduites!$E23,Tableau1[NO_COMMUNE],Conduites!$G23,Tableau1[NOM_COMMUNE],Conduites!$H23)&gt;=2</f>
        <v>1</v>
      </c>
    </row>
    <row r="24" spans="1:14" x14ac:dyDescent="0.35">
      <c r="A24">
        <v>1001997</v>
      </c>
      <c r="B24" t="s">
        <v>56</v>
      </c>
      <c r="C24" t="s">
        <v>57</v>
      </c>
      <c r="D24" t="s">
        <v>13</v>
      </c>
      <c r="E24" t="s">
        <v>58</v>
      </c>
      <c r="F24" t="s">
        <v>59</v>
      </c>
      <c r="G24">
        <v>2196</v>
      </c>
      <c r="H24" t="s">
        <v>16</v>
      </c>
      <c r="I24" t="s">
        <v>16</v>
      </c>
      <c r="J24" t="s">
        <v>17</v>
      </c>
      <c r="K24" t="s">
        <v>18</v>
      </c>
      <c r="M24" t="s">
        <v>19</v>
      </c>
      <c r="N24" t="b">
        <f>COUNTIFS(Tableau1[NO_PARCELLE],Conduites!$E24,Tableau1[NO_COMMUNE],Conduites!$G24,Tableau1[NOM_COMMUNE],Conduites!$H24)&gt;=2</f>
        <v>1</v>
      </c>
    </row>
    <row r="25" spans="1:14" x14ac:dyDescent="0.35">
      <c r="A25">
        <v>1011446</v>
      </c>
      <c r="B25" t="s">
        <v>60</v>
      </c>
      <c r="C25" t="s">
        <v>61</v>
      </c>
      <c r="D25" t="s">
        <v>13</v>
      </c>
      <c r="E25" t="s">
        <v>62</v>
      </c>
      <c r="F25" t="s">
        <v>63</v>
      </c>
      <c r="G25">
        <v>6461</v>
      </c>
      <c r="H25" t="s">
        <v>64</v>
      </c>
      <c r="I25" t="s">
        <v>38</v>
      </c>
      <c r="J25" t="s">
        <v>39</v>
      </c>
      <c r="K25" t="s">
        <v>18</v>
      </c>
      <c r="M25" t="s">
        <v>19</v>
      </c>
      <c r="N25" t="b">
        <f>COUNTIFS(Tableau1[NO_PARCELLE],Conduites!$E25,Tableau1[NO_COMMUNE],Conduites!$G25,Tableau1[NOM_COMMUNE],Conduites!$H25)&gt;=2</f>
        <v>1</v>
      </c>
    </row>
    <row r="26" spans="1:14" x14ac:dyDescent="0.35">
      <c r="A26">
        <v>1011446</v>
      </c>
      <c r="B26" t="s">
        <v>60</v>
      </c>
      <c r="C26" t="s">
        <v>61</v>
      </c>
      <c r="D26" t="s">
        <v>13</v>
      </c>
      <c r="E26" t="s">
        <v>65</v>
      </c>
      <c r="F26" t="s">
        <v>66</v>
      </c>
      <c r="G26">
        <v>6461</v>
      </c>
      <c r="H26" t="s">
        <v>64</v>
      </c>
      <c r="I26" t="s">
        <v>38</v>
      </c>
      <c r="J26" t="s">
        <v>39</v>
      </c>
      <c r="K26" t="s">
        <v>18</v>
      </c>
      <c r="M26" t="s">
        <v>19</v>
      </c>
      <c r="N26" t="b">
        <f>COUNTIFS(Tableau1[NO_PARCELLE],Conduites!$E26,Tableau1[NO_COMMUNE],Conduites!$G26,Tableau1[NOM_COMMUNE],Conduites!$H26)&gt;=2</f>
        <v>1</v>
      </c>
    </row>
    <row r="27" spans="1:14" x14ac:dyDescent="0.35">
      <c r="A27">
        <v>1013315</v>
      </c>
      <c r="B27" t="s">
        <v>67</v>
      </c>
      <c r="D27" t="s">
        <v>13</v>
      </c>
      <c r="E27" t="s">
        <v>68</v>
      </c>
      <c r="F27" t="s">
        <v>69</v>
      </c>
      <c r="G27">
        <v>2054</v>
      </c>
      <c r="H27" t="s">
        <v>70</v>
      </c>
      <c r="I27" t="s">
        <v>16</v>
      </c>
      <c r="J27" t="s">
        <v>71</v>
      </c>
      <c r="K27" t="s">
        <v>18</v>
      </c>
      <c r="M27" t="s">
        <v>19</v>
      </c>
      <c r="N27" t="b">
        <f>COUNTIFS(Tableau1[NO_PARCELLE],Conduites!$E27,Tableau1[NO_COMMUNE],Conduites!$G27,Tableau1[NOM_COMMUNE],Conduites!$H27)&gt;=2</f>
        <v>1</v>
      </c>
    </row>
    <row r="28" spans="1:14" x14ac:dyDescent="0.35">
      <c r="A28">
        <v>1013323</v>
      </c>
      <c r="B28" t="s">
        <v>67</v>
      </c>
      <c r="D28" t="s">
        <v>13</v>
      </c>
      <c r="E28" t="s">
        <v>68</v>
      </c>
      <c r="F28" t="s">
        <v>69</v>
      </c>
      <c r="G28">
        <v>2054</v>
      </c>
      <c r="H28" t="s">
        <v>70</v>
      </c>
      <c r="I28" t="s">
        <v>16</v>
      </c>
      <c r="J28" t="s">
        <v>71</v>
      </c>
      <c r="K28" t="s">
        <v>18</v>
      </c>
      <c r="M28" t="s">
        <v>19</v>
      </c>
      <c r="N28" t="b">
        <f>COUNTIFS(Tableau1[NO_PARCELLE],Conduites!$E28,Tableau1[NO_COMMUNE],Conduites!$G28,Tableau1[NOM_COMMUNE],Conduites!$H28)&gt;=2</f>
        <v>1</v>
      </c>
    </row>
    <row r="29" spans="1:14" x14ac:dyDescent="0.35">
      <c r="A29">
        <v>1014427</v>
      </c>
      <c r="B29" t="s">
        <v>60</v>
      </c>
      <c r="C29" t="s">
        <v>61</v>
      </c>
      <c r="D29" t="s">
        <v>13</v>
      </c>
      <c r="E29" t="s">
        <v>72</v>
      </c>
      <c r="F29" t="s">
        <v>73</v>
      </c>
      <c r="G29">
        <v>6461</v>
      </c>
      <c r="H29" t="s">
        <v>64</v>
      </c>
      <c r="I29" t="s">
        <v>38</v>
      </c>
      <c r="J29" t="s">
        <v>39</v>
      </c>
      <c r="K29" t="s">
        <v>18</v>
      </c>
      <c r="M29" t="s">
        <v>19</v>
      </c>
      <c r="N29" t="b">
        <f>COUNTIFS(Tableau1[NO_PARCELLE],Conduites!$E29,Tableau1[NO_COMMUNE],Conduites!$G29,Tableau1[NOM_COMMUNE],Conduites!$H29)&gt;=2</f>
        <v>0</v>
      </c>
    </row>
    <row r="30" spans="1:14" x14ac:dyDescent="0.35">
      <c r="A30">
        <v>1014427</v>
      </c>
      <c r="B30" t="s">
        <v>60</v>
      </c>
      <c r="C30" t="s">
        <v>61</v>
      </c>
      <c r="D30" t="s">
        <v>13</v>
      </c>
      <c r="E30" t="s">
        <v>74</v>
      </c>
      <c r="F30" t="s">
        <v>75</v>
      </c>
      <c r="G30">
        <v>6451</v>
      </c>
      <c r="H30" t="s">
        <v>37</v>
      </c>
      <c r="I30" t="s">
        <v>38</v>
      </c>
      <c r="J30" t="s">
        <v>39</v>
      </c>
      <c r="K30" t="s">
        <v>18</v>
      </c>
      <c r="M30" t="s">
        <v>19</v>
      </c>
      <c r="N30" t="b">
        <f>COUNTIFS(Tableau1[NO_PARCELLE],Conduites!$E30,Tableau1[NO_COMMUNE],Conduites!$G30,Tableau1[NOM_COMMUNE],Conduites!$H30)&gt;=2</f>
        <v>1</v>
      </c>
    </row>
    <row r="31" spans="1:14" x14ac:dyDescent="0.35">
      <c r="A31">
        <v>1014436</v>
      </c>
      <c r="B31" t="s">
        <v>60</v>
      </c>
      <c r="C31" t="s">
        <v>61</v>
      </c>
      <c r="D31" t="s">
        <v>13</v>
      </c>
      <c r="E31" t="s">
        <v>74</v>
      </c>
      <c r="F31" t="s">
        <v>75</v>
      </c>
      <c r="G31">
        <v>6451</v>
      </c>
      <c r="H31" t="s">
        <v>37</v>
      </c>
      <c r="I31" t="s">
        <v>38</v>
      </c>
      <c r="J31" t="s">
        <v>39</v>
      </c>
      <c r="K31" t="s">
        <v>18</v>
      </c>
      <c r="M31" t="s">
        <v>19</v>
      </c>
      <c r="N31" t="b">
        <f>COUNTIFS(Tableau1[NO_PARCELLE],Conduites!$E31,Tableau1[NO_COMMUNE],Conduites!$G31,Tableau1[NOM_COMMUNE],Conduites!$H31)&gt;=2</f>
        <v>1</v>
      </c>
    </row>
    <row r="32" spans="1:14" x14ac:dyDescent="0.35">
      <c r="A32">
        <v>1016323</v>
      </c>
      <c r="B32" t="s">
        <v>60</v>
      </c>
      <c r="C32" t="s">
        <v>61</v>
      </c>
      <c r="D32" t="s">
        <v>13</v>
      </c>
      <c r="E32" t="s">
        <v>62</v>
      </c>
      <c r="F32" t="s">
        <v>63</v>
      </c>
      <c r="G32">
        <v>6461</v>
      </c>
      <c r="H32" t="s">
        <v>64</v>
      </c>
      <c r="I32" t="s">
        <v>38</v>
      </c>
      <c r="J32" t="s">
        <v>39</v>
      </c>
      <c r="K32" t="s">
        <v>18</v>
      </c>
      <c r="M32" t="s">
        <v>19</v>
      </c>
      <c r="N32" t="b">
        <f>COUNTIFS(Tableau1[NO_PARCELLE],Conduites!$E32,Tableau1[NO_COMMUNE],Conduites!$G32,Tableau1[NOM_COMMUNE],Conduites!$H32)&gt;=2</f>
        <v>1</v>
      </c>
    </row>
    <row r="33" spans="1:14" x14ac:dyDescent="0.35">
      <c r="A33">
        <v>1016323</v>
      </c>
      <c r="B33" t="s">
        <v>60</v>
      </c>
      <c r="C33" t="s">
        <v>61</v>
      </c>
      <c r="D33" t="s">
        <v>13</v>
      </c>
      <c r="E33" t="s">
        <v>65</v>
      </c>
      <c r="F33" t="s">
        <v>66</v>
      </c>
      <c r="G33">
        <v>6461</v>
      </c>
      <c r="H33" t="s">
        <v>64</v>
      </c>
      <c r="I33" t="s">
        <v>38</v>
      </c>
      <c r="J33" t="s">
        <v>39</v>
      </c>
      <c r="K33" t="s">
        <v>18</v>
      </c>
      <c r="M33" t="s">
        <v>19</v>
      </c>
      <c r="N33" t="b">
        <f>COUNTIFS(Tableau1[NO_PARCELLE],Conduites!$E33,Tableau1[NO_COMMUNE],Conduites!$G33,Tableau1[NOM_COMMUNE],Conduites!$H33)&gt;=2</f>
        <v>1</v>
      </c>
    </row>
    <row r="34" spans="1:14" x14ac:dyDescent="0.35">
      <c r="A34">
        <v>1035499</v>
      </c>
      <c r="B34" t="s">
        <v>51</v>
      </c>
      <c r="C34" t="s">
        <v>52</v>
      </c>
      <c r="D34" t="s">
        <v>13</v>
      </c>
      <c r="E34" t="s">
        <v>76</v>
      </c>
      <c r="F34" t="s">
        <v>77</v>
      </c>
      <c r="G34">
        <v>2208</v>
      </c>
      <c r="H34" t="s">
        <v>55</v>
      </c>
      <c r="I34" t="s">
        <v>16</v>
      </c>
      <c r="J34" t="s">
        <v>17</v>
      </c>
      <c r="K34" t="s">
        <v>18</v>
      </c>
      <c r="M34" t="s">
        <v>19</v>
      </c>
      <c r="N34" t="b">
        <f>COUNTIFS(Tableau1[NO_PARCELLE],Conduites!$E34,Tableau1[NO_COMMUNE],Conduites!$G34,Tableau1[NOM_COMMUNE],Conduites!$H34)&gt;=2</f>
        <v>1</v>
      </c>
    </row>
    <row r="35" spans="1:14" x14ac:dyDescent="0.35">
      <c r="A35">
        <v>1035545</v>
      </c>
      <c r="B35" t="s">
        <v>51</v>
      </c>
      <c r="C35" t="s">
        <v>52</v>
      </c>
      <c r="D35" t="s">
        <v>13</v>
      </c>
      <c r="E35" t="s">
        <v>76</v>
      </c>
      <c r="F35" t="s">
        <v>77</v>
      </c>
      <c r="G35">
        <v>2208</v>
      </c>
      <c r="H35" t="s">
        <v>55</v>
      </c>
      <c r="I35" t="s">
        <v>16</v>
      </c>
      <c r="J35" t="s">
        <v>17</v>
      </c>
      <c r="K35" t="s">
        <v>18</v>
      </c>
      <c r="M35" t="s">
        <v>19</v>
      </c>
      <c r="N35" t="b">
        <f>COUNTIFS(Tableau1[NO_PARCELLE],Conduites!$E35,Tableau1[NO_COMMUNE],Conduites!$G35,Tableau1[NOM_COMMUNE],Conduites!$H35)&gt;=2</f>
        <v>1</v>
      </c>
    </row>
    <row r="36" spans="1:14" x14ac:dyDescent="0.35">
      <c r="A36">
        <v>1035553</v>
      </c>
      <c r="B36" t="s">
        <v>51</v>
      </c>
      <c r="C36" t="s">
        <v>52</v>
      </c>
      <c r="D36" t="s">
        <v>13</v>
      </c>
      <c r="E36" t="s">
        <v>76</v>
      </c>
      <c r="F36" t="s">
        <v>77</v>
      </c>
      <c r="G36">
        <v>2208</v>
      </c>
      <c r="H36" t="s">
        <v>55</v>
      </c>
      <c r="I36" t="s">
        <v>16</v>
      </c>
      <c r="J36" t="s">
        <v>17</v>
      </c>
      <c r="K36" t="s">
        <v>18</v>
      </c>
      <c r="M36" t="s">
        <v>19</v>
      </c>
      <c r="N36" t="b">
        <f>COUNTIFS(Tableau1[NO_PARCELLE],Conduites!$E36,Tableau1[NO_COMMUNE],Conduites!$G36,Tableau1[NOM_COMMUNE],Conduites!$H36)&gt;=2</f>
        <v>1</v>
      </c>
    </row>
    <row r="37" spans="1:14" x14ac:dyDescent="0.35">
      <c r="A37">
        <v>1035567</v>
      </c>
      <c r="B37" t="s">
        <v>51</v>
      </c>
      <c r="C37" t="s">
        <v>52</v>
      </c>
      <c r="D37" t="s">
        <v>13</v>
      </c>
      <c r="E37" t="s">
        <v>76</v>
      </c>
      <c r="F37" t="s">
        <v>77</v>
      </c>
      <c r="G37">
        <v>2208</v>
      </c>
      <c r="H37" t="s">
        <v>55</v>
      </c>
      <c r="I37" t="s">
        <v>16</v>
      </c>
      <c r="J37" t="s">
        <v>17</v>
      </c>
      <c r="K37" t="s">
        <v>18</v>
      </c>
      <c r="M37" t="s">
        <v>19</v>
      </c>
      <c r="N37" t="b">
        <f>COUNTIFS(Tableau1[NO_PARCELLE],Conduites!$E37,Tableau1[NO_COMMUNE],Conduites!$G37,Tableau1[NOM_COMMUNE],Conduites!$H37)&gt;=2</f>
        <v>1</v>
      </c>
    </row>
    <row r="38" spans="1:14" x14ac:dyDescent="0.35">
      <c r="A38">
        <v>1035599</v>
      </c>
      <c r="B38" t="s">
        <v>51</v>
      </c>
      <c r="C38" t="s">
        <v>52</v>
      </c>
      <c r="D38" t="s">
        <v>13</v>
      </c>
      <c r="E38" t="s">
        <v>78</v>
      </c>
      <c r="F38" t="s">
        <v>79</v>
      </c>
      <c r="G38">
        <v>2208</v>
      </c>
      <c r="H38" t="s">
        <v>55</v>
      </c>
      <c r="I38" t="s">
        <v>16</v>
      </c>
      <c r="J38" t="s">
        <v>17</v>
      </c>
      <c r="K38" t="s">
        <v>18</v>
      </c>
      <c r="M38" t="s">
        <v>19</v>
      </c>
      <c r="N38" t="b">
        <f>COUNTIFS(Tableau1[NO_PARCELLE],Conduites!$E38,Tableau1[NO_COMMUNE],Conduites!$G38,Tableau1[NOM_COMMUNE],Conduites!$H38)&gt;=2</f>
        <v>1</v>
      </c>
    </row>
    <row r="39" spans="1:14" x14ac:dyDescent="0.35">
      <c r="A39">
        <v>1035608</v>
      </c>
      <c r="B39" t="s">
        <v>51</v>
      </c>
      <c r="C39" t="s">
        <v>52</v>
      </c>
      <c r="D39" t="s">
        <v>13</v>
      </c>
      <c r="E39" t="s">
        <v>78</v>
      </c>
      <c r="F39" t="s">
        <v>79</v>
      </c>
      <c r="G39">
        <v>2208</v>
      </c>
      <c r="H39" t="s">
        <v>55</v>
      </c>
      <c r="I39" t="s">
        <v>16</v>
      </c>
      <c r="J39" t="s">
        <v>17</v>
      </c>
      <c r="K39" t="s">
        <v>18</v>
      </c>
      <c r="M39" t="s">
        <v>19</v>
      </c>
      <c r="N39" t="b">
        <f>COUNTIFS(Tableau1[NO_PARCELLE],Conduites!$E39,Tableau1[NO_COMMUNE],Conduites!$G39,Tableau1[NOM_COMMUNE],Conduites!$H39)&gt;=2</f>
        <v>1</v>
      </c>
    </row>
    <row r="40" spans="1:14" x14ac:dyDescent="0.35">
      <c r="A40">
        <v>1035617</v>
      </c>
      <c r="B40" t="s">
        <v>51</v>
      </c>
      <c r="C40" t="s">
        <v>52</v>
      </c>
      <c r="D40" t="s">
        <v>13</v>
      </c>
      <c r="E40" t="s">
        <v>80</v>
      </c>
      <c r="F40" t="s">
        <v>81</v>
      </c>
      <c r="G40">
        <v>2208</v>
      </c>
      <c r="H40" t="s">
        <v>55</v>
      </c>
      <c r="I40" t="s">
        <v>16</v>
      </c>
      <c r="J40" t="s">
        <v>17</v>
      </c>
      <c r="K40" t="s">
        <v>18</v>
      </c>
      <c r="M40" t="s">
        <v>19</v>
      </c>
      <c r="N40" t="b">
        <f>COUNTIFS(Tableau1[NO_PARCELLE],Conduites!$E40,Tableau1[NO_COMMUNE],Conduites!$G40,Tableau1[NOM_COMMUNE],Conduites!$H40)&gt;=2</f>
        <v>1</v>
      </c>
    </row>
    <row r="41" spans="1:14" x14ac:dyDescent="0.35">
      <c r="A41">
        <v>1035626</v>
      </c>
      <c r="B41" t="s">
        <v>51</v>
      </c>
      <c r="C41" t="s">
        <v>52</v>
      </c>
      <c r="D41" t="s">
        <v>13</v>
      </c>
      <c r="E41" t="s">
        <v>80</v>
      </c>
      <c r="F41" t="s">
        <v>81</v>
      </c>
      <c r="G41">
        <v>2208</v>
      </c>
      <c r="H41" t="s">
        <v>55</v>
      </c>
      <c r="I41" t="s">
        <v>16</v>
      </c>
      <c r="J41" t="s">
        <v>17</v>
      </c>
      <c r="K41" t="s">
        <v>18</v>
      </c>
      <c r="M41" t="s">
        <v>19</v>
      </c>
      <c r="N41" t="b">
        <f>COUNTIFS(Tableau1[NO_PARCELLE],Conduites!$E41,Tableau1[NO_COMMUNE],Conduites!$G41,Tableau1[NOM_COMMUNE],Conduites!$H41)&gt;=2</f>
        <v>1</v>
      </c>
    </row>
    <row r="42" spans="1:14" x14ac:dyDescent="0.35">
      <c r="A42">
        <v>1043358</v>
      </c>
      <c r="B42" t="s">
        <v>82</v>
      </c>
      <c r="D42" t="s">
        <v>13</v>
      </c>
      <c r="E42" t="s">
        <v>83</v>
      </c>
      <c r="F42" t="s">
        <v>84</v>
      </c>
      <c r="G42">
        <v>2196</v>
      </c>
      <c r="H42" t="s">
        <v>16</v>
      </c>
      <c r="I42" t="s">
        <v>16</v>
      </c>
      <c r="J42" t="s">
        <v>17</v>
      </c>
      <c r="K42" t="s">
        <v>18</v>
      </c>
      <c r="M42" t="s">
        <v>19</v>
      </c>
      <c r="N42" t="b">
        <f>COUNTIFS(Tableau1[NO_PARCELLE],Conduites!$E42,Tableau1[NO_COMMUNE],Conduites!$G42,Tableau1[NOM_COMMUNE],Conduites!$H42)&gt;=2</f>
        <v>1</v>
      </c>
    </row>
    <row r="43" spans="1:14" x14ac:dyDescent="0.35">
      <c r="A43">
        <v>1043358</v>
      </c>
      <c r="B43" t="s">
        <v>82</v>
      </c>
      <c r="D43" t="s">
        <v>13</v>
      </c>
      <c r="E43" t="s">
        <v>85</v>
      </c>
      <c r="F43" t="s">
        <v>86</v>
      </c>
      <c r="G43">
        <v>2196</v>
      </c>
      <c r="H43" t="s">
        <v>16</v>
      </c>
      <c r="I43" t="s">
        <v>16</v>
      </c>
      <c r="J43" t="s">
        <v>17</v>
      </c>
      <c r="K43" t="s">
        <v>18</v>
      </c>
      <c r="M43" t="s">
        <v>19</v>
      </c>
      <c r="N43" t="b">
        <f>COUNTIFS(Tableau1[NO_PARCELLE],Conduites!$E43,Tableau1[NO_COMMUNE],Conduites!$G43,Tableau1[NOM_COMMUNE],Conduites!$H43)&gt;=2</f>
        <v>1</v>
      </c>
    </row>
    <row r="44" spans="1:14" x14ac:dyDescent="0.35">
      <c r="A44">
        <v>1043358</v>
      </c>
      <c r="B44" t="s">
        <v>82</v>
      </c>
      <c r="D44" t="s">
        <v>13</v>
      </c>
      <c r="E44" t="s">
        <v>87</v>
      </c>
      <c r="F44" t="s">
        <v>88</v>
      </c>
      <c r="G44">
        <v>2196</v>
      </c>
      <c r="H44" t="s">
        <v>16</v>
      </c>
      <c r="I44" t="s">
        <v>16</v>
      </c>
      <c r="J44" t="s">
        <v>17</v>
      </c>
      <c r="K44" t="s">
        <v>18</v>
      </c>
      <c r="M44" t="s">
        <v>19</v>
      </c>
      <c r="N44" t="b">
        <f>COUNTIFS(Tableau1[NO_PARCELLE],Conduites!$E44,Tableau1[NO_COMMUNE],Conduites!$G44,Tableau1[NOM_COMMUNE],Conduites!$H44)&gt;=2</f>
        <v>1</v>
      </c>
    </row>
    <row r="45" spans="1:14" x14ac:dyDescent="0.35">
      <c r="A45">
        <v>1043358</v>
      </c>
      <c r="B45" t="s">
        <v>82</v>
      </c>
      <c r="D45" t="s">
        <v>13</v>
      </c>
      <c r="E45" t="s">
        <v>89</v>
      </c>
      <c r="F45" t="s">
        <v>90</v>
      </c>
      <c r="G45">
        <v>2196</v>
      </c>
      <c r="H45" t="s">
        <v>16</v>
      </c>
      <c r="I45" t="s">
        <v>16</v>
      </c>
      <c r="J45" t="s">
        <v>17</v>
      </c>
      <c r="K45" t="s">
        <v>18</v>
      </c>
      <c r="M45" t="s">
        <v>19</v>
      </c>
      <c r="N45" t="b">
        <f>COUNTIFS(Tableau1[NO_PARCELLE],Conduites!$E45,Tableau1[NO_COMMUNE],Conduites!$G45,Tableau1[NOM_COMMUNE],Conduites!$H45)&gt;=2</f>
        <v>1</v>
      </c>
    </row>
    <row r="46" spans="1:14" x14ac:dyDescent="0.35">
      <c r="A46">
        <v>1043366</v>
      </c>
      <c r="B46" t="s">
        <v>82</v>
      </c>
      <c r="D46" t="s">
        <v>13</v>
      </c>
      <c r="E46" t="s">
        <v>83</v>
      </c>
      <c r="F46" t="s">
        <v>84</v>
      </c>
      <c r="G46">
        <v>2196</v>
      </c>
      <c r="H46" t="s">
        <v>16</v>
      </c>
      <c r="I46" t="s">
        <v>16</v>
      </c>
      <c r="J46" t="s">
        <v>17</v>
      </c>
      <c r="K46" t="s">
        <v>18</v>
      </c>
      <c r="M46" t="s">
        <v>19</v>
      </c>
      <c r="N46" t="b">
        <f>COUNTIFS(Tableau1[NO_PARCELLE],Conduites!$E46,Tableau1[NO_COMMUNE],Conduites!$G46,Tableau1[NOM_COMMUNE],Conduites!$H46)&gt;=2</f>
        <v>1</v>
      </c>
    </row>
    <row r="47" spans="1:14" x14ac:dyDescent="0.35">
      <c r="A47">
        <v>1043366</v>
      </c>
      <c r="B47" t="s">
        <v>82</v>
      </c>
      <c r="D47" t="s">
        <v>13</v>
      </c>
      <c r="E47" t="s">
        <v>89</v>
      </c>
      <c r="F47" t="s">
        <v>90</v>
      </c>
      <c r="G47">
        <v>2196</v>
      </c>
      <c r="H47" t="s">
        <v>16</v>
      </c>
      <c r="I47" t="s">
        <v>16</v>
      </c>
      <c r="J47" t="s">
        <v>17</v>
      </c>
      <c r="K47" t="s">
        <v>18</v>
      </c>
      <c r="M47" t="s">
        <v>19</v>
      </c>
      <c r="N47" t="b">
        <f>COUNTIFS(Tableau1[NO_PARCELLE],Conduites!$E47,Tableau1[NO_COMMUNE],Conduites!$G47,Tableau1[NOM_COMMUNE],Conduites!$H47)&gt;=2</f>
        <v>1</v>
      </c>
    </row>
    <row r="48" spans="1:14" x14ac:dyDescent="0.35">
      <c r="A48">
        <v>1043366</v>
      </c>
      <c r="B48" t="s">
        <v>82</v>
      </c>
      <c r="D48" t="s">
        <v>13</v>
      </c>
      <c r="E48" t="s">
        <v>87</v>
      </c>
      <c r="F48" t="s">
        <v>88</v>
      </c>
      <c r="G48">
        <v>2196</v>
      </c>
      <c r="H48" t="s">
        <v>16</v>
      </c>
      <c r="I48" t="s">
        <v>16</v>
      </c>
      <c r="J48" t="s">
        <v>17</v>
      </c>
      <c r="K48" t="s">
        <v>18</v>
      </c>
      <c r="M48" t="s">
        <v>19</v>
      </c>
      <c r="N48" t="b">
        <f>COUNTIFS(Tableau1[NO_PARCELLE],Conduites!$E48,Tableau1[NO_COMMUNE],Conduites!$G48,Tableau1[NOM_COMMUNE],Conduites!$H48)&gt;=2</f>
        <v>1</v>
      </c>
    </row>
    <row r="49" spans="1:14" x14ac:dyDescent="0.35">
      <c r="A49">
        <v>1043366</v>
      </c>
      <c r="B49" t="s">
        <v>82</v>
      </c>
      <c r="D49" t="s">
        <v>13</v>
      </c>
      <c r="E49" t="s">
        <v>85</v>
      </c>
      <c r="F49" t="s">
        <v>86</v>
      </c>
      <c r="G49">
        <v>2196</v>
      </c>
      <c r="H49" t="s">
        <v>16</v>
      </c>
      <c r="I49" t="s">
        <v>16</v>
      </c>
      <c r="J49" t="s">
        <v>17</v>
      </c>
      <c r="K49" t="s">
        <v>18</v>
      </c>
      <c r="M49" t="s">
        <v>19</v>
      </c>
      <c r="N49" t="b">
        <f>COUNTIFS(Tableau1[NO_PARCELLE],Conduites!$E49,Tableau1[NO_COMMUNE],Conduites!$G49,Tableau1[NOM_COMMUNE],Conduites!$H49)&gt;=2</f>
        <v>1</v>
      </c>
    </row>
    <row r="50" spans="1:14" x14ac:dyDescent="0.35">
      <c r="A50">
        <v>1043611</v>
      </c>
      <c r="B50" t="s">
        <v>91</v>
      </c>
      <c r="D50" t="s">
        <v>13</v>
      </c>
      <c r="E50" t="s">
        <v>85</v>
      </c>
      <c r="F50" t="s">
        <v>86</v>
      </c>
      <c r="G50">
        <v>2196</v>
      </c>
      <c r="H50" t="s">
        <v>16</v>
      </c>
      <c r="I50" t="s">
        <v>16</v>
      </c>
      <c r="J50" t="s">
        <v>17</v>
      </c>
      <c r="K50" t="s">
        <v>18</v>
      </c>
      <c r="M50" t="s">
        <v>19</v>
      </c>
      <c r="N50" t="b">
        <f>COUNTIFS(Tableau1[NO_PARCELLE],Conduites!$E50,Tableau1[NO_COMMUNE],Conduites!$G50,Tableau1[NOM_COMMUNE],Conduites!$H50)&gt;=2</f>
        <v>1</v>
      </c>
    </row>
    <row r="51" spans="1:14" x14ac:dyDescent="0.35">
      <c r="A51">
        <v>1043611</v>
      </c>
      <c r="B51" t="s">
        <v>91</v>
      </c>
      <c r="D51" t="s">
        <v>13</v>
      </c>
      <c r="E51" t="s">
        <v>87</v>
      </c>
      <c r="F51" t="s">
        <v>88</v>
      </c>
      <c r="G51">
        <v>2196</v>
      </c>
      <c r="H51" t="s">
        <v>16</v>
      </c>
      <c r="I51" t="s">
        <v>16</v>
      </c>
      <c r="J51" t="s">
        <v>17</v>
      </c>
      <c r="K51" t="s">
        <v>18</v>
      </c>
      <c r="M51" t="s">
        <v>19</v>
      </c>
      <c r="N51" t="b">
        <f>COUNTIFS(Tableau1[NO_PARCELLE],Conduites!$E51,Tableau1[NO_COMMUNE],Conduites!$G51,Tableau1[NOM_COMMUNE],Conduites!$H51)&gt;=2</f>
        <v>1</v>
      </c>
    </row>
    <row r="52" spans="1:14" x14ac:dyDescent="0.35">
      <c r="A52">
        <v>1043611</v>
      </c>
      <c r="B52" t="s">
        <v>91</v>
      </c>
      <c r="D52" t="s">
        <v>13</v>
      </c>
      <c r="E52" t="s">
        <v>89</v>
      </c>
      <c r="F52" t="s">
        <v>90</v>
      </c>
      <c r="G52">
        <v>2196</v>
      </c>
      <c r="H52" t="s">
        <v>16</v>
      </c>
      <c r="I52" t="s">
        <v>16</v>
      </c>
      <c r="J52" t="s">
        <v>17</v>
      </c>
      <c r="K52" t="s">
        <v>18</v>
      </c>
      <c r="M52" t="s">
        <v>19</v>
      </c>
      <c r="N52" t="b">
        <f>COUNTIFS(Tableau1[NO_PARCELLE],Conduites!$E52,Tableau1[NO_COMMUNE],Conduites!$G52,Tableau1[NOM_COMMUNE],Conduites!$H52)&gt;=2</f>
        <v>1</v>
      </c>
    </row>
    <row r="53" spans="1:14" x14ac:dyDescent="0.35">
      <c r="A53">
        <v>1043619</v>
      </c>
      <c r="B53" t="s">
        <v>91</v>
      </c>
      <c r="D53" t="s">
        <v>13</v>
      </c>
      <c r="E53" t="s">
        <v>85</v>
      </c>
      <c r="F53" t="s">
        <v>86</v>
      </c>
      <c r="G53">
        <v>2196</v>
      </c>
      <c r="H53" t="s">
        <v>16</v>
      </c>
      <c r="I53" t="s">
        <v>16</v>
      </c>
      <c r="J53" t="s">
        <v>17</v>
      </c>
      <c r="K53" t="s">
        <v>18</v>
      </c>
      <c r="M53" t="s">
        <v>19</v>
      </c>
      <c r="N53" t="b">
        <f>COUNTIFS(Tableau1[NO_PARCELLE],Conduites!$E53,Tableau1[NO_COMMUNE],Conduites!$G53,Tableau1[NOM_COMMUNE],Conduites!$H53)&gt;=2</f>
        <v>1</v>
      </c>
    </row>
    <row r="54" spans="1:14" x14ac:dyDescent="0.35">
      <c r="A54">
        <v>1043619</v>
      </c>
      <c r="B54" t="s">
        <v>91</v>
      </c>
      <c r="D54" t="s">
        <v>13</v>
      </c>
      <c r="E54" t="s">
        <v>89</v>
      </c>
      <c r="F54" t="s">
        <v>90</v>
      </c>
      <c r="G54">
        <v>2196</v>
      </c>
      <c r="H54" t="s">
        <v>16</v>
      </c>
      <c r="I54" t="s">
        <v>16</v>
      </c>
      <c r="J54" t="s">
        <v>17</v>
      </c>
      <c r="K54" t="s">
        <v>18</v>
      </c>
      <c r="M54" t="s">
        <v>19</v>
      </c>
      <c r="N54" t="b">
        <f>COUNTIFS(Tableau1[NO_PARCELLE],Conduites!$E54,Tableau1[NO_COMMUNE],Conduites!$G54,Tableau1[NOM_COMMUNE],Conduites!$H54)&gt;=2</f>
        <v>1</v>
      </c>
    </row>
    <row r="55" spans="1:14" x14ac:dyDescent="0.35">
      <c r="A55">
        <v>1043619</v>
      </c>
      <c r="B55" t="s">
        <v>91</v>
      </c>
      <c r="D55" t="s">
        <v>13</v>
      </c>
      <c r="E55" t="s">
        <v>87</v>
      </c>
      <c r="F55" t="s">
        <v>88</v>
      </c>
      <c r="G55">
        <v>2196</v>
      </c>
      <c r="H55" t="s">
        <v>16</v>
      </c>
      <c r="I55" t="s">
        <v>16</v>
      </c>
      <c r="J55" t="s">
        <v>17</v>
      </c>
      <c r="K55" t="s">
        <v>18</v>
      </c>
      <c r="M55" t="s">
        <v>19</v>
      </c>
      <c r="N55" t="b">
        <f>COUNTIFS(Tableau1[NO_PARCELLE],Conduites!$E55,Tableau1[NO_COMMUNE],Conduites!$G55,Tableau1[NOM_COMMUNE],Conduites!$H55)&gt;=2</f>
        <v>1</v>
      </c>
    </row>
    <row r="56" spans="1:14" x14ac:dyDescent="0.35">
      <c r="A56">
        <v>1044169</v>
      </c>
      <c r="B56" t="s">
        <v>92</v>
      </c>
      <c r="C56" t="s">
        <v>93</v>
      </c>
      <c r="D56" t="s">
        <v>13</v>
      </c>
      <c r="E56" t="s">
        <v>94</v>
      </c>
      <c r="F56" t="s">
        <v>95</v>
      </c>
      <c r="G56">
        <v>2196</v>
      </c>
      <c r="H56" t="s">
        <v>16</v>
      </c>
      <c r="I56" t="s">
        <v>16</v>
      </c>
      <c r="J56" t="s">
        <v>17</v>
      </c>
      <c r="K56" t="s">
        <v>18</v>
      </c>
      <c r="M56" t="s">
        <v>19</v>
      </c>
      <c r="N56" t="b">
        <f>COUNTIFS(Tableau1[NO_PARCELLE],Conduites!$E56,Tableau1[NO_COMMUNE],Conduites!$G56,Tableau1[NOM_COMMUNE],Conduites!$H56)&gt;=2</f>
        <v>1</v>
      </c>
    </row>
    <row r="57" spans="1:14" x14ac:dyDescent="0.35">
      <c r="A57">
        <v>1044185</v>
      </c>
      <c r="B57" t="s">
        <v>92</v>
      </c>
      <c r="C57" t="s">
        <v>93</v>
      </c>
      <c r="D57" t="s">
        <v>13</v>
      </c>
      <c r="E57" t="s">
        <v>94</v>
      </c>
      <c r="F57" t="s">
        <v>95</v>
      </c>
      <c r="G57">
        <v>2196</v>
      </c>
      <c r="H57" t="s">
        <v>16</v>
      </c>
      <c r="I57" t="s">
        <v>16</v>
      </c>
      <c r="J57" t="s">
        <v>17</v>
      </c>
      <c r="K57" t="s">
        <v>18</v>
      </c>
      <c r="M57" t="s">
        <v>19</v>
      </c>
      <c r="N57" t="b">
        <f>COUNTIFS(Tableau1[NO_PARCELLE],Conduites!$E57,Tableau1[NO_COMMUNE],Conduites!$G57,Tableau1[NOM_COMMUNE],Conduites!$H57)&gt;=2</f>
        <v>1</v>
      </c>
    </row>
    <row r="58" spans="1:14" x14ac:dyDescent="0.35">
      <c r="A58">
        <v>1044528</v>
      </c>
      <c r="B58" t="s">
        <v>92</v>
      </c>
      <c r="C58" t="s">
        <v>93</v>
      </c>
      <c r="D58" t="s">
        <v>13</v>
      </c>
      <c r="E58" t="s">
        <v>96</v>
      </c>
      <c r="F58" t="s">
        <v>97</v>
      </c>
      <c r="G58">
        <v>2196</v>
      </c>
      <c r="H58" t="s">
        <v>16</v>
      </c>
      <c r="I58" t="s">
        <v>16</v>
      </c>
      <c r="J58" t="s">
        <v>17</v>
      </c>
      <c r="K58" t="s">
        <v>18</v>
      </c>
      <c r="M58" t="s">
        <v>19</v>
      </c>
      <c r="N58" t="b">
        <f>COUNTIFS(Tableau1[NO_PARCELLE],Conduites!$E58,Tableau1[NO_COMMUNE],Conduites!$G58,Tableau1[NOM_COMMUNE],Conduites!$H58)&gt;=2</f>
        <v>1</v>
      </c>
    </row>
    <row r="59" spans="1:14" x14ac:dyDescent="0.35">
      <c r="A59">
        <v>1044541</v>
      </c>
      <c r="B59" t="s">
        <v>92</v>
      </c>
      <c r="C59" t="s">
        <v>93</v>
      </c>
      <c r="D59" t="s">
        <v>13</v>
      </c>
      <c r="E59" t="s">
        <v>96</v>
      </c>
      <c r="F59" t="s">
        <v>97</v>
      </c>
      <c r="G59">
        <v>2196</v>
      </c>
      <c r="H59" t="s">
        <v>16</v>
      </c>
      <c r="I59" t="s">
        <v>16</v>
      </c>
      <c r="J59" t="s">
        <v>17</v>
      </c>
      <c r="K59" t="s">
        <v>18</v>
      </c>
      <c r="M59" t="s">
        <v>19</v>
      </c>
      <c r="N59" t="b">
        <f>COUNTIFS(Tableau1[NO_PARCELLE],Conduites!$E59,Tableau1[NO_COMMUNE],Conduites!$G59,Tableau1[NOM_COMMUNE],Conduites!$H59)&gt;=2</f>
        <v>1</v>
      </c>
    </row>
    <row r="60" spans="1:14" x14ac:dyDescent="0.35">
      <c r="A60">
        <v>1046008</v>
      </c>
      <c r="B60" t="s">
        <v>92</v>
      </c>
      <c r="C60" t="s">
        <v>93</v>
      </c>
      <c r="D60" t="s">
        <v>13</v>
      </c>
      <c r="E60" t="s">
        <v>98</v>
      </c>
      <c r="F60" t="s">
        <v>99</v>
      </c>
      <c r="G60">
        <v>2196</v>
      </c>
      <c r="H60" t="s">
        <v>16</v>
      </c>
      <c r="I60" t="s">
        <v>16</v>
      </c>
      <c r="J60" t="s">
        <v>17</v>
      </c>
      <c r="K60" t="s">
        <v>18</v>
      </c>
      <c r="M60" t="s">
        <v>19</v>
      </c>
      <c r="N60" t="b">
        <f>COUNTIFS(Tableau1[NO_PARCELLE],Conduites!$E60,Tableau1[NO_COMMUNE],Conduites!$G60,Tableau1[NOM_COMMUNE],Conduites!$H60)&gt;=2</f>
        <v>1</v>
      </c>
    </row>
    <row r="61" spans="1:14" x14ac:dyDescent="0.35">
      <c r="A61">
        <v>1046022</v>
      </c>
      <c r="B61" t="s">
        <v>92</v>
      </c>
      <c r="C61" t="s">
        <v>93</v>
      </c>
      <c r="D61" t="s">
        <v>13</v>
      </c>
      <c r="E61" t="s">
        <v>98</v>
      </c>
      <c r="F61" t="s">
        <v>99</v>
      </c>
      <c r="G61">
        <v>2196</v>
      </c>
      <c r="H61" t="s">
        <v>16</v>
      </c>
      <c r="I61" t="s">
        <v>16</v>
      </c>
      <c r="J61" t="s">
        <v>17</v>
      </c>
      <c r="K61" t="s">
        <v>18</v>
      </c>
      <c r="M61" t="s">
        <v>19</v>
      </c>
      <c r="N61" t="b">
        <f>COUNTIFS(Tableau1[NO_PARCELLE],Conduites!$E61,Tableau1[NO_COMMUNE],Conduites!$G61,Tableau1[NOM_COMMUNE],Conduites!$H61)&gt;=2</f>
        <v>1</v>
      </c>
    </row>
    <row r="62" spans="1:14" x14ac:dyDescent="0.35">
      <c r="A62">
        <v>1057569</v>
      </c>
      <c r="B62" t="s">
        <v>100</v>
      </c>
      <c r="D62" t="s">
        <v>13</v>
      </c>
      <c r="E62" t="s">
        <v>101</v>
      </c>
      <c r="F62" t="s">
        <v>102</v>
      </c>
      <c r="G62">
        <v>6404</v>
      </c>
      <c r="H62" t="s">
        <v>103</v>
      </c>
      <c r="I62" t="s">
        <v>38</v>
      </c>
      <c r="J62" t="s">
        <v>104</v>
      </c>
      <c r="K62" t="s">
        <v>18</v>
      </c>
      <c r="M62" t="s">
        <v>19</v>
      </c>
      <c r="N62" t="b">
        <f>COUNTIFS(Tableau1[NO_PARCELLE],Conduites!$E62,Tableau1[NO_COMMUNE],Conduites!$G62,Tableau1[NOM_COMMUNE],Conduites!$H62)&gt;=2</f>
        <v>1</v>
      </c>
    </row>
    <row r="63" spans="1:14" x14ac:dyDescent="0.35">
      <c r="A63">
        <v>1057583</v>
      </c>
      <c r="B63" t="s">
        <v>100</v>
      </c>
      <c r="D63" t="s">
        <v>13</v>
      </c>
      <c r="E63" t="s">
        <v>101</v>
      </c>
      <c r="F63" t="s">
        <v>102</v>
      </c>
      <c r="G63">
        <v>6404</v>
      </c>
      <c r="H63" t="s">
        <v>103</v>
      </c>
      <c r="I63" t="s">
        <v>38</v>
      </c>
      <c r="J63" t="s">
        <v>104</v>
      </c>
      <c r="K63" t="s">
        <v>18</v>
      </c>
      <c r="M63" t="s">
        <v>19</v>
      </c>
      <c r="N63" t="b">
        <f>COUNTIFS(Tableau1[NO_PARCELLE],Conduites!$E63,Tableau1[NO_COMMUNE],Conduites!$G63,Tableau1[NOM_COMMUNE],Conduites!$H63)&gt;=2</f>
        <v>1</v>
      </c>
    </row>
    <row r="64" spans="1:14" x14ac:dyDescent="0.35">
      <c r="A64">
        <v>1073971</v>
      </c>
      <c r="B64" t="s">
        <v>105</v>
      </c>
      <c r="D64" t="s">
        <v>13</v>
      </c>
      <c r="E64" t="s">
        <v>106</v>
      </c>
      <c r="F64" t="s">
        <v>107</v>
      </c>
      <c r="G64">
        <v>2265</v>
      </c>
      <c r="H64" t="s">
        <v>108</v>
      </c>
      <c r="I64" t="s">
        <v>16</v>
      </c>
      <c r="J64" t="s">
        <v>109</v>
      </c>
      <c r="K64" t="s">
        <v>18</v>
      </c>
      <c r="L64">
        <v>45513.385995370365</v>
      </c>
      <c r="M64" t="s">
        <v>19</v>
      </c>
      <c r="N64" t="b">
        <f>COUNTIFS(Tableau1[NO_PARCELLE],Conduites!$E64,Tableau1[NO_COMMUNE],Conduites!$G64,Tableau1[NOM_COMMUNE],Conduites!$H64)&gt;=2</f>
        <v>1</v>
      </c>
    </row>
    <row r="65" spans="1:14" x14ac:dyDescent="0.35">
      <c r="A65">
        <v>1073971</v>
      </c>
      <c r="B65" t="s">
        <v>105</v>
      </c>
      <c r="D65" t="s">
        <v>13</v>
      </c>
      <c r="E65" t="s">
        <v>110</v>
      </c>
      <c r="F65" t="s">
        <v>111</v>
      </c>
      <c r="G65">
        <v>2265</v>
      </c>
      <c r="H65" t="s">
        <v>108</v>
      </c>
      <c r="I65" t="s">
        <v>16</v>
      </c>
      <c r="J65" t="s">
        <v>109</v>
      </c>
      <c r="K65" t="s">
        <v>18</v>
      </c>
      <c r="L65">
        <v>45513.385995370365</v>
      </c>
      <c r="M65" t="s">
        <v>19</v>
      </c>
      <c r="N65" t="b">
        <f>COUNTIFS(Tableau1[NO_PARCELLE],Conduites!$E65,Tableau1[NO_COMMUNE],Conduites!$G65,Tableau1[NOM_COMMUNE],Conduites!$H65)&gt;=2</f>
        <v>1</v>
      </c>
    </row>
    <row r="66" spans="1:14" x14ac:dyDescent="0.35">
      <c r="A66">
        <v>1073981</v>
      </c>
      <c r="B66" t="s">
        <v>105</v>
      </c>
      <c r="D66" t="s">
        <v>13</v>
      </c>
      <c r="E66" t="s">
        <v>110</v>
      </c>
      <c r="F66" t="s">
        <v>111</v>
      </c>
      <c r="G66">
        <v>2265</v>
      </c>
      <c r="H66" t="s">
        <v>108</v>
      </c>
      <c r="I66" t="s">
        <v>16</v>
      </c>
      <c r="J66" t="s">
        <v>109</v>
      </c>
      <c r="K66" t="s">
        <v>18</v>
      </c>
      <c r="L66">
        <v>45513.386018518519</v>
      </c>
      <c r="M66" t="s">
        <v>19</v>
      </c>
      <c r="N66" t="b">
        <f>COUNTIFS(Tableau1[NO_PARCELLE],Conduites!$E66,Tableau1[NO_COMMUNE],Conduites!$G66,Tableau1[NOM_COMMUNE],Conduites!$H66)&gt;=2</f>
        <v>1</v>
      </c>
    </row>
    <row r="67" spans="1:14" x14ac:dyDescent="0.35">
      <c r="A67">
        <v>1073981</v>
      </c>
      <c r="B67" t="s">
        <v>105</v>
      </c>
      <c r="D67" t="s">
        <v>13</v>
      </c>
      <c r="E67" t="s">
        <v>106</v>
      </c>
      <c r="F67" t="s">
        <v>107</v>
      </c>
      <c r="G67">
        <v>2265</v>
      </c>
      <c r="H67" t="s">
        <v>108</v>
      </c>
      <c r="I67" t="s">
        <v>16</v>
      </c>
      <c r="J67" t="s">
        <v>109</v>
      </c>
      <c r="K67" t="s">
        <v>18</v>
      </c>
      <c r="L67">
        <v>45513.386018518519</v>
      </c>
      <c r="M67" t="s">
        <v>19</v>
      </c>
      <c r="N67" t="b">
        <f>COUNTIFS(Tableau1[NO_PARCELLE],Conduites!$E67,Tableau1[NO_COMMUNE],Conduites!$G67,Tableau1[NOM_COMMUNE],Conduites!$H67)&gt;=2</f>
        <v>1</v>
      </c>
    </row>
    <row r="68" spans="1:14" x14ac:dyDescent="0.35">
      <c r="A68">
        <v>1074499</v>
      </c>
      <c r="B68" t="s">
        <v>112</v>
      </c>
      <c r="D68" t="s">
        <v>13</v>
      </c>
      <c r="E68" t="s">
        <v>113</v>
      </c>
      <c r="F68" t="s">
        <v>114</v>
      </c>
      <c r="G68">
        <v>2265</v>
      </c>
      <c r="H68" t="s">
        <v>108</v>
      </c>
      <c r="I68" t="s">
        <v>16</v>
      </c>
      <c r="J68" t="s">
        <v>109</v>
      </c>
      <c r="K68" t="s">
        <v>18</v>
      </c>
      <c r="L68">
        <v>45513.408935185187</v>
      </c>
      <c r="M68" t="s">
        <v>19</v>
      </c>
      <c r="N68" t="b">
        <f>COUNTIFS(Tableau1[NO_PARCELLE],Conduites!$E68,Tableau1[NO_COMMUNE],Conduites!$G68,Tableau1[NOM_COMMUNE],Conduites!$H68)&gt;=2</f>
        <v>1</v>
      </c>
    </row>
    <row r="69" spans="1:14" x14ac:dyDescent="0.35">
      <c r="A69">
        <v>1074499</v>
      </c>
      <c r="B69" t="s">
        <v>112</v>
      </c>
      <c r="D69" t="s">
        <v>13</v>
      </c>
      <c r="E69" t="s">
        <v>106</v>
      </c>
      <c r="F69" t="s">
        <v>107</v>
      </c>
      <c r="G69">
        <v>2265</v>
      </c>
      <c r="H69" t="s">
        <v>108</v>
      </c>
      <c r="I69" t="s">
        <v>16</v>
      </c>
      <c r="J69" t="s">
        <v>109</v>
      </c>
      <c r="K69" t="s">
        <v>18</v>
      </c>
      <c r="L69">
        <v>45513.408935185187</v>
      </c>
      <c r="M69" t="s">
        <v>19</v>
      </c>
      <c r="N69" t="b">
        <f>COUNTIFS(Tableau1[NO_PARCELLE],Conduites!$E69,Tableau1[NO_COMMUNE],Conduites!$G69,Tableau1[NOM_COMMUNE],Conduites!$H69)&gt;=2</f>
        <v>1</v>
      </c>
    </row>
    <row r="70" spans="1:14" x14ac:dyDescent="0.35">
      <c r="A70">
        <v>1074505</v>
      </c>
      <c r="B70" t="s">
        <v>112</v>
      </c>
      <c r="D70" t="s">
        <v>13</v>
      </c>
      <c r="E70" t="s">
        <v>113</v>
      </c>
      <c r="F70" t="s">
        <v>114</v>
      </c>
      <c r="G70">
        <v>2265</v>
      </c>
      <c r="H70" t="s">
        <v>108</v>
      </c>
      <c r="I70" t="s">
        <v>16</v>
      </c>
      <c r="J70" t="s">
        <v>109</v>
      </c>
      <c r="K70" t="s">
        <v>18</v>
      </c>
      <c r="L70">
        <v>45513.408946759257</v>
      </c>
      <c r="M70" t="s">
        <v>19</v>
      </c>
      <c r="N70" t="b">
        <f>COUNTIFS(Tableau1[NO_PARCELLE],Conduites!$E70,Tableau1[NO_COMMUNE],Conduites!$G70,Tableau1[NOM_COMMUNE],Conduites!$H70)&gt;=2</f>
        <v>1</v>
      </c>
    </row>
    <row r="71" spans="1:14" x14ac:dyDescent="0.35">
      <c r="A71">
        <v>1074505</v>
      </c>
      <c r="B71" t="s">
        <v>112</v>
      </c>
      <c r="D71" t="s">
        <v>13</v>
      </c>
      <c r="E71" t="s">
        <v>106</v>
      </c>
      <c r="F71" t="s">
        <v>107</v>
      </c>
      <c r="G71">
        <v>2265</v>
      </c>
      <c r="H71" t="s">
        <v>108</v>
      </c>
      <c r="I71" t="s">
        <v>16</v>
      </c>
      <c r="J71" t="s">
        <v>109</v>
      </c>
      <c r="K71" t="s">
        <v>18</v>
      </c>
      <c r="L71">
        <v>45513.408946759257</v>
      </c>
      <c r="M71" t="s">
        <v>19</v>
      </c>
      <c r="N71" t="b">
        <f>COUNTIFS(Tableau1[NO_PARCELLE],Conduites!$E71,Tableau1[NO_COMMUNE],Conduites!$G71,Tableau1[NOM_COMMUNE],Conduites!$H71)&gt;=2</f>
        <v>1</v>
      </c>
    </row>
    <row r="72" spans="1:14" x14ac:dyDescent="0.35">
      <c r="A72">
        <v>1074798</v>
      </c>
      <c r="B72" t="s">
        <v>115</v>
      </c>
      <c r="D72" t="s">
        <v>13</v>
      </c>
      <c r="E72" t="s">
        <v>116</v>
      </c>
      <c r="F72" t="s">
        <v>117</v>
      </c>
      <c r="G72">
        <v>2208</v>
      </c>
      <c r="H72" t="s">
        <v>55</v>
      </c>
      <c r="I72" t="s">
        <v>16</v>
      </c>
      <c r="J72" t="s">
        <v>118</v>
      </c>
      <c r="K72" t="s">
        <v>18</v>
      </c>
      <c r="L72">
        <v>45517.424814814818</v>
      </c>
      <c r="M72" t="s">
        <v>19</v>
      </c>
      <c r="N72" t="b">
        <f>COUNTIFS(Tableau1[NO_PARCELLE],Conduites!$E72,Tableau1[NO_COMMUNE],Conduites!$G72,Tableau1[NOM_COMMUNE],Conduites!$H72)&gt;=2</f>
        <v>1</v>
      </c>
    </row>
    <row r="73" spans="1:14" x14ac:dyDescent="0.35">
      <c r="A73">
        <v>1074798</v>
      </c>
      <c r="B73" t="s">
        <v>115</v>
      </c>
      <c r="D73" t="s">
        <v>13</v>
      </c>
      <c r="E73" t="s">
        <v>119</v>
      </c>
      <c r="F73" t="s">
        <v>120</v>
      </c>
      <c r="G73">
        <v>2208</v>
      </c>
      <c r="H73" t="s">
        <v>55</v>
      </c>
      <c r="I73" t="s">
        <v>16</v>
      </c>
      <c r="J73" t="s">
        <v>118</v>
      </c>
      <c r="K73" t="s">
        <v>18</v>
      </c>
      <c r="L73">
        <v>45517.424814814818</v>
      </c>
      <c r="M73" t="s">
        <v>19</v>
      </c>
      <c r="N73" t="b">
        <f>COUNTIFS(Tableau1[NO_PARCELLE],Conduites!$E73,Tableau1[NO_COMMUNE],Conduites!$G73,Tableau1[NOM_COMMUNE],Conduites!$H73)&gt;=2</f>
        <v>1</v>
      </c>
    </row>
    <row r="74" spans="1:14" x14ac:dyDescent="0.35">
      <c r="A74">
        <v>1074798</v>
      </c>
      <c r="B74" t="s">
        <v>115</v>
      </c>
      <c r="D74" t="s">
        <v>13</v>
      </c>
      <c r="E74" t="s">
        <v>121</v>
      </c>
      <c r="F74" t="s">
        <v>122</v>
      </c>
      <c r="G74">
        <v>2208</v>
      </c>
      <c r="H74" t="s">
        <v>55</v>
      </c>
      <c r="I74" t="s">
        <v>16</v>
      </c>
      <c r="J74" t="s">
        <v>118</v>
      </c>
      <c r="K74" t="s">
        <v>18</v>
      </c>
      <c r="L74">
        <v>45517.424814814818</v>
      </c>
      <c r="M74" t="s">
        <v>19</v>
      </c>
      <c r="N74" t="b">
        <f>COUNTIFS(Tableau1[NO_PARCELLE],Conduites!$E74,Tableau1[NO_COMMUNE],Conduites!$G74,Tableau1[NOM_COMMUNE],Conduites!$H74)&gt;=2</f>
        <v>1</v>
      </c>
    </row>
    <row r="75" spans="1:14" x14ac:dyDescent="0.35">
      <c r="A75">
        <v>1074806</v>
      </c>
      <c r="B75" t="s">
        <v>115</v>
      </c>
      <c r="D75" t="s">
        <v>13</v>
      </c>
      <c r="E75" t="s">
        <v>116</v>
      </c>
      <c r="F75" t="s">
        <v>117</v>
      </c>
      <c r="G75">
        <v>2208</v>
      </c>
      <c r="H75" t="s">
        <v>55</v>
      </c>
      <c r="I75" t="s">
        <v>16</v>
      </c>
      <c r="J75" t="s">
        <v>118</v>
      </c>
      <c r="K75" t="s">
        <v>18</v>
      </c>
      <c r="L75">
        <v>45517.424826388888</v>
      </c>
      <c r="M75" t="s">
        <v>19</v>
      </c>
      <c r="N75" t="b">
        <f>COUNTIFS(Tableau1[NO_PARCELLE],Conduites!$E75,Tableau1[NO_COMMUNE],Conduites!$G75,Tableau1[NOM_COMMUNE],Conduites!$H75)&gt;=2</f>
        <v>1</v>
      </c>
    </row>
    <row r="76" spans="1:14" x14ac:dyDescent="0.35">
      <c r="A76">
        <v>1074806</v>
      </c>
      <c r="B76" t="s">
        <v>115</v>
      </c>
      <c r="D76" t="s">
        <v>13</v>
      </c>
      <c r="E76" t="s">
        <v>119</v>
      </c>
      <c r="F76" t="s">
        <v>120</v>
      </c>
      <c r="G76">
        <v>2208</v>
      </c>
      <c r="H76" t="s">
        <v>55</v>
      </c>
      <c r="I76" t="s">
        <v>16</v>
      </c>
      <c r="J76" t="s">
        <v>118</v>
      </c>
      <c r="K76" t="s">
        <v>18</v>
      </c>
      <c r="L76">
        <v>45517.424826388888</v>
      </c>
      <c r="M76" t="s">
        <v>19</v>
      </c>
      <c r="N76" t="b">
        <f>COUNTIFS(Tableau1[NO_PARCELLE],Conduites!$E76,Tableau1[NO_COMMUNE],Conduites!$G76,Tableau1[NOM_COMMUNE],Conduites!$H76)&gt;=2</f>
        <v>1</v>
      </c>
    </row>
    <row r="77" spans="1:14" x14ac:dyDescent="0.35">
      <c r="A77">
        <v>1074806</v>
      </c>
      <c r="B77" t="s">
        <v>115</v>
      </c>
      <c r="D77" t="s">
        <v>13</v>
      </c>
      <c r="E77" t="s">
        <v>121</v>
      </c>
      <c r="F77" t="s">
        <v>122</v>
      </c>
      <c r="G77">
        <v>2208</v>
      </c>
      <c r="H77" t="s">
        <v>55</v>
      </c>
      <c r="I77" t="s">
        <v>16</v>
      </c>
      <c r="J77" t="s">
        <v>118</v>
      </c>
      <c r="K77" t="s">
        <v>18</v>
      </c>
      <c r="L77">
        <v>45517.424826388888</v>
      </c>
      <c r="M77" t="s">
        <v>19</v>
      </c>
      <c r="N77" t="b">
        <f>COUNTIFS(Tableau1[NO_PARCELLE],Conduites!$E77,Tableau1[NO_COMMUNE],Conduites!$G77,Tableau1[NOM_COMMUNE],Conduites!$H77)&gt;=2</f>
        <v>1</v>
      </c>
    </row>
    <row r="78" spans="1:14" x14ac:dyDescent="0.35">
      <c r="A78">
        <v>1074822</v>
      </c>
      <c r="B78" t="s">
        <v>115</v>
      </c>
      <c r="D78" t="s">
        <v>13</v>
      </c>
      <c r="E78" t="s">
        <v>121</v>
      </c>
      <c r="F78" t="s">
        <v>122</v>
      </c>
      <c r="G78">
        <v>2208</v>
      </c>
      <c r="H78" t="s">
        <v>55</v>
      </c>
      <c r="I78" t="s">
        <v>16</v>
      </c>
      <c r="J78" t="s">
        <v>118</v>
      </c>
      <c r="K78" t="s">
        <v>18</v>
      </c>
      <c r="L78">
        <v>45517.424861111111</v>
      </c>
      <c r="M78" t="s">
        <v>19</v>
      </c>
      <c r="N78" t="b">
        <f>COUNTIFS(Tableau1[NO_PARCELLE],Conduites!$E78,Tableau1[NO_COMMUNE],Conduites!$G78,Tableau1[NOM_COMMUNE],Conduites!$H78)&gt;=2</f>
        <v>1</v>
      </c>
    </row>
    <row r="79" spans="1:14" x14ac:dyDescent="0.35">
      <c r="A79">
        <v>1074830</v>
      </c>
      <c r="B79" t="s">
        <v>115</v>
      </c>
      <c r="D79" t="s">
        <v>13</v>
      </c>
      <c r="E79" t="s">
        <v>121</v>
      </c>
      <c r="F79" t="s">
        <v>122</v>
      </c>
      <c r="G79">
        <v>2208</v>
      </c>
      <c r="H79" t="s">
        <v>55</v>
      </c>
      <c r="I79" t="s">
        <v>16</v>
      </c>
      <c r="J79" t="s">
        <v>118</v>
      </c>
      <c r="K79" t="s">
        <v>18</v>
      </c>
      <c r="L79">
        <v>45517.424861111111</v>
      </c>
      <c r="M79" t="s">
        <v>19</v>
      </c>
      <c r="N79" t="b">
        <f>COUNTIFS(Tableau1[NO_PARCELLE],Conduites!$E79,Tableau1[NO_COMMUNE],Conduites!$G79,Tableau1[NOM_COMMUNE],Conduites!$H79)&gt;=2</f>
        <v>1</v>
      </c>
    </row>
    <row r="80" spans="1:14" x14ac:dyDescent="0.35">
      <c r="A80">
        <v>1074838</v>
      </c>
      <c r="B80" t="s">
        <v>115</v>
      </c>
      <c r="D80" t="s">
        <v>13</v>
      </c>
      <c r="E80" t="s">
        <v>121</v>
      </c>
      <c r="F80" t="s">
        <v>122</v>
      </c>
      <c r="G80">
        <v>2208</v>
      </c>
      <c r="H80" t="s">
        <v>55</v>
      </c>
      <c r="I80" t="s">
        <v>16</v>
      </c>
      <c r="J80" t="s">
        <v>118</v>
      </c>
      <c r="K80" t="s">
        <v>18</v>
      </c>
      <c r="L80">
        <v>45517.424884259257</v>
      </c>
      <c r="M80" t="s">
        <v>19</v>
      </c>
      <c r="N80" t="b">
        <f>COUNTIFS(Tableau1[NO_PARCELLE],Conduites!$E80,Tableau1[NO_COMMUNE],Conduites!$G80,Tableau1[NOM_COMMUNE],Conduites!$H80)&gt;=2</f>
        <v>1</v>
      </c>
    </row>
    <row r="81" spans="1:14" x14ac:dyDescent="0.35">
      <c r="A81">
        <v>1074844</v>
      </c>
      <c r="B81" t="s">
        <v>115</v>
      </c>
      <c r="D81" t="s">
        <v>13</v>
      </c>
      <c r="E81" t="s">
        <v>121</v>
      </c>
      <c r="F81" t="s">
        <v>122</v>
      </c>
      <c r="G81">
        <v>2208</v>
      </c>
      <c r="H81" t="s">
        <v>55</v>
      </c>
      <c r="I81" t="s">
        <v>16</v>
      </c>
      <c r="J81" t="s">
        <v>118</v>
      </c>
      <c r="K81" t="s">
        <v>18</v>
      </c>
      <c r="L81">
        <v>45517.424895833334</v>
      </c>
      <c r="M81" t="s">
        <v>19</v>
      </c>
      <c r="N81" t="b">
        <f>COUNTIFS(Tableau1[NO_PARCELLE],Conduites!$E81,Tableau1[NO_COMMUNE],Conduites!$G81,Tableau1[NOM_COMMUNE],Conduites!$H81)&gt;=2</f>
        <v>1</v>
      </c>
    </row>
    <row r="82" spans="1:14" x14ac:dyDescent="0.35">
      <c r="A82">
        <v>1075552</v>
      </c>
      <c r="B82" t="s">
        <v>51</v>
      </c>
      <c r="C82" t="s">
        <v>52</v>
      </c>
      <c r="D82" t="s">
        <v>13</v>
      </c>
      <c r="E82" t="s">
        <v>78</v>
      </c>
      <c r="F82" t="s">
        <v>79</v>
      </c>
      <c r="G82">
        <v>2208</v>
      </c>
      <c r="H82" t="s">
        <v>55</v>
      </c>
      <c r="I82" t="s">
        <v>16</v>
      </c>
      <c r="J82" t="s">
        <v>17</v>
      </c>
      <c r="K82" t="s">
        <v>18</v>
      </c>
      <c r="M82" t="s">
        <v>19</v>
      </c>
      <c r="N82" t="b">
        <f>COUNTIFS(Tableau1[NO_PARCELLE],Conduites!$E82,Tableau1[NO_COMMUNE],Conduites!$G82,Tableau1[NOM_COMMUNE],Conduites!$H82)&gt;=2</f>
        <v>1</v>
      </c>
    </row>
    <row r="83" spans="1:14" x14ac:dyDescent="0.35">
      <c r="A83">
        <v>1075563</v>
      </c>
      <c r="B83" t="s">
        <v>51</v>
      </c>
      <c r="C83" t="s">
        <v>52</v>
      </c>
      <c r="D83" t="s">
        <v>13</v>
      </c>
      <c r="E83" t="s">
        <v>78</v>
      </c>
      <c r="F83" t="s">
        <v>79</v>
      </c>
      <c r="G83">
        <v>2208</v>
      </c>
      <c r="H83" t="s">
        <v>55</v>
      </c>
      <c r="I83" t="s">
        <v>16</v>
      </c>
      <c r="J83" t="s">
        <v>17</v>
      </c>
      <c r="K83" t="s">
        <v>18</v>
      </c>
      <c r="M83" t="s">
        <v>19</v>
      </c>
      <c r="N83" t="b">
        <f>COUNTIFS(Tableau1[NO_PARCELLE],Conduites!$E83,Tableau1[NO_COMMUNE],Conduites!$G83,Tableau1[NOM_COMMUNE],Conduites!$H83)&gt;=2</f>
        <v>1</v>
      </c>
    </row>
    <row r="84" spans="1:14" x14ac:dyDescent="0.35">
      <c r="A84">
        <v>1075802</v>
      </c>
      <c r="B84" t="s">
        <v>51</v>
      </c>
      <c r="C84" t="s">
        <v>52</v>
      </c>
      <c r="D84" t="s">
        <v>13</v>
      </c>
      <c r="E84" t="s">
        <v>123</v>
      </c>
      <c r="F84" t="s">
        <v>124</v>
      </c>
      <c r="G84">
        <v>2208</v>
      </c>
      <c r="H84" t="s">
        <v>55</v>
      </c>
      <c r="I84" t="s">
        <v>16</v>
      </c>
      <c r="J84" t="s">
        <v>17</v>
      </c>
      <c r="K84" t="s">
        <v>18</v>
      </c>
      <c r="M84" t="s">
        <v>19</v>
      </c>
      <c r="N84" t="b">
        <f>COUNTIFS(Tableau1[NO_PARCELLE],Conduites!$E84,Tableau1[NO_COMMUNE],Conduites!$G84,Tableau1[NOM_COMMUNE],Conduites!$H84)&gt;=2</f>
        <v>1</v>
      </c>
    </row>
    <row r="85" spans="1:14" x14ac:dyDescent="0.35">
      <c r="A85">
        <v>1075802</v>
      </c>
      <c r="B85" t="s">
        <v>51</v>
      </c>
      <c r="C85" t="s">
        <v>52</v>
      </c>
      <c r="D85" t="s">
        <v>13</v>
      </c>
      <c r="E85" t="s">
        <v>125</v>
      </c>
      <c r="F85" t="s">
        <v>126</v>
      </c>
      <c r="G85">
        <v>2208</v>
      </c>
      <c r="H85" t="s">
        <v>55</v>
      </c>
      <c r="I85" t="s">
        <v>16</v>
      </c>
      <c r="J85" t="s">
        <v>17</v>
      </c>
      <c r="K85" t="s">
        <v>18</v>
      </c>
      <c r="M85" t="s">
        <v>19</v>
      </c>
      <c r="N85" t="b">
        <f>COUNTIFS(Tableau1[NO_PARCELLE],Conduites!$E85,Tableau1[NO_COMMUNE],Conduites!$G85,Tableau1[NOM_COMMUNE],Conduites!$H85)&gt;=2</f>
        <v>1</v>
      </c>
    </row>
    <row r="86" spans="1:14" x14ac:dyDescent="0.35">
      <c r="A86">
        <v>1075814</v>
      </c>
      <c r="B86" t="s">
        <v>51</v>
      </c>
      <c r="C86" t="s">
        <v>52</v>
      </c>
      <c r="D86" t="s">
        <v>13</v>
      </c>
      <c r="E86" t="s">
        <v>123</v>
      </c>
      <c r="F86" t="s">
        <v>124</v>
      </c>
      <c r="G86">
        <v>2208</v>
      </c>
      <c r="H86" t="s">
        <v>55</v>
      </c>
      <c r="I86" t="s">
        <v>16</v>
      </c>
      <c r="J86" t="s">
        <v>17</v>
      </c>
      <c r="K86" t="s">
        <v>18</v>
      </c>
      <c r="M86" t="s">
        <v>19</v>
      </c>
      <c r="N86" t="b">
        <f>COUNTIFS(Tableau1[NO_PARCELLE],Conduites!$E86,Tableau1[NO_COMMUNE],Conduites!$G86,Tableau1[NOM_COMMUNE],Conduites!$H86)&gt;=2</f>
        <v>1</v>
      </c>
    </row>
    <row r="87" spans="1:14" x14ac:dyDescent="0.35">
      <c r="A87">
        <v>1075814</v>
      </c>
      <c r="B87" t="s">
        <v>51</v>
      </c>
      <c r="C87" t="s">
        <v>52</v>
      </c>
      <c r="D87" t="s">
        <v>13</v>
      </c>
      <c r="E87" t="s">
        <v>125</v>
      </c>
      <c r="F87" t="s">
        <v>126</v>
      </c>
      <c r="G87">
        <v>2208</v>
      </c>
      <c r="H87" t="s">
        <v>55</v>
      </c>
      <c r="I87" t="s">
        <v>16</v>
      </c>
      <c r="J87" t="s">
        <v>17</v>
      </c>
      <c r="K87" t="s">
        <v>18</v>
      </c>
      <c r="M87" t="s">
        <v>19</v>
      </c>
      <c r="N87" t="b">
        <f>COUNTIFS(Tableau1[NO_PARCELLE],Conduites!$E87,Tableau1[NO_COMMUNE],Conduites!$G87,Tableau1[NOM_COMMUNE],Conduites!$H87)&gt;=2</f>
        <v>1</v>
      </c>
    </row>
    <row r="88" spans="1:14" x14ac:dyDescent="0.35">
      <c r="A88">
        <v>1075826</v>
      </c>
      <c r="B88" t="s">
        <v>51</v>
      </c>
      <c r="C88" t="s">
        <v>52</v>
      </c>
      <c r="D88" t="s">
        <v>13</v>
      </c>
      <c r="E88" t="s">
        <v>123</v>
      </c>
      <c r="F88" t="s">
        <v>124</v>
      </c>
      <c r="G88">
        <v>2208</v>
      </c>
      <c r="H88" t="s">
        <v>55</v>
      </c>
      <c r="I88" t="s">
        <v>16</v>
      </c>
      <c r="J88" t="s">
        <v>17</v>
      </c>
      <c r="K88" t="s">
        <v>18</v>
      </c>
      <c r="M88" t="s">
        <v>19</v>
      </c>
      <c r="N88" t="b">
        <f>COUNTIFS(Tableau1[NO_PARCELLE],Conduites!$E88,Tableau1[NO_COMMUNE],Conduites!$G88,Tableau1[NOM_COMMUNE],Conduites!$H88)&gt;=2</f>
        <v>1</v>
      </c>
    </row>
    <row r="89" spans="1:14" x14ac:dyDescent="0.35">
      <c r="A89">
        <v>1075838</v>
      </c>
      <c r="B89" t="s">
        <v>51</v>
      </c>
      <c r="C89" t="s">
        <v>52</v>
      </c>
      <c r="D89" t="s">
        <v>13</v>
      </c>
      <c r="E89" t="s">
        <v>123</v>
      </c>
      <c r="F89" t="s">
        <v>124</v>
      </c>
      <c r="G89">
        <v>2208</v>
      </c>
      <c r="H89" t="s">
        <v>55</v>
      </c>
      <c r="I89" t="s">
        <v>16</v>
      </c>
      <c r="J89" t="s">
        <v>17</v>
      </c>
      <c r="K89" t="s">
        <v>18</v>
      </c>
      <c r="M89" t="s">
        <v>19</v>
      </c>
      <c r="N89" t="b">
        <f>COUNTIFS(Tableau1[NO_PARCELLE],Conduites!$E89,Tableau1[NO_COMMUNE],Conduites!$G89,Tableau1[NOM_COMMUNE],Conduites!$H89)&gt;=2</f>
        <v>1</v>
      </c>
    </row>
    <row r="90" spans="1:14" x14ac:dyDescent="0.35">
      <c r="A90">
        <v>1076216</v>
      </c>
      <c r="B90" t="s">
        <v>51</v>
      </c>
      <c r="C90" t="s">
        <v>52</v>
      </c>
      <c r="D90" t="s">
        <v>13</v>
      </c>
      <c r="E90" t="s">
        <v>127</v>
      </c>
      <c r="F90" t="s">
        <v>128</v>
      </c>
      <c r="G90">
        <v>2208</v>
      </c>
      <c r="H90" t="s">
        <v>55</v>
      </c>
      <c r="I90" t="s">
        <v>16</v>
      </c>
      <c r="J90" t="s">
        <v>17</v>
      </c>
      <c r="K90" t="s">
        <v>18</v>
      </c>
      <c r="M90" t="s">
        <v>19</v>
      </c>
      <c r="N90" t="b">
        <f>COUNTIFS(Tableau1[NO_PARCELLE],Conduites!$E90,Tableau1[NO_COMMUNE],Conduites!$G90,Tableau1[NOM_COMMUNE],Conduites!$H90)&gt;=2</f>
        <v>1</v>
      </c>
    </row>
    <row r="91" spans="1:14" x14ac:dyDescent="0.35">
      <c r="A91">
        <v>1076216</v>
      </c>
      <c r="B91" t="s">
        <v>51</v>
      </c>
      <c r="C91" t="s">
        <v>52</v>
      </c>
      <c r="D91" t="s">
        <v>13</v>
      </c>
      <c r="E91" t="s">
        <v>129</v>
      </c>
      <c r="F91" t="s">
        <v>130</v>
      </c>
      <c r="G91">
        <v>2208</v>
      </c>
      <c r="H91" t="s">
        <v>55</v>
      </c>
      <c r="I91" t="s">
        <v>16</v>
      </c>
      <c r="J91" t="s">
        <v>17</v>
      </c>
      <c r="K91" t="s">
        <v>18</v>
      </c>
      <c r="M91" t="s">
        <v>19</v>
      </c>
      <c r="N91" t="b">
        <f>COUNTIFS(Tableau1[NO_PARCELLE],Conduites!$E91,Tableau1[NO_COMMUNE],Conduites!$G91,Tableau1[NOM_COMMUNE],Conduites!$H91)&gt;=2</f>
        <v>1</v>
      </c>
    </row>
    <row r="92" spans="1:14" x14ac:dyDescent="0.35">
      <c r="A92">
        <v>1076227</v>
      </c>
      <c r="B92" t="s">
        <v>51</v>
      </c>
      <c r="C92" t="s">
        <v>52</v>
      </c>
      <c r="D92" t="s">
        <v>13</v>
      </c>
      <c r="E92" t="s">
        <v>127</v>
      </c>
      <c r="F92" t="s">
        <v>128</v>
      </c>
      <c r="G92">
        <v>2208</v>
      </c>
      <c r="H92" t="s">
        <v>55</v>
      </c>
      <c r="I92" t="s">
        <v>16</v>
      </c>
      <c r="J92" t="s">
        <v>17</v>
      </c>
      <c r="K92" t="s">
        <v>18</v>
      </c>
      <c r="M92" t="s">
        <v>19</v>
      </c>
      <c r="N92" t="b">
        <f>COUNTIFS(Tableau1[NO_PARCELLE],Conduites!$E92,Tableau1[NO_COMMUNE],Conduites!$G92,Tableau1[NOM_COMMUNE],Conduites!$H92)&gt;=2</f>
        <v>1</v>
      </c>
    </row>
    <row r="93" spans="1:14" x14ac:dyDescent="0.35">
      <c r="A93">
        <v>1076227</v>
      </c>
      <c r="B93" t="s">
        <v>51</v>
      </c>
      <c r="C93" t="s">
        <v>52</v>
      </c>
      <c r="D93" t="s">
        <v>13</v>
      </c>
      <c r="E93" t="s">
        <v>129</v>
      </c>
      <c r="F93" t="s">
        <v>130</v>
      </c>
      <c r="G93">
        <v>2208</v>
      </c>
      <c r="H93" t="s">
        <v>55</v>
      </c>
      <c r="I93" t="s">
        <v>16</v>
      </c>
      <c r="J93" t="s">
        <v>17</v>
      </c>
      <c r="K93" t="s">
        <v>18</v>
      </c>
      <c r="M93" t="s">
        <v>19</v>
      </c>
      <c r="N93" t="b">
        <f>COUNTIFS(Tableau1[NO_PARCELLE],Conduites!$E93,Tableau1[NO_COMMUNE],Conduites!$G93,Tableau1[NOM_COMMUNE],Conduites!$H93)&gt;=2</f>
        <v>1</v>
      </c>
    </row>
    <row r="94" spans="1:14" x14ac:dyDescent="0.35">
      <c r="A94">
        <v>1076238</v>
      </c>
      <c r="B94" t="s">
        <v>51</v>
      </c>
      <c r="C94" t="s">
        <v>52</v>
      </c>
      <c r="D94" t="s">
        <v>13</v>
      </c>
      <c r="E94" t="s">
        <v>129</v>
      </c>
      <c r="F94" t="s">
        <v>130</v>
      </c>
      <c r="G94">
        <v>2208</v>
      </c>
      <c r="H94" t="s">
        <v>55</v>
      </c>
      <c r="I94" t="s">
        <v>16</v>
      </c>
      <c r="J94" t="s">
        <v>17</v>
      </c>
      <c r="K94" t="s">
        <v>18</v>
      </c>
      <c r="M94" t="s">
        <v>19</v>
      </c>
      <c r="N94" t="b">
        <f>COUNTIFS(Tableau1[NO_PARCELLE],Conduites!$E94,Tableau1[NO_COMMUNE],Conduites!$G94,Tableau1[NOM_COMMUNE],Conduites!$H94)&gt;=2</f>
        <v>1</v>
      </c>
    </row>
    <row r="95" spans="1:14" x14ac:dyDescent="0.35">
      <c r="A95">
        <v>1076238</v>
      </c>
      <c r="B95" t="s">
        <v>51</v>
      </c>
      <c r="C95" t="s">
        <v>52</v>
      </c>
      <c r="D95" t="s">
        <v>13</v>
      </c>
      <c r="E95" t="s">
        <v>127</v>
      </c>
      <c r="F95" t="s">
        <v>128</v>
      </c>
      <c r="G95">
        <v>2208</v>
      </c>
      <c r="H95" t="s">
        <v>55</v>
      </c>
      <c r="I95" t="s">
        <v>16</v>
      </c>
      <c r="J95" t="s">
        <v>17</v>
      </c>
      <c r="K95" t="s">
        <v>18</v>
      </c>
      <c r="M95" t="s">
        <v>19</v>
      </c>
      <c r="N95" t="b">
        <f>COUNTIFS(Tableau1[NO_PARCELLE],Conduites!$E95,Tableau1[NO_COMMUNE],Conduites!$G95,Tableau1[NOM_COMMUNE],Conduites!$H95)&gt;=2</f>
        <v>1</v>
      </c>
    </row>
    <row r="96" spans="1:14" x14ac:dyDescent="0.35">
      <c r="A96">
        <v>1076248</v>
      </c>
      <c r="B96" t="s">
        <v>51</v>
      </c>
      <c r="C96" t="s">
        <v>52</v>
      </c>
      <c r="D96" t="s">
        <v>13</v>
      </c>
      <c r="E96" t="s">
        <v>127</v>
      </c>
      <c r="F96" t="s">
        <v>128</v>
      </c>
      <c r="G96">
        <v>2208</v>
      </c>
      <c r="H96" t="s">
        <v>55</v>
      </c>
      <c r="I96" t="s">
        <v>16</v>
      </c>
      <c r="J96" t="s">
        <v>17</v>
      </c>
      <c r="K96" t="s">
        <v>18</v>
      </c>
      <c r="M96" t="s">
        <v>19</v>
      </c>
      <c r="N96" t="b">
        <f>COUNTIFS(Tableau1[NO_PARCELLE],Conduites!$E96,Tableau1[NO_COMMUNE],Conduites!$G96,Tableau1[NOM_COMMUNE],Conduites!$H96)&gt;=2</f>
        <v>1</v>
      </c>
    </row>
    <row r="97" spans="1:14" x14ac:dyDescent="0.35">
      <c r="A97">
        <v>1076248</v>
      </c>
      <c r="B97" t="s">
        <v>51</v>
      </c>
      <c r="C97" t="s">
        <v>52</v>
      </c>
      <c r="D97" t="s">
        <v>13</v>
      </c>
      <c r="E97" t="s">
        <v>129</v>
      </c>
      <c r="F97" t="s">
        <v>130</v>
      </c>
      <c r="G97">
        <v>2208</v>
      </c>
      <c r="H97" t="s">
        <v>55</v>
      </c>
      <c r="I97" t="s">
        <v>16</v>
      </c>
      <c r="J97" t="s">
        <v>17</v>
      </c>
      <c r="K97" t="s">
        <v>18</v>
      </c>
      <c r="M97" t="s">
        <v>19</v>
      </c>
      <c r="N97" t="b">
        <f>COUNTIFS(Tableau1[NO_PARCELLE],Conduites!$E97,Tableau1[NO_COMMUNE],Conduites!$G97,Tableau1[NOM_COMMUNE],Conduites!$H97)&gt;=2</f>
        <v>1</v>
      </c>
    </row>
    <row r="98" spans="1:14" x14ac:dyDescent="0.35">
      <c r="A98">
        <v>1076258</v>
      </c>
      <c r="B98" t="s">
        <v>51</v>
      </c>
      <c r="C98" t="s">
        <v>52</v>
      </c>
      <c r="D98" t="s">
        <v>13</v>
      </c>
      <c r="E98" t="s">
        <v>127</v>
      </c>
      <c r="F98" t="s">
        <v>128</v>
      </c>
      <c r="G98">
        <v>2208</v>
      </c>
      <c r="H98" t="s">
        <v>55</v>
      </c>
      <c r="I98" t="s">
        <v>16</v>
      </c>
      <c r="J98" t="s">
        <v>17</v>
      </c>
      <c r="K98" t="s">
        <v>18</v>
      </c>
      <c r="M98" t="s">
        <v>19</v>
      </c>
      <c r="N98" t="b">
        <f>COUNTIFS(Tableau1[NO_PARCELLE],Conduites!$E98,Tableau1[NO_COMMUNE],Conduites!$G98,Tableau1[NOM_COMMUNE],Conduites!$H98)&gt;=2</f>
        <v>1</v>
      </c>
    </row>
    <row r="99" spans="1:14" x14ac:dyDescent="0.35">
      <c r="A99">
        <v>1076258</v>
      </c>
      <c r="B99" t="s">
        <v>51</v>
      </c>
      <c r="C99" t="s">
        <v>52</v>
      </c>
      <c r="D99" t="s">
        <v>13</v>
      </c>
      <c r="E99" t="s">
        <v>129</v>
      </c>
      <c r="F99" t="s">
        <v>130</v>
      </c>
      <c r="G99">
        <v>2208</v>
      </c>
      <c r="H99" t="s">
        <v>55</v>
      </c>
      <c r="I99" t="s">
        <v>16</v>
      </c>
      <c r="J99" t="s">
        <v>17</v>
      </c>
      <c r="K99" t="s">
        <v>18</v>
      </c>
      <c r="M99" t="s">
        <v>19</v>
      </c>
      <c r="N99" t="b">
        <f>COUNTIFS(Tableau1[NO_PARCELLE],Conduites!$E99,Tableau1[NO_COMMUNE],Conduites!$G99,Tableau1[NOM_COMMUNE],Conduites!$H99)&gt;=2</f>
        <v>1</v>
      </c>
    </row>
    <row r="100" spans="1:14" x14ac:dyDescent="0.35">
      <c r="A100">
        <v>1076268</v>
      </c>
      <c r="B100" t="s">
        <v>51</v>
      </c>
      <c r="C100" t="s">
        <v>52</v>
      </c>
      <c r="D100" t="s">
        <v>13</v>
      </c>
      <c r="E100" t="s">
        <v>129</v>
      </c>
      <c r="F100" t="s">
        <v>130</v>
      </c>
      <c r="G100">
        <v>2208</v>
      </c>
      <c r="H100" t="s">
        <v>55</v>
      </c>
      <c r="I100" t="s">
        <v>16</v>
      </c>
      <c r="J100" t="s">
        <v>17</v>
      </c>
      <c r="K100" t="s">
        <v>18</v>
      </c>
      <c r="M100" t="s">
        <v>19</v>
      </c>
      <c r="N100" t="b">
        <f>COUNTIFS(Tableau1[NO_PARCELLE],Conduites!$E100,Tableau1[NO_COMMUNE],Conduites!$G100,Tableau1[NOM_COMMUNE],Conduites!$H100)&gt;=2</f>
        <v>1</v>
      </c>
    </row>
    <row r="101" spans="1:14" x14ac:dyDescent="0.35">
      <c r="A101">
        <v>1076268</v>
      </c>
      <c r="B101" t="s">
        <v>51</v>
      </c>
      <c r="C101" t="s">
        <v>52</v>
      </c>
      <c r="D101" t="s">
        <v>13</v>
      </c>
      <c r="E101" t="s">
        <v>127</v>
      </c>
      <c r="F101" t="s">
        <v>128</v>
      </c>
      <c r="G101">
        <v>2208</v>
      </c>
      <c r="H101" t="s">
        <v>55</v>
      </c>
      <c r="I101" t="s">
        <v>16</v>
      </c>
      <c r="J101" t="s">
        <v>17</v>
      </c>
      <c r="K101" t="s">
        <v>18</v>
      </c>
      <c r="M101" t="s">
        <v>19</v>
      </c>
      <c r="N101" t="b">
        <f>COUNTIFS(Tableau1[NO_PARCELLE],Conduites!$E101,Tableau1[NO_COMMUNE],Conduites!$G101,Tableau1[NOM_COMMUNE],Conduites!$H101)&gt;=2</f>
        <v>1</v>
      </c>
    </row>
    <row r="102" spans="1:14" x14ac:dyDescent="0.35">
      <c r="A102">
        <v>1076928</v>
      </c>
      <c r="B102" t="s">
        <v>51</v>
      </c>
      <c r="C102" t="s">
        <v>52</v>
      </c>
      <c r="D102" t="s">
        <v>13</v>
      </c>
      <c r="E102" t="s">
        <v>80</v>
      </c>
      <c r="F102" t="s">
        <v>81</v>
      </c>
      <c r="G102">
        <v>2208</v>
      </c>
      <c r="H102" t="s">
        <v>55</v>
      </c>
      <c r="I102" t="s">
        <v>16</v>
      </c>
      <c r="J102" t="s">
        <v>17</v>
      </c>
      <c r="K102" t="s">
        <v>18</v>
      </c>
      <c r="M102" t="s">
        <v>19</v>
      </c>
      <c r="N102" t="b">
        <f>COUNTIFS(Tableau1[NO_PARCELLE],Conduites!$E102,Tableau1[NO_COMMUNE],Conduites!$G102,Tableau1[NOM_COMMUNE],Conduites!$H102)&gt;=2</f>
        <v>1</v>
      </c>
    </row>
    <row r="103" spans="1:14" x14ac:dyDescent="0.35">
      <c r="A103">
        <v>1076940</v>
      </c>
      <c r="B103" t="s">
        <v>51</v>
      </c>
      <c r="C103" t="s">
        <v>52</v>
      </c>
      <c r="D103" t="s">
        <v>13</v>
      </c>
      <c r="E103" t="s">
        <v>80</v>
      </c>
      <c r="F103" t="s">
        <v>81</v>
      </c>
      <c r="G103">
        <v>2208</v>
      </c>
      <c r="H103" t="s">
        <v>55</v>
      </c>
      <c r="I103" t="s">
        <v>16</v>
      </c>
      <c r="J103" t="s">
        <v>17</v>
      </c>
      <c r="K103" t="s">
        <v>18</v>
      </c>
      <c r="M103" t="s">
        <v>19</v>
      </c>
      <c r="N103" t="b">
        <f>COUNTIFS(Tableau1[NO_PARCELLE],Conduites!$E103,Tableau1[NO_COMMUNE],Conduites!$G103,Tableau1[NOM_COMMUNE],Conduites!$H103)&gt;=2</f>
        <v>1</v>
      </c>
    </row>
    <row r="104" spans="1:14" x14ac:dyDescent="0.35">
      <c r="A104">
        <v>1076952</v>
      </c>
      <c r="B104" t="s">
        <v>51</v>
      </c>
      <c r="C104" t="s">
        <v>52</v>
      </c>
      <c r="D104" t="s">
        <v>13</v>
      </c>
      <c r="E104" t="s">
        <v>80</v>
      </c>
      <c r="F104" t="s">
        <v>81</v>
      </c>
      <c r="G104">
        <v>2208</v>
      </c>
      <c r="H104" t="s">
        <v>55</v>
      </c>
      <c r="I104" t="s">
        <v>16</v>
      </c>
      <c r="J104" t="s">
        <v>17</v>
      </c>
      <c r="K104" t="s">
        <v>18</v>
      </c>
      <c r="M104" t="s">
        <v>19</v>
      </c>
      <c r="N104" t="b">
        <f>COUNTIFS(Tableau1[NO_PARCELLE],Conduites!$E104,Tableau1[NO_COMMUNE],Conduites!$G104,Tableau1[NOM_COMMUNE],Conduites!$H104)&gt;=2</f>
        <v>1</v>
      </c>
    </row>
    <row r="105" spans="1:14" x14ac:dyDescent="0.35">
      <c r="A105">
        <v>1076952</v>
      </c>
      <c r="B105" t="s">
        <v>51</v>
      </c>
      <c r="C105" t="s">
        <v>52</v>
      </c>
      <c r="D105" t="s">
        <v>13</v>
      </c>
      <c r="E105" t="s">
        <v>131</v>
      </c>
      <c r="F105" t="s">
        <v>132</v>
      </c>
      <c r="G105">
        <v>2208</v>
      </c>
      <c r="H105" t="s">
        <v>55</v>
      </c>
      <c r="I105" t="s">
        <v>16</v>
      </c>
      <c r="J105" t="s">
        <v>17</v>
      </c>
      <c r="K105" t="s">
        <v>18</v>
      </c>
      <c r="M105" t="s">
        <v>19</v>
      </c>
      <c r="N105" t="b">
        <f>COUNTIFS(Tableau1[NO_PARCELLE],Conduites!$E105,Tableau1[NO_COMMUNE],Conduites!$G105,Tableau1[NOM_COMMUNE],Conduites!$H105)&gt;=2</f>
        <v>1</v>
      </c>
    </row>
    <row r="106" spans="1:14" x14ac:dyDescent="0.35">
      <c r="A106">
        <v>1076964</v>
      </c>
      <c r="B106" t="s">
        <v>51</v>
      </c>
      <c r="C106" t="s">
        <v>52</v>
      </c>
      <c r="D106" t="s">
        <v>13</v>
      </c>
      <c r="E106" t="s">
        <v>131</v>
      </c>
      <c r="F106" t="s">
        <v>132</v>
      </c>
      <c r="G106">
        <v>2208</v>
      </c>
      <c r="H106" t="s">
        <v>55</v>
      </c>
      <c r="I106" t="s">
        <v>16</v>
      </c>
      <c r="J106" t="s">
        <v>17</v>
      </c>
      <c r="K106" t="s">
        <v>18</v>
      </c>
      <c r="M106" t="s">
        <v>19</v>
      </c>
      <c r="N106" t="b">
        <f>COUNTIFS(Tableau1[NO_PARCELLE],Conduites!$E106,Tableau1[NO_COMMUNE],Conduites!$G106,Tableau1[NOM_COMMUNE],Conduites!$H106)&gt;=2</f>
        <v>1</v>
      </c>
    </row>
    <row r="107" spans="1:14" x14ac:dyDescent="0.35">
      <c r="A107">
        <v>1076964</v>
      </c>
      <c r="B107" t="s">
        <v>51</v>
      </c>
      <c r="C107" t="s">
        <v>52</v>
      </c>
      <c r="D107" t="s">
        <v>13</v>
      </c>
      <c r="E107" t="s">
        <v>80</v>
      </c>
      <c r="F107" t="s">
        <v>81</v>
      </c>
      <c r="G107">
        <v>2208</v>
      </c>
      <c r="H107" t="s">
        <v>55</v>
      </c>
      <c r="I107" t="s">
        <v>16</v>
      </c>
      <c r="J107" t="s">
        <v>17</v>
      </c>
      <c r="K107" t="s">
        <v>18</v>
      </c>
      <c r="M107" t="s">
        <v>19</v>
      </c>
      <c r="N107" t="b">
        <f>COUNTIFS(Tableau1[NO_PARCELLE],Conduites!$E107,Tableau1[NO_COMMUNE],Conduites!$G107,Tableau1[NOM_COMMUNE],Conduites!$H107)&gt;=2</f>
        <v>1</v>
      </c>
    </row>
    <row r="108" spans="1:14" x14ac:dyDescent="0.35">
      <c r="A108">
        <v>1076976</v>
      </c>
      <c r="B108" t="s">
        <v>51</v>
      </c>
      <c r="C108" t="s">
        <v>52</v>
      </c>
      <c r="D108" t="s">
        <v>13</v>
      </c>
      <c r="E108" t="s">
        <v>53</v>
      </c>
      <c r="F108" t="s">
        <v>54</v>
      </c>
      <c r="G108">
        <v>2208</v>
      </c>
      <c r="H108" t="s">
        <v>55</v>
      </c>
      <c r="I108" t="s">
        <v>16</v>
      </c>
      <c r="J108" t="s">
        <v>17</v>
      </c>
      <c r="K108" t="s">
        <v>18</v>
      </c>
      <c r="M108" t="s">
        <v>19</v>
      </c>
      <c r="N108" t="b">
        <f>COUNTIFS(Tableau1[NO_PARCELLE],Conduites!$E108,Tableau1[NO_COMMUNE],Conduites!$G108,Tableau1[NOM_COMMUNE],Conduites!$H108)&gt;=2</f>
        <v>1</v>
      </c>
    </row>
    <row r="109" spans="1:14" x14ac:dyDescent="0.35">
      <c r="A109">
        <v>1076976</v>
      </c>
      <c r="B109" t="s">
        <v>51</v>
      </c>
      <c r="C109" t="s">
        <v>52</v>
      </c>
      <c r="D109" t="s">
        <v>13</v>
      </c>
      <c r="E109" t="s">
        <v>80</v>
      </c>
      <c r="F109" t="s">
        <v>81</v>
      </c>
      <c r="G109">
        <v>2208</v>
      </c>
      <c r="H109" t="s">
        <v>55</v>
      </c>
      <c r="I109" t="s">
        <v>16</v>
      </c>
      <c r="J109" t="s">
        <v>17</v>
      </c>
      <c r="K109" t="s">
        <v>18</v>
      </c>
      <c r="M109" t="s">
        <v>19</v>
      </c>
      <c r="N109" t="b">
        <f>COUNTIFS(Tableau1[NO_PARCELLE],Conduites!$E109,Tableau1[NO_COMMUNE],Conduites!$G109,Tableau1[NOM_COMMUNE],Conduites!$H109)&gt;=2</f>
        <v>1</v>
      </c>
    </row>
    <row r="110" spans="1:14" x14ac:dyDescent="0.35">
      <c r="A110">
        <v>1076988</v>
      </c>
      <c r="B110" t="s">
        <v>51</v>
      </c>
      <c r="C110" t="s">
        <v>52</v>
      </c>
      <c r="D110" t="s">
        <v>13</v>
      </c>
      <c r="E110" t="s">
        <v>53</v>
      </c>
      <c r="F110" t="s">
        <v>54</v>
      </c>
      <c r="G110">
        <v>2208</v>
      </c>
      <c r="H110" t="s">
        <v>55</v>
      </c>
      <c r="I110" t="s">
        <v>16</v>
      </c>
      <c r="J110" t="s">
        <v>17</v>
      </c>
      <c r="K110" t="s">
        <v>18</v>
      </c>
      <c r="M110" t="s">
        <v>19</v>
      </c>
      <c r="N110" t="b">
        <f>COUNTIFS(Tableau1[NO_PARCELLE],Conduites!$E110,Tableau1[NO_COMMUNE],Conduites!$G110,Tableau1[NOM_COMMUNE],Conduites!$H110)&gt;=2</f>
        <v>1</v>
      </c>
    </row>
    <row r="111" spans="1:14" x14ac:dyDescent="0.35">
      <c r="A111">
        <v>1076988</v>
      </c>
      <c r="B111" t="s">
        <v>51</v>
      </c>
      <c r="C111" t="s">
        <v>52</v>
      </c>
      <c r="D111" t="s">
        <v>13</v>
      </c>
      <c r="E111" t="s">
        <v>80</v>
      </c>
      <c r="F111" t="s">
        <v>81</v>
      </c>
      <c r="G111">
        <v>2208</v>
      </c>
      <c r="H111" t="s">
        <v>55</v>
      </c>
      <c r="I111" t="s">
        <v>16</v>
      </c>
      <c r="J111" t="s">
        <v>17</v>
      </c>
      <c r="K111" t="s">
        <v>18</v>
      </c>
      <c r="M111" t="s">
        <v>19</v>
      </c>
      <c r="N111" t="b">
        <f>COUNTIFS(Tableau1[NO_PARCELLE],Conduites!$E111,Tableau1[NO_COMMUNE],Conduites!$G111,Tableau1[NOM_COMMUNE],Conduites!$H111)&gt;=2</f>
        <v>1</v>
      </c>
    </row>
    <row r="112" spans="1:14" x14ac:dyDescent="0.35">
      <c r="A112">
        <v>1077000</v>
      </c>
      <c r="B112" t="s">
        <v>51</v>
      </c>
      <c r="C112" t="s">
        <v>52</v>
      </c>
      <c r="D112" t="s">
        <v>13</v>
      </c>
      <c r="E112" t="s">
        <v>133</v>
      </c>
      <c r="F112" t="s">
        <v>134</v>
      </c>
      <c r="G112">
        <v>2208</v>
      </c>
      <c r="H112" t="s">
        <v>55</v>
      </c>
      <c r="I112" t="s">
        <v>16</v>
      </c>
      <c r="J112" t="s">
        <v>17</v>
      </c>
      <c r="K112" t="s">
        <v>18</v>
      </c>
      <c r="M112" t="s">
        <v>19</v>
      </c>
      <c r="N112" t="b">
        <f>COUNTIFS(Tableau1[NO_PARCELLE],Conduites!$E112,Tableau1[NO_COMMUNE],Conduites!$G112,Tableau1[NOM_COMMUNE],Conduites!$H112)&gt;=2</f>
        <v>1</v>
      </c>
    </row>
    <row r="113" spans="1:14" x14ac:dyDescent="0.35">
      <c r="A113">
        <v>1077000</v>
      </c>
      <c r="B113" t="s">
        <v>51</v>
      </c>
      <c r="C113" t="s">
        <v>52</v>
      </c>
      <c r="D113" t="s">
        <v>13</v>
      </c>
      <c r="E113" t="s">
        <v>53</v>
      </c>
      <c r="F113" t="s">
        <v>54</v>
      </c>
      <c r="G113">
        <v>2208</v>
      </c>
      <c r="H113" t="s">
        <v>55</v>
      </c>
      <c r="I113" t="s">
        <v>16</v>
      </c>
      <c r="J113" t="s">
        <v>17</v>
      </c>
      <c r="K113" t="s">
        <v>18</v>
      </c>
      <c r="M113" t="s">
        <v>19</v>
      </c>
      <c r="N113" t="b">
        <f>COUNTIFS(Tableau1[NO_PARCELLE],Conduites!$E113,Tableau1[NO_COMMUNE],Conduites!$G113,Tableau1[NOM_COMMUNE],Conduites!$H113)&gt;=2</f>
        <v>1</v>
      </c>
    </row>
    <row r="114" spans="1:14" x14ac:dyDescent="0.35">
      <c r="A114">
        <v>1077012</v>
      </c>
      <c r="B114" t="s">
        <v>51</v>
      </c>
      <c r="C114" t="s">
        <v>52</v>
      </c>
      <c r="D114" t="s">
        <v>13</v>
      </c>
      <c r="E114" t="s">
        <v>133</v>
      </c>
      <c r="F114" t="s">
        <v>134</v>
      </c>
      <c r="G114">
        <v>2208</v>
      </c>
      <c r="H114" t="s">
        <v>55</v>
      </c>
      <c r="I114" t="s">
        <v>16</v>
      </c>
      <c r="J114" t="s">
        <v>17</v>
      </c>
      <c r="K114" t="s">
        <v>18</v>
      </c>
      <c r="M114" t="s">
        <v>19</v>
      </c>
      <c r="N114" t="b">
        <f>COUNTIFS(Tableau1[NO_PARCELLE],Conduites!$E114,Tableau1[NO_COMMUNE],Conduites!$G114,Tableau1[NOM_COMMUNE],Conduites!$H114)&gt;=2</f>
        <v>1</v>
      </c>
    </row>
    <row r="115" spans="1:14" x14ac:dyDescent="0.35">
      <c r="A115">
        <v>1077012</v>
      </c>
      <c r="B115" t="s">
        <v>51</v>
      </c>
      <c r="C115" t="s">
        <v>52</v>
      </c>
      <c r="D115" t="s">
        <v>13</v>
      </c>
      <c r="E115" t="s">
        <v>53</v>
      </c>
      <c r="F115" t="s">
        <v>54</v>
      </c>
      <c r="G115">
        <v>2208</v>
      </c>
      <c r="H115" t="s">
        <v>55</v>
      </c>
      <c r="I115" t="s">
        <v>16</v>
      </c>
      <c r="J115" t="s">
        <v>17</v>
      </c>
      <c r="K115" t="s">
        <v>18</v>
      </c>
      <c r="M115" t="s">
        <v>19</v>
      </c>
      <c r="N115" t="b">
        <f>COUNTIFS(Tableau1[NO_PARCELLE],Conduites!$E115,Tableau1[NO_COMMUNE],Conduites!$G115,Tableau1[NOM_COMMUNE],Conduites!$H115)&gt;=2</f>
        <v>1</v>
      </c>
    </row>
    <row r="116" spans="1:14" x14ac:dyDescent="0.35">
      <c r="A116">
        <v>1077024</v>
      </c>
      <c r="B116" t="s">
        <v>51</v>
      </c>
      <c r="C116" t="s">
        <v>52</v>
      </c>
      <c r="D116" t="s">
        <v>13</v>
      </c>
      <c r="E116" t="s">
        <v>53</v>
      </c>
      <c r="F116" t="s">
        <v>54</v>
      </c>
      <c r="G116">
        <v>2208</v>
      </c>
      <c r="H116" t="s">
        <v>55</v>
      </c>
      <c r="I116" t="s">
        <v>16</v>
      </c>
      <c r="J116" t="s">
        <v>17</v>
      </c>
      <c r="K116" t="s">
        <v>18</v>
      </c>
      <c r="M116" t="s">
        <v>19</v>
      </c>
      <c r="N116" t="b">
        <f>COUNTIFS(Tableau1[NO_PARCELLE],Conduites!$E116,Tableau1[NO_COMMUNE],Conduites!$G116,Tableau1[NOM_COMMUNE],Conduites!$H116)&gt;=2</f>
        <v>1</v>
      </c>
    </row>
    <row r="117" spans="1:14" x14ac:dyDescent="0.35">
      <c r="A117">
        <v>1077024</v>
      </c>
      <c r="B117" t="s">
        <v>51</v>
      </c>
      <c r="C117" t="s">
        <v>52</v>
      </c>
      <c r="D117" t="s">
        <v>13</v>
      </c>
      <c r="E117" t="s">
        <v>135</v>
      </c>
      <c r="F117" t="s">
        <v>136</v>
      </c>
      <c r="G117">
        <v>2208</v>
      </c>
      <c r="H117" t="s">
        <v>55</v>
      </c>
      <c r="I117" t="s">
        <v>16</v>
      </c>
      <c r="J117" t="s">
        <v>17</v>
      </c>
      <c r="K117" t="s">
        <v>18</v>
      </c>
      <c r="M117" t="s">
        <v>19</v>
      </c>
      <c r="N117" t="b">
        <f>COUNTIFS(Tableau1[NO_PARCELLE],Conduites!$E117,Tableau1[NO_COMMUNE],Conduites!$G117,Tableau1[NOM_COMMUNE],Conduites!$H117)&gt;=2</f>
        <v>1</v>
      </c>
    </row>
    <row r="118" spans="1:14" x14ac:dyDescent="0.35">
      <c r="A118">
        <v>1077036</v>
      </c>
      <c r="B118" t="s">
        <v>51</v>
      </c>
      <c r="C118" t="s">
        <v>52</v>
      </c>
      <c r="D118" t="s">
        <v>13</v>
      </c>
      <c r="E118" t="s">
        <v>53</v>
      </c>
      <c r="F118" t="s">
        <v>54</v>
      </c>
      <c r="G118">
        <v>2208</v>
      </c>
      <c r="H118" t="s">
        <v>55</v>
      </c>
      <c r="I118" t="s">
        <v>16</v>
      </c>
      <c r="J118" t="s">
        <v>17</v>
      </c>
      <c r="K118" t="s">
        <v>18</v>
      </c>
      <c r="M118" t="s">
        <v>19</v>
      </c>
      <c r="N118" t="b">
        <f>COUNTIFS(Tableau1[NO_PARCELLE],Conduites!$E118,Tableau1[NO_COMMUNE],Conduites!$G118,Tableau1[NOM_COMMUNE],Conduites!$H118)&gt;=2</f>
        <v>1</v>
      </c>
    </row>
    <row r="119" spans="1:14" x14ac:dyDescent="0.35">
      <c r="A119">
        <v>1077036</v>
      </c>
      <c r="B119" t="s">
        <v>51</v>
      </c>
      <c r="C119" t="s">
        <v>52</v>
      </c>
      <c r="D119" t="s">
        <v>13</v>
      </c>
      <c r="E119" t="s">
        <v>135</v>
      </c>
      <c r="F119" t="s">
        <v>136</v>
      </c>
      <c r="G119">
        <v>2208</v>
      </c>
      <c r="H119" t="s">
        <v>55</v>
      </c>
      <c r="I119" t="s">
        <v>16</v>
      </c>
      <c r="J119" t="s">
        <v>17</v>
      </c>
      <c r="K119" t="s">
        <v>18</v>
      </c>
      <c r="M119" t="s">
        <v>19</v>
      </c>
      <c r="N119" t="b">
        <f>COUNTIFS(Tableau1[NO_PARCELLE],Conduites!$E119,Tableau1[NO_COMMUNE],Conduites!$G119,Tableau1[NOM_COMMUNE],Conduites!$H119)&gt;=2</f>
        <v>1</v>
      </c>
    </row>
    <row r="120" spans="1:14" x14ac:dyDescent="0.35">
      <c r="A120">
        <v>1078392</v>
      </c>
      <c r="B120" t="s">
        <v>137</v>
      </c>
      <c r="D120" t="s">
        <v>13</v>
      </c>
      <c r="E120" t="s">
        <v>26</v>
      </c>
      <c r="F120" t="s">
        <v>27</v>
      </c>
      <c r="G120">
        <v>2196</v>
      </c>
      <c r="H120" t="s">
        <v>16</v>
      </c>
      <c r="I120" t="s">
        <v>16</v>
      </c>
      <c r="J120" t="s">
        <v>17</v>
      </c>
      <c r="K120" t="s">
        <v>18</v>
      </c>
      <c r="M120" t="s">
        <v>19</v>
      </c>
      <c r="N120" t="b">
        <f>COUNTIFS(Tableau1[NO_PARCELLE],Conduites!$E120,Tableau1[NO_COMMUNE],Conduites!$G120,Tableau1[NOM_COMMUNE],Conduites!$H120)&gt;=2</f>
        <v>1</v>
      </c>
    </row>
    <row r="121" spans="1:14" x14ac:dyDescent="0.35">
      <c r="A121">
        <v>1078392</v>
      </c>
      <c r="B121" t="s">
        <v>137</v>
      </c>
      <c r="D121" t="s">
        <v>13</v>
      </c>
      <c r="E121" t="s">
        <v>24</v>
      </c>
      <c r="F121" t="s">
        <v>25</v>
      </c>
      <c r="G121">
        <v>2196</v>
      </c>
      <c r="H121" t="s">
        <v>16</v>
      </c>
      <c r="I121" t="s">
        <v>16</v>
      </c>
      <c r="J121" t="s">
        <v>17</v>
      </c>
      <c r="K121" t="s">
        <v>18</v>
      </c>
      <c r="M121" t="s">
        <v>19</v>
      </c>
      <c r="N121" t="b">
        <f>COUNTIFS(Tableau1[NO_PARCELLE],Conduites!$E121,Tableau1[NO_COMMUNE],Conduites!$G121,Tableau1[NOM_COMMUNE],Conduites!$H121)&gt;=2</f>
        <v>1</v>
      </c>
    </row>
    <row r="122" spans="1:14" x14ac:dyDescent="0.35">
      <c r="A122">
        <v>1078392</v>
      </c>
      <c r="B122" t="s">
        <v>137</v>
      </c>
      <c r="D122" t="s">
        <v>13</v>
      </c>
      <c r="E122" t="s">
        <v>138</v>
      </c>
      <c r="F122" t="s">
        <v>139</v>
      </c>
      <c r="G122">
        <v>2196</v>
      </c>
      <c r="H122" t="s">
        <v>16</v>
      </c>
      <c r="I122" t="s">
        <v>16</v>
      </c>
      <c r="J122" t="s">
        <v>17</v>
      </c>
      <c r="K122" t="s">
        <v>18</v>
      </c>
      <c r="M122" t="s">
        <v>19</v>
      </c>
      <c r="N122" t="b">
        <f>COUNTIFS(Tableau1[NO_PARCELLE],Conduites!$E122,Tableau1[NO_COMMUNE],Conduites!$G122,Tableau1[NOM_COMMUNE],Conduites!$H122)&gt;=2</f>
        <v>1</v>
      </c>
    </row>
    <row r="123" spans="1:14" x14ac:dyDescent="0.35">
      <c r="A123">
        <v>1078404</v>
      </c>
      <c r="B123" t="s">
        <v>137</v>
      </c>
      <c r="D123" t="s">
        <v>13</v>
      </c>
      <c r="E123" t="s">
        <v>26</v>
      </c>
      <c r="F123" t="s">
        <v>27</v>
      </c>
      <c r="G123">
        <v>2196</v>
      </c>
      <c r="H123" t="s">
        <v>16</v>
      </c>
      <c r="I123" t="s">
        <v>16</v>
      </c>
      <c r="J123" t="s">
        <v>17</v>
      </c>
      <c r="K123" t="s">
        <v>18</v>
      </c>
      <c r="M123" t="s">
        <v>19</v>
      </c>
      <c r="N123" t="b">
        <f>COUNTIFS(Tableau1[NO_PARCELLE],Conduites!$E123,Tableau1[NO_COMMUNE],Conduites!$G123,Tableau1[NOM_COMMUNE],Conduites!$H123)&gt;=2</f>
        <v>1</v>
      </c>
    </row>
    <row r="124" spans="1:14" x14ac:dyDescent="0.35">
      <c r="A124">
        <v>1078404</v>
      </c>
      <c r="B124" t="s">
        <v>137</v>
      </c>
      <c r="D124" t="s">
        <v>13</v>
      </c>
      <c r="E124" t="s">
        <v>140</v>
      </c>
      <c r="F124" t="s">
        <v>141</v>
      </c>
      <c r="G124">
        <v>2196</v>
      </c>
      <c r="H124" t="s">
        <v>16</v>
      </c>
      <c r="I124" t="s">
        <v>16</v>
      </c>
      <c r="J124" t="s">
        <v>17</v>
      </c>
      <c r="K124" t="s">
        <v>18</v>
      </c>
      <c r="M124" t="s">
        <v>19</v>
      </c>
      <c r="N124" t="b">
        <f>COUNTIFS(Tableau1[NO_PARCELLE],Conduites!$E124,Tableau1[NO_COMMUNE],Conduites!$G124,Tableau1[NOM_COMMUNE],Conduites!$H124)&gt;=2</f>
        <v>0</v>
      </c>
    </row>
    <row r="125" spans="1:14" x14ac:dyDescent="0.35">
      <c r="A125">
        <v>1078404</v>
      </c>
      <c r="B125" t="s">
        <v>137</v>
      </c>
      <c r="D125" t="s">
        <v>13</v>
      </c>
      <c r="E125" t="s">
        <v>138</v>
      </c>
      <c r="F125" t="s">
        <v>139</v>
      </c>
      <c r="G125">
        <v>2196</v>
      </c>
      <c r="H125" t="s">
        <v>16</v>
      </c>
      <c r="I125" t="s">
        <v>16</v>
      </c>
      <c r="J125" t="s">
        <v>17</v>
      </c>
      <c r="K125" t="s">
        <v>18</v>
      </c>
      <c r="M125" t="s">
        <v>19</v>
      </c>
      <c r="N125" t="b">
        <f>COUNTIFS(Tableau1[NO_PARCELLE],Conduites!$E125,Tableau1[NO_COMMUNE],Conduites!$G125,Tableau1[NOM_COMMUNE],Conduites!$H125)&gt;=2</f>
        <v>1</v>
      </c>
    </row>
    <row r="126" spans="1:14" x14ac:dyDescent="0.35">
      <c r="A126">
        <v>1078404</v>
      </c>
      <c r="B126" t="s">
        <v>137</v>
      </c>
      <c r="D126" t="s">
        <v>13</v>
      </c>
      <c r="E126" t="s">
        <v>24</v>
      </c>
      <c r="F126" t="s">
        <v>25</v>
      </c>
      <c r="G126">
        <v>2196</v>
      </c>
      <c r="H126" t="s">
        <v>16</v>
      </c>
      <c r="I126" t="s">
        <v>16</v>
      </c>
      <c r="J126" t="s">
        <v>17</v>
      </c>
      <c r="K126" t="s">
        <v>18</v>
      </c>
      <c r="M126" t="s">
        <v>19</v>
      </c>
      <c r="N126" t="b">
        <f>COUNTIFS(Tableau1[NO_PARCELLE],Conduites!$E126,Tableau1[NO_COMMUNE],Conduites!$G126,Tableau1[NOM_COMMUNE],Conduites!$H126)&gt;=2</f>
        <v>1</v>
      </c>
    </row>
    <row r="127" spans="1:14" x14ac:dyDescent="0.35">
      <c r="A127">
        <v>1084802</v>
      </c>
      <c r="B127" t="s">
        <v>56</v>
      </c>
      <c r="D127" t="s">
        <v>13</v>
      </c>
      <c r="E127" t="s">
        <v>58</v>
      </c>
      <c r="F127" t="s">
        <v>59</v>
      </c>
      <c r="G127">
        <v>2196</v>
      </c>
      <c r="H127" t="s">
        <v>16</v>
      </c>
      <c r="I127" t="s">
        <v>16</v>
      </c>
      <c r="J127" t="s">
        <v>17</v>
      </c>
      <c r="K127" t="s">
        <v>18</v>
      </c>
      <c r="L127">
        <v>45518.586689814816</v>
      </c>
      <c r="M127" t="s">
        <v>19</v>
      </c>
      <c r="N127" t="b">
        <f>COUNTIFS(Tableau1[NO_PARCELLE],Conduites!$E127,Tableau1[NO_COMMUNE],Conduites!$G127,Tableau1[NOM_COMMUNE],Conduites!$H127)&gt;=2</f>
        <v>1</v>
      </c>
    </row>
    <row r="128" spans="1:14" x14ac:dyDescent="0.35">
      <c r="A128">
        <v>1084942</v>
      </c>
      <c r="B128" t="s">
        <v>56</v>
      </c>
      <c r="D128" t="s">
        <v>13</v>
      </c>
      <c r="E128" t="s">
        <v>58</v>
      </c>
      <c r="F128" t="s">
        <v>59</v>
      </c>
      <c r="G128">
        <v>2196</v>
      </c>
      <c r="H128" t="s">
        <v>16</v>
      </c>
      <c r="I128" t="s">
        <v>16</v>
      </c>
      <c r="J128" t="s">
        <v>17</v>
      </c>
      <c r="K128" t="s">
        <v>18</v>
      </c>
      <c r="L128">
        <v>45518.586770833339</v>
      </c>
      <c r="M128" t="s">
        <v>19</v>
      </c>
      <c r="N128" t="b">
        <f>COUNTIFS(Tableau1[NO_PARCELLE],Conduites!$E128,Tableau1[NO_COMMUNE],Conduites!$G128,Tableau1[NOM_COMMUNE],Conduites!$H128)&gt;=2</f>
        <v>1</v>
      </c>
    </row>
    <row r="129" spans="1:14" x14ac:dyDescent="0.35">
      <c r="A129">
        <v>1085086</v>
      </c>
      <c r="B129" t="s">
        <v>56</v>
      </c>
      <c r="D129" t="s">
        <v>13</v>
      </c>
      <c r="E129" t="s">
        <v>142</v>
      </c>
      <c r="F129" t="s">
        <v>143</v>
      </c>
      <c r="G129">
        <v>2196</v>
      </c>
      <c r="H129" t="s">
        <v>16</v>
      </c>
      <c r="I129" t="s">
        <v>16</v>
      </c>
      <c r="J129" t="s">
        <v>17</v>
      </c>
      <c r="K129" t="s">
        <v>144</v>
      </c>
      <c r="L129">
        <v>45518.586805555555</v>
      </c>
      <c r="M129" t="s">
        <v>19</v>
      </c>
      <c r="N129" t="b">
        <f>COUNTIFS(Tableau1[NO_PARCELLE],Conduites!$E129,Tableau1[NO_COMMUNE],Conduites!$G129,Tableau1[NOM_COMMUNE],Conduites!$H129)&gt;=2</f>
        <v>1</v>
      </c>
    </row>
    <row r="130" spans="1:14" x14ac:dyDescent="0.35">
      <c r="A130">
        <v>1085086</v>
      </c>
      <c r="B130" t="s">
        <v>56</v>
      </c>
      <c r="D130" t="s">
        <v>13</v>
      </c>
      <c r="E130" t="s">
        <v>145</v>
      </c>
      <c r="F130" t="s">
        <v>146</v>
      </c>
      <c r="G130">
        <v>2196</v>
      </c>
      <c r="H130" t="s">
        <v>16</v>
      </c>
      <c r="I130" t="s">
        <v>16</v>
      </c>
      <c r="J130" t="s">
        <v>17</v>
      </c>
      <c r="K130" t="s">
        <v>144</v>
      </c>
      <c r="L130">
        <v>45518.586805555555</v>
      </c>
      <c r="M130" t="s">
        <v>19</v>
      </c>
      <c r="N130" t="b">
        <f>COUNTIFS(Tableau1[NO_PARCELLE],Conduites!$E130,Tableau1[NO_COMMUNE],Conduites!$G130,Tableau1[NOM_COMMUNE],Conduites!$H130)&gt;=2</f>
        <v>1</v>
      </c>
    </row>
    <row r="131" spans="1:14" x14ac:dyDescent="0.35">
      <c r="A131">
        <v>1085147</v>
      </c>
      <c r="B131" t="s">
        <v>56</v>
      </c>
      <c r="D131" t="s">
        <v>13</v>
      </c>
      <c r="E131" t="s">
        <v>145</v>
      </c>
      <c r="F131" t="s">
        <v>146</v>
      </c>
      <c r="G131">
        <v>2196</v>
      </c>
      <c r="H131" t="s">
        <v>16</v>
      </c>
      <c r="I131" t="s">
        <v>16</v>
      </c>
      <c r="J131" t="s">
        <v>17</v>
      </c>
      <c r="K131" t="s">
        <v>144</v>
      </c>
      <c r="L131">
        <v>45518.586840277778</v>
      </c>
      <c r="M131" t="s">
        <v>19</v>
      </c>
      <c r="N131" t="b">
        <f>COUNTIFS(Tableau1[NO_PARCELLE],Conduites!$E131,Tableau1[NO_COMMUNE],Conduites!$G131,Tableau1[NOM_COMMUNE],Conduites!$H131)&gt;=2</f>
        <v>1</v>
      </c>
    </row>
    <row r="132" spans="1:14" x14ac:dyDescent="0.35">
      <c r="A132">
        <v>1085147</v>
      </c>
      <c r="B132" t="s">
        <v>56</v>
      </c>
      <c r="D132" t="s">
        <v>13</v>
      </c>
      <c r="E132" t="s">
        <v>142</v>
      </c>
      <c r="F132" t="s">
        <v>143</v>
      </c>
      <c r="G132">
        <v>2196</v>
      </c>
      <c r="H132" t="s">
        <v>16</v>
      </c>
      <c r="I132" t="s">
        <v>16</v>
      </c>
      <c r="J132" t="s">
        <v>17</v>
      </c>
      <c r="K132" t="s">
        <v>144</v>
      </c>
      <c r="L132">
        <v>45518.586840277778</v>
      </c>
      <c r="M132" t="s">
        <v>19</v>
      </c>
      <c r="N132" t="b">
        <f>COUNTIFS(Tableau1[NO_PARCELLE],Conduites!$E132,Tableau1[NO_COMMUNE],Conduites!$G132,Tableau1[NOM_COMMUNE],Conduites!$H132)&gt;=2</f>
        <v>1</v>
      </c>
    </row>
    <row r="133" spans="1:14" x14ac:dyDescent="0.35">
      <c r="A133">
        <v>1085208</v>
      </c>
      <c r="B133" t="s">
        <v>56</v>
      </c>
      <c r="D133" t="s">
        <v>13</v>
      </c>
      <c r="E133" t="s">
        <v>142</v>
      </c>
      <c r="F133" t="s">
        <v>143</v>
      </c>
      <c r="G133">
        <v>2196</v>
      </c>
      <c r="H133" t="s">
        <v>16</v>
      </c>
      <c r="I133" t="s">
        <v>16</v>
      </c>
      <c r="J133" t="s">
        <v>17</v>
      </c>
      <c r="K133" t="s">
        <v>18</v>
      </c>
      <c r="L133">
        <v>45518.586909722224</v>
      </c>
      <c r="M133" t="s">
        <v>19</v>
      </c>
      <c r="N133" t="b">
        <f>COUNTIFS(Tableau1[NO_PARCELLE],Conduites!$E133,Tableau1[NO_COMMUNE],Conduites!$G133,Tableau1[NOM_COMMUNE],Conduites!$H133)&gt;=2</f>
        <v>1</v>
      </c>
    </row>
    <row r="134" spans="1:14" x14ac:dyDescent="0.35">
      <c r="A134">
        <v>1085307</v>
      </c>
      <c r="B134" t="s">
        <v>56</v>
      </c>
      <c r="D134" t="s">
        <v>13</v>
      </c>
      <c r="E134" t="s">
        <v>142</v>
      </c>
      <c r="F134" t="s">
        <v>143</v>
      </c>
      <c r="G134">
        <v>2196</v>
      </c>
      <c r="H134" t="s">
        <v>16</v>
      </c>
      <c r="I134" t="s">
        <v>16</v>
      </c>
      <c r="J134" t="s">
        <v>17</v>
      </c>
      <c r="K134" t="s">
        <v>18</v>
      </c>
      <c r="L134">
        <v>45518.586956018517</v>
      </c>
      <c r="M134" t="s">
        <v>19</v>
      </c>
      <c r="N134" t="b">
        <f>COUNTIFS(Tableau1[NO_PARCELLE],Conduites!$E134,Tableau1[NO_COMMUNE],Conduites!$G134,Tableau1[NOM_COMMUNE],Conduites!$H134)&gt;=2</f>
        <v>1</v>
      </c>
    </row>
    <row r="135" spans="1:14" x14ac:dyDescent="0.35">
      <c r="A135">
        <v>1085476</v>
      </c>
      <c r="B135" t="s">
        <v>147</v>
      </c>
      <c r="D135" t="s">
        <v>13</v>
      </c>
      <c r="E135" t="s">
        <v>148</v>
      </c>
      <c r="F135" t="s">
        <v>149</v>
      </c>
      <c r="G135">
        <v>2196</v>
      </c>
      <c r="H135" t="s">
        <v>16</v>
      </c>
      <c r="I135" t="s">
        <v>16</v>
      </c>
      <c r="J135" t="s">
        <v>17</v>
      </c>
      <c r="K135" t="s">
        <v>18</v>
      </c>
      <c r="L135">
        <v>45518.594050925924</v>
      </c>
      <c r="M135" t="s">
        <v>19</v>
      </c>
      <c r="N135" t="b">
        <f>COUNTIFS(Tableau1[NO_PARCELLE],Conduites!$E135,Tableau1[NO_COMMUNE],Conduites!$G135,Tableau1[NOM_COMMUNE],Conduites!$H135)&gt;=2</f>
        <v>1</v>
      </c>
    </row>
    <row r="136" spans="1:14" x14ac:dyDescent="0.35">
      <c r="A136">
        <v>1085476</v>
      </c>
      <c r="B136" t="s">
        <v>147</v>
      </c>
      <c r="D136" t="s">
        <v>13</v>
      </c>
      <c r="E136" t="s">
        <v>58</v>
      </c>
      <c r="F136" t="s">
        <v>59</v>
      </c>
      <c r="G136">
        <v>2196</v>
      </c>
      <c r="H136" t="s">
        <v>16</v>
      </c>
      <c r="I136" t="s">
        <v>16</v>
      </c>
      <c r="J136" t="s">
        <v>17</v>
      </c>
      <c r="K136" t="s">
        <v>18</v>
      </c>
      <c r="L136">
        <v>45518.594050925924</v>
      </c>
      <c r="M136" t="s">
        <v>19</v>
      </c>
      <c r="N136" t="b">
        <f>COUNTIFS(Tableau1[NO_PARCELLE],Conduites!$E136,Tableau1[NO_COMMUNE],Conduites!$G136,Tableau1[NOM_COMMUNE],Conduites!$H136)&gt;=2</f>
        <v>1</v>
      </c>
    </row>
    <row r="137" spans="1:14" x14ac:dyDescent="0.35">
      <c r="A137">
        <v>1085526</v>
      </c>
      <c r="B137" t="s">
        <v>147</v>
      </c>
      <c r="D137" t="s">
        <v>13</v>
      </c>
      <c r="E137" t="s">
        <v>148</v>
      </c>
      <c r="F137" t="s">
        <v>149</v>
      </c>
      <c r="G137">
        <v>2196</v>
      </c>
      <c r="H137" t="s">
        <v>16</v>
      </c>
      <c r="I137" t="s">
        <v>16</v>
      </c>
      <c r="J137" t="s">
        <v>17</v>
      </c>
      <c r="K137" t="s">
        <v>18</v>
      </c>
      <c r="L137">
        <v>45518.594097222223</v>
      </c>
      <c r="M137" t="s">
        <v>19</v>
      </c>
      <c r="N137" t="b">
        <f>COUNTIFS(Tableau1[NO_PARCELLE],Conduites!$E137,Tableau1[NO_COMMUNE],Conduites!$G137,Tableau1[NOM_COMMUNE],Conduites!$H137)&gt;=2</f>
        <v>1</v>
      </c>
    </row>
    <row r="138" spans="1:14" x14ac:dyDescent="0.35">
      <c r="A138">
        <v>1085526</v>
      </c>
      <c r="B138" t="s">
        <v>147</v>
      </c>
      <c r="D138" t="s">
        <v>13</v>
      </c>
      <c r="E138" t="s">
        <v>58</v>
      </c>
      <c r="F138" t="s">
        <v>59</v>
      </c>
      <c r="G138">
        <v>2196</v>
      </c>
      <c r="H138" t="s">
        <v>16</v>
      </c>
      <c r="I138" t="s">
        <v>16</v>
      </c>
      <c r="J138" t="s">
        <v>17</v>
      </c>
      <c r="K138" t="s">
        <v>18</v>
      </c>
      <c r="L138">
        <v>45518.594097222223</v>
      </c>
      <c r="M138" t="s">
        <v>19</v>
      </c>
      <c r="N138" t="b">
        <f>COUNTIFS(Tableau1[NO_PARCELLE],Conduites!$E138,Tableau1[NO_COMMUNE],Conduites!$G138,Tableau1[NOM_COMMUNE],Conduites!$H138)&gt;=2</f>
        <v>1</v>
      </c>
    </row>
    <row r="139" spans="1:14" x14ac:dyDescent="0.35">
      <c r="A139">
        <v>1085576</v>
      </c>
      <c r="B139" t="s">
        <v>147</v>
      </c>
      <c r="D139" t="s">
        <v>13</v>
      </c>
      <c r="E139" t="s">
        <v>58</v>
      </c>
      <c r="F139" t="s">
        <v>59</v>
      </c>
      <c r="G139">
        <v>2196</v>
      </c>
      <c r="H139" t="s">
        <v>16</v>
      </c>
      <c r="I139" t="s">
        <v>16</v>
      </c>
      <c r="J139" t="s">
        <v>17</v>
      </c>
      <c r="K139" t="s">
        <v>18</v>
      </c>
      <c r="L139">
        <v>45518.59412037037</v>
      </c>
      <c r="M139" t="s">
        <v>19</v>
      </c>
      <c r="N139" t="b">
        <f>COUNTIFS(Tableau1[NO_PARCELLE],Conduites!$E139,Tableau1[NO_COMMUNE],Conduites!$G139,Tableau1[NOM_COMMUNE],Conduites!$H139)&gt;=2</f>
        <v>1</v>
      </c>
    </row>
    <row r="140" spans="1:14" x14ac:dyDescent="0.35">
      <c r="A140">
        <v>1085576</v>
      </c>
      <c r="B140" t="s">
        <v>147</v>
      </c>
      <c r="D140" t="s">
        <v>13</v>
      </c>
      <c r="E140" t="s">
        <v>150</v>
      </c>
      <c r="F140" t="s">
        <v>151</v>
      </c>
      <c r="G140">
        <v>2196</v>
      </c>
      <c r="H140" t="s">
        <v>16</v>
      </c>
      <c r="I140" t="s">
        <v>16</v>
      </c>
      <c r="J140" t="s">
        <v>17</v>
      </c>
      <c r="K140" t="s">
        <v>18</v>
      </c>
      <c r="L140">
        <v>45518.59412037037</v>
      </c>
      <c r="M140" t="s">
        <v>19</v>
      </c>
      <c r="N140" t="b">
        <f>COUNTIFS(Tableau1[NO_PARCELLE],Conduites!$E140,Tableau1[NO_COMMUNE],Conduites!$G140,Tableau1[NOM_COMMUNE],Conduites!$H140)&gt;=2</f>
        <v>1</v>
      </c>
    </row>
    <row r="141" spans="1:14" x14ac:dyDescent="0.35">
      <c r="A141">
        <v>1085605</v>
      </c>
      <c r="B141" t="s">
        <v>147</v>
      </c>
      <c r="D141" t="s">
        <v>13</v>
      </c>
      <c r="E141" t="s">
        <v>58</v>
      </c>
      <c r="F141" t="s">
        <v>59</v>
      </c>
      <c r="G141">
        <v>2196</v>
      </c>
      <c r="H141" t="s">
        <v>16</v>
      </c>
      <c r="I141" t="s">
        <v>16</v>
      </c>
      <c r="J141" t="s">
        <v>17</v>
      </c>
      <c r="K141" t="s">
        <v>18</v>
      </c>
      <c r="L141">
        <v>45518.594143518516</v>
      </c>
      <c r="M141" t="s">
        <v>19</v>
      </c>
      <c r="N141" t="b">
        <f>COUNTIFS(Tableau1[NO_PARCELLE],Conduites!$E141,Tableau1[NO_COMMUNE],Conduites!$G141,Tableau1[NOM_COMMUNE],Conduites!$H141)&gt;=2</f>
        <v>1</v>
      </c>
    </row>
    <row r="142" spans="1:14" x14ac:dyDescent="0.35">
      <c r="A142">
        <v>1085605</v>
      </c>
      <c r="B142" t="s">
        <v>147</v>
      </c>
      <c r="D142" t="s">
        <v>13</v>
      </c>
      <c r="E142" t="s">
        <v>150</v>
      </c>
      <c r="F142" t="s">
        <v>151</v>
      </c>
      <c r="G142">
        <v>2196</v>
      </c>
      <c r="H142" t="s">
        <v>16</v>
      </c>
      <c r="I142" t="s">
        <v>16</v>
      </c>
      <c r="J142" t="s">
        <v>17</v>
      </c>
      <c r="K142" t="s">
        <v>18</v>
      </c>
      <c r="L142">
        <v>45518.594143518516</v>
      </c>
      <c r="M142" t="s">
        <v>19</v>
      </c>
      <c r="N142" t="b">
        <f>COUNTIFS(Tableau1[NO_PARCELLE],Conduites!$E142,Tableau1[NO_COMMUNE],Conduites!$G142,Tableau1[NOM_COMMUNE],Conduites!$H142)&gt;=2</f>
        <v>1</v>
      </c>
    </row>
    <row r="143" spans="1:14" x14ac:dyDescent="0.35">
      <c r="A143">
        <v>1085634</v>
      </c>
      <c r="B143" t="s">
        <v>147</v>
      </c>
      <c r="D143" t="s">
        <v>13</v>
      </c>
      <c r="E143" t="s">
        <v>58</v>
      </c>
      <c r="F143" t="s">
        <v>59</v>
      </c>
      <c r="G143">
        <v>2196</v>
      </c>
      <c r="H143" t="s">
        <v>16</v>
      </c>
      <c r="I143" t="s">
        <v>16</v>
      </c>
      <c r="J143" t="s">
        <v>17</v>
      </c>
      <c r="K143" t="s">
        <v>18</v>
      </c>
      <c r="L143">
        <v>45518.594178240739</v>
      </c>
      <c r="M143" t="s">
        <v>19</v>
      </c>
      <c r="N143" t="b">
        <f>COUNTIFS(Tableau1[NO_PARCELLE],Conduites!$E143,Tableau1[NO_COMMUNE],Conduites!$G143,Tableau1[NOM_COMMUNE],Conduites!$H143)&gt;=2</f>
        <v>1</v>
      </c>
    </row>
    <row r="144" spans="1:14" x14ac:dyDescent="0.35">
      <c r="A144">
        <v>1085664</v>
      </c>
      <c r="B144" t="s">
        <v>147</v>
      </c>
      <c r="D144" t="s">
        <v>13</v>
      </c>
      <c r="E144" t="s">
        <v>58</v>
      </c>
      <c r="F144" t="s">
        <v>59</v>
      </c>
      <c r="G144">
        <v>2196</v>
      </c>
      <c r="H144" t="s">
        <v>16</v>
      </c>
      <c r="I144" t="s">
        <v>16</v>
      </c>
      <c r="J144" t="s">
        <v>17</v>
      </c>
      <c r="K144" t="s">
        <v>18</v>
      </c>
      <c r="L144">
        <v>45518.594201388885</v>
      </c>
      <c r="M144" t="s">
        <v>19</v>
      </c>
      <c r="N144" t="b">
        <f>COUNTIFS(Tableau1[NO_PARCELLE],Conduites!$E144,Tableau1[NO_COMMUNE],Conduites!$G144,Tableau1[NOM_COMMUNE],Conduites!$H144)&gt;=2</f>
        <v>1</v>
      </c>
    </row>
    <row r="145" spans="1:14" x14ac:dyDescent="0.35">
      <c r="A145">
        <v>1085694</v>
      </c>
      <c r="B145" t="s">
        <v>147</v>
      </c>
      <c r="D145" t="s">
        <v>13</v>
      </c>
      <c r="E145" t="s">
        <v>58</v>
      </c>
      <c r="F145" t="s">
        <v>59</v>
      </c>
      <c r="G145">
        <v>2196</v>
      </c>
      <c r="H145" t="s">
        <v>16</v>
      </c>
      <c r="I145" t="s">
        <v>16</v>
      </c>
      <c r="J145" t="s">
        <v>17</v>
      </c>
      <c r="K145" t="s">
        <v>18</v>
      </c>
      <c r="L145">
        <v>45518.594212962962</v>
      </c>
      <c r="M145" t="s">
        <v>19</v>
      </c>
      <c r="N145" t="b">
        <f>COUNTIFS(Tableau1[NO_PARCELLE],Conduites!$E145,Tableau1[NO_COMMUNE],Conduites!$G145,Tableau1[NOM_COMMUNE],Conduites!$H145)&gt;=2</f>
        <v>1</v>
      </c>
    </row>
    <row r="146" spans="1:14" x14ac:dyDescent="0.35">
      <c r="A146">
        <v>1085709</v>
      </c>
      <c r="B146" t="s">
        <v>147</v>
      </c>
      <c r="D146" t="s">
        <v>13</v>
      </c>
      <c r="E146" t="s">
        <v>58</v>
      </c>
      <c r="F146" t="s">
        <v>59</v>
      </c>
      <c r="G146">
        <v>2196</v>
      </c>
      <c r="H146" t="s">
        <v>16</v>
      </c>
      <c r="I146" t="s">
        <v>16</v>
      </c>
      <c r="J146" t="s">
        <v>17</v>
      </c>
      <c r="K146" t="s">
        <v>18</v>
      </c>
      <c r="L146">
        <v>45518.594236111108</v>
      </c>
      <c r="M146" t="s">
        <v>19</v>
      </c>
      <c r="N146" t="b">
        <f>COUNTIFS(Tableau1[NO_PARCELLE],Conduites!$E146,Tableau1[NO_COMMUNE],Conduites!$G146,Tableau1[NOM_COMMUNE],Conduites!$H146)&gt;=2</f>
        <v>1</v>
      </c>
    </row>
    <row r="147" spans="1:14" x14ac:dyDescent="0.35">
      <c r="A147">
        <v>1085724</v>
      </c>
      <c r="B147" t="s">
        <v>147</v>
      </c>
      <c r="D147" t="s">
        <v>13</v>
      </c>
      <c r="E147" t="s">
        <v>58</v>
      </c>
      <c r="F147" t="s">
        <v>59</v>
      </c>
      <c r="G147">
        <v>2196</v>
      </c>
      <c r="H147" t="s">
        <v>16</v>
      </c>
      <c r="I147" t="s">
        <v>16</v>
      </c>
      <c r="J147" t="s">
        <v>17</v>
      </c>
      <c r="K147" t="s">
        <v>18</v>
      </c>
      <c r="L147">
        <v>45518.594247685185</v>
      </c>
      <c r="M147" t="s">
        <v>19</v>
      </c>
      <c r="N147" t="b">
        <f>COUNTIFS(Tableau1[NO_PARCELLE],Conduites!$E147,Tableau1[NO_COMMUNE],Conduites!$G147,Tableau1[NOM_COMMUNE],Conduites!$H147)&gt;=2</f>
        <v>1</v>
      </c>
    </row>
    <row r="148" spans="1:14" x14ac:dyDescent="0.35">
      <c r="A148">
        <v>1085724</v>
      </c>
      <c r="B148" t="s">
        <v>147</v>
      </c>
      <c r="D148" t="s">
        <v>13</v>
      </c>
      <c r="E148" t="s">
        <v>152</v>
      </c>
      <c r="F148" t="s">
        <v>153</v>
      </c>
      <c r="G148">
        <v>2196</v>
      </c>
      <c r="H148" t="s">
        <v>16</v>
      </c>
      <c r="I148" t="s">
        <v>16</v>
      </c>
      <c r="J148" t="s">
        <v>17</v>
      </c>
      <c r="K148" t="s">
        <v>18</v>
      </c>
      <c r="L148">
        <v>45518.594247685185</v>
      </c>
      <c r="M148" t="s">
        <v>19</v>
      </c>
      <c r="N148" t="b">
        <f>COUNTIFS(Tableau1[NO_PARCELLE],Conduites!$E148,Tableau1[NO_COMMUNE],Conduites!$G148,Tableau1[NOM_COMMUNE],Conduites!$H148)&gt;=2</f>
        <v>1</v>
      </c>
    </row>
    <row r="149" spans="1:14" x14ac:dyDescent="0.35">
      <c r="A149">
        <v>1085747</v>
      </c>
      <c r="B149" t="s">
        <v>147</v>
      </c>
      <c r="D149" t="s">
        <v>13</v>
      </c>
      <c r="E149" t="s">
        <v>58</v>
      </c>
      <c r="F149" t="s">
        <v>59</v>
      </c>
      <c r="G149">
        <v>2196</v>
      </c>
      <c r="H149" t="s">
        <v>16</v>
      </c>
      <c r="I149" t="s">
        <v>16</v>
      </c>
      <c r="J149" t="s">
        <v>17</v>
      </c>
      <c r="K149" t="s">
        <v>18</v>
      </c>
      <c r="L149">
        <v>45518.594270833331</v>
      </c>
      <c r="M149" t="s">
        <v>19</v>
      </c>
      <c r="N149" t="b">
        <f>COUNTIFS(Tableau1[NO_PARCELLE],Conduites!$E149,Tableau1[NO_COMMUNE],Conduites!$G149,Tableau1[NOM_COMMUNE],Conduites!$H149)&gt;=2</f>
        <v>1</v>
      </c>
    </row>
    <row r="150" spans="1:14" x14ac:dyDescent="0.35">
      <c r="A150">
        <v>1085747</v>
      </c>
      <c r="B150" t="s">
        <v>147</v>
      </c>
      <c r="D150" t="s">
        <v>13</v>
      </c>
      <c r="E150" t="s">
        <v>152</v>
      </c>
      <c r="F150" t="s">
        <v>153</v>
      </c>
      <c r="G150">
        <v>2196</v>
      </c>
      <c r="H150" t="s">
        <v>16</v>
      </c>
      <c r="I150" t="s">
        <v>16</v>
      </c>
      <c r="J150" t="s">
        <v>17</v>
      </c>
      <c r="K150" t="s">
        <v>18</v>
      </c>
      <c r="L150">
        <v>45518.594270833331</v>
      </c>
      <c r="M150" t="s">
        <v>19</v>
      </c>
      <c r="N150" t="b">
        <f>COUNTIFS(Tableau1[NO_PARCELLE],Conduites!$E150,Tableau1[NO_COMMUNE],Conduites!$G150,Tableau1[NOM_COMMUNE],Conduites!$H150)&gt;=2</f>
        <v>1</v>
      </c>
    </row>
    <row r="151" spans="1:14" x14ac:dyDescent="0.35">
      <c r="A151">
        <v>1085770</v>
      </c>
      <c r="B151" t="s">
        <v>147</v>
      </c>
      <c r="D151" t="s">
        <v>13</v>
      </c>
      <c r="E151" t="s">
        <v>154</v>
      </c>
      <c r="F151" t="s">
        <v>155</v>
      </c>
      <c r="G151">
        <v>2196</v>
      </c>
      <c r="H151" t="s">
        <v>16</v>
      </c>
      <c r="I151" t="s">
        <v>16</v>
      </c>
      <c r="J151" t="s">
        <v>17</v>
      </c>
      <c r="K151" t="s">
        <v>18</v>
      </c>
      <c r="L151">
        <v>45518.594293981485</v>
      </c>
      <c r="M151" t="s">
        <v>19</v>
      </c>
      <c r="N151" t="b">
        <f>COUNTIFS(Tableau1[NO_PARCELLE],Conduites!$E151,Tableau1[NO_COMMUNE],Conduites!$G151,Tableau1[NOM_COMMUNE],Conduites!$H151)&gt;=2</f>
        <v>1</v>
      </c>
    </row>
    <row r="152" spans="1:14" x14ac:dyDescent="0.35">
      <c r="A152">
        <v>1085770</v>
      </c>
      <c r="B152" t="s">
        <v>147</v>
      </c>
      <c r="D152" t="s">
        <v>13</v>
      </c>
      <c r="E152" t="s">
        <v>58</v>
      </c>
      <c r="F152" t="s">
        <v>59</v>
      </c>
      <c r="G152">
        <v>2196</v>
      </c>
      <c r="H152" t="s">
        <v>16</v>
      </c>
      <c r="I152" t="s">
        <v>16</v>
      </c>
      <c r="J152" t="s">
        <v>17</v>
      </c>
      <c r="K152" t="s">
        <v>18</v>
      </c>
      <c r="L152">
        <v>45518.594293981485</v>
      </c>
      <c r="M152" t="s">
        <v>19</v>
      </c>
      <c r="N152" t="b">
        <f>COUNTIFS(Tableau1[NO_PARCELLE],Conduites!$E152,Tableau1[NO_COMMUNE],Conduites!$G152,Tableau1[NOM_COMMUNE],Conduites!$H152)&gt;=2</f>
        <v>1</v>
      </c>
    </row>
    <row r="153" spans="1:14" x14ac:dyDescent="0.35">
      <c r="A153">
        <v>1085799</v>
      </c>
      <c r="B153" t="s">
        <v>147</v>
      </c>
      <c r="D153" t="s">
        <v>13</v>
      </c>
      <c r="E153" t="s">
        <v>58</v>
      </c>
      <c r="F153" t="s">
        <v>59</v>
      </c>
      <c r="G153">
        <v>2196</v>
      </c>
      <c r="H153" t="s">
        <v>16</v>
      </c>
      <c r="I153" t="s">
        <v>16</v>
      </c>
      <c r="J153" t="s">
        <v>17</v>
      </c>
      <c r="K153" t="s">
        <v>18</v>
      </c>
      <c r="L153">
        <v>45518.594328703701</v>
      </c>
      <c r="M153" t="s">
        <v>19</v>
      </c>
      <c r="N153" t="b">
        <f>COUNTIFS(Tableau1[NO_PARCELLE],Conduites!$E153,Tableau1[NO_COMMUNE],Conduites!$G153,Tableau1[NOM_COMMUNE],Conduites!$H153)&gt;=2</f>
        <v>1</v>
      </c>
    </row>
    <row r="154" spans="1:14" x14ac:dyDescent="0.35">
      <c r="A154">
        <v>1085799</v>
      </c>
      <c r="B154" t="s">
        <v>147</v>
      </c>
      <c r="D154" t="s">
        <v>13</v>
      </c>
      <c r="E154" t="s">
        <v>154</v>
      </c>
      <c r="F154" t="s">
        <v>155</v>
      </c>
      <c r="G154">
        <v>2196</v>
      </c>
      <c r="H154" t="s">
        <v>16</v>
      </c>
      <c r="I154" t="s">
        <v>16</v>
      </c>
      <c r="J154" t="s">
        <v>17</v>
      </c>
      <c r="K154" t="s">
        <v>18</v>
      </c>
      <c r="L154">
        <v>45518.594328703701</v>
      </c>
      <c r="M154" t="s">
        <v>19</v>
      </c>
      <c r="N154" t="b">
        <f>COUNTIFS(Tableau1[NO_PARCELLE],Conduites!$E154,Tableau1[NO_COMMUNE],Conduites!$G154,Tableau1[NOM_COMMUNE],Conduites!$H154)&gt;=2</f>
        <v>1</v>
      </c>
    </row>
    <row r="155" spans="1:14" x14ac:dyDescent="0.35">
      <c r="A155">
        <v>1085835</v>
      </c>
      <c r="B155" t="s">
        <v>147</v>
      </c>
      <c r="D155" t="s">
        <v>13</v>
      </c>
      <c r="E155" t="s">
        <v>58</v>
      </c>
      <c r="F155" t="s">
        <v>59</v>
      </c>
      <c r="G155">
        <v>2196</v>
      </c>
      <c r="H155" t="s">
        <v>16</v>
      </c>
      <c r="I155" t="s">
        <v>16</v>
      </c>
      <c r="J155" t="s">
        <v>17</v>
      </c>
      <c r="K155" t="s">
        <v>18</v>
      </c>
      <c r="L155">
        <v>45518.594270833331</v>
      </c>
      <c r="M155" t="s">
        <v>19</v>
      </c>
      <c r="N155" t="b">
        <f>COUNTIFS(Tableau1[NO_PARCELLE],Conduites!$E155,Tableau1[NO_COMMUNE],Conduites!$G155,Tableau1[NOM_COMMUNE],Conduites!$H155)&gt;=2</f>
        <v>1</v>
      </c>
    </row>
    <row r="156" spans="1:14" x14ac:dyDescent="0.35">
      <c r="A156">
        <v>1085835</v>
      </c>
      <c r="B156" t="s">
        <v>147</v>
      </c>
      <c r="D156" t="s">
        <v>13</v>
      </c>
      <c r="E156" t="s">
        <v>156</v>
      </c>
      <c r="F156" t="s">
        <v>157</v>
      </c>
      <c r="G156">
        <v>2196</v>
      </c>
      <c r="H156" t="s">
        <v>16</v>
      </c>
      <c r="I156" t="s">
        <v>16</v>
      </c>
      <c r="J156" t="s">
        <v>17</v>
      </c>
      <c r="K156" t="s">
        <v>18</v>
      </c>
      <c r="L156">
        <v>45518.594270833331</v>
      </c>
      <c r="M156" t="s">
        <v>19</v>
      </c>
      <c r="N156" t="b">
        <f>COUNTIFS(Tableau1[NO_PARCELLE],Conduites!$E156,Tableau1[NO_COMMUNE],Conduites!$G156,Tableau1[NOM_COMMUNE],Conduites!$H156)&gt;=2</f>
        <v>1</v>
      </c>
    </row>
    <row r="157" spans="1:14" x14ac:dyDescent="0.35">
      <c r="A157">
        <v>1085847</v>
      </c>
      <c r="B157" t="s">
        <v>147</v>
      </c>
      <c r="D157" t="s">
        <v>13</v>
      </c>
      <c r="E157" t="s">
        <v>58</v>
      </c>
      <c r="F157" t="s">
        <v>59</v>
      </c>
      <c r="G157">
        <v>2196</v>
      </c>
      <c r="H157" t="s">
        <v>16</v>
      </c>
      <c r="I157" t="s">
        <v>16</v>
      </c>
      <c r="J157" t="s">
        <v>17</v>
      </c>
      <c r="K157" t="s">
        <v>18</v>
      </c>
      <c r="L157">
        <v>45518.594247685185</v>
      </c>
      <c r="M157" t="s">
        <v>19</v>
      </c>
      <c r="N157" t="b">
        <f>COUNTIFS(Tableau1[NO_PARCELLE],Conduites!$E157,Tableau1[NO_COMMUNE],Conduites!$G157,Tableau1[NOM_COMMUNE],Conduites!$H157)&gt;=2</f>
        <v>1</v>
      </c>
    </row>
    <row r="158" spans="1:14" x14ac:dyDescent="0.35">
      <c r="A158">
        <v>1085847</v>
      </c>
      <c r="B158" t="s">
        <v>147</v>
      </c>
      <c r="D158" t="s">
        <v>13</v>
      </c>
      <c r="E158" t="s">
        <v>156</v>
      </c>
      <c r="F158" t="s">
        <v>157</v>
      </c>
      <c r="G158">
        <v>2196</v>
      </c>
      <c r="H158" t="s">
        <v>16</v>
      </c>
      <c r="I158" t="s">
        <v>16</v>
      </c>
      <c r="J158" t="s">
        <v>17</v>
      </c>
      <c r="K158" t="s">
        <v>18</v>
      </c>
      <c r="L158">
        <v>45518.594247685185</v>
      </c>
      <c r="M158" t="s">
        <v>19</v>
      </c>
      <c r="N158" t="b">
        <f>COUNTIFS(Tableau1[NO_PARCELLE],Conduites!$E158,Tableau1[NO_COMMUNE],Conduites!$G158,Tableau1[NOM_COMMUNE],Conduites!$H158)&gt;=2</f>
        <v>1</v>
      </c>
    </row>
    <row r="159" spans="1:14" x14ac:dyDescent="0.35">
      <c r="A159">
        <v>1085931</v>
      </c>
      <c r="B159" t="s">
        <v>147</v>
      </c>
      <c r="D159" t="s">
        <v>13</v>
      </c>
      <c r="E159" t="s">
        <v>58</v>
      </c>
      <c r="F159" t="s">
        <v>59</v>
      </c>
      <c r="G159">
        <v>2196</v>
      </c>
      <c r="H159" t="s">
        <v>16</v>
      </c>
      <c r="I159" t="s">
        <v>16</v>
      </c>
      <c r="J159" t="s">
        <v>17</v>
      </c>
      <c r="K159" t="s">
        <v>18</v>
      </c>
      <c r="L159">
        <v>45518.594143518516</v>
      </c>
      <c r="M159" t="s">
        <v>19</v>
      </c>
      <c r="N159" t="b">
        <f>COUNTIFS(Tableau1[NO_PARCELLE],Conduites!$E159,Tableau1[NO_COMMUNE],Conduites!$G159,Tableau1[NOM_COMMUNE],Conduites!$H159)&gt;=2</f>
        <v>1</v>
      </c>
    </row>
    <row r="160" spans="1:14" x14ac:dyDescent="0.35">
      <c r="A160">
        <v>1085944</v>
      </c>
      <c r="B160" t="s">
        <v>147</v>
      </c>
      <c r="D160" t="s">
        <v>13</v>
      </c>
      <c r="E160" t="s">
        <v>58</v>
      </c>
      <c r="F160" t="s">
        <v>59</v>
      </c>
      <c r="G160">
        <v>2196</v>
      </c>
      <c r="H160" t="s">
        <v>16</v>
      </c>
      <c r="I160" t="s">
        <v>16</v>
      </c>
      <c r="J160" t="s">
        <v>17</v>
      </c>
      <c r="K160" t="s">
        <v>18</v>
      </c>
      <c r="L160">
        <v>45518.59412037037</v>
      </c>
      <c r="M160" t="s">
        <v>19</v>
      </c>
      <c r="N160" t="b">
        <f>COUNTIFS(Tableau1[NO_PARCELLE],Conduites!$E160,Tableau1[NO_COMMUNE],Conduites!$G160,Tableau1[NOM_COMMUNE],Conduites!$H160)&gt;=2</f>
        <v>1</v>
      </c>
    </row>
    <row r="161" spans="1:14" x14ac:dyDescent="0.35">
      <c r="A161">
        <v>1085986</v>
      </c>
      <c r="B161" t="s">
        <v>147</v>
      </c>
      <c r="D161" t="s">
        <v>13</v>
      </c>
      <c r="E161" t="s">
        <v>158</v>
      </c>
      <c r="F161" t="s">
        <v>159</v>
      </c>
      <c r="G161">
        <v>2196</v>
      </c>
      <c r="H161" t="s">
        <v>16</v>
      </c>
      <c r="I161" t="s">
        <v>16</v>
      </c>
      <c r="J161" t="s">
        <v>17</v>
      </c>
      <c r="K161" t="s">
        <v>18</v>
      </c>
      <c r="L161">
        <v>45518.594212962962</v>
      </c>
      <c r="M161" t="s">
        <v>19</v>
      </c>
      <c r="N161" t="b">
        <f>COUNTIFS(Tableau1[NO_PARCELLE],Conduites!$E161,Tableau1[NO_COMMUNE],Conduites!$G161,Tableau1[NOM_COMMUNE],Conduites!$H161)&gt;=2</f>
        <v>1</v>
      </c>
    </row>
    <row r="162" spans="1:14" x14ac:dyDescent="0.35">
      <c r="A162">
        <v>1085986</v>
      </c>
      <c r="B162" t="s">
        <v>147</v>
      </c>
      <c r="D162" t="s">
        <v>13</v>
      </c>
      <c r="E162" t="s">
        <v>58</v>
      </c>
      <c r="F162" t="s">
        <v>59</v>
      </c>
      <c r="G162">
        <v>2196</v>
      </c>
      <c r="H162" t="s">
        <v>16</v>
      </c>
      <c r="I162" t="s">
        <v>16</v>
      </c>
      <c r="J162" t="s">
        <v>17</v>
      </c>
      <c r="K162" t="s">
        <v>18</v>
      </c>
      <c r="L162">
        <v>45518.594212962962</v>
      </c>
      <c r="M162" t="s">
        <v>19</v>
      </c>
      <c r="N162" t="b">
        <f>COUNTIFS(Tableau1[NO_PARCELLE],Conduites!$E162,Tableau1[NO_COMMUNE],Conduites!$G162,Tableau1[NOM_COMMUNE],Conduites!$H162)&gt;=2</f>
        <v>1</v>
      </c>
    </row>
    <row r="163" spans="1:14" x14ac:dyDescent="0.35">
      <c r="A163">
        <v>1085998</v>
      </c>
      <c r="B163" t="s">
        <v>147</v>
      </c>
      <c r="D163" t="s">
        <v>13</v>
      </c>
      <c r="E163" t="s">
        <v>58</v>
      </c>
      <c r="F163" t="s">
        <v>59</v>
      </c>
      <c r="G163">
        <v>2196</v>
      </c>
      <c r="H163" t="s">
        <v>16</v>
      </c>
      <c r="I163" t="s">
        <v>16</v>
      </c>
      <c r="J163" t="s">
        <v>17</v>
      </c>
      <c r="K163" t="s">
        <v>18</v>
      </c>
      <c r="L163">
        <v>45518.594236111108</v>
      </c>
      <c r="M163" t="s">
        <v>19</v>
      </c>
      <c r="N163" t="b">
        <f>COUNTIFS(Tableau1[NO_PARCELLE],Conduites!$E163,Tableau1[NO_COMMUNE],Conduites!$G163,Tableau1[NOM_COMMUNE],Conduites!$H163)&gt;=2</f>
        <v>1</v>
      </c>
    </row>
    <row r="164" spans="1:14" x14ac:dyDescent="0.35">
      <c r="A164">
        <v>1085998</v>
      </c>
      <c r="B164" t="s">
        <v>147</v>
      </c>
      <c r="D164" t="s">
        <v>13</v>
      </c>
      <c r="E164" t="s">
        <v>158</v>
      </c>
      <c r="F164" t="s">
        <v>159</v>
      </c>
      <c r="G164">
        <v>2196</v>
      </c>
      <c r="H164" t="s">
        <v>16</v>
      </c>
      <c r="I164" t="s">
        <v>16</v>
      </c>
      <c r="J164" t="s">
        <v>17</v>
      </c>
      <c r="K164" t="s">
        <v>18</v>
      </c>
      <c r="L164">
        <v>45518.594236111108</v>
      </c>
      <c r="M164" t="s">
        <v>19</v>
      </c>
      <c r="N164" t="b">
        <f>COUNTIFS(Tableau1[NO_PARCELLE],Conduites!$E164,Tableau1[NO_COMMUNE],Conduites!$G164,Tableau1[NOM_COMMUNE],Conduites!$H164)&gt;=2</f>
        <v>1</v>
      </c>
    </row>
    <row r="165" spans="1:14" x14ac:dyDescent="0.35">
      <c r="A165">
        <v>1086010</v>
      </c>
      <c r="B165" t="s">
        <v>147</v>
      </c>
      <c r="D165" t="s">
        <v>13</v>
      </c>
      <c r="E165" t="s">
        <v>58</v>
      </c>
      <c r="F165" t="s">
        <v>59</v>
      </c>
      <c r="G165">
        <v>2196</v>
      </c>
      <c r="H165" t="s">
        <v>16</v>
      </c>
      <c r="I165" t="s">
        <v>16</v>
      </c>
      <c r="J165" t="s">
        <v>17</v>
      </c>
      <c r="K165" t="s">
        <v>18</v>
      </c>
      <c r="L165">
        <v>45518.594212962962</v>
      </c>
      <c r="M165" t="s">
        <v>19</v>
      </c>
      <c r="N165" t="b">
        <f>COUNTIFS(Tableau1[NO_PARCELLE],Conduites!$E165,Tableau1[NO_COMMUNE],Conduites!$G165,Tableau1[NOM_COMMUNE],Conduites!$H165)&gt;=2</f>
        <v>1</v>
      </c>
    </row>
    <row r="166" spans="1:14" x14ac:dyDescent="0.35">
      <c r="A166">
        <v>1086022</v>
      </c>
      <c r="B166" t="s">
        <v>147</v>
      </c>
      <c r="D166" t="s">
        <v>13</v>
      </c>
      <c r="E166" t="s">
        <v>160</v>
      </c>
      <c r="F166" t="s">
        <v>161</v>
      </c>
      <c r="G166">
        <v>2196</v>
      </c>
      <c r="H166" t="s">
        <v>16</v>
      </c>
      <c r="I166" t="s">
        <v>16</v>
      </c>
      <c r="J166" t="s">
        <v>17</v>
      </c>
      <c r="K166" t="s">
        <v>18</v>
      </c>
      <c r="L166">
        <v>45518.594236111108</v>
      </c>
      <c r="M166" t="s">
        <v>19</v>
      </c>
      <c r="N166" t="b">
        <f>COUNTIFS(Tableau1[NO_PARCELLE],Conduites!$E166,Tableau1[NO_COMMUNE],Conduites!$G166,Tableau1[NOM_COMMUNE],Conduites!$H166)&gt;=2</f>
        <v>0</v>
      </c>
    </row>
    <row r="167" spans="1:14" x14ac:dyDescent="0.35">
      <c r="A167">
        <v>1086022</v>
      </c>
      <c r="B167" t="s">
        <v>147</v>
      </c>
      <c r="D167" t="s">
        <v>13</v>
      </c>
      <c r="E167" t="s">
        <v>58</v>
      </c>
      <c r="F167" t="s">
        <v>59</v>
      </c>
      <c r="G167">
        <v>2196</v>
      </c>
      <c r="H167" t="s">
        <v>16</v>
      </c>
      <c r="I167" t="s">
        <v>16</v>
      </c>
      <c r="J167" t="s">
        <v>17</v>
      </c>
      <c r="K167" t="s">
        <v>18</v>
      </c>
      <c r="L167">
        <v>45518.594236111108</v>
      </c>
      <c r="M167" t="s">
        <v>19</v>
      </c>
      <c r="N167" t="b">
        <f>COUNTIFS(Tableau1[NO_PARCELLE],Conduites!$E167,Tableau1[NO_COMMUNE],Conduites!$G167,Tableau1[NOM_COMMUNE],Conduites!$H167)&gt;=2</f>
        <v>1</v>
      </c>
    </row>
    <row r="168" spans="1:14" x14ac:dyDescent="0.35">
      <c r="A168">
        <v>1086093</v>
      </c>
      <c r="B168" t="s">
        <v>56</v>
      </c>
      <c r="D168" t="s">
        <v>13</v>
      </c>
      <c r="E168" t="s">
        <v>58</v>
      </c>
      <c r="F168" t="s">
        <v>59</v>
      </c>
      <c r="G168">
        <v>2196</v>
      </c>
      <c r="H168" t="s">
        <v>16</v>
      </c>
      <c r="I168" t="s">
        <v>16</v>
      </c>
      <c r="J168" t="s">
        <v>17</v>
      </c>
      <c r="K168" t="s">
        <v>18</v>
      </c>
      <c r="L168">
        <v>45518.611863425926</v>
      </c>
      <c r="M168" t="s">
        <v>19</v>
      </c>
      <c r="N168" t="b">
        <f>COUNTIFS(Tableau1[NO_PARCELLE],Conduites!$E168,Tableau1[NO_COMMUNE],Conduites!$G168,Tableau1[NOM_COMMUNE],Conduites!$H168)&gt;=2</f>
        <v>1</v>
      </c>
    </row>
    <row r="169" spans="1:14" x14ac:dyDescent="0.35">
      <c r="A169">
        <v>1086126</v>
      </c>
      <c r="B169" t="s">
        <v>56</v>
      </c>
      <c r="D169" t="s">
        <v>13</v>
      </c>
      <c r="E169" t="s">
        <v>58</v>
      </c>
      <c r="F169" t="s">
        <v>59</v>
      </c>
      <c r="G169">
        <v>2196</v>
      </c>
      <c r="H169" t="s">
        <v>16</v>
      </c>
      <c r="I169" t="s">
        <v>16</v>
      </c>
      <c r="J169" t="s">
        <v>17</v>
      </c>
      <c r="K169" t="s">
        <v>18</v>
      </c>
      <c r="L169">
        <v>45518.611898148149</v>
      </c>
      <c r="M169" t="s">
        <v>19</v>
      </c>
      <c r="N169" t="b">
        <f>COUNTIFS(Tableau1[NO_PARCELLE],Conduites!$E169,Tableau1[NO_COMMUNE],Conduites!$G169,Tableau1[NOM_COMMUNE],Conduites!$H169)&gt;=2</f>
        <v>1</v>
      </c>
    </row>
    <row r="170" spans="1:14" x14ac:dyDescent="0.35">
      <c r="A170">
        <v>1086159</v>
      </c>
      <c r="B170" t="s">
        <v>56</v>
      </c>
      <c r="D170" t="s">
        <v>13</v>
      </c>
      <c r="E170" t="s">
        <v>58</v>
      </c>
      <c r="F170" t="s">
        <v>59</v>
      </c>
      <c r="G170">
        <v>2196</v>
      </c>
      <c r="H170" t="s">
        <v>16</v>
      </c>
      <c r="I170" t="s">
        <v>16</v>
      </c>
      <c r="J170" t="s">
        <v>17</v>
      </c>
      <c r="K170" t="s">
        <v>18</v>
      </c>
      <c r="L170">
        <v>45518.611921296295</v>
      </c>
      <c r="M170" t="s">
        <v>19</v>
      </c>
      <c r="N170" t="b">
        <f>COUNTIFS(Tableau1[NO_PARCELLE],Conduites!$E170,Tableau1[NO_COMMUNE],Conduites!$G170,Tableau1[NOM_COMMUNE],Conduites!$H170)&gt;=2</f>
        <v>1</v>
      </c>
    </row>
    <row r="171" spans="1:14" x14ac:dyDescent="0.35">
      <c r="A171">
        <v>1086191</v>
      </c>
      <c r="B171" t="s">
        <v>56</v>
      </c>
      <c r="D171" t="s">
        <v>13</v>
      </c>
      <c r="E171" t="s">
        <v>58</v>
      </c>
      <c r="F171" t="s">
        <v>59</v>
      </c>
      <c r="G171">
        <v>2196</v>
      </c>
      <c r="H171" t="s">
        <v>16</v>
      </c>
      <c r="I171" t="s">
        <v>16</v>
      </c>
      <c r="J171" t="s">
        <v>17</v>
      </c>
      <c r="K171" t="s">
        <v>18</v>
      </c>
      <c r="L171">
        <v>45518.611944444448</v>
      </c>
      <c r="M171" t="s">
        <v>19</v>
      </c>
      <c r="N171" t="b">
        <f>COUNTIFS(Tableau1[NO_PARCELLE],Conduites!$E171,Tableau1[NO_COMMUNE],Conduites!$G171,Tableau1[NOM_COMMUNE],Conduites!$H171)&gt;=2</f>
        <v>1</v>
      </c>
    </row>
    <row r="172" spans="1:14" x14ac:dyDescent="0.35">
      <c r="A172">
        <v>1086223</v>
      </c>
      <c r="B172" t="s">
        <v>56</v>
      </c>
      <c r="D172" t="s">
        <v>13</v>
      </c>
      <c r="E172" t="s">
        <v>142</v>
      </c>
      <c r="F172" t="s">
        <v>143</v>
      </c>
      <c r="G172">
        <v>2196</v>
      </c>
      <c r="H172" t="s">
        <v>16</v>
      </c>
      <c r="I172" t="s">
        <v>16</v>
      </c>
      <c r="J172" t="s">
        <v>17</v>
      </c>
      <c r="K172" t="s">
        <v>18</v>
      </c>
      <c r="L172">
        <v>45518.611967592595</v>
      </c>
      <c r="M172" t="s">
        <v>19</v>
      </c>
      <c r="N172" t="b">
        <f>COUNTIFS(Tableau1[NO_PARCELLE],Conduites!$E172,Tableau1[NO_COMMUNE],Conduites!$G172,Tableau1[NOM_COMMUNE],Conduites!$H172)&gt;=2</f>
        <v>1</v>
      </c>
    </row>
    <row r="173" spans="1:14" x14ac:dyDescent="0.35">
      <c r="A173">
        <v>1086237</v>
      </c>
      <c r="B173" t="s">
        <v>56</v>
      </c>
      <c r="D173" t="s">
        <v>13</v>
      </c>
      <c r="E173" t="s">
        <v>142</v>
      </c>
      <c r="F173" t="s">
        <v>143</v>
      </c>
      <c r="G173">
        <v>2196</v>
      </c>
      <c r="H173" t="s">
        <v>16</v>
      </c>
      <c r="I173" t="s">
        <v>16</v>
      </c>
      <c r="J173" t="s">
        <v>17</v>
      </c>
      <c r="K173" t="s">
        <v>18</v>
      </c>
      <c r="L173">
        <v>45518.611990740741</v>
      </c>
      <c r="M173" t="s">
        <v>19</v>
      </c>
      <c r="N173" t="b">
        <f>COUNTIFS(Tableau1[NO_PARCELLE],Conduites!$E173,Tableau1[NO_COMMUNE],Conduites!$G173,Tableau1[NOM_COMMUNE],Conduites!$H173)&gt;=2</f>
        <v>1</v>
      </c>
    </row>
    <row r="174" spans="1:14" x14ac:dyDescent="0.35">
      <c r="A174">
        <v>1086251</v>
      </c>
      <c r="B174" t="s">
        <v>56</v>
      </c>
      <c r="D174" t="s">
        <v>13</v>
      </c>
      <c r="E174" t="s">
        <v>142</v>
      </c>
      <c r="F174" t="s">
        <v>143</v>
      </c>
      <c r="G174">
        <v>2196</v>
      </c>
      <c r="H174" t="s">
        <v>16</v>
      </c>
      <c r="I174" t="s">
        <v>16</v>
      </c>
      <c r="J174" t="s">
        <v>17</v>
      </c>
      <c r="K174" t="s">
        <v>18</v>
      </c>
      <c r="L174">
        <v>45518.612002314818</v>
      </c>
      <c r="M174" t="s">
        <v>19</v>
      </c>
      <c r="N174" t="b">
        <f>COUNTIFS(Tableau1[NO_PARCELLE],Conduites!$E174,Tableau1[NO_COMMUNE],Conduites!$G174,Tableau1[NOM_COMMUNE],Conduites!$H174)&gt;=2</f>
        <v>1</v>
      </c>
    </row>
    <row r="175" spans="1:14" x14ac:dyDescent="0.35">
      <c r="A175">
        <v>1086265</v>
      </c>
      <c r="B175" t="s">
        <v>56</v>
      </c>
      <c r="D175" t="s">
        <v>13</v>
      </c>
      <c r="E175" t="s">
        <v>142</v>
      </c>
      <c r="F175" t="s">
        <v>143</v>
      </c>
      <c r="G175">
        <v>2196</v>
      </c>
      <c r="H175" t="s">
        <v>16</v>
      </c>
      <c r="I175" t="s">
        <v>16</v>
      </c>
      <c r="J175" t="s">
        <v>17</v>
      </c>
      <c r="K175" t="s">
        <v>18</v>
      </c>
      <c r="L175">
        <v>45518.612013888887</v>
      </c>
      <c r="M175" t="s">
        <v>19</v>
      </c>
      <c r="N175" t="b">
        <f>COUNTIFS(Tableau1[NO_PARCELLE],Conduites!$E175,Tableau1[NO_COMMUNE],Conduites!$G175,Tableau1[NOM_COMMUNE],Conduites!$H175)&gt;=2</f>
        <v>1</v>
      </c>
    </row>
    <row r="176" spans="1:14" x14ac:dyDescent="0.35">
      <c r="A176">
        <v>1086279</v>
      </c>
      <c r="B176" t="s">
        <v>56</v>
      </c>
      <c r="D176" t="s">
        <v>13</v>
      </c>
      <c r="E176" t="s">
        <v>142</v>
      </c>
      <c r="F176" t="s">
        <v>143</v>
      </c>
      <c r="G176">
        <v>2196</v>
      </c>
      <c r="H176" t="s">
        <v>16</v>
      </c>
      <c r="I176" t="s">
        <v>16</v>
      </c>
      <c r="J176" t="s">
        <v>17</v>
      </c>
      <c r="K176" t="s">
        <v>18</v>
      </c>
      <c r="L176">
        <v>45518.612037037041</v>
      </c>
      <c r="M176" t="s">
        <v>19</v>
      </c>
      <c r="N176" t="b">
        <f>COUNTIFS(Tableau1[NO_PARCELLE],Conduites!$E176,Tableau1[NO_COMMUNE],Conduites!$G176,Tableau1[NOM_COMMUNE],Conduites!$H176)&gt;=2</f>
        <v>1</v>
      </c>
    </row>
    <row r="177" spans="1:14" x14ac:dyDescent="0.35">
      <c r="A177">
        <v>1086293</v>
      </c>
      <c r="B177" t="s">
        <v>56</v>
      </c>
      <c r="D177" t="s">
        <v>13</v>
      </c>
      <c r="E177" t="s">
        <v>142</v>
      </c>
      <c r="F177" t="s">
        <v>143</v>
      </c>
      <c r="G177">
        <v>2196</v>
      </c>
      <c r="H177" t="s">
        <v>16</v>
      </c>
      <c r="I177" t="s">
        <v>16</v>
      </c>
      <c r="J177" t="s">
        <v>17</v>
      </c>
      <c r="K177" t="s">
        <v>18</v>
      </c>
      <c r="L177">
        <v>45518.61204861111</v>
      </c>
      <c r="M177" t="s">
        <v>19</v>
      </c>
      <c r="N177" t="b">
        <f>COUNTIFS(Tableau1[NO_PARCELLE],Conduites!$E177,Tableau1[NO_COMMUNE],Conduites!$G177,Tableau1[NOM_COMMUNE],Conduites!$H177)&gt;=2</f>
        <v>1</v>
      </c>
    </row>
    <row r="178" spans="1:14" x14ac:dyDescent="0.35">
      <c r="A178">
        <v>1086312</v>
      </c>
      <c r="B178" t="s">
        <v>147</v>
      </c>
      <c r="D178" t="s">
        <v>13</v>
      </c>
      <c r="E178" t="s">
        <v>58</v>
      </c>
      <c r="F178" t="s">
        <v>59</v>
      </c>
      <c r="G178">
        <v>2196</v>
      </c>
      <c r="H178" t="s">
        <v>16</v>
      </c>
      <c r="I178" t="s">
        <v>16</v>
      </c>
      <c r="J178" t="s">
        <v>17</v>
      </c>
      <c r="K178" t="s">
        <v>18</v>
      </c>
      <c r="L178">
        <v>45518.594247685185</v>
      </c>
      <c r="M178" t="s">
        <v>19</v>
      </c>
      <c r="N178" t="b">
        <f>COUNTIFS(Tableau1[NO_PARCELLE],Conduites!$E178,Tableau1[NO_COMMUNE],Conduites!$G178,Tableau1[NOM_COMMUNE],Conduites!$H178)&gt;=2</f>
        <v>1</v>
      </c>
    </row>
    <row r="179" spans="1:14" x14ac:dyDescent="0.35">
      <c r="A179">
        <v>1086312</v>
      </c>
      <c r="B179" t="s">
        <v>147</v>
      </c>
      <c r="D179" t="s">
        <v>13</v>
      </c>
      <c r="E179" t="s">
        <v>152</v>
      </c>
      <c r="F179" t="s">
        <v>153</v>
      </c>
      <c r="G179">
        <v>2196</v>
      </c>
      <c r="H179" t="s">
        <v>16</v>
      </c>
      <c r="I179" t="s">
        <v>16</v>
      </c>
      <c r="J179" t="s">
        <v>17</v>
      </c>
      <c r="K179" t="s">
        <v>18</v>
      </c>
      <c r="L179">
        <v>45518.594247685185</v>
      </c>
      <c r="M179" t="s">
        <v>19</v>
      </c>
      <c r="N179" t="b">
        <f>COUNTIFS(Tableau1[NO_PARCELLE],Conduites!$E179,Tableau1[NO_COMMUNE],Conduites!$G179,Tableau1[NOM_COMMUNE],Conduites!$H179)&gt;=2</f>
        <v>1</v>
      </c>
    </row>
    <row r="180" spans="1:14" x14ac:dyDescent="0.35">
      <c r="A180">
        <v>1086324</v>
      </c>
      <c r="B180" t="s">
        <v>147</v>
      </c>
      <c r="D180" t="s">
        <v>13</v>
      </c>
      <c r="E180" t="s">
        <v>152</v>
      </c>
      <c r="F180" t="s">
        <v>153</v>
      </c>
      <c r="G180">
        <v>2196</v>
      </c>
      <c r="H180" t="s">
        <v>16</v>
      </c>
      <c r="I180" t="s">
        <v>16</v>
      </c>
      <c r="J180" t="s">
        <v>17</v>
      </c>
      <c r="K180" t="s">
        <v>18</v>
      </c>
      <c r="L180">
        <v>45518.594270833331</v>
      </c>
      <c r="M180" t="s">
        <v>19</v>
      </c>
      <c r="N180" t="b">
        <f>COUNTIFS(Tableau1[NO_PARCELLE],Conduites!$E180,Tableau1[NO_COMMUNE],Conduites!$G180,Tableau1[NOM_COMMUNE],Conduites!$H180)&gt;=2</f>
        <v>1</v>
      </c>
    </row>
    <row r="181" spans="1:14" x14ac:dyDescent="0.35">
      <c r="A181">
        <v>1086324</v>
      </c>
      <c r="B181" t="s">
        <v>147</v>
      </c>
      <c r="D181" t="s">
        <v>13</v>
      </c>
      <c r="E181" t="s">
        <v>58</v>
      </c>
      <c r="F181" t="s">
        <v>59</v>
      </c>
      <c r="G181">
        <v>2196</v>
      </c>
      <c r="H181" t="s">
        <v>16</v>
      </c>
      <c r="I181" t="s">
        <v>16</v>
      </c>
      <c r="J181" t="s">
        <v>17</v>
      </c>
      <c r="K181" t="s">
        <v>18</v>
      </c>
      <c r="L181">
        <v>45518.594270833331</v>
      </c>
      <c r="M181" t="s">
        <v>19</v>
      </c>
      <c r="N181" t="b">
        <f>COUNTIFS(Tableau1[NO_PARCELLE],Conduites!$E181,Tableau1[NO_COMMUNE],Conduites!$G181,Tableau1[NOM_COMMUNE],Conduites!$H181)&gt;=2</f>
        <v>1</v>
      </c>
    </row>
    <row r="182" spans="1:14" x14ac:dyDescent="0.35">
      <c r="A182">
        <v>1086336</v>
      </c>
      <c r="B182" t="s">
        <v>147</v>
      </c>
      <c r="D182" t="s">
        <v>13</v>
      </c>
      <c r="E182" t="s">
        <v>58</v>
      </c>
      <c r="F182" t="s">
        <v>59</v>
      </c>
      <c r="G182">
        <v>2196</v>
      </c>
      <c r="H182" t="s">
        <v>16</v>
      </c>
      <c r="I182" t="s">
        <v>16</v>
      </c>
      <c r="J182" t="s">
        <v>17</v>
      </c>
      <c r="K182" t="s">
        <v>18</v>
      </c>
      <c r="L182">
        <v>45518.594247685185</v>
      </c>
      <c r="M182" t="s">
        <v>19</v>
      </c>
      <c r="N182" t="b">
        <f>COUNTIFS(Tableau1[NO_PARCELLE],Conduites!$E182,Tableau1[NO_COMMUNE],Conduites!$G182,Tableau1[NOM_COMMUNE],Conduites!$H182)&gt;=2</f>
        <v>1</v>
      </c>
    </row>
    <row r="183" spans="1:14" x14ac:dyDescent="0.35">
      <c r="A183">
        <v>1086348</v>
      </c>
      <c r="B183" t="s">
        <v>147</v>
      </c>
      <c r="D183" t="s">
        <v>13</v>
      </c>
      <c r="E183" t="s">
        <v>58</v>
      </c>
      <c r="F183" t="s">
        <v>59</v>
      </c>
      <c r="G183">
        <v>2196</v>
      </c>
      <c r="H183" t="s">
        <v>16</v>
      </c>
      <c r="I183" t="s">
        <v>16</v>
      </c>
      <c r="J183" t="s">
        <v>17</v>
      </c>
      <c r="K183" t="s">
        <v>18</v>
      </c>
      <c r="L183">
        <v>45518.594270833331</v>
      </c>
      <c r="M183" t="s">
        <v>19</v>
      </c>
      <c r="N183" t="b">
        <f>COUNTIFS(Tableau1[NO_PARCELLE],Conduites!$E183,Tableau1[NO_COMMUNE],Conduites!$G183,Tableau1[NOM_COMMUNE],Conduites!$H183)&gt;=2</f>
        <v>1</v>
      </c>
    </row>
    <row r="184" spans="1:14" x14ac:dyDescent="0.35">
      <c r="A184">
        <v>1086360</v>
      </c>
      <c r="B184" t="s">
        <v>147</v>
      </c>
      <c r="D184" t="s">
        <v>13</v>
      </c>
      <c r="E184" t="s">
        <v>162</v>
      </c>
      <c r="F184" t="s">
        <v>163</v>
      </c>
      <c r="G184">
        <v>2196</v>
      </c>
      <c r="H184" t="s">
        <v>16</v>
      </c>
      <c r="I184" t="s">
        <v>16</v>
      </c>
      <c r="J184" t="s">
        <v>17</v>
      </c>
      <c r="K184" t="s">
        <v>18</v>
      </c>
      <c r="L184">
        <v>45518.594247685185</v>
      </c>
      <c r="M184" t="s">
        <v>19</v>
      </c>
      <c r="N184" t="b">
        <f>COUNTIFS(Tableau1[NO_PARCELLE],Conduites!$E184,Tableau1[NO_COMMUNE],Conduites!$G184,Tableau1[NOM_COMMUNE],Conduites!$H184)&gt;=2</f>
        <v>1</v>
      </c>
    </row>
    <row r="185" spans="1:14" x14ac:dyDescent="0.35">
      <c r="A185">
        <v>1086360</v>
      </c>
      <c r="B185" t="s">
        <v>147</v>
      </c>
      <c r="D185" t="s">
        <v>13</v>
      </c>
      <c r="E185" t="s">
        <v>58</v>
      </c>
      <c r="F185" t="s">
        <v>59</v>
      </c>
      <c r="G185">
        <v>2196</v>
      </c>
      <c r="H185" t="s">
        <v>16</v>
      </c>
      <c r="I185" t="s">
        <v>16</v>
      </c>
      <c r="J185" t="s">
        <v>17</v>
      </c>
      <c r="K185" t="s">
        <v>18</v>
      </c>
      <c r="L185">
        <v>45518.594247685185</v>
      </c>
      <c r="M185" t="s">
        <v>19</v>
      </c>
      <c r="N185" t="b">
        <f>COUNTIFS(Tableau1[NO_PARCELLE],Conduites!$E185,Tableau1[NO_COMMUNE],Conduites!$G185,Tableau1[NOM_COMMUNE],Conduites!$H185)&gt;=2</f>
        <v>1</v>
      </c>
    </row>
    <row r="186" spans="1:14" x14ac:dyDescent="0.35">
      <c r="A186">
        <v>1086372</v>
      </c>
      <c r="B186" t="s">
        <v>147</v>
      </c>
      <c r="D186" t="s">
        <v>13</v>
      </c>
      <c r="E186" t="s">
        <v>58</v>
      </c>
      <c r="F186" t="s">
        <v>59</v>
      </c>
      <c r="G186">
        <v>2196</v>
      </c>
      <c r="H186" t="s">
        <v>16</v>
      </c>
      <c r="I186" t="s">
        <v>16</v>
      </c>
      <c r="J186" t="s">
        <v>17</v>
      </c>
      <c r="K186" t="s">
        <v>18</v>
      </c>
      <c r="L186">
        <v>45518.594270833331</v>
      </c>
      <c r="M186" t="s">
        <v>19</v>
      </c>
      <c r="N186" t="b">
        <f>COUNTIFS(Tableau1[NO_PARCELLE],Conduites!$E186,Tableau1[NO_COMMUNE],Conduites!$G186,Tableau1[NOM_COMMUNE],Conduites!$H186)&gt;=2</f>
        <v>1</v>
      </c>
    </row>
    <row r="187" spans="1:14" x14ac:dyDescent="0.35">
      <c r="A187">
        <v>1086372</v>
      </c>
      <c r="B187" t="s">
        <v>147</v>
      </c>
      <c r="D187" t="s">
        <v>13</v>
      </c>
      <c r="E187" t="s">
        <v>162</v>
      </c>
      <c r="F187" t="s">
        <v>163</v>
      </c>
      <c r="G187">
        <v>2196</v>
      </c>
      <c r="H187" t="s">
        <v>16</v>
      </c>
      <c r="I187" t="s">
        <v>16</v>
      </c>
      <c r="J187" t="s">
        <v>17</v>
      </c>
      <c r="K187" t="s">
        <v>18</v>
      </c>
      <c r="L187">
        <v>45518.594270833331</v>
      </c>
      <c r="M187" t="s">
        <v>19</v>
      </c>
      <c r="N187" t="b">
        <f>COUNTIFS(Tableau1[NO_PARCELLE],Conduites!$E187,Tableau1[NO_COMMUNE],Conduites!$G187,Tableau1[NOM_COMMUNE],Conduites!$H187)&gt;=2</f>
        <v>1</v>
      </c>
    </row>
    <row r="188" spans="1:14" x14ac:dyDescent="0.35">
      <c r="A188">
        <v>1086616</v>
      </c>
      <c r="B188" t="s">
        <v>147</v>
      </c>
      <c r="D188" t="s">
        <v>13</v>
      </c>
      <c r="E188" t="s">
        <v>58</v>
      </c>
      <c r="F188" t="s">
        <v>59</v>
      </c>
      <c r="G188">
        <v>2196</v>
      </c>
      <c r="H188" t="s">
        <v>16</v>
      </c>
      <c r="I188" t="s">
        <v>16</v>
      </c>
      <c r="J188" t="s">
        <v>17</v>
      </c>
      <c r="K188" t="s">
        <v>18</v>
      </c>
      <c r="L188">
        <v>45518.594050925924</v>
      </c>
      <c r="M188" t="s">
        <v>19</v>
      </c>
      <c r="N188" t="b">
        <f>COUNTIFS(Tableau1[NO_PARCELLE],Conduites!$E188,Tableau1[NO_COMMUNE],Conduites!$G188,Tableau1[NOM_COMMUNE],Conduites!$H188)&gt;=2</f>
        <v>1</v>
      </c>
    </row>
    <row r="189" spans="1:14" x14ac:dyDescent="0.35">
      <c r="A189">
        <v>1086616</v>
      </c>
      <c r="B189" t="s">
        <v>147</v>
      </c>
      <c r="D189" t="s">
        <v>13</v>
      </c>
      <c r="E189" t="s">
        <v>164</v>
      </c>
      <c r="F189" t="s">
        <v>165</v>
      </c>
      <c r="G189">
        <v>2196</v>
      </c>
      <c r="H189" t="s">
        <v>16</v>
      </c>
      <c r="I189" t="s">
        <v>16</v>
      </c>
      <c r="J189" t="s">
        <v>17</v>
      </c>
      <c r="K189" t="s">
        <v>18</v>
      </c>
      <c r="L189">
        <v>45518.594050925924</v>
      </c>
      <c r="M189" t="s">
        <v>19</v>
      </c>
      <c r="N189" t="b">
        <f>COUNTIFS(Tableau1[NO_PARCELLE],Conduites!$E189,Tableau1[NO_COMMUNE],Conduites!$G189,Tableau1[NOM_COMMUNE],Conduites!$H189)&gt;=2</f>
        <v>1</v>
      </c>
    </row>
    <row r="190" spans="1:14" x14ac:dyDescent="0.35">
      <c r="A190">
        <v>1086628</v>
      </c>
      <c r="B190" t="s">
        <v>147</v>
      </c>
      <c r="D190" t="s">
        <v>13</v>
      </c>
      <c r="E190" t="s">
        <v>58</v>
      </c>
      <c r="F190" t="s">
        <v>59</v>
      </c>
      <c r="G190">
        <v>2196</v>
      </c>
      <c r="H190" t="s">
        <v>16</v>
      </c>
      <c r="I190" t="s">
        <v>16</v>
      </c>
      <c r="J190" t="s">
        <v>17</v>
      </c>
      <c r="K190" t="s">
        <v>18</v>
      </c>
      <c r="L190">
        <v>45518.594097222223</v>
      </c>
      <c r="M190" t="s">
        <v>19</v>
      </c>
      <c r="N190" t="b">
        <f>COUNTIFS(Tableau1[NO_PARCELLE],Conduites!$E190,Tableau1[NO_COMMUNE],Conduites!$G190,Tableau1[NOM_COMMUNE],Conduites!$H190)&gt;=2</f>
        <v>1</v>
      </c>
    </row>
    <row r="191" spans="1:14" x14ac:dyDescent="0.35">
      <c r="A191">
        <v>1086628</v>
      </c>
      <c r="B191" t="s">
        <v>147</v>
      </c>
      <c r="D191" t="s">
        <v>13</v>
      </c>
      <c r="E191" t="s">
        <v>164</v>
      </c>
      <c r="F191" t="s">
        <v>165</v>
      </c>
      <c r="G191">
        <v>2196</v>
      </c>
      <c r="H191" t="s">
        <v>16</v>
      </c>
      <c r="I191" t="s">
        <v>16</v>
      </c>
      <c r="J191" t="s">
        <v>17</v>
      </c>
      <c r="K191" t="s">
        <v>18</v>
      </c>
      <c r="L191">
        <v>45518.594097222223</v>
      </c>
      <c r="M191" t="s">
        <v>19</v>
      </c>
      <c r="N191" t="b">
        <f>COUNTIFS(Tableau1[NO_PARCELLE],Conduites!$E191,Tableau1[NO_COMMUNE],Conduites!$G191,Tableau1[NOM_COMMUNE],Conduites!$H191)&gt;=2</f>
        <v>1</v>
      </c>
    </row>
    <row r="192" spans="1:14" x14ac:dyDescent="0.35">
      <c r="A192">
        <v>1087951</v>
      </c>
      <c r="B192" t="s">
        <v>166</v>
      </c>
      <c r="D192" t="s">
        <v>13</v>
      </c>
      <c r="E192" t="s">
        <v>167</v>
      </c>
      <c r="F192" t="s">
        <v>168</v>
      </c>
      <c r="G192">
        <v>6404</v>
      </c>
      <c r="H192" t="s">
        <v>103</v>
      </c>
      <c r="I192" t="s">
        <v>38</v>
      </c>
      <c r="J192" t="s">
        <v>104</v>
      </c>
      <c r="K192" t="s">
        <v>18</v>
      </c>
      <c r="M192" t="s">
        <v>19</v>
      </c>
      <c r="N192" t="b">
        <f>COUNTIFS(Tableau1[NO_PARCELLE],Conduites!$E192,Tableau1[NO_COMMUNE],Conduites!$G192,Tableau1[NOM_COMMUNE],Conduites!$H192)&gt;=2</f>
        <v>1</v>
      </c>
    </row>
    <row r="193" spans="1:14" x14ac:dyDescent="0.35">
      <c r="A193">
        <v>1087951</v>
      </c>
      <c r="B193" t="s">
        <v>166</v>
      </c>
      <c r="D193" t="s">
        <v>13</v>
      </c>
      <c r="E193" t="s">
        <v>169</v>
      </c>
      <c r="F193" t="s">
        <v>170</v>
      </c>
      <c r="G193">
        <v>6404</v>
      </c>
      <c r="H193" t="s">
        <v>103</v>
      </c>
      <c r="I193" t="s">
        <v>38</v>
      </c>
      <c r="J193" t="s">
        <v>104</v>
      </c>
      <c r="K193" t="s">
        <v>18</v>
      </c>
      <c r="M193" t="s">
        <v>19</v>
      </c>
      <c r="N193" t="b">
        <f>COUNTIFS(Tableau1[NO_PARCELLE],Conduites!$E193,Tableau1[NO_COMMUNE],Conduites!$G193,Tableau1[NOM_COMMUNE],Conduites!$H193)&gt;=2</f>
        <v>1</v>
      </c>
    </row>
    <row r="194" spans="1:14" x14ac:dyDescent="0.35">
      <c r="A194">
        <v>1087963</v>
      </c>
      <c r="B194" t="s">
        <v>166</v>
      </c>
      <c r="D194" t="s">
        <v>13</v>
      </c>
      <c r="E194" t="s">
        <v>167</v>
      </c>
      <c r="F194" t="s">
        <v>168</v>
      </c>
      <c r="G194">
        <v>6404</v>
      </c>
      <c r="H194" t="s">
        <v>103</v>
      </c>
      <c r="I194" t="s">
        <v>38</v>
      </c>
      <c r="J194" t="s">
        <v>104</v>
      </c>
      <c r="K194" t="s">
        <v>18</v>
      </c>
      <c r="M194" t="s">
        <v>19</v>
      </c>
      <c r="N194" t="b">
        <f>COUNTIFS(Tableau1[NO_PARCELLE],Conduites!$E194,Tableau1[NO_COMMUNE],Conduites!$G194,Tableau1[NOM_COMMUNE],Conduites!$H194)&gt;=2</f>
        <v>1</v>
      </c>
    </row>
    <row r="195" spans="1:14" x14ac:dyDescent="0.35">
      <c r="A195">
        <v>1087963</v>
      </c>
      <c r="B195" t="s">
        <v>166</v>
      </c>
      <c r="D195" t="s">
        <v>13</v>
      </c>
      <c r="E195" t="s">
        <v>169</v>
      </c>
      <c r="F195" t="s">
        <v>170</v>
      </c>
      <c r="G195">
        <v>6404</v>
      </c>
      <c r="H195" t="s">
        <v>103</v>
      </c>
      <c r="I195" t="s">
        <v>38</v>
      </c>
      <c r="J195" t="s">
        <v>104</v>
      </c>
      <c r="K195" t="s">
        <v>18</v>
      </c>
      <c r="M195" t="s">
        <v>19</v>
      </c>
      <c r="N195" t="b">
        <f>COUNTIFS(Tableau1[NO_PARCELLE],Conduites!$E195,Tableau1[NO_COMMUNE],Conduites!$G195,Tableau1[NOM_COMMUNE],Conduites!$H195)&gt;=2</f>
        <v>1</v>
      </c>
    </row>
    <row r="196" spans="1:14" x14ac:dyDescent="0.35">
      <c r="A196">
        <v>1088312</v>
      </c>
      <c r="B196" t="s">
        <v>92</v>
      </c>
      <c r="C196" t="s">
        <v>93</v>
      </c>
      <c r="D196" t="s">
        <v>13</v>
      </c>
      <c r="E196" t="s">
        <v>94</v>
      </c>
      <c r="F196" t="s">
        <v>95</v>
      </c>
      <c r="G196">
        <v>2196</v>
      </c>
      <c r="H196" t="s">
        <v>16</v>
      </c>
      <c r="I196" t="s">
        <v>16</v>
      </c>
      <c r="J196" t="s">
        <v>17</v>
      </c>
      <c r="K196" t="s">
        <v>18</v>
      </c>
      <c r="M196" t="s">
        <v>19</v>
      </c>
      <c r="N196" t="b">
        <f>COUNTIFS(Tableau1[NO_PARCELLE],Conduites!$E196,Tableau1[NO_COMMUNE],Conduites!$G196,Tableau1[NOM_COMMUNE],Conduites!$H196)&gt;=2</f>
        <v>1</v>
      </c>
    </row>
    <row r="197" spans="1:14" x14ac:dyDescent="0.35">
      <c r="A197">
        <v>1088323</v>
      </c>
      <c r="B197" t="s">
        <v>92</v>
      </c>
      <c r="C197" t="s">
        <v>93</v>
      </c>
      <c r="D197" t="s">
        <v>13</v>
      </c>
      <c r="E197" t="s">
        <v>94</v>
      </c>
      <c r="F197" t="s">
        <v>95</v>
      </c>
      <c r="G197">
        <v>2196</v>
      </c>
      <c r="H197" t="s">
        <v>16</v>
      </c>
      <c r="I197" t="s">
        <v>16</v>
      </c>
      <c r="J197" t="s">
        <v>17</v>
      </c>
      <c r="K197" t="s">
        <v>18</v>
      </c>
      <c r="M197" t="s">
        <v>19</v>
      </c>
      <c r="N197" t="b">
        <f>COUNTIFS(Tableau1[NO_PARCELLE],Conduites!$E197,Tableau1[NO_COMMUNE],Conduites!$G197,Tableau1[NOM_COMMUNE],Conduites!$H197)&gt;=2</f>
        <v>1</v>
      </c>
    </row>
    <row r="198" spans="1:14" x14ac:dyDescent="0.35">
      <c r="A198">
        <v>1088611</v>
      </c>
      <c r="D198" t="s">
        <v>171</v>
      </c>
      <c r="E198" t="s">
        <v>85</v>
      </c>
      <c r="F198" t="s">
        <v>86</v>
      </c>
      <c r="G198">
        <v>2196</v>
      </c>
      <c r="H198" t="s">
        <v>16</v>
      </c>
      <c r="I198" t="s">
        <v>16</v>
      </c>
      <c r="J198" t="s">
        <v>17</v>
      </c>
      <c r="K198" t="s">
        <v>18</v>
      </c>
      <c r="L198">
        <v>45525.41238425926</v>
      </c>
      <c r="M198" t="s">
        <v>19</v>
      </c>
      <c r="N198" t="b">
        <f>COUNTIFS(Tableau1[NO_PARCELLE],Conduites!$E198,Tableau1[NO_COMMUNE],Conduites!$G198,Tableau1[NOM_COMMUNE],Conduites!$H198)&gt;=2</f>
        <v>1</v>
      </c>
    </row>
    <row r="199" spans="1:14" x14ac:dyDescent="0.35">
      <c r="A199">
        <v>1088611</v>
      </c>
      <c r="D199" t="s">
        <v>171</v>
      </c>
      <c r="E199" t="s">
        <v>89</v>
      </c>
      <c r="F199" t="s">
        <v>90</v>
      </c>
      <c r="G199">
        <v>2196</v>
      </c>
      <c r="H199" t="s">
        <v>16</v>
      </c>
      <c r="I199" t="s">
        <v>16</v>
      </c>
      <c r="J199" t="s">
        <v>17</v>
      </c>
      <c r="K199" t="s">
        <v>18</v>
      </c>
      <c r="L199">
        <v>45525.41238425926</v>
      </c>
      <c r="M199" t="s">
        <v>19</v>
      </c>
      <c r="N199" t="b">
        <f>COUNTIFS(Tableau1[NO_PARCELLE],Conduites!$E199,Tableau1[NO_COMMUNE],Conduites!$G199,Tableau1[NOM_COMMUNE],Conduites!$H199)&gt;=2</f>
        <v>1</v>
      </c>
    </row>
    <row r="200" spans="1:14" x14ac:dyDescent="0.35">
      <c r="A200">
        <v>1088611</v>
      </c>
      <c r="D200" t="s">
        <v>171</v>
      </c>
      <c r="E200" t="s">
        <v>87</v>
      </c>
      <c r="F200" t="s">
        <v>88</v>
      </c>
      <c r="G200">
        <v>2196</v>
      </c>
      <c r="H200" t="s">
        <v>16</v>
      </c>
      <c r="I200" t="s">
        <v>16</v>
      </c>
      <c r="J200" t="s">
        <v>17</v>
      </c>
      <c r="K200" t="s">
        <v>18</v>
      </c>
      <c r="L200">
        <v>45525.41238425926</v>
      </c>
      <c r="M200" t="s">
        <v>19</v>
      </c>
      <c r="N200" t="b">
        <f>COUNTIFS(Tableau1[NO_PARCELLE],Conduites!$E200,Tableau1[NO_COMMUNE],Conduites!$G200,Tableau1[NOM_COMMUNE],Conduites!$H200)&gt;=2</f>
        <v>1</v>
      </c>
    </row>
    <row r="201" spans="1:14" x14ac:dyDescent="0.35">
      <c r="A201">
        <v>1088617</v>
      </c>
      <c r="D201" t="s">
        <v>171</v>
      </c>
      <c r="E201" t="s">
        <v>87</v>
      </c>
      <c r="F201" t="s">
        <v>88</v>
      </c>
      <c r="G201">
        <v>2196</v>
      </c>
      <c r="H201" t="s">
        <v>16</v>
      </c>
      <c r="I201" t="s">
        <v>16</v>
      </c>
      <c r="J201" t="s">
        <v>17</v>
      </c>
      <c r="K201" t="s">
        <v>18</v>
      </c>
      <c r="L201">
        <v>45525.412395833337</v>
      </c>
      <c r="M201" t="s">
        <v>19</v>
      </c>
      <c r="N201" t="b">
        <f>COUNTIFS(Tableau1[NO_PARCELLE],Conduites!$E201,Tableau1[NO_COMMUNE],Conduites!$G201,Tableau1[NOM_COMMUNE],Conduites!$H201)&gt;=2</f>
        <v>1</v>
      </c>
    </row>
    <row r="202" spans="1:14" x14ac:dyDescent="0.35">
      <c r="A202">
        <v>1088617</v>
      </c>
      <c r="D202" t="s">
        <v>171</v>
      </c>
      <c r="E202" t="s">
        <v>89</v>
      </c>
      <c r="F202" t="s">
        <v>90</v>
      </c>
      <c r="G202">
        <v>2196</v>
      </c>
      <c r="H202" t="s">
        <v>16</v>
      </c>
      <c r="I202" t="s">
        <v>16</v>
      </c>
      <c r="J202" t="s">
        <v>17</v>
      </c>
      <c r="K202" t="s">
        <v>18</v>
      </c>
      <c r="L202">
        <v>45525.412395833337</v>
      </c>
      <c r="M202" t="s">
        <v>19</v>
      </c>
      <c r="N202" t="b">
        <f>COUNTIFS(Tableau1[NO_PARCELLE],Conduites!$E202,Tableau1[NO_COMMUNE],Conduites!$G202,Tableau1[NOM_COMMUNE],Conduites!$H202)&gt;=2</f>
        <v>1</v>
      </c>
    </row>
    <row r="203" spans="1:14" x14ac:dyDescent="0.35">
      <c r="A203">
        <v>1088617</v>
      </c>
      <c r="D203" t="s">
        <v>171</v>
      </c>
      <c r="E203" t="s">
        <v>85</v>
      </c>
      <c r="F203" t="s">
        <v>86</v>
      </c>
      <c r="G203">
        <v>2196</v>
      </c>
      <c r="H203" t="s">
        <v>16</v>
      </c>
      <c r="I203" t="s">
        <v>16</v>
      </c>
      <c r="J203" t="s">
        <v>17</v>
      </c>
      <c r="K203" t="s">
        <v>18</v>
      </c>
      <c r="L203">
        <v>45525.412395833337</v>
      </c>
      <c r="M203" t="s">
        <v>19</v>
      </c>
      <c r="N203" t="b">
        <f>COUNTIFS(Tableau1[NO_PARCELLE],Conduites!$E203,Tableau1[NO_COMMUNE],Conduites!$G203,Tableau1[NOM_COMMUNE],Conduites!$H203)&gt;=2</f>
        <v>1</v>
      </c>
    </row>
    <row r="204" spans="1:14" x14ac:dyDescent="0.35">
      <c r="A204">
        <v>1089888</v>
      </c>
      <c r="B204" t="s">
        <v>82</v>
      </c>
      <c r="D204" t="s">
        <v>13</v>
      </c>
      <c r="E204" t="s">
        <v>89</v>
      </c>
      <c r="F204" t="s">
        <v>90</v>
      </c>
      <c r="G204">
        <v>2196</v>
      </c>
      <c r="H204" t="s">
        <v>16</v>
      </c>
      <c r="I204" t="s">
        <v>16</v>
      </c>
      <c r="J204" t="s">
        <v>17</v>
      </c>
      <c r="K204" t="s">
        <v>18</v>
      </c>
      <c r="M204" t="s">
        <v>19</v>
      </c>
      <c r="N204" t="b">
        <f>COUNTIFS(Tableau1[NO_PARCELLE],Conduites!$E204,Tableau1[NO_COMMUNE],Conduites!$G204,Tableau1[NOM_COMMUNE],Conduites!$H204)&gt;=2</f>
        <v>1</v>
      </c>
    </row>
    <row r="205" spans="1:14" x14ac:dyDescent="0.35">
      <c r="A205">
        <v>1089900</v>
      </c>
      <c r="B205" t="s">
        <v>82</v>
      </c>
      <c r="D205" t="s">
        <v>13</v>
      </c>
      <c r="E205" t="s">
        <v>89</v>
      </c>
      <c r="F205" t="s">
        <v>90</v>
      </c>
      <c r="G205">
        <v>2196</v>
      </c>
      <c r="H205" t="s">
        <v>16</v>
      </c>
      <c r="I205" t="s">
        <v>16</v>
      </c>
      <c r="J205" t="s">
        <v>17</v>
      </c>
      <c r="K205" t="s">
        <v>18</v>
      </c>
      <c r="M205" t="s">
        <v>19</v>
      </c>
      <c r="N205" t="b">
        <f>COUNTIFS(Tableau1[NO_PARCELLE],Conduites!$E205,Tableau1[NO_COMMUNE],Conduites!$G205,Tableau1[NOM_COMMUNE],Conduites!$H205)&gt;=2</f>
        <v>1</v>
      </c>
    </row>
    <row r="206" spans="1:14" x14ac:dyDescent="0.35">
      <c r="A206">
        <v>1089912</v>
      </c>
      <c r="B206" t="s">
        <v>82</v>
      </c>
      <c r="D206" t="s">
        <v>13</v>
      </c>
      <c r="E206" t="s">
        <v>89</v>
      </c>
      <c r="F206" t="s">
        <v>90</v>
      </c>
      <c r="G206">
        <v>2196</v>
      </c>
      <c r="H206" t="s">
        <v>16</v>
      </c>
      <c r="I206" t="s">
        <v>16</v>
      </c>
      <c r="J206" t="s">
        <v>17</v>
      </c>
      <c r="K206" t="s">
        <v>18</v>
      </c>
      <c r="M206" t="s">
        <v>19</v>
      </c>
      <c r="N206" t="b">
        <f>COUNTIFS(Tableau1[NO_PARCELLE],Conduites!$E206,Tableau1[NO_COMMUNE],Conduites!$G206,Tableau1[NOM_COMMUNE],Conduites!$H206)&gt;=2</f>
        <v>1</v>
      </c>
    </row>
    <row r="207" spans="1:14" x14ac:dyDescent="0.35">
      <c r="A207">
        <v>1089922</v>
      </c>
      <c r="B207" t="s">
        <v>82</v>
      </c>
      <c r="D207" t="s">
        <v>13</v>
      </c>
      <c r="E207" t="s">
        <v>89</v>
      </c>
      <c r="F207" t="s">
        <v>90</v>
      </c>
      <c r="G207">
        <v>2196</v>
      </c>
      <c r="H207" t="s">
        <v>16</v>
      </c>
      <c r="I207" t="s">
        <v>16</v>
      </c>
      <c r="J207" t="s">
        <v>17</v>
      </c>
      <c r="K207" t="s">
        <v>18</v>
      </c>
      <c r="M207" t="s">
        <v>19</v>
      </c>
      <c r="N207" t="b">
        <f>COUNTIFS(Tableau1[NO_PARCELLE],Conduites!$E207,Tableau1[NO_COMMUNE],Conduites!$G207,Tableau1[NOM_COMMUNE],Conduites!$H207)&gt;=2</f>
        <v>1</v>
      </c>
    </row>
    <row r="208" spans="1:14" x14ac:dyDescent="0.35">
      <c r="A208">
        <v>1090129</v>
      </c>
      <c r="B208" t="s">
        <v>172</v>
      </c>
      <c r="C208" t="s">
        <v>173</v>
      </c>
      <c r="D208" t="s">
        <v>13</v>
      </c>
      <c r="E208" t="s">
        <v>98</v>
      </c>
      <c r="F208" t="s">
        <v>99</v>
      </c>
      <c r="G208">
        <v>2196</v>
      </c>
      <c r="H208" t="s">
        <v>16</v>
      </c>
      <c r="I208" t="s">
        <v>16</v>
      </c>
      <c r="J208" t="s">
        <v>17</v>
      </c>
      <c r="K208" t="s">
        <v>144</v>
      </c>
      <c r="M208" t="s">
        <v>19</v>
      </c>
      <c r="N208" t="b">
        <f>COUNTIFS(Tableau1[NO_PARCELLE],Conduites!$E208,Tableau1[NO_COMMUNE],Conduites!$G208,Tableau1[NOM_COMMUNE],Conduites!$H208)&gt;=2</f>
        <v>1</v>
      </c>
    </row>
    <row r="209" spans="1:14" x14ac:dyDescent="0.35">
      <c r="A209">
        <v>1090140</v>
      </c>
      <c r="B209" t="s">
        <v>172</v>
      </c>
      <c r="C209" t="s">
        <v>173</v>
      </c>
      <c r="D209" t="s">
        <v>13</v>
      </c>
      <c r="E209" t="s">
        <v>98</v>
      </c>
      <c r="F209" t="s">
        <v>99</v>
      </c>
      <c r="G209">
        <v>2196</v>
      </c>
      <c r="H209" t="s">
        <v>16</v>
      </c>
      <c r="I209" t="s">
        <v>16</v>
      </c>
      <c r="J209" t="s">
        <v>17</v>
      </c>
      <c r="K209" t="s">
        <v>144</v>
      </c>
      <c r="M209" t="s">
        <v>19</v>
      </c>
      <c r="N209" t="b">
        <f>COUNTIFS(Tableau1[NO_PARCELLE],Conduites!$E209,Tableau1[NO_COMMUNE],Conduites!$G209,Tableau1[NOM_COMMUNE],Conduites!$H209)&gt;=2</f>
        <v>1</v>
      </c>
    </row>
    <row r="210" spans="1:14" x14ac:dyDescent="0.35">
      <c r="A210">
        <v>1090160</v>
      </c>
      <c r="B210" t="s">
        <v>92</v>
      </c>
      <c r="C210" t="s">
        <v>93</v>
      </c>
      <c r="D210" t="s">
        <v>13</v>
      </c>
      <c r="E210" t="s">
        <v>98</v>
      </c>
      <c r="F210" t="s">
        <v>99</v>
      </c>
      <c r="G210">
        <v>2196</v>
      </c>
      <c r="H210" t="s">
        <v>16</v>
      </c>
      <c r="I210" t="s">
        <v>16</v>
      </c>
      <c r="J210" t="s">
        <v>17</v>
      </c>
      <c r="K210" t="s">
        <v>18</v>
      </c>
      <c r="M210" t="s">
        <v>19</v>
      </c>
      <c r="N210" t="b">
        <f>COUNTIFS(Tableau1[NO_PARCELLE],Conduites!$E210,Tableau1[NO_COMMUNE],Conduites!$G210,Tableau1[NOM_COMMUNE],Conduites!$H210)&gt;=2</f>
        <v>1</v>
      </c>
    </row>
    <row r="211" spans="1:14" x14ac:dyDescent="0.35">
      <c r="A211">
        <v>1090171</v>
      </c>
      <c r="B211" t="s">
        <v>92</v>
      </c>
      <c r="C211" t="s">
        <v>93</v>
      </c>
      <c r="D211" t="s">
        <v>13</v>
      </c>
      <c r="E211" t="s">
        <v>98</v>
      </c>
      <c r="F211" t="s">
        <v>99</v>
      </c>
      <c r="G211">
        <v>2196</v>
      </c>
      <c r="H211" t="s">
        <v>16</v>
      </c>
      <c r="I211" t="s">
        <v>16</v>
      </c>
      <c r="J211" t="s">
        <v>17</v>
      </c>
      <c r="K211" t="s">
        <v>18</v>
      </c>
      <c r="M211" t="s">
        <v>19</v>
      </c>
      <c r="N211" t="b">
        <f>COUNTIFS(Tableau1[NO_PARCELLE],Conduites!$E211,Tableau1[NO_COMMUNE],Conduites!$G211,Tableau1[NOM_COMMUNE],Conduites!$H211)&gt;=2</f>
        <v>1</v>
      </c>
    </row>
    <row r="212" spans="1:14" x14ac:dyDescent="0.35">
      <c r="A212">
        <v>1090182</v>
      </c>
      <c r="B212" t="s">
        <v>92</v>
      </c>
      <c r="C212" t="s">
        <v>93</v>
      </c>
      <c r="D212" t="s">
        <v>13</v>
      </c>
      <c r="E212" t="s">
        <v>98</v>
      </c>
      <c r="F212" t="s">
        <v>99</v>
      </c>
      <c r="G212">
        <v>2196</v>
      </c>
      <c r="H212" t="s">
        <v>16</v>
      </c>
      <c r="I212" t="s">
        <v>16</v>
      </c>
      <c r="J212" t="s">
        <v>17</v>
      </c>
      <c r="K212" t="s">
        <v>18</v>
      </c>
      <c r="M212" t="s">
        <v>19</v>
      </c>
      <c r="N212" t="b">
        <f>COUNTIFS(Tableau1[NO_PARCELLE],Conduites!$E212,Tableau1[NO_COMMUNE],Conduites!$G212,Tableau1[NOM_COMMUNE],Conduites!$H212)&gt;=2</f>
        <v>1</v>
      </c>
    </row>
    <row r="213" spans="1:14" x14ac:dyDescent="0.35">
      <c r="A213">
        <v>1090193</v>
      </c>
      <c r="B213" t="s">
        <v>92</v>
      </c>
      <c r="C213" t="s">
        <v>93</v>
      </c>
      <c r="D213" t="s">
        <v>13</v>
      </c>
      <c r="E213" t="s">
        <v>98</v>
      </c>
      <c r="F213" t="s">
        <v>99</v>
      </c>
      <c r="G213">
        <v>2196</v>
      </c>
      <c r="H213" t="s">
        <v>16</v>
      </c>
      <c r="I213" t="s">
        <v>16</v>
      </c>
      <c r="J213" t="s">
        <v>17</v>
      </c>
      <c r="K213" t="s">
        <v>18</v>
      </c>
      <c r="M213" t="s">
        <v>19</v>
      </c>
      <c r="N213" t="b">
        <f>COUNTIFS(Tableau1[NO_PARCELLE],Conduites!$E213,Tableau1[NO_COMMUNE],Conduites!$G213,Tableau1[NOM_COMMUNE],Conduites!$H213)&gt;=2</f>
        <v>1</v>
      </c>
    </row>
    <row r="214" spans="1:14" x14ac:dyDescent="0.35">
      <c r="A214">
        <v>1090204</v>
      </c>
      <c r="B214" t="s">
        <v>92</v>
      </c>
      <c r="C214" t="s">
        <v>93</v>
      </c>
      <c r="D214" t="s">
        <v>13</v>
      </c>
      <c r="E214" t="s">
        <v>98</v>
      </c>
      <c r="F214" t="s">
        <v>99</v>
      </c>
      <c r="G214">
        <v>2196</v>
      </c>
      <c r="H214" t="s">
        <v>16</v>
      </c>
      <c r="I214" t="s">
        <v>16</v>
      </c>
      <c r="J214" t="s">
        <v>17</v>
      </c>
      <c r="K214" t="s">
        <v>18</v>
      </c>
      <c r="M214" t="s">
        <v>19</v>
      </c>
      <c r="N214" t="b">
        <f>COUNTIFS(Tableau1[NO_PARCELLE],Conduites!$E214,Tableau1[NO_COMMUNE],Conduites!$G214,Tableau1[NOM_COMMUNE],Conduites!$H214)&gt;=2</f>
        <v>1</v>
      </c>
    </row>
    <row r="215" spans="1:14" x14ac:dyDescent="0.35">
      <c r="A215">
        <v>1090215</v>
      </c>
      <c r="B215" t="s">
        <v>92</v>
      </c>
      <c r="C215" t="s">
        <v>93</v>
      </c>
      <c r="D215" t="s">
        <v>13</v>
      </c>
      <c r="E215" t="s">
        <v>98</v>
      </c>
      <c r="F215" t="s">
        <v>99</v>
      </c>
      <c r="G215">
        <v>2196</v>
      </c>
      <c r="H215" t="s">
        <v>16</v>
      </c>
      <c r="I215" t="s">
        <v>16</v>
      </c>
      <c r="J215" t="s">
        <v>17</v>
      </c>
      <c r="K215" t="s">
        <v>18</v>
      </c>
      <c r="M215" t="s">
        <v>19</v>
      </c>
      <c r="N215" t="b">
        <f>COUNTIFS(Tableau1[NO_PARCELLE],Conduites!$E215,Tableau1[NO_COMMUNE],Conduites!$G215,Tableau1[NOM_COMMUNE],Conduites!$H215)&gt;=2</f>
        <v>1</v>
      </c>
    </row>
    <row r="216" spans="1:14" x14ac:dyDescent="0.35">
      <c r="A216">
        <v>1090226</v>
      </c>
      <c r="B216" t="s">
        <v>92</v>
      </c>
      <c r="C216" t="s">
        <v>93</v>
      </c>
      <c r="D216" t="s">
        <v>13</v>
      </c>
      <c r="E216" t="s">
        <v>98</v>
      </c>
      <c r="F216" t="s">
        <v>99</v>
      </c>
      <c r="G216">
        <v>2196</v>
      </c>
      <c r="H216" t="s">
        <v>16</v>
      </c>
      <c r="I216" t="s">
        <v>16</v>
      </c>
      <c r="J216" t="s">
        <v>17</v>
      </c>
      <c r="K216" t="s">
        <v>18</v>
      </c>
      <c r="M216" t="s">
        <v>19</v>
      </c>
      <c r="N216" t="b">
        <f>COUNTIFS(Tableau1[NO_PARCELLE],Conduites!$E216,Tableau1[NO_COMMUNE],Conduites!$G216,Tableau1[NOM_COMMUNE],Conduites!$H216)&gt;=2</f>
        <v>1</v>
      </c>
    </row>
    <row r="217" spans="1:14" x14ac:dyDescent="0.35">
      <c r="A217">
        <v>1090237</v>
      </c>
      <c r="B217" t="s">
        <v>92</v>
      </c>
      <c r="C217" t="s">
        <v>93</v>
      </c>
      <c r="D217" t="s">
        <v>13</v>
      </c>
      <c r="E217" t="s">
        <v>98</v>
      </c>
      <c r="F217" t="s">
        <v>99</v>
      </c>
      <c r="G217">
        <v>2196</v>
      </c>
      <c r="H217" t="s">
        <v>16</v>
      </c>
      <c r="I217" t="s">
        <v>16</v>
      </c>
      <c r="J217" t="s">
        <v>17</v>
      </c>
      <c r="K217" t="s">
        <v>18</v>
      </c>
      <c r="M217" t="s">
        <v>19</v>
      </c>
      <c r="N217" t="b">
        <f>COUNTIFS(Tableau1[NO_PARCELLE],Conduites!$E217,Tableau1[NO_COMMUNE],Conduites!$G217,Tableau1[NOM_COMMUNE],Conduites!$H217)&gt;=2</f>
        <v>1</v>
      </c>
    </row>
    <row r="218" spans="1:14" x14ac:dyDescent="0.35">
      <c r="A218">
        <v>1090886</v>
      </c>
      <c r="B218" t="s">
        <v>174</v>
      </c>
      <c r="D218" t="s">
        <v>13</v>
      </c>
      <c r="E218" t="s">
        <v>175</v>
      </c>
      <c r="F218" t="s">
        <v>176</v>
      </c>
      <c r="G218">
        <v>2196</v>
      </c>
      <c r="H218" t="s">
        <v>16</v>
      </c>
      <c r="I218" t="s">
        <v>16</v>
      </c>
      <c r="J218" t="s">
        <v>17</v>
      </c>
      <c r="K218" t="s">
        <v>18</v>
      </c>
      <c r="M218" t="s">
        <v>19</v>
      </c>
      <c r="N218" t="b">
        <f>COUNTIFS(Tableau1[NO_PARCELLE],Conduites!$E218,Tableau1[NO_COMMUNE],Conduites!$G218,Tableau1[NOM_COMMUNE],Conduites!$H218)&gt;=2</f>
        <v>1</v>
      </c>
    </row>
    <row r="219" spans="1:14" x14ac:dyDescent="0.35">
      <c r="A219">
        <v>1090898</v>
      </c>
      <c r="B219" t="s">
        <v>174</v>
      </c>
      <c r="D219" t="s">
        <v>13</v>
      </c>
      <c r="E219" t="s">
        <v>175</v>
      </c>
      <c r="F219" t="s">
        <v>176</v>
      </c>
      <c r="G219">
        <v>2196</v>
      </c>
      <c r="H219" t="s">
        <v>16</v>
      </c>
      <c r="I219" t="s">
        <v>16</v>
      </c>
      <c r="J219" t="s">
        <v>17</v>
      </c>
      <c r="K219" t="s">
        <v>18</v>
      </c>
      <c r="M219" t="s">
        <v>19</v>
      </c>
      <c r="N219" t="b">
        <f>COUNTIFS(Tableau1[NO_PARCELLE],Conduites!$E219,Tableau1[NO_COMMUNE],Conduites!$G219,Tableau1[NOM_COMMUNE],Conduites!$H219)&gt;=2</f>
        <v>1</v>
      </c>
    </row>
    <row r="220" spans="1:14" x14ac:dyDescent="0.35">
      <c r="A220">
        <v>1091029</v>
      </c>
      <c r="B220" t="s">
        <v>174</v>
      </c>
      <c r="D220" t="s">
        <v>13</v>
      </c>
      <c r="E220" t="s">
        <v>175</v>
      </c>
      <c r="F220" t="s">
        <v>176</v>
      </c>
      <c r="G220">
        <v>2196</v>
      </c>
      <c r="H220" t="s">
        <v>16</v>
      </c>
      <c r="I220" t="s">
        <v>16</v>
      </c>
      <c r="J220" t="s">
        <v>17</v>
      </c>
      <c r="K220" t="s">
        <v>18</v>
      </c>
      <c r="M220" t="s">
        <v>19</v>
      </c>
      <c r="N220" t="b">
        <f>COUNTIFS(Tableau1[NO_PARCELLE],Conduites!$E220,Tableau1[NO_COMMUNE],Conduites!$G220,Tableau1[NOM_COMMUNE],Conduites!$H220)&gt;=2</f>
        <v>1</v>
      </c>
    </row>
    <row r="221" spans="1:14" x14ac:dyDescent="0.35">
      <c r="A221">
        <v>1091041</v>
      </c>
      <c r="B221" t="s">
        <v>174</v>
      </c>
      <c r="D221" t="s">
        <v>13</v>
      </c>
      <c r="E221" t="s">
        <v>175</v>
      </c>
      <c r="F221" t="s">
        <v>176</v>
      </c>
      <c r="G221">
        <v>2196</v>
      </c>
      <c r="H221" t="s">
        <v>16</v>
      </c>
      <c r="I221" t="s">
        <v>16</v>
      </c>
      <c r="J221" t="s">
        <v>17</v>
      </c>
      <c r="K221" t="s">
        <v>18</v>
      </c>
      <c r="M221" t="s">
        <v>19</v>
      </c>
      <c r="N221" t="b">
        <f>COUNTIFS(Tableau1[NO_PARCELLE],Conduites!$E221,Tableau1[NO_COMMUNE],Conduites!$G221,Tableau1[NOM_COMMUNE],Conduites!$H221)&gt;=2</f>
        <v>1</v>
      </c>
    </row>
    <row r="222" spans="1:14" x14ac:dyDescent="0.35">
      <c r="A222">
        <v>1091157</v>
      </c>
      <c r="B222" t="s">
        <v>177</v>
      </c>
      <c r="C222" t="s">
        <v>178</v>
      </c>
      <c r="D222" t="s">
        <v>13</v>
      </c>
      <c r="E222" t="s">
        <v>14</v>
      </c>
      <c r="F222" t="s">
        <v>15</v>
      </c>
      <c r="G222">
        <v>2196</v>
      </c>
      <c r="H222" t="s">
        <v>16</v>
      </c>
      <c r="I222" t="s">
        <v>16</v>
      </c>
      <c r="J222" t="s">
        <v>17</v>
      </c>
      <c r="K222" t="s">
        <v>18</v>
      </c>
      <c r="L222">
        <v>45525.620046296302</v>
      </c>
      <c r="M222" t="s">
        <v>19</v>
      </c>
      <c r="N222" t="b">
        <f>COUNTIFS(Tableau1[NO_PARCELLE],Conduites!$E222,Tableau1[NO_COMMUNE],Conduites!$G222,Tableau1[NOM_COMMUNE],Conduites!$H222)&gt;=2</f>
        <v>1</v>
      </c>
    </row>
    <row r="223" spans="1:14" x14ac:dyDescent="0.35">
      <c r="A223">
        <v>1091157</v>
      </c>
      <c r="B223" t="s">
        <v>177</v>
      </c>
      <c r="C223" t="s">
        <v>178</v>
      </c>
      <c r="D223" t="s">
        <v>13</v>
      </c>
      <c r="E223" t="s">
        <v>179</v>
      </c>
      <c r="F223" t="s">
        <v>180</v>
      </c>
      <c r="G223">
        <v>2196</v>
      </c>
      <c r="H223" t="s">
        <v>16</v>
      </c>
      <c r="I223" t="s">
        <v>16</v>
      </c>
      <c r="J223" t="s">
        <v>17</v>
      </c>
      <c r="K223" t="s">
        <v>18</v>
      </c>
      <c r="L223">
        <v>45525.620046296302</v>
      </c>
      <c r="M223" t="s">
        <v>19</v>
      </c>
      <c r="N223" t="b">
        <f>COUNTIFS(Tableau1[NO_PARCELLE],Conduites!$E223,Tableau1[NO_COMMUNE],Conduites!$G223,Tableau1[NOM_COMMUNE],Conduites!$H223)&gt;=2</f>
        <v>1</v>
      </c>
    </row>
    <row r="224" spans="1:14" x14ac:dyDescent="0.35">
      <c r="A224">
        <v>1091211</v>
      </c>
      <c r="B224" t="s">
        <v>177</v>
      </c>
      <c r="C224" t="s">
        <v>178</v>
      </c>
      <c r="D224" t="s">
        <v>13</v>
      </c>
      <c r="E224" t="s">
        <v>14</v>
      </c>
      <c r="F224" t="s">
        <v>15</v>
      </c>
      <c r="G224">
        <v>2196</v>
      </c>
      <c r="H224" t="s">
        <v>16</v>
      </c>
      <c r="I224" t="s">
        <v>16</v>
      </c>
      <c r="J224" t="s">
        <v>17</v>
      </c>
      <c r="K224" t="s">
        <v>18</v>
      </c>
      <c r="L224">
        <v>45525.620069444449</v>
      </c>
      <c r="M224" t="s">
        <v>19</v>
      </c>
      <c r="N224" t="b">
        <f>COUNTIFS(Tableau1[NO_PARCELLE],Conduites!$E224,Tableau1[NO_COMMUNE],Conduites!$G224,Tableau1[NOM_COMMUNE],Conduites!$H224)&gt;=2</f>
        <v>1</v>
      </c>
    </row>
    <row r="225" spans="1:14" x14ac:dyDescent="0.35">
      <c r="A225">
        <v>1091211</v>
      </c>
      <c r="B225" t="s">
        <v>177</v>
      </c>
      <c r="C225" t="s">
        <v>178</v>
      </c>
      <c r="D225" t="s">
        <v>13</v>
      </c>
      <c r="E225" t="s">
        <v>179</v>
      </c>
      <c r="F225" t="s">
        <v>180</v>
      </c>
      <c r="G225">
        <v>2196</v>
      </c>
      <c r="H225" t="s">
        <v>16</v>
      </c>
      <c r="I225" t="s">
        <v>16</v>
      </c>
      <c r="J225" t="s">
        <v>17</v>
      </c>
      <c r="K225" t="s">
        <v>18</v>
      </c>
      <c r="L225">
        <v>45525.620069444449</v>
      </c>
      <c r="M225" t="s">
        <v>19</v>
      </c>
      <c r="N225" t="b">
        <f>COUNTIFS(Tableau1[NO_PARCELLE],Conduites!$E225,Tableau1[NO_COMMUNE],Conduites!$G225,Tableau1[NOM_COMMUNE],Conduites!$H225)&gt;=2</f>
        <v>1</v>
      </c>
    </row>
    <row r="226" spans="1:14" x14ac:dyDescent="0.35">
      <c r="A226">
        <v>1091282</v>
      </c>
      <c r="B226" t="s">
        <v>100</v>
      </c>
      <c r="D226" t="s">
        <v>13</v>
      </c>
      <c r="E226" t="s">
        <v>181</v>
      </c>
      <c r="F226" t="s">
        <v>182</v>
      </c>
      <c r="G226">
        <v>6404</v>
      </c>
      <c r="H226" t="s">
        <v>103</v>
      </c>
      <c r="I226" t="s">
        <v>38</v>
      </c>
      <c r="J226" t="s">
        <v>104</v>
      </c>
      <c r="K226" t="s">
        <v>18</v>
      </c>
      <c r="M226" t="s">
        <v>19</v>
      </c>
      <c r="N226" t="b">
        <f>COUNTIFS(Tableau1[NO_PARCELLE],Conduites!$E226,Tableau1[NO_COMMUNE],Conduites!$G226,Tableau1[NOM_COMMUNE],Conduites!$H226)&gt;=2</f>
        <v>1</v>
      </c>
    </row>
    <row r="227" spans="1:14" x14ac:dyDescent="0.35">
      <c r="A227">
        <v>1091282</v>
      </c>
      <c r="B227" t="s">
        <v>100</v>
      </c>
      <c r="D227" t="s">
        <v>13</v>
      </c>
      <c r="E227" t="s">
        <v>101</v>
      </c>
      <c r="F227" t="s">
        <v>102</v>
      </c>
      <c r="G227">
        <v>6404</v>
      </c>
      <c r="H227" t="s">
        <v>103</v>
      </c>
      <c r="I227" t="s">
        <v>38</v>
      </c>
      <c r="J227" t="s">
        <v>104</v>
      </c>
      <c r="K227" t="s">
        <v>18</v>
      </c>
      <c r="M227" t="s">
        <v>19</v>
      </c>
      <c r="N227" t="b">
        <f>COUNTIFS(Tableau1[NO_PARCELLE],Conduites!$E227,Tableau1[NO_COMMUNE],Conduites!$G227,Tableau1[NOM_COMMUNE],Conduites!$H227)&gt;=2</f>
        <v>1</v>
      </c>
    </row>
    <row r="228" spans="1:14" x14ac:dyDescent="0.35">
      <c r="A228">
        <v>1091293</v>
      </c>
      <c r="B228" t="s">
        <v>100</v>
      </c>
      <c r="D228" t="s">
        <v>13</v>
      </c>
      <c r="E228" t="s">
        <v>181</v>
      </c>
      <c r="F228" t="s">
        <v>182</v>
      </c>
      <c r="G228">
        <v>6404</v>
      </c>
      <c r="H228" t="s">
        <v>103</v>
      </c>
      <c r="I228" t="s">
        <v>38</v>
      </c>
      <c r="J228" t="s">
        <v>104</v>
      </c>
      <c r="K228" t="s">
        <v>18</v>
      </c>
      <c r="M228" t="s">
        <v>19</v>
      </c>
      <c r="N228" t="b">
        <f>COUNTIFS(Tableau1[NO_PARCELLE],Conduites!$E228,Tableau1[NO_COMMUNE],Conduites!$G228,Tableau1[NOM_COMMUNE],Conduites!$H228)&gt;=2</f>
        <v>1</v>
      </c>
    </row>
    <row r="229" spans="1:14" x14ac:dyDescent="0.35">
      <c r="A229">
        <v>1091293</v>
      </c>
      <c r="B229" t="s">
        <v>100</v>
      </c>
      <c r="D229" t="s">
        <v>13</v>
      </c>
      <c r="E229" t="s">
        <v>101</v>
      </c>
      <c r="F229" t="s">
        <v>102</v>
      </c>
      <c r="G229">
        <v>6404</v>
      </c>
      <c r="H229" t="s">
        <v>103</v>
      </c>
      <c r="I229" t="s">
        <v>38</v>
      </c>
      <c r="J229" t="s">
        <v>104</v>
      </c>
      <c r="K229" t="s">
        <v>18</v>
      </c>
      <c r="M229" t="s">
        <v>19</v>
      </c>
      <c r="N229" t="b">
        <f>COUNTIFS(Tableau1[NO_PARCELLE],Conduites!$E229,Tableau1[NO_COMMUNE],Conduites!$G229,Tableau1[NOM_COMMUNE],Conduites!$H229)&gt;=2</f>
        <v>1</v>
      </c>
    </row>
    <row r="230" spans="1:14" x14ac:dyDescent="0.35">
      <c r="A230">
        <v>1091411</v>
      </c>
      <c r="B230" t="s">
        <v>183</v>
      </c>
      <c r="D230" t="s">
        <v>13</v>
      </c>
      <c r="E230" t="s">
        <v>184</v>
      </c>
      <c r="F230" t="s">
        <v>185</v>
      </c>
      <c r="G230">
        <v>5402</v>
      </c>
      <c r="H230" t="s">
        <v>186</v>
      </c>
      <c r="I230" t="s">
        <v>31</v>
      </c>
      <c r="J230" t="s">
        <v>187</v>
      </c>
      <c r="K230" t="s">
        <v>18</v>
      </c>
      <c r="L230">
        <v>45530.571747685186</v>
      </c>
      <c r="M230" t="s">
        <v>19</v>
      </c>
      <c r="N230" t="b">
        <f>COUNTIFS(Tableau1[NO_PARCELLE],Conduites!$E230,Tableau1[NO_COMMUNE],Conduites!$G230,Tableau1[NOM_COMMUNE],Conduites!$H230)&gt;=2</f>
        <v>1</v>
      </c>
    </row>
    <row r="231" spans="1:14" x14ac:dyDescent="0.35">
      <c r="A231">
        <v>1091418</v>
      </c>
      <c r="B231" t="s">
        <v>183</v>
      </c>
      <c r="D231" t="s">
        <v>13</v>
      </c>
      <c r="E231" t="s">
        <v>184</v>
      </c>
      <c r="F231" t="s">
        <v>185</v>
      </c>
      <c r="G231">
        <v>5402</v>
      </c>
      <c r="H231" t="s">
        <v>186</v>
      </c>
      <c r="I231" t="s">
        <v>31</v>
      </c>
      <c r="J231" t="s">
        <v>187</v>
      </c>
      <c r="K231" t="s">
        <v>18</v>
      </c>
      <c r="L231">
        <v>45530.571759259263</v>
      </c>
      <c r="M231" t="s">
        <v>19</v>
      </c>
      <c r="N231" t="b">
        <f>COUNTIFS(Tableau1[NO_PARCELLE],Conduites!$E231,Tableau1[NO_COMMUNE],Conduites!$G231,Tableau1[NOM_COMMUNE],Conduites!$H231)&gt;=2</f>
        <v>1</v>
      </c>
    </row>
    <row r="232" spans="1:14" x14ac:dyDescent="0.35">
      <c r="A232">
        <v>1091425</v>
      </c>
      <c r="B232" t="s">
        <v>183</v>
      </c>
      <c r="D232" t="s">
        <v>13</v>
      </c>
      <c r="E232" t="s">
        <v>184</v>
      </c>
      <c r="F232" t="s">
        <v>185</v>
      </c>
      <c r="G232">
        <v>5402</v>
      </c>
      <c r="H232" t="s">
        <v>186</v>
      </c>
      <c r="I232" t="s">
        <v>31</v>
      </c>
      <c r="J232" t="s">
        <v>187</v>
      </c>
      <c r="K232" t="s">
        <v>18</v>
      </c>
      <c r="L232">
        <v>45530.571770833332</v>
      </c>
      <c r="M232" t="s">
        <v>19</v>
      </c>
      <c r="N232" t="b">
        <f>COUNTIFS(Tableau1[NO_PARCELLE],Conduites!$E232,Tableau1[NO_COMMUNE],Conduites!$G232,Tableau1[NOM_COMMUNE],Conduites!$H232)&gt;=2</f>
        <v>1</v>
      </c>
    </row>
    <row r="233" spans="1:14" x14ac:dyDescent="0.35">
      <c r="A233">
        <v>1091440</v>
      </c>
      <c r="B233" t="s">
        <v>183</v>
      </c>
      <c r="D233" t="s">
        <v>13</v>
      </c>
      <c r="E233" t="s">
        <v>184</v>
      </c>
      <c r="F233" t="s">
        <v>185</v>
      </c>
      <c r="G233">
        <v>5402</v>
      </c>
      <c r="H233" t="s">
        <v>186</v>
      </c>
      <c r="I233" t="s">
        <v>31</v>
      </c>
      <c r="J233" t="s">
        <v>187</v>
      </c>
      <c r="K233" t="s">
        <v>18</v>
      </c>
      <c r="L233">
        <v>45530.571782407409</v>
      </c>
      <c r="M233" t="s">
        <v>19</v>
      </c>
      <c r="N233" t="b">
        <f>COUNTIFS(Tableau1[NO_PARCELLE],Conduites!$E233,Tableau1[NO_COMMUNE],Conduites!$G233,Tableau1[NOM_COMMUNE],Conduites!$H233)&gt;=2</f>
        <v>1</v>
      </c>
    </row>
    <row r="234" spans="1:14" x14ac:dyDescent="0.35">
      <c r="A234">
        <v>1091918</v>
      </c>
      <c r="B234" t="s">
        <v>188</v>
      </c>
      <c r="C234" t="s">
        <v>189</v>
      </c>
      <c r="D234" t="s">
        <v>13</v>
      </c>
      <c r="E234" t="s">
        <v>190</v>
      </c>
      <c r="F234" t="s">
        <v>191</v>
      </c>
      <c r="G234">
        <v>2228</v>
      </c>
      <c r="H234" t="s">
        <v>192</v>
      </c>
      <c r="I234" t="s">
        <v>16</v>
      </c>
      <c r="J234" t="s">
        <v>17</v>
      </c>
      <c r="K234" t="s">
        <v>18</v>
      </c>
      <c r="L234">
        <v>45533.550682870366</v>
      </c>
      <c r="M234" t="s">
        <v>19</v>
      </c>
      <c r="N234" t="b">
        <f>COUNTIFS(Tableau1[NO_PARCELLE],Conduites!$E234,Tableau1[NO_COMMUNE],Conduites!$G234,Tableau1[NOM_COMMUNE],Conduites!$H234)&gt;=2</f>
        <v>1</v>
      </c>
    </row>
    <row r="235" spans="1:14" x14ac:dyDescent="0.35">
      <c r="A235">
        <v>1091924</v>
      </c>
      <c r="B235" t="s">
        <v>188</v>
      </c>
      <c r="C235" t="s">
        <v>189</v>
      </c>
      <c r="D235" t="s">
        <v>13</v>
      </c>
      <c r="E235" t="s">
        <v>190</v>
      </c>
      <c r="F235" t="s">
        <v>191</v>
      </c>
      <c r="G235">
        <v>2228</v>
      </c>
      <c r="H235" t="s">
        <v>192</v>
      </c>
      <c r="I235" t="s">
        <v>16</v>
      </c>
      <c r="J235" t="s">
        <v>17</v>
      </c>
      <c r="K235" t="s">
        <v>18</v>
      </c>
      <c r="L235">
        <v>45533.550682870366</v>
      </c>
      <c r="M235" t="s">
        <v>19</v>
      </c>
      <c r="N235" t="b">
        <f>COUNTIFS(Tableau1[NO_PARCELLE],Conduites!$E235,Tableau1[NO_COMMUNE],Conduites!$G235,Tableau1[NOM_COMMUNE],Conduites!$H235)&gt;=2</f>
        <v>1</v>
      </c>
    </row>
    <row r="236" spans="1:14" x14ac:dyDescent="0.35">
      <c r="A236">
        <v>1091930</v>
      </c>
      <c r="B236" t="s">
        <v>188</v>
      </c>
      <c r="C236" t="s">
        <v>189</v>
      </c>
      <c r="D236" t="s">
        <v>13</v>
      </c>
      <c r="E236" t="s">
        <v>193</v>
      </c>
      <c r="F236" t="s">
        <v>194</v>
      </c>
      <c r="G236">
        <v>2228</v>
      </c>
      <c r="H236" t="s">
        <v>192</v>
      </c>
      <c r="I236" t="s">
        <v>16</v>
      </c>
      <c r="J236" t="s">
        <v>17</v>
      </c>
      <c r="K236" t="s">
        <v>18</v>
      </c>
      <c r="L236">
        <v>45533.550694444442</v>
      </c>
      <c r="M236" t="s">
        <v>19</v>
      </c>
      <c r="N236" t="b">
        <f>COUNTIFS(Tableau1[NO_PARCELLE],Conduites!$E236,Tableau1[NO_COMMUNE],Conduites!$G236,Tableau1[NOM_COMMUNE],Conduites!$H236)&gt;=2</f>
        <v>1</v>
      </c>
    </row>
    <row r="237" spans="1:14" x14ac:dyDescent="0.35">
      <c r="A237">
        <v>1091930</v>
      </c>
      <c r="B237" t="s">
        <v>188</v>
      </c>
      <c r="C237" t="s">
        <v>189</v>
      </c>
      <c r="D237" t="s">
        <v>13</v>
      </c>
      <c r="E237" t="s">
        <v>195</v>
      </c>
      <c r="F237" t="s">
        <v>196</v>
      </c>
      <c r="G237">
        <v>2228</v>
      </c>
      <c r="H237" t="s">
        <v>192</v>
      </c>
      <c r="I237" t="s">
        <v>16</v>
      </c>
      <c r="J237" t="s">
        <v>17</v>
      </c>
      <c r="K237" t="s">
        <v>18</v>
      </c>
      <c r="L237">
        <v>45533.550694444442</v>
      </c>
      <c r="M237" t="s">
        <v>19</v>
      </c>
      <c r="N237" t="b">
        <f>COUNTIFS(Tableau1[NO_PARCELLE],Conduites!$E237,Tableau1[NO_COMMUNE],Conduites!$G237,Tableau1[NOM_COMMUNE],Conduites!$H237)&gt;=2</f>
        <v>1</v>
      </c>
    </row>
    <row r="238" spans="1:14" x14ac:dyDescent="0.35">
      <c r="A238">
        <v>1091930</v>
      </c>
      <c r="B238" t="s">
        <v>188</v>
      </c>
      <c r="C238" t="s">
        <v>189</v>
      </c>
      <c r="D238" t="s">
        <v>13</v>
      </c>
      <c r="E238" t="s">
        <v>190</v>
      </c>
      <c r="F238" t="s">
        <v>191</v>
      </c>
      <c r="G238">
        <v>2228</v>
      </c>
      <c r="H238" t="s">
        <v>192</v>
      </c>
      <c r="I238" t="s">
        <v>16</v>
      </c>
      <c r="J238" t="s">
        <v>17</v>
      </c>
      <c r="K238" t="s">
        <v>18</v>
      </c>
      <c r="L238">
        <v>45533.550694444442</v>
      </c>
      <c r="M238" t="s">
        <v>19</v>
      </c>
      <c r="N238" t="b">
        <f>COUNTIFS(Tableau1[NO_PARCELLE],Conduites!$E238,Tableau1[NO_COMMUNE],Conduites!$G238,Tableau1[NOM_COMMUNE],Conduites!$H238)&gt;=2</f>
        <v>1</v>
      </c>
    </row>
    <row r="239" spans="1:14" x14ac:dyDescent="0.35">
      <c r="A239">
        <v>1091938</v>
      </c>
      <c r="B239" t="s">
        <v>188</v>
      </c>
      <c r="C239" t="s">
        <v>189</v>
      </c>
      <c r="D239" t="s">
        <v>13</v>
      </c>
      <c r="E239" t="s">
        <v>195</v>
      </c>
      <c r="F239" t="s">
        <v>196</v>
      </c>
      <c r="G239">
        <v>2228</v>
      </c>
      <c r="H239" t="s">
        <v>192</v>
      </c>
      <c r="I239" t="s">
        <v>16</v>
      </c>
      <c r="J239" t="s">
        <v>17</v>
      </c>
      <c r="K239" t="s">
        <v>18</v>
      </c>
      <c r="L239">
        <v>45533.550706018519</v>
      </c>
      <c r="M239" t="s">
        <v>19</v>
      </c>
      <c r="N239" t="b">
        <f>COUNTIFS(Tableau1[NO_PARCELLE],Conduites!$E239,Tableau1[NO_COMMUNE],Conduites!$G239,Tableau1[NOM_COMMUNE],Conduites!$H239)&gt;=2</f>
        <v>1</v>
      </c>
    </row>
    <row r="240" spans="1:14" x14ac:dyDescent="0.35">
      <c r="A240">
        <v>1091938</v>
      </c>
      <c r="B240" t="s">
        <v>188</v>
      </c>
      <c r="C240" t="s">
        <v>189</v>
      </c>
      <c r="D240" t="s">
        <v>13</v>
      </c>
      <c r="E240" t="s">
        <v>190</v>
      </c>
      <c r="F240" t="s">
        <v>191</v>
      </c>
      <c r="G240">
        <v>2228</v>
      </c>
      <c r="H240" t="s">
        <v>192</v>
      </c>
      <c r="I240" t="s">
        <v>16</v>
      </c>
      <c r="J240" t="s">
        <v>17</v>
      </c>
      <c r="K240" t="s">
        <v>18</v>
      </c>
      <c r="L240">
        <v>45533.550706018519</v>
      </c>
      <c r="M240" t="s">
        <v>19</v>
      </c>
      <c r="N240" t="b">
        <f>COUNTIFS(Tableau1[NO_PARCELLE],Conduites!$E240,Tableau1[NO_COMMUNE],Conduites!$G240,Tableau1[NOM_COMMUNE],Conduites!$H240)&gt;=2</f>
        <v>1</v>
      </c>
    </row>
    <row r="241" spans="1:14" x14ac:dyDescent="0.35">
      <c r="A241">
        <v>1091938</v>
      </c>
      <c r="B241" t="s">
        <v>188</v>
      </c>
      <c r="C241" t="s">
        <v>189</v>
      </c>
      <c r="D241" t="s">
        <v>13</v>
      </c>
      <c r="E241" t="s">
        <v>193</v>
      </c>
      <c r="F241" t="s">
        <v>194</v>
      </c>
      <c r="G241">
        <v>2228</v>
      </c>
      <c r="H241" t="s">
        <v>192</v>
      </c>
      <c r="I241" t="s">
        <v>16</v>
      </c>
      <c r="J241" t="s">
        <v>17</v>
      </c>
      <c r="K241" t="s">
        <v>18</v>
      </c>
      <c r="L241">
        <v>45533.550706018519</v>
      </c>
      <c r="M241" t="s">
        <v>19</v>
      </c>
      <c r="N241" t="b">
        <f>COUNTIFS(Tableau1[NO_PARCELLE],Conduites!$E241,Tableau1[NO_COMMUNE],Conduites!$G241,Tableau1[NOM_COMMUNE],Conduites!$H241)&gt;=2</f>
        <v>1</v>
      </c>
    </row>
    <row r="242" spans="1:14" x14ac:dyDescent="0.35">
      <c r="A242">
        <v>1091946</v>
      </c>
      <c r="B242" t="s">
        <v>188</v>
      </c>
      <c r="C242" t="s">
        <v>189</v>
      </c>
      <c r="D242" t="s">
        <v>13</v>
      </c>
      <c r="E242" t="s">
        <v>193</v>
      </c>
      <c r="F242" t="s">
        <v>194</v>
      </c>
      <c r="G242">
        <v>2228</v>
      </c>
      <c r="H242" t="s">
        <v>192</v>
      </c>
      <c r="I242" t="s">
        <v>16</v>
      </c>
      <c r="J242" t="s">
        <v>17</v>
      </c>
      <c r="K242" t="s">
        <v>18</v>
      </c>
      <c r="L242">
        <v>45533.550717592589</v>
      </c>
      <c r="M242" t="s">
        <v>19</v>
      </c>
      <c r="N242" t="b">
        <f>COUNTIFS(Tableau1[NO_PARCELLE],Conduites!$E242,Tableau1[NO_COMMUNE],Conduites!$G242,Tableau1[NOM_COMMUNE],Conduites!$H242)&gt;=2</f>
        <v>1</v>
      </c>
    </row>
    <row r="243" spans="1:14" x14ac:dyDescent="0.35">
      <c r="A243">
        <v>1091954</v>
      </c>
      <c r="B243" t="s">
        <v>188</v>
      </c>
      <c r="C243" t="s">
        <v>189</v>
      </c>
      <c r="D243" t="s">
        <v>13</v>
      </c>
      <c r="E243" t="s">
        <v>193</v>
      </c>
      <c r="F243" t="s">
        <v>194</v>
      </c>
      <c r="G243">
        <v>2228</v>
      </c>
      <c r="H243" t="s">
        <v>192</v>
      </c>
      <c r="I243" t="s">
        <v>16</v>
      </c>
      <c r="J243" t="s">
        <v>17</v>
      </c>
      <c r="K243" t="s">
        <v>18</v>
      </c>
      <c r="L243">
        <v>45533.550729166665</v>
      </c>
      <c r="M243" t="s">
        <v>19</v>
      </c>
      <c r="N243" t="b">
        <f>COUNTIFS(Tableau1[NO_PARCELLE],Conduites!$E243,Tableau1[NO_COMMUNE],Conduites!$G243,Tableau1[NOM_COMMUNE],Conduites!$H243)&gt;=2</f>
        <v>1</v>
      </c>
    </row>
    <row r="244" spans="1:14" x14ac:dyDescent="0.35">
      <c r="A244">
        <v>1091962</v>
      </c>
      <c r="B244" t="s">
        <v>188</v>
      </c>
      <c r="C244" t="s">
        <v>189</v>
      </c>
      <c r="D244" t="s">
        <v>13</v>
      </c>
      <c r="E244" t="s">
        <v>193</v>
      </c>
      <c r="F244" t="s">
        <v>194</v>
      </c>
      <c r="G244">
        <v>2228</v>
      </c>
      <c r="H244" t="s">
        <v>192</v>
      </c>
      <c r="I244" t="s">
        <v>16</v>
      </c>
      <c r="J244" t="s">
        <v>17</v>
      </c>
      <c r="K244" t="s">
        <v>144</v>
      </c>
      <c r="L244">
        <v>45533.550740740742</v>
      </c>
      <c r="M244" t="s">
        <v>19</v>
      </c>
      <c r="N244" t="b">
        <f>COUNTIFS(Tableau1[NO_PARCELLE],Conduites!$E244,Tableau1[NO_COMMUNE],Conduites!$G244,Tableau1[NOM_COMMUNE],Conduites!$H244)&gt;=2</f>
        <v>1</v>
      </c>
    </row>
    <row r="245" spans="1:14" x14ac:dyDescent="0.35">
      <c r="A245">
        <v>1091972</v>
      </c>
      <c r="B245" t="s">
        <v>188</v>
      </c>
      <c r="C245" t="s">
        <v>189</v>
      </c>
      <c r="D245" t="s">
        <v>13</v>
      </c>
      <c r="E245" t="s">
        <v>193</v>
      </c>
      <c r="F245" t="s">
        <v>194</v>
      </c>
      <c r="G245">
        <v>2228</v>
      </c>
      <c r="H245" t="s">
        <v>192</v>
      </c>
      <c r="I245" t="s">
        <v>16</v>
      </c>
      <c r="J245" t="s">
        <v>17</v>
      </c>
      <c r="K245" t="s">
        <v>144</v>
      </c>
      <c r="L245">
        <v>45533.550752314812</v>
      </c>
      <c r="M245" t="s">
        <v>19</v>
      </c>
      <c r="N245" t="b">
        <f>COUNTIFS(Tableau1[NO_PARCELLE],Conduites!$E245,Tableau1[NO_COMMUNE],Conduites!$G245,Tableau1[NOM_COMMUNE],Conduites!$H245)&gt;=2</f>
        <v>1</v>
      </c>
    </row>
    <row r="246" spans="1:14" x14ac:dyDescent="0.35">
      <c r="A246">
        <v>1092166</v>
      </c>
      <c r="B246" t="s">
        <v>33</v>
      </c>
      <c r="C246" t="s">
        <v>34</v>
      </c>
      <c r="D246" t="s">
        <v>13</v>
      </c>
      <c r="E246" t="s">
        <v>197</v>
      </c>
      <c r="F246" t="s">
        <v>198</v>
      </c>
      <c r="G246">
        <v>6451</v>
      </c>
      <c r="H246" t="s">
        <v>37</v>
      </c>
      <c r="I246" t="s">
        <v>38</v>
      </c>
      <c r="J246" t="s">
        <v>39</v>
      </c>
      <c r="K246" t="s">
        <v>18</v>
      </c>
      <c r="M246" t="s">
        <v>19</v>
      </c>
      <c r="N246" t="b">
        <f>COUNTIFS(Tableau1[NO_PARCELLE],Conduites!$E246,Tableau1[NO_COMMUNE],Conduites!$G246,Tableau1[NOM_COMMUNE],Conduites!$H246)&gt;=2</f>
        <v>1</v>
      </c>
    </row>
    <row r="247" spans="1:14" x14ac:dyDescent="0.35">
      <c r="A247">
        <v>1092178</v>
      </c>
      <c r="B247" t="s">
        <v>33</v>
      </c>
      <c r="C247" t="s">
        <v>34</v>
      </c>
      <c r="D247" t="s">
        <v>13</v>
      </c>
      <c r="E247" t="s">
        <v>197</v>
      </c>
      <c r="F247" t="s">
        <v>198</v>
      </c>
      <c r="G247">
        <v>6451</v>
      </c>
      <c r="H247" t="s">
        <v>37</v>
      </c>
      <c r="I247" t="s">
        <v>38</v>
      </c>
      <c r="J247" t="s">
        <v>39</v>
      </c>
      <c r="K247" t="s">
        <v>18</v>
      </c>
      <c r="M247" t="s">
        <v>19</v>
      </c>
      <c r="N247" t="b">
        <f>COUNTIFS(Tableau1[NO_PARCELLE],Conduites!$E247,Tableau1[NO_COMMUNE],Conduites!$G247,Tableau1[NOM_COMMUNE],Conduites!$H247)&gt;=2</f>
        <v>1</v>
      </c>
    </row>
    <row r="248" spans="1:14" x14ac:dyDescent="0.35">
      <c r="A248">
        <v>1092190</v>
      </c>
      <c r="B248" t="s">
        <v>33</v>
      </c>
      <c r="C248" t="s">
        <v>34</v>
      </c>
      <c r="D248" t="s">
        <v>13</v>
      </c>
      <c r="E248" t="s">
        <v>197</v>
      </c>
      <c r="F248" t="s">
        <v>198</v>
      </c>
      <c r="G248">
        <v>6451</v>
      </c>
      <c r="H248" t="s">
        <v>37</v>
      </c>
      <c r="I248" t="s">
        <v>38</v>
      </c>
      <c r="J248" t="s">
        <v>39</v>
      </c>
      <c r="K248" t="s">
        <v>18</v>
      </c>
      <c r="M248" t="s">
        <v>19</v>
      </c>
      <c r="N248" t="b">
        <f>COUNTIFS(Tableau1[NO_PARCELLE],Conduites!$E248,Tableau1[NO_COMMUNE],Conduites!$G248,Tableau1[NOM_COMMUNE],Conduites!$H248)&gt;=2</f>
        <v>1</v>
      </c>
    </row>
    <row r="249" spans="1:14" x14ac:dyDescent="0.35">
      <c r="A249">
        <v>1092202</v>
      </c>
      <c r="B249" t="s">
        <v>33</v>
      </c>
      <c r="C249" t="s">
        <v>34</v>
      </c>
      <c r="D249" t="s">
        <v>13</v>
      </c>
      <c r="E249" t="s">
        <v>197</v>
      </c>
      <c r="F249" t="s">
        <v>198</v>
      </c>
      <c r="G249">
        <v>6451</v>
      </c>
      <c r="H249" t="s">
        <v>37</v>
      </c>
      <c r="I249" t="s">
        <v>38</v>
      </c>
      <c r="J249" t="s">
        <v>39</v>
      </c>
      <c r="K249" t="s">
        <v>18</v>
      </c>
      <c r="M249" t="s">
        <v>19</v>
      </c>
      <c r="N249" t="b">
        <f>COUNTIFS(Tableau1[NO_PARCELLE],Conduites!$E249,Tableau1[NO_COMMUNE],Conduites!$G249,Tableau1[NOM_COMMUNE],Conduites!$H249)&gt;=2</f>
        <v>1</v>
      </c>
    </row>
  </sheetData>
  <conditionalFormatting sqref="A2:N249">
    <cfRule type="expression" dxfId="0" priority="1">
      <formula>$N2=TRUE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925BE-4361-4240-812B-52775947169B}">
  <dimension ref="A1"/>
  <sheetViews>
    <sheetView workbookViewId="0"/>
  </sheetViews>
  <sheetFormatPr baseColWidth="10" defaultRowHeight="14.5" x14ac:dyDescent="0.35"/>
  <sheetData>
    <row r="1" spans="1:1" x14ac:dyDescent="0.35">
      <c r="A1" t="b">
        <f>COUNTIFS(Tableau1[NO_PARCELLE],Conduites!E2,Tableau1[NO_COMMUNE],Conduites!G2,Tableau1[NOM_COMMUNE],Conduites!H2)&gt;=2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Conduites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Nicolas Micot</cp:lastModifiedBy>
  <dcterms:created xsi:type="dcterms:W3CDTF">2024-09-05T08:11:50Z</dcterms:created>
  <dcterms:modified xsi:type="dcterms:W3CDTF">2024-09-05T08:11:50Z</dcterms:modified>
</cp:coreProperties>
</file>