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 codeName="{62F9E958-00F4-224C-1CEB-3A4BEE276A5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13_ncr:1_{D157859B-0538-46C4-BC0C-3D0013531561}" xr6:coauthVersionLast="47" xr6:coauthVersionMax="47" xr10:uidLastSave="{00000000-0000-0000-0000-000000000000}"/>
  <bookViews>
    <workbookView xWindow="-120" yWindow="-120" windowWidth="25440" windowHeight="15390" activeTab="1" xr2:uid="{E15C1862-5490-4AF3-8A40-F815824811A4}"/>
  </bookViews>
  <sheets>
    <sheet name="PLANNING" sheetId="2" r:id="rId1"/>
    <sheet name="REPARTITION" sheetId="5" r:id="rId2"/>
    <sheet name="Macros" sheetId="1" r:id="rId3"/>
    <sheet name="TCD" sheetId="7" r:id="rId4"/>
    <sheet name="pour TCD" sheetId="6" r:id="rId5"/>
  </sheets>
  <definedNames>
    <definedName name="_xlnm._FilterDatabase" localSheetId="0" hidden="1">PLANNING!$A$1:$R$158</definedName>
    <definedName name="_xlnm._FilterDatabase" localSheetId="4" hidden="1">'pour TCD'!$A$1:$F$147</definedName>
    <definedName name="_xlnm.Criteria" localSheetId="1">REPARTITION!$B$1:$B$2</definedName>
    <definedName name="_xlnm.Extract" localSheetId="1">REPARTITION!$A$5:$G$5</definedName>
  </definedNames>
  <calcPr calcId="191029"/>
  <pivotCaches>
    <pivotCache cacheId="0" r:id="rId6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158" i="2" l="1"/>
  <c r="Q158" i="2"/>
  <c r="P158" i="2"/>
  <c r="O158" i="2"/>
  <c r="I158" i="2"/>
  <c r="H158" i="2"/>
  <c r="R156" i="2"/>
  <c r="Q156" i="2"/>
  <c r="P156" i="2"/>
  <c r="O156" i="2"/>
  <c r="I156" i="2"/>
  <c r="H156" i="2"/>
  <c r="R154" i="2"/>
  <c r="Q154" i="2"/>
  <c r="P154" i="2"/>
  <c r="O154" i="2"/>
  <c r="I154" i="2"/>
  <c r="H154" i="2"/>
  <c r="R152" i="2"/>
  <c r="Q152" i="2"/>
  <c r="P152" i="2"/>
  <c r="O152" i="2"/>
  <c r="I152" i="2"/>
  <c r="H152" i="2"/>
  <c r="R149" i="2"/>
  <c r="Q149" i="2"/>
  <c r="P149" i="2"/>
  <c r="O149" i="2"/>
  <c r="I149" i="2"/>
  <c r="H149" i="2"/>
  <c r="R147" i="2"/>
  <c r="Q147" i="2"/>
  <c r="P147" i="2"/>
  <c r="O147" i="2"/>
  <c r="I147" i="2"/>
  <c r="H147" i="2"/>
  <c r="R141" i="2"/>
  <c r="Q141" i="2"/>
  <c r="P141" i="2"/>
  <c r="O141" i="2"/>
  <c r="I141" i="2"/>
  <c r="H141" i="2"/>
  <c r="R133" i="2"/>
  <c r="Q133" i="2"/>
  <c r="P133" i="2"/>
  <c r="O133" i="2"/>
  <c r="I133" i="2"/>
  <c r="H133" i="2"/>
  <c r="R123" i="2"/>
  <c r="Q123" i="2"/>
  <c r="P123" i="2"/>
  <c r="O123" i="2"/>
  <c r="I123" i="2"/>
  <c r="H123" i="2"/>
  <c r="R117" i="2"/>
  <c r="Q117" i="2"/>
  <c r="P117" i="2"/>
  <c r="O117" i="2"/>
  <c r="I117" i="2"/>
  <c r="H117" i="2"/>
  <c r="R112" i="2"/>
  <c r="Q112" i="2"/>
  <c r="P112" i="2"/>
  <c r="O112" i="2"/>
  <c r="I112" i="2"/>
  <c r="H112" i="2"/>
  <c r="R109" i="2"/>
  <c r="Q109" i="2"/>
  <c r="P109" i="2"/>
  <c r="O109" i="2"/>
  <c r="I109" i="2"/>
  <c r="H109" i="2"/>
  <c r="R105" i="2"/>
  <c r="Q105" i="2"/>
  <c r="P105" i="2"/>
  <c r="O105" i="2"/>
  <c r="I105" i="2"/>
  <c r="H105" i="2"/>
  <c r="R95" i="2"/>
  <c r="Q95" i="2"/>
  <c r="P95" i="2"/>
  <c r="O95" i="2"/>
  <c r="I95" i="2"/>
  <c r="H95" i="2"/>
  <c r="R89" i="2"/>
  <c r="Q89" i="2"/>
  <c r="P89" i="2"/>
  <c r="O89" i="2"/>
  <c r="I89" i="2"/>
  <c r="H89" i="2"/>
  <c r="R76" i="2"/>
  <c r="Q76" i="2"/>
  <c r="P76" i="2"/>
  <c r="O76" i="2"/>
  <c r="I76" i="2"/>
  <c r="H76" i="2"/>
  <c r="R69" i="2"/>
  <c r="Q69" i="2"/>
  <c r="P69" i="2"/>
  <c r="O69" i="2"/>
  <c r="I69" i="2"/>
  <c r="H69" i="2"/>
  <c r="R49" i="2"/>
  <c r="Q49" i="2"/>
  <c r="P49" i="2"/>
  <c r="O49" i="2"/>
  <c r="I49" i="2"/>
  <c r="H49" i="2"/>
  <c r="R35" i="2"/>
  <c r="Q35" i="2"/>
  <c r="P35" i="2"/>
  <c r="O35" i="2"/>
  <c r="I35" i="2"/>
  <c r="H35" i="2"/>
  <c r="R7" i="2"/>
  <c r="R159" i="2" s="1"/>
  <c r="Q7" i="2"/>
  <c r="P7" i="2"/>
  <c r="P159" i="2" s="1"/>
  <c r="O7" i="2"/>
  <c r="I7" i="2"/>
  <c r="I159" i="2" s="1"/>
  <c r="H7" i="2"/>
  <c r="H159" i="2" s="1"/>
  <c r="O159" i="2" l="1"/>
  <c r="Q159" i="2"/>
</calcChain>
</file>

<file path=xl/sharedStrings.xml><?xml version="1.0" encoding="utf-8"?>
<sst xmlns="http://schemas.openxmlformats.org/spreadsheetml/2006/main" count="459" uniqueCount="178">
  <si>
    <t>DATE
DEMANDEE</t>
  </si>
  <si>
    <t>Jour Prod</t>
  </si>
  <si>
    <t>DATE
PROD</t>
  </si>
  <si>
    <t>QTE</t>
  </si>
  <si>
    <t>vendredi</t>
  </si>
  <si>
    <t>jeudi</t>
  </si>
  <si>
    <t>mardi</t>
  </si>
  <si>
    <t>lundi</t>
  </si>
  <si>
    <t>mercredi</t>
  </si>
  <si>
    <t>samedi</t>
  </si>
  <si>
    <t>Sem prod</t>
  </si>
  <si>
    <t>Total 0</t>
  </si>
  <si>
    <t>Total 40</t>
  </si>
  <si>
    <t>Total 41</t>
  </si>
  <si>
    <t>Total 42</t>
  </si>
  <si>
    <t>Total 43</t>
  </si>
  <si>
    <t>Total 44</t>
  </si>
  <si>
    <t>Total 45</t>
  </si>
  <si>
    <t>Total 46</t>
  </si>
  <si>
    <t>Total 47</t>
  </si>
  <si>
    <t>Total 48</t>
  </si>
  <si>
    <t>Total 49</t>
  </si>
  <si>
    <t>Total 50</t>
  </si>
  <si>
    <t>Total 51</t>
  </si>
  <si>
    <t>Total 1</t>
  </si>
  <si>
    <t>Total 2</t>
  </si>
  <si>
    <t>Total 5</t>
  </si>
  <si>
    <t>Total 7</t>
  </si>
  <si>
    <t>Total 9</t>
  </si>
  <si>
    <t>Total 10</t>
  </si>
  <si>
    <t>Total 11</t>
  </si>
  <si>
    <t>Total général</t>
  </si>
  <si>
    <t>excel</t>
  </si>
  <si>
    <t>Étiquettes de lignes</t>
  </si>
  <si>
    <t>Somme de QTE</t>
  </si>
  <si>
    <t>Somme de excel</t>
  </si>
  <si>
    <t>=total*</t>
  </si>
  <si>
    <t>CDF</t>
  </si>
  <si>
    <t>CODEART</t>
  </si>
  <si>
    <t>DESIGNATION</t>
  </si>
  <si>
    <t>Cuves</t>
  </si>
  <si>
    <t>Capacité Prod</t>
  </si>
  <si>
    <t>Ecart prod</t>
  </si>
  <si>
    <t>n Jours Analyse</t>
  </si>
  <si>
    <t>Depot_Condi</t>
  </si>
  <si>
    <t>CODEART_PF</t>
  </si>
  <si>
    <t>QTE_PF</t>
  </si>
  <si>
    <t>CDF_12179</t>
  </si>
  <si>
    <t>CDF_12156</t>
  </si>
  <si>
    <t>CDF_12178</t>
  </si>
  <si>
    <t>CDF_12177</t>
  </si>
  <si>
    <t>CDF_11264</t>
  </si>
  <si>
    <t>CDF_11940</t>
  </si>
  <si>
    <t>CDF_12088</t>
  </si>
  <si>
    <t>CDF_12132</t>
  </si>
  <si>
    <t>CDF_12094</t>
  </si>
  <si>
    <t>CDF_11949</t>
  </si>
  <si>
    <t>CDF_12123</t>
  </si>
  <si>
    <t>CDF_11577</t>
  </si>
  <si>
    <t>CDF_11858</t>
  </si>
  <si>
    <t>CDF_11856</t>
  </si>
  <si>
    <t>CDF_12096</t>
  </si>
  <si>
    <t>CDF_11848</t>
  </si>
  <si>
    <t>CDF_11849</t>
  </si>
  <si>
    <t>CDF_12055</t>
  </si>
  <si>
    <t>CDF_12095</t>
  </si>
  <si>
    <t>CDF_11981</t>
  </si>
  <si>
    <t>CDF_11857</t>
  </si>
  <si>
    <t>CDF_11591</t>
  </si>
  <si>
    <t>CDF_12003</t>
  </si>
  <si>
    <t>CDF_12063</t>
  </si>
  <si>
    <t>CDF_12097</t>
  </si>
  <si>
    <t>CDF_12028</t>
  </si>
  <si>
    <t>CDF_11944</t>
  </si>
  <si>
    <t>CDF_12008</t>
  </si>
  <si>
    <t>CDF_12009</t>
  </si>
  <si>
    <t>CDF_12007</t>
  </si>
  <si>
    <t>CDF_12029</t>
  </si>
  <si>
    <t>CDF_11878</t>
  </si>
  <si>
    <t>CDF_12099</t>
  </si>
  <si>
    <t>CDF_DEV_339</t>
  </si>
  <si>
    <t>CDF_11263</t>
  </si>
  <si>
    <t>CDF_12030</t>
  </si>
  <si>
    <t>CDF_11947</t>
  </si>
  <si>
    <t>CDF_12109</t>
  </si>
  <si>
    <t>CDF_12110</t>
  </si>
  <si>
    <t>CDF_12181</t>
  </si>
  <si>
    <t>CDF_12143</t>
  </si>
  <si>
    <t>CDF_12218</t>
  </si>
  <si>
    <t>CDF_12219</t>
  </si>
  <si>
    <t>CDF_11985</t>
  </si>
  <si>
    <t>CDF_12031</t>
  </si>
  <si>
    <t>CDF_12151</t>
  </si>
  <si>
    <t>CDF_11951</t>
  </si>
  <si>
    <t>CDF_11952</t>
  </si>
  <si>
    <t>CDF_12112</t>
  </si>
  <si>
    <t>CDF_12182</t>
  </si>
  <si>
    <t>CDF_12152</t>
  </si>
  <si>
    <t>CDF_12247</t>
  </si>
  <si>
    <t>CDF_12159</t>
  </si>
  <si>
    <t>CDF_11956</t>
  </si>
  <si>
    <t>CDF_12032</t>
  </si>
  <si>
    <t>CDF_11870</t>
  </si>
  <si>
    <t>CDF_12180</t>
  </si>
  <si>
    <t>CDF_11948</t>
  </si>
  <si>
    <t>CDF_12169</t>
  </si>
  <si>
    <t>CDF_11989</t>
  </si>
  <si>
    <t>CDF_11924</t>
  </si>
  <si>
    <t>CDF_12183</t>
  </si>
  <si>
    <t>CDF_12210</t>
  </si>
  <si>
    <t>CDF_12209</t>
  </si>
  <si>
    <t>CDF_11879</t>
  </si>
  <si>
    <t>CDF_12036</t>
  </si>
  <si>
    <t>CDF_12197</t>
  </si>
  <si>
    <t>CDF_12194</t>
  </si>
  <si>
    <t>CDF_12250</t>
  </si>
  <si>
    <t>CDF_12285</t>
  </si>
  <si>
    <t>CDF_12198</t>
  </si>
  <si>
    <t>CDF_11677</t>
  </si>
  <si>
    <t>CDF_11791</t>
  </si>
  <si>
    <t>CDF_12251</t>
  </si>
  <si>
    <t>CDF_12128</t>
  </si>
  <si>
    <t>CDF_12273</t>
  </si>
  <si>
    <t>CDF_12034</t>
  </si>
  <si>
    <t>CDF_12212</t>
  </si>
  <si>
    <t>CDF_12211</t>
  </si>
  <si>
    <t>CDF_12195</t>
  </si>
  <si>
    <t>CDF_12035</t>
  </si>
  <si>
    <t>CDF_12184</t>
  </si>
  <si>
    <t>CDF_12196</t>
  </si>
  <si>
    <t>CDF_11575</t>
  </si>
  <si>
    <t>CDF_12187</t>
  </si>
  <si>
    <t>CDF_12188</t>
  </si>
  <si>
    <t>CDF_12186</t>
  </si>
  <si>
    <t>CDF_12191</t>
  </si>
  <si>
    <t>CDF_12037</t>
  </si>
  <si>
    <t>CDF_12260</t>
  </si>
  <si>
    <t>CDF_11574</t>
  </si>
  <si>
    <t>CDF_12153</t>
  </si>
  <si>
    <t>CDF_12252</t>
  </si>
  <si>
    <t>CDF_11562</t>
  </si>
  <si>
    <t>CDF_12079</t>
  </si>
  <si>
    <t>CDF_12289</t>
  </si>
  <si>
    <t>CDF_12257</t>
  </si>
  <si>
    <t>CDF_12256</t>
  </si>
  <si>
    <t>CDF_10248</t>
  </si>
  <si>
    <t>CDF_10044</t>
  </si>
  <si>
    <t>CDF_12115</t>
  </si>
  <si>
    <t>CDF_12236</t>
  </si>
  <si>
    <t>CDF_12237</t>
  </si>
  <si>
    <t>CDF_11607</t>
  </si>
  <si>
    <t>CDF_12113</t>
  </si>
  <si>
    <t>CDF_12118</t>
  </si>
  <si>
    <t>CDF_12241</t>
  </si>
  <si>
    <t>CDF_12242</t>
  </si>
  <si>
    <t>CDF_12240</t>
  </si>
  <si>
    <t>CDF_12239</t>
  </si>
  <si>
    <t>CDF_12116</t>
  </si>
  <si>
    <t>CDF_12149</t>
  </si>
  <si>
    <t>CDF_12238</t>
  </si>
  <si>
    <t>CDF_11571</t>
  </si>
  <si>
    <t>CDF_10444</t>
  </si>
  <si>
    <t>CDF_10453</t>
  </si>
  <si>
    <t>CDF_DEV_313</t>
  </si>
  <si>
    <t>CDF_11922</t>
  </si>
  <si>
    <t>CDF_12200</t>
  </si>
  <si>
    <t>CDF_12202</t>
  </si>
  <si>
    <t>CDF_12201</t>
  </si>
  <si>
    <t>CDF_12262</t>
  </si>
  <si>
    <t>CDF_12114</t>
  </si>
  <si>
    <t>CDF_11605</t>
  </si>
  <si>
    <t>CDF_11570</t>
  </si>
  <si>
    <t>CDF_11384</t>
  </si>
  <si>
    <t>CDF_11450</t>
  </si>
  <si>
    <t>CDF_12150</t>
  </si>
  <si>
    <t>QTE CONDI G</t>
  </si>
  <si>
    <t>QTE CONDI I</t>
  </si>
  <si>
    <t>QTE CONDI 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</si>
</sst>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#0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9C0006"/>
      <name val="Calibri"/>
      <family val="2"/>
      <scheme val="minor"/>
    </font>
    <font>
      <i/>
      <sz val="10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4" tint="0.3999450666829432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40">
    <xf numFmtId="0" fontId="0" fillId="0" borderId="0" xfId="0"/>
    <xf numFmtId="0" fontId="1" fillId="0" borderId="0" xfId="0" applyFont="1"/>
    <xf numFmtId="14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14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4" fontId="3" fillId="0" borderId="0" xfId="0" applyNumberFormat="1" applyFont="1" applyAlignment="1">
      <alignment horizontal="right" vertical="center"/>
    </xf>
    <xf numFmtId="0" fontId="3" fillId="0" borderId="0" xfId="0" applyFont="1"/>
    <xf numFmtId="0" fontId="4" fillId="3" borderId="0" xfId="0" applyFont="1" applyFill="1" applyAlignment="1">
      <alignment horizontal="center" vertical="center" wrapText="1"/>
    </xf>
    <xf numFmtId="0" fontId="4" fillId="3" borderId="0" xfId="0" applyFont="1" applyFill="1"/>
    <xf numFmtId="14" fontId="4" fillId="3" borderId="0" xfId="0" applyNumberFormat="1" applyFont="1" applyFill="1" applyAlignment="1">
      <alignment horizontal="right" vertical="center"/>
    </xf>
    <xf numFmtId="0" fontId="4" fillId="3" borderId="0" xfId="0" applyFont="1" applyFill="1" applyAlignment="1">
      <alignment horizontal="left" vertical="center"/>
    </xf>
    <xf numFmtId="4" fontId="4" fillId="3" borderId="0" xfId="0" applyNumberFormat="1" applyFont="1" applyFill="1" applyAlignment="1">
      <alignment horizontal="right" vertical="center"/>
    </xf>
    <xf numFmtId="14" fontId="5" fillId="3" borderId="0" xfId="0" applyNumberFormat="1" applyFont="1" applyFill="1" applyAlignment="1">
      <alignment horizontal="right" vertical="center"/>
    </xf>
    <xf numFmtId="0" fontId="5" fillId="3" borderId="0" xfId="0" applyFont="1" applyFill="1" applyAlignment="1">
      <alignment horizontal="right" vertical="center"/>
    </xf>
    <xf numFmtId="0" fontId="5" fillId="3" borderId="0" xfId="0" applyFont="1" applyFill="1" applyAlignment="1">
      <alignment horizontal="left" vertical="center"/>
    </xf>
    <xf numFmtId="4" fontId="5" fillId="3" borderId="0" xfId="0" applyNumberFormat="1" applyFont="1" applyFill="1" applyAlignment="1">
      <alignment horizontal="right" vertical="center"/>
    </xf>
    <xf numFmtId="0" fontId="4" fillId="3" borderId="0" xfId="0" applyFont="1" applyFill="1" applyAlignment="1">
      <alignment horizontal="right" vertical="center"/>
    </xf>
    <xf numFmtId="14" fontId="2" fillId="2" borderId="0" xfId="1" applyNumberFormat="1" applyBorder="1" applyAlignment="1" applyProtection="1">
      <alignment horizontal="right" vertical="center"/>
    </xf>
    <xf numFmtId="0" fontId="2" fillId="2" borderId="0" xfId="1" applyNumberFormat="1" applyBorder="1" applyAlignment="1" applyProtection="1">
      <alignment horizontal="right" vertical="center"/>
    </xf>
    <xf numFmtId="0" fontId="2" fillId="2" borderId="0" xfId="1" applyNumberFormat="1" applyBorder="1" applyAlignment="1" applyProtection="1">
      <alignment horizontal="left" vertical="center"/>
    </xf>
    <xf numFmtId="4" fontId="2" fillId="2" borderId="0" xfId="1" applyNumberFormat="1" applyBorder="1" applyAlignment="1" applyProtection="1">
      <alignment horizontal="right" vertical="center"/>
    </xf>
    <xf numFmtId="0" fontId="2" fillId="2" borderId="0" xfId="1" applyBorder="1"/>
    <xf numFmtId="0" fontId="0" fillId="0" borderId="0" xfId="0" applyAlignment="1">
      <alignment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quotePrefix="1"/>
    <xf numFmtId="164" fontId="2" fillId="2" borderId="0" xfId="1" applyNumberFormat="1" applyBorder="1" applyAlignment="1" applyProtection="1">
      <alignment horizontal="right" vertical="center"/>
    </xf>
    <xf numFmtId="3" fontId="2" fillId="2" borderId="0" xfId="1" applyNumberFormat="1" applyBorder="1" applyAlignment="1" applyProtection="1">
      <alignment horizontal="right" vertical="center"/>
    </xf>
    <xf numFmtId="164" fontId="4" fillId="3" borderId="0" xfId="0" applyNumberFormat="1" applyFont="1" applyFill="1" applyAlignment="1">
      <alignment horizontal="right" vertical="center"/>
    </xf>
    <xf numFmtId="3" fontId="4" fillId="3" borderId="0" xfId="0" applyNumberFormat="1" applyFont="1" applyFill="1" applyAlignment="1">
      <alignment horizontal="right" vertical="center"/>
    </xf>
    <xf numFmtId="164" fontId="3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164" fontId="5" fillId="3" borderId="0" xfId="0" applyNumberFormat="1" applyFont="1" applyFill="1" applyAlignment="1">
      <alignment horizontal="right" vertical="center"/>
    </xf>
    <xf numFmtId="3" fontId="5" fillId="3" borderId="0" xfId="0" applyNumberFormat="1" applyFont="1" applyFill="1" applyAlignment="1">
      <alignment horizontal="right" vertical="center"/>
    </xf>
    <xf numFmtId="164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</cellXfs>
  <cellStyles count="2">
    <cellStyle name="Insatisfaisant" xfId="1" builtinId="27"/>
    <cellStyle name="Normal" xfId="0" builtinId="0"/>
  </cellStyles>
  <dxfs count="13">
    <dxf>
      <border>
        <right style="medium">
          <color theme="1" tint="0.499984740745262"/>
        </right>
        <top style="medium">
          <color theme="1" tint="0.499984740745262"/>
        </top>
        <bottom style="medium">
          <color theme="1" tint="0.499984740745262"/>
        </bottom>
      </border>
    </dxf>
    <dxf>
      <border>
        <left style="medium">
          <color theme="1" tint="0.499984740745262"/>
        </left>
        <top style="medium">
          <color theme="1" tint="0.499984740745262"/>
        </top>
        <bottom style="medium">
          <color theme="1" tint="0.499984740745262"/>
        </bottom>
      </border>
    </dxf>
    <dxf>
      <font>
        <b/>
        <color theme="1"/>
      </font>
    </dxf>
    <dxf>
      <font>
        <b/>
        <color theme="1"/>
      </font>
      <fill>
        <patternFill patternType="solid">
          <fgColor theme="8" tint="0.59999389629810485"/>
          <bgColor theme="8" tint="0.59999389629810485"/>
        </patternFill>
      </fill>
      <border>
        <bottom style="medium">
          <color theme="8" tint="0.79998168889431442"/>
        </bottom>
      </border>
    </dxf>
    <dxf>
      <border>
        <top style="medium">
          <color theme="8" tint="0.79998168889431442"/>
        </top>
      </border>
    </dxf>
    <dxf>
      <border>
        <top style="medium">
          <color theme="8" tint="0.79998168889431442"/>
        </top>
      </border>
    </dxf>
    <dxf>
      <font>
        <b/>
        <color theme="1"/>
      </font>
      <fill>
        <patternFill patternType="solid">
          <fgColor theme="8" tint="0.59999389629810485"/>
          <bgColor theme="8" tint="-0.24994659260841701"/>
        </patternFill>
      </fill>
    </dxf>
    <dxf>
      <border>
        <left style="thin">
          <color theme="8" tint="0.39997558519241921"/>
        </left>
        <right style="thin">
          <color theme="8" tint="0.39997558519241921"/>
        </right>
      </border>
    </dxf>
    <dxf>
      <border>
        <left style="thin">
          <color theme="8" tint="0.39997558519241921"/>
        </left>
        <right style="thin">
          <color theme="8" tint="0.39997558519241921"/>
        </right>
      </border>
    </dxf>
    <dxf>
      <border>
        <top style="thin">
          <color theme="8" tint="0.59999389629810485"/>
        </top>
        <bottom style="thin">
          <color theme="8" tint="0.59999389629810485"/>
        </bottom>
      </border>
    </dxf>
    <dxf>
      <font>
        <b/>
        <color theme="0"/>
      </font>
      <fill>
        <patternFill patternType="solid">
          <fgColor theme="1" tint="0.249977111117893"/>
          <bgColor theme="1" tint="0.249977111117893"/>
        </patternFill>
      </fill>
    </dxf>
    <dxf>
      <font>
        <b/>
        <color theme="0"/>
      </font>
      <fill>
        <patternFill patternType="solid">
          <fgColor theme="1" tint="0.249977111117893"/>
          <bgColor theme="1" tint="0.249977111117893"/>
        </patternFill>
      </fill>
    </dxf>
    <dxf>
      <font>
        <color theme="1"/>
      </font>
      <fill>
        <patternFill patternType="none">
          <fgColor indexed="64"/>
          <bgColor auto="1"/>
        </patternFill>
      </fill>
      <border>
        <left style="medium">
          <color theme="1" tint="0.499984740745262"/>
        </left>
        <right style="medium">
          <color theme="1" tint="0.499984740745262"/>
        </right>
        <top style="medium">
          <color theme="1" tint="0.499984740745262"/>
        </top>
        <bottom style="medium">
          <color theme="1" tint="0.499984740745262"/>
        </bottom>
      </border>
    </dxf>
  </dxfs>
  <tableStyles count="1" defaultTableStyle="TableStyleMedium2" defaultPivotStyle="PivotStyleLight16">
    <tableStyle name="PivotStyleDark13 2" table="0" count="13" xr9:uid="{9FBC7742-847B-4772-AD4C-9080D79DC9B7}">
      <tableStyleElement type="wholeTable" dxfId="12"/>
      <tableStyleElement type="headerRow" dxfId="11"/>
      <tableStyleElement type="totalRow" dxfId="10"/>
      <tableStyleElement type="secondRowStripe" dxfId="9"/>
      <tableStyleElement type="firstColumnStripe" dxfId="8"/>
      <tableStyleElement type="secondColumnStripe" dxfId="7"/>
      <tableStyleElement type="firstSubtotalRow" dxfId="6"/>
      <tableStyleElement type="secondColumnSubheading" dxfId="5"/>
      <tableStyleElement type="thirdColumnSubheading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472440</xdr:colOff>
      <xdr:row>0</xdr:row>
      <xdr:rowOff>123825</xdr:rowOff>
    </xdr:from>
    <xdr:to>
      <xdr:col>6</xdr:col>
      <xdr:colOff>110490</xdr:colOff>
      <xdr:row>2</xdr:row>
      <xdr:rowOff>85725</xdr:rowOff>
    </xdr:to>
    <xdr:sp macro="[0]!filtreAvancé" textlink="">
      <xdr:nvSpPr>
        <xdr:cNvPr id="2" name="Rectangle 1">
          <a:extLst>
            <a:ext uri="{FF2B5EF4-FFF2-40B4-BE49-F238E27FC236}">
              <a16:creationId xmlns:a16="http://schemas.microsoft.com/office/drawing/2014/main" id="{9820F274-A6E6-6B07-63FB-8C3307A60F91}"/>
            </a:ext>
          </a:extLst>
        </xdr:cNvPr>
        <xdr:cNvSpPr/>
      </xdr:nvSpPr>
      <xdr:spPr>
        <a:xfrm>
          <a:off x="3244215" y="123825"/>
          <a:ext cx="914400" cy="342900"/>
        </a:xfrm>
        <a:prstGeom prst="rect">
          <a:avLst/>
        </a:prstGeom>
        <a:solidFill>
          <a:schemeClr val="bg1">
            <a:lumMod val="75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MAJ</a:t>
          </a:r>
        </a:p>
      </xdr:txBody>
    </xdr:sp>
    <xdr:clientData/>
  </xdr:twoCellAnchor>
  <xdr:twoCellAnchor editAs="oneCell">
    <xdr:from>
      <xdr:col>8</xdr:col>
      <xdr:colOff>152400</xdr:colOff>
      <xdr:row>6</xdr:row>
      <xdr:rowOff>161925</xdr:rowOff>
    </xdr:from>
    <xdr:to>
      <xdr:col>20</xdr:col>
      <xdr:colOff>106045</xdr:colOff>
      <xdr:row>15</xdr:row>
      <xdr:rowOff>162164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E47493EF-4E2F-CC3E-68DD-3BCF0B05E3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600700" y="1438275"/>
          <a:ext cx="9097645" cy="1714739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Irp2020" refreshedDate="45215.650922337962" createdVersion="8" refreshedVersion="8" minRefreshableVersion="3" recordCount="138" xr:uid="{D8BE27D8-1695-4065-8B18-44CFA6A38D48}">
  <cacheSource type="worksheet">
    <worksheetSource ref="A1:F139" sheet="pour TCD"/>
  </cacheSource>
  <cacheFields count="12">
    <cacheField name="DATE_x000a_DEMANDEE" numFmtId="14">
      <sharedItems containsSemiMixedTypes="0" containsNonDate="0" containsDate="1" containsString="0" minDate="2023-06-05T00:00:00" maxDate="2024-03-19T00:00:00" count="53">
        <d v="2023-10-30T00:00:00"/>
        <d v="2023-11-03T00:00:00"/>
        <d v="2023-11-08T00:00:00"/>
        <d v="2023-11-21T00:00:00"/>
        <d v="2024-01-19T00:00:00"/>
        <d v="2023-06-05T00:00:00"/>
        <d v="2023-10-08T00:00:00"/>
        <d v="2023-10-13T00:00:00"/>
        <d v="2023-10-19T00:00:00"/>
        <d v="2023-11-02T00:00:00"/>
        <d v="2023-11-10T00:00:00"/>
        <d v="2023-08-25T00:00:00"/>
        <d v="2023-09-21T00:00:00"/>
        <d v="2023-09-27T00:00:00"/>
        <d v="2023-10-20T00:00:00"/>
        <d v="2023-10-29T00:00:00"/>
        <d v="2023-09-13T00:00:00"/>
        <d v="2023-10-09T00:00:00"/>
        <d v="2023-10-11T00:00:00"/>
        <d v="2023-10-27T00:00:00"/>
        <d v="2023-09-08T00:00:00"/>
        <d v="2023-09-18T00:00:00"/>
        <d v="2023-09-28T00:00:00"/>
        <d v="2023-11-23T00:00:00"/>
        <d v="2023-11-06T00:00:00"/>
        <d v="2023-11-01T00:00:00"/>
        <d v="2023-11-13T00:00:00"/>
        <d v="2023-11-20T00:00:00"/>
        <d v="2023-10-18T00:00:00"/>
        <d v="2023-11-24T00:00:00"/>
        <d v="2023-10-31T00:00:00"/>
        <d v="2023-12-04T00:00:00"/>
        <d v="2023-11-18T00:00:00"/>
        <d v="2023-11-30T00:00:00"/>
        <d v="2023-12-08T00:00:00"/>
        <d v="2023-11-15T00:00:00"/>
        <d v="2023-12-13T00:00:00"/>
        <d v="2024-01-25T00:00:00"/>
        <d v="2023-12-15T00:00:00"/>
        <d v="2023-12-01T00:00:00"/>
        <d v="2024-01-17T00:00:00"/>
        <d v="2023-12-22T00:00:00"/>
        <d v="2023-12-14T00:00:00"/>
        <d v="2024-01-18T00:00:00"/>
        <d v="2024-01-01T00:00:00"/>
        <d v="2024-02-15T00:00:00"/>
        <d v="2024-01-05T00:00:00"/>
        <d v="2024-01-13T00:00:00"/>
        <d v="2024-01-22T00:00:00"/>
        <d v="2024-02-01T00:00:00"/>
        <d v="2024-03-01T00:00:00"/>
        <d v="2024-03-04T00:00:00"/>
        <d v="2024-03-18T00:00:00"/>
      </sharedItems>
      <fieldGroup par="11" base="0">
        <rangePr groupBy="days" startDate="2023-06-05T00:00:00" endDate="2024-03-19T00:00:00"/>
        <groupItems count="368">
          <s v="&lt;05/06/2023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9/03/2024"/>
        </groupItems>
      </fieldGroup>
    </cacheField>
    <cacheField name="Sem prod" numFmtId="0">
      <sharedItems containsSemiMixedTypes="0" containsString="0" containsNumber="1" containsInteger="1" minValue="0" maxValue="51" count="20">
        <n v="0"/>
        <n v="40"/>
        <n v="41"/>
        <n v="42"/>
        <n v="43"/>
        <n v="44"/>
        <n v="45"/>
        <n v="46"/>
        <n v="47"/>
        <n v="48"/>
        <n v="49"/>
        <n v="50"/>
        <n v="51"/>
        <n v="1"/>
        <n v="2"/>
        <n v="5"/>
        <n v="7"/>
        <n v="9"/>
        <n v="10"/>
        <n v="11"/>
      </sharedItems>
    </cacheField>
    <cacheField name="Jour Prod" numFmtId="0">
      <sharedItems containsBlank="1"/>
    </cacheField>
    <cacheField name="DATE_x000a_PROD" numFmtId="14">
      <sharedItems containsNonDate="0" containsDate="1" containsString="0" containsBlank="1" minDate="2023-10-03T00:00:00" maxDate="2024-03-16T00:00:00" count="55">
        <m/>
        <d v="2023-10-03T00:00:00"/>
        <d v="2023-10-04T00:00:00"/>
        <d v="2023-10-05T00:00:00"/>
        <d v="2023-10-06T00:00:00"/>
        <d v="2023-10-07T00:00:00"/>
        <d v="2023-10-10T00:00:00"/>
        <d v="2023-10-11T00:00:00"/>
        <d v="2023-10-12T00:00:00"/>
        <d v="2023-10-13T00:00:00"/>
        <d v="2023-10-16T00:00:00"/>
        <d v="2023-10-17T00:00:00"/>
        <d v="2023-10-19T00:00:00"/>
        <d v="2023-10-20T00:00:00"/>
        <d v="2023-10-21T00:00:00"/>
        <d v="2023-10-25T00:00:00"/>
        <d v="2023-10-26T00:00:00"/>
        <d v="2023-10-27T00:00:00"/>
        <d v="2023-10-30T00:00:00"/>
        <d v="2023-10-31T00:00:00"/>
        <d v="2023-11-01T00:00:00"/>
        <d v="2023-11-02T00:00:00"/>
        <d v="2023-11-03T00:00:00"/>
        <d v="2023-11-06T00:00:00"/>
        <d v="2023-11-07T00:00:00"/>
        <d v="2023-11-08T00:00:00"/>
        <d v="2023-11-10T00:00:00"/>
        <d v="2023-11-13T00:00:00"/>
        <d v="2023-11-14T00:00:00"/>
        <d v="2023-11-15T00:00:00"/>
        <d v="2023-11-17T00:00:00"/>
        <d v="2023-11-20T00:00:00"/>
        <d v="2023-11-21T00:00:00"/>
        <d v="2023-11-22T00:00:00"/>
        <d v="2023-12-01T00:00:00"/>
        <d v="2023-12-04T00:00:00"/>
        <d v="2023-12-06T00:00:00"/>
        <d v="2023-12-11T00:00:00"/>
        <d v="2023-12-12T00:00:00"/>
        <d v="2023-12-15T00:00:00"/>
        <d v="2023-12-19T00:00:00"/>
        <d v="2023-12-20T00:00:00"/>
        <d v="2023-12-21T00:00:00"/>
        <d v="2023-12-22T00:00:00"/>
        <d v="2024-01-02T00:00:00"/>
        <d v="2024-01-03T00:00:00"/>
        <d v="2024-01-05T00:00:00"/>
        <d v="2024-01-06T00:00:00"/>
        <d v="2024-01-09T00:00:00"/>
        <d v="2024-01-10T00:00:00"/>
        <d v="2024-02-01T00:00:00"/>
        <d v="2024-02-15T00:00:00"/>
        <d v="2024-03-01T00:00:00"/>
        <d v="2024-03-04T00:00:00"/>
        <d v="2024-03-15T00:00:00"/>
      </sharedItems>
      <fieldGroup par="8" base="3">
        <rangePr groupBy="days" startDate="2023-10-03T00:00:00" endDate="2024-03-16T00:00:00"/>
        <groupItems count="368">
          <s v="(vide)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6/03/2024"/>
        </groupItems>
      </fieldGroup>
    </cacheField>
    <cacheField name="QTE" numFmtId="4">
      <sharedItems containsSemiMixedTypes="0" containsString="0" containsNumber="1" containsInteger="1" minValue="0" maxValue="12500"/>
    </cacheField>
    <cacheField name="excel" numFmtId="4">
      <sharedItems containsSemiMixedTypes="0" containsString="0" containsNumber="1" minValue="0" maxValue="25"/>
    </cacheField>
    <cacheField name="Mois" numFmtId="0" databaseField="0">
      <fieldGroup base="3">
        <rangePr groupBy="months" startDate="2023-10-03T00:00:00" endDate="2024-03-16T00:00:00"/>
        <groupItems count="14">
          <s v="&lt;03/10/2023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6/03/2024"/>
        </groupItems>
      </fieldGroup>
    </cacheField>
    <cacheField name="Trimestres2" numFmtId="0" databaseField="0">
      <fieldGroup base="3">
        <rangePr groupBy="quarters" startDate="2023-10-03T00:00:00" endDate="2024-03-16T00:00:00"/>
        <groupItems count="6">
          <s v="&lt;03/10/2023"/>
          <s v="Trimestre1"/>
          <s v="Trimestre2"/>
          <s v="Trimestre3"/>
          <s v="Trimestre4"/>
          <s v="&gt;16/03/2024"/>
        </groupItems>
      </fieldGroup>
    </cacheField>
    <cacheField name="Années2" numFmtId="0" databaseField="0">
      <fieldGroup base="3">
        <rangePr groupBy="years" startDate="2023-10-03T00:00:00" endDate="2024-03-16T00:00:00"/>
        <groupItems count="4">
          <s v="&lt;03/10/2023"/>
          <s v="2023"/>
          <s v="2024"/>
          <s v="&gt;16/03/2024"/>
        </groupItems>
      </fieldGroup>
    </cacheField>
    <cacheField name="Mois2" numFmtId="0" databaseField="0">
      <fieldGroup base="0">
        <rangePr groupBy="months" startDate="2023-06-05T00:00:00" endDate="2024-03-19T00:00:00"/>
        <groupItems count="14">
          <s v="&lt;05/06/2023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9/03/2024"/>
        </groupItems>
      </fieldGroup>
    </cacheField>
    <cacheField name="Trimestres" numFmtId="0" databaseField="0">
      <fieldGroup base="0">
        <rangePr groupBy="quarters" startDate="2023-06-05T00:00:00" endDate="2024-03-19T00:00:00"/>
        <groupItems count="6">
          <s v="&lt;05/06/2023"/>
          <s v="Trimestre1"/>
          <s v="Trimestre2"/>
          <s v="Trimestre3"/>
          <s v="Trimestre4"/>
          <s v="&gt;19/03/2024"/>
        </groupItems>
      </fieldGroup>
    </cacheField>
    <cacheField name="Années" numFmtId="0" databaseField="0">
      <fieldGroup base="0">
        <rangePr groupBy="years" startDate="2023-06-05T00:00:00" endDate="2024-03-19T00:00:00"/>
        <groupItems count="4">
          <s v="&lt;05/06/2023"/>
          <s v="2023"/>
          <s v="2024"/>
          <s v="&gt;19/03/2024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8">
  <r>
    <x v="0"/>
    <x v="0"/>
    <m/>
    <x v="0"/>
    <n v="1000"/>
    <n v="2"/>
  </r>
  <r>
    <x v="1"/>
    <x v="0"/>
    <m/>
    <x v="0"/>
    <n v="500"/>
    <n v="1"/>
  </r>
  <r>
    <x v="2"/>
    <x v="0"/>
    <m/>
    <x v="0"/>
    <n v="1500"/>
    <n v="3"/>
  </r>
  <r>
    <x v="3"/>
    <x v="0"/>
    <m/>
    <x v="0"/>
    <n v="500"/>
    <n v="1"/>
  </r>
  <r>
    <x v="3"/>
    <x v="0"/>
    <m/>
    <x v="0"/>
    <n v="500"/>
    <n v="1"/>
  </r>
  <r>
    <x v="4"/>
    <x v="0"/>
    <m/>
    <x v="0"/>
    <n v="1070"/>
    <n v="2"/>
  </r>
  <r>
    <x v="5"/>
    <x v="1"/>
    <s v="mardi"/>
    <x v="1"/>
    <n v="0"/>
    <n v="0"/>
  </r>
  <r>
    <x v="6"/>
    <x v="1"/>
    <s v="mardi"/>
    <x v="1"/>
    <n v="0"/>
    <n v="0"/>
  </r>
  <r>
    <x v="7"/>
    <x v="1"/>
    <s v="mardi"/>
    <x v="1"/>
    <n v="0"/>
    <n v="0"/>
  </r>
  <r>
    <x v="8"/>
    <x v="1"/>
    <s v="mardi"/>
    <x v="1"/>
    <n v="0"/>
    <n v="0"/>
  </r>
  <r>
    <x v="9"/>
    <x v="1"/>
    <s v="mardi"/>
    <x v="1"/>
    <n v="0"/>
    <n v="0"/>
  </r>
  <r>
    <x v="1"/>
    <x v="1"/>
    <s v="mardi"/>
    <x v="1"/>
    <n v="0"/>
    <n v="0"/>
  </r>
  <r>
    <x v="10"/>
    <x v="1"/>
    <s v="mardi"/>
    <x v="1"/>
    <n v="0"/>
    <n v="0"/>
  </r>
  <r>
    <x v="1"/>
    <x v="1"/>
    <s v="mercredi"/>
    <x v="2"/>
    <n v="0"/>
    <n v="0"/>
  </r>
  <r>
    <x v="11"/>
    <x v="1"/>
    <s v="jeudi"/>
    <x v="3"/>
    <n v="0"/>
    <n v="0"/>
  </r>
  <r>
    <x v="11"/>
    <x v="1"/>
    <s v="jeudi"/>
    <x v="3"/>
    <n v="0"/>
    <n v="0"/>
  </r>
  <r>
    <x v="12"/>
    <x v="1"/>
    <s v="jeudi"/>
    <x v="3"/>
    <n v="0"/>
    <n v="0"/>
  </r>
  <r>
    <x v="13"/>
    <x v="1"/>
    <s v="jeudi"/>
    <x v="3"/>
    <n v="0"/>
    <n v="0"/>
  </r>
  <r>
    <x v="13"/>
    <x v="1"/>
    <s v="jeudi"/>
    <x v="3"/>
    <n v="0"/>
    <n v="0"/>
  </r>
  <r>
    <x v="14"/>
    <x v="1"/>
    <s v="jeudi"/>
    <x v="3"/>
    <n v="0"/>
    <n v="0"/>
  </r>
  <r>
    <x v="15"/>
    <x v="1"/>
    <s v="jeudi"/>
    <x v="3"/>
    <n v="0"/>
    <n v="0"/>
  </r>
  <r>
    <x v="0"/>
    <x v="1"/>
    <s v="jeudi"/>
    <x v="3"/>
    <n v="0"/>
    <n v="0"/>
  </r>
  <r>
    <x v="11"/>
    <x v="1"/>
    <s v="vendredi"/>
    <x v="4"/>
    <n v="0"/>
    <n v="0"/>
  </r>
  <r>
    <x v="16"/>
    <x v="1"/>
    <s v="vendredi"/>
    <x v="4"/>
    <n v="0"/>
    <n v="0"/>
  </r>
  <r>
    <x v="17"/>
    <x v="1"/>
    <s v="vendredi"/>
    <x v="4"/>
    <n v="0"/>
    <n v="0"/>
  </r>
  <r>
    <x v="18"/>
    <x v="1"/>
    <s v="vendredi"/>
    <x v="4"/>
    <n v="0"/>
    <n v="0"/>
  </r>
  <r>
    <x v="7"/>
    <x v="1"/>
    <s v="vendredi"/>
    <x v="4"/>
    <n v="0"/>
    <n v="0"/>
  </r>
  <r>
    <x v="19"/>
    <x v="1"/>
    <s v="vendredi"/>
    <x v="4"/>
    <n v="0"/>
    <n v="0"/>
  </r>
  <r>
    <x v="10"/>
    <x v="1"/>
    <s v="vendredi"/>
    <x v="4"/>
    <n v="0"/>
    <n v="0"/>
  </r>
  <r>
    <x v="20"/>
    <x v="1"/>
    <s v="samedi"/>
    <x v="5"/>
    <n v="0"/>
    <n v="0"/>
  </r>
  <r>
    <x v="21"/>
    <x v="1"/>
    <s v="samedi"/>
    <x v="5"/>
    <n v="0"/>
    <n v="0"/>
  </r>
  <r>
    <x v="21"/>
    <x v="1"/>
    <s v="samedi"/>
    <x v="5"/>
    <n v="0"/>
    <n v="0"/>
  </r>
  <r>
    <x v="9"/>
    <x v="1"/>
    <s v="samedi"/>
    <x v="5"/>
    <n v="0"/>
    <n v="0"/>
  </r>
  <r>
    <x v="22"/>
    <x v="2"/>
    <s v="mardi"/>
    <x v="6"/>
    <n v="0"/>
    <n v="0"/>
  </r>
  <r>
    <x v="23"/>
    <x v="2"/>
    <s v="mardi"/>
    <x v="6"/>
    <n v="0"/>
    <n v="0"/>
  </r>
  <r>
    <x v="24"/>
    <x v="2"/>
    <s v="mercredi"/>
    <x v="7"/>
    <n v="190"/>
    <n v="0.4"/>
  </r>
  <r>
    <x v="25"/>
    <x v="2"/>
    <s v="jeudi"/>
    <x v="8"/>
    <n v="1000"/>
    <n v="2"/>
  </r>
  <r>
    <x v="9"/>
    <x v="2"/>
    <s v="jeudi"/>
    <x v="8"/>
    <n v="500"/>
    <n v="1"/>
  </r>
  <r>
    <x v="10"/>
    <x v="2"/>
    <s v="jeudi"/>
    <x v="8"/>
    <n v="500"/>
    <n v="1"/>
  </r>
  <r>
    <x v="26"/>
    <x v="2"/>
    <s v="jeudi"/>
    <x v="8"/>
    <n v="1000"/>
    <n v="2"/>
  </r>
  <r>
    <x v="26"/>
    <x v="2"/>
    <s v="jeudi"/>
    <x v="8"/>
    <n v="500"/>
    <n v="1"/>
  </r>
  <r>
    <x v="27"/>
    <x v="2"/>
    <s v="jeudi"/>
    <x v="8"/>
    <n v="500"/>
    <n v="1"/>
  </r>
  <r>
    <x v="28"/>
    <x v="2"/>
    <s v="vendredi"/>
    <x v="9"/>
    <n v="500"/>
    <n v="1"/>
  </r>
  <r>
    <x v="8"/>
    <x v="2"/>
    <s v="vendredi"/>
    <x v="9"/>
    <n v="500"/>
    <n v="1"/>
  </r>
  <r>
    <x v="8"/>
    <x v="2"/>
    <s v="vendredi"/>
    <x v="9"/>
    <n v="2000"/>
    <n v="4"/>
  </r>
  <r>
    <x v="24"/>
    <x v="2"/>
    <s v="vendredi"/>
    <x v="9"/>
    <n v="190"/>
    <n v="0.4"/>
  </r>
  <r>
    <x v="20"/>
    <x v="3"/>
    <s v="lundi"/>
    <x v="10"/>
    <n v="0"/>
    <n v="0"/>
  </r>
  <r>
    <x v="9"/>
    <x v="3"/>
    <s v="mardi"/>
    <x v="11"/>
    <n v="500"/>
    <n v="1"/>
  </r>
  <r>
    <x v="2"/>
    <x v="3"/>
    <s v="mardi"/>
    <x v="11"/>
    <n v="1000"/>
    <n v="2"/>
  </r>
  <r>
    <x v="10"/>
    <x v="3"/>
    <s v="mardi"/>
    <x v="11"/>
    <n v="500"/>
    <n v="1"/>
  </r>
  <r>
    <x v="10"/>
    <x v="3"/>
    <s v="mardi"/>
    <x v="11"/>
    <n v="500"/>
    <n v="1"/>
  </r>
  <r>
    <x v="26"/>
    <x v="3"/>
    <s v="mardi"/>
    <x v="11"/>
    <n v="500"/>
    <n v="1"/>
  </r>
  <r>
    <x v="27"/>
    <x v="3"/>
    <s v="mardi"/>
    <x v="11"/>
    <n v="500"/>
    <n v="1"/>
  </r>
  <r>
    <x v="29"/>
    <x v="3"/>
    <s v="mardi"/>
    <x v="11"/>
    <n v="1000"/>
    <n v="2"/>
  </r>
  <r>
    <x v="26"/>
    <x v="3"/>
    <s v="jeudi"/>
    <x v="12"/>
    <n v="1500"/>
    <n v="3"/>
  </r>
  <r>
    <x v="15"/>
    <x v="3"/>
    <s v="vendredi"/>
    <x v="13"/>
    <n v="1000"/>
    <n v="2"/>
  </r>
  <r>
    <x v="30"/>
    <x v="3"/>
    <s v="vendredi"/>
    <x v="13"/>
    <n v="2000"/>
    <n v="4"/>
  </r>
  <r>
    <x v="9"/>
    <x v="3"/>
    <s v="vendredi"/>
    <x v="13"/>
    <n v="500"/>
    <n v="1"/>
  </r>
  <r>
    <x v="24"/>
    <x v="3"/>
    <s v="vendredi"/>
    <x v="13"/>
    <n v="2000"/>
    <n v="4"/>
  </r>
  <r>
    <x v="27"/>
    <x v="3"/>
    <s v="vendredi"/>
    <x v="13"/>
    <n v="500"/>
    <n v="1"/>
  </r>
  <r>
    <x v="3"/>
    <x v="3"/>
    <s v="vendredi"/>
    <x v="13"/>
    <n v="500"/>
    <n v="1"/>
  </r>
  <r>
    <x v="26"/>
    <x v="3"/>
    <s v="samedi"/>
    <x v="14"/>
    <n v="1000"/>
    <n v="2"/>
  </r>
  <r>
    <x v="26"/>
    <x v="3"/>
    <s v="samedi"/>
    <x v="14"/>
    <n v="1000"/>
    <n v="2"/>
  </r>
  <r>
    <x v="26"/>
    <x v="3"/>
    <s v="samedi"/>
    <x v="14"/>
    <n v="500"/>
    <n v="1"/>
  </r>
  <r>
    <x v="31"/>
    <x v="3"/>
    <s v="samedi"/>
    <x v="14"/>
    <n v="3000"/>
    <n v="6"/>
  </r>
  <r>
    <x v="32"/>
    <x v="4"/>
    <s v="mercredi"/>
    <x v="15"/>
    <n v="1070"/>
    <n v="2"/>
  </r>
  <r>
    <x v="33"/>
    <x v="4"/>
    <s v="mercredi"/>
    <x v="15"/>
    <n v="500"/>
    <n v="1"/>
  </r>
  <r>
    <x v="33"/>
    <x v="4"/>
    <s v="mercredi"/>
    <x v="15"/>
    <n v="535"/>
    <n v="1"/>
  </r>
  <r>
    <x v="2"/>
    <x v="4"/>
    <s v="jeudi"/>
    <x v="16"/>
    <n v="12500"/>
    <n v="25"/>
  </r>
  <r>
    <x v="26"/>
    <x v="4"/>
    <s v="vendredi"/>
    <x v="17"/>
    <n v="3500"/>
    <n v="7"/>
  </r>
  <r>
    <x v="34"/>
    <x v="4"/>
    <s v="vendredi"/>
    <x v="17"/>
    <n v="500"/>
    <n v="1"/>
  </r>
  <r>
    <x v="34"/>
    <x v="5"/>
    <s v="lundi"/>
    <x v="18"/>
    <n v="500"/>
    <n v="1"/>
  </r>
  <r>
    <x v="0"/>
    <x v="5"/>
    <s v="mardi"/>
    <x v="19"/>
    <n v="500"/>
    <n v="1"/>
  </r>
  <r>
    <x v="33"/>
    <x v="5"/>
    <s v="mardi"/>
    <x v="19"/>
    <n v="500"/>
    <n v="1"/>
  </r>
  <r>
    <x v="34"/>
    <x v="5"/>
    <s v="mardi"/>
    <x v="19"/>
    <n v="500"/>
    <n v="1"/>
  </r>
  <r>
    <x v="25"/>
    <x v="5"/>
    <s v="mercredi"/>
    <x v="20"/>
    <n v="3500"/>
    <n v="7"/>
  </r>
  <r>
    <x v="35"/>
    <x v="5"/>
    <s v="mercredi"/>
    <x v="20"/>
    <n v="1000"/>
    <n v="2"/>
  </r>
  <r>
    <x v="0"/>
    <x v="5"/>
    <s v="jeudi"/>
    <x v="21"/>
    <n v="500"/>
    <n v="1"/>
  </r>
  <r>
    <x v="26"/>
    <x v="5"/>
    <s v="vendredi"/>
    <x v="22"/>
    <n v="500"/>
    <n v="1"/>
  </r>
  <r>
    <x v="35"/>
    <x v="5"/>
    <s v="vendredi"/>
    <x v="22"/>
    <n v="500"/>
    <n v="1.4"/>
  </r>
  <r>
    <x v="32"/>
    <x v="5"/>
    <s v="vendredi"/>
    <x v="22"/>
    <n v="1070"/>
    <n v="2"/>
  </r>
  <r>
    <x v="23"/>
    <x v="5"/>
    <s v="vendredi"/>
    <x v="22"/>
    <n v="500"/>
    <n v="1"/>
  </r>
  <r>
    <x v="33"/>
    <x v="5"/>
    <s v="vendredi"/>
    <x v="22"/>
    <n v="500"/>
    <n v="1"/>
  </r>
  <r>
    <x v="34"/>
    <x v="6"/>
    <s v="lundi"/>
    <x v="23"/>
    <n v="500"/>
    <n v="1"/>
  </r>
  <r>
    <x v="32"/>
    <x v="6"/>
    <s v="mardi"/>
    <x v="24"/>
    <n v="1000"/>
    <n v="2"/>
  </r>
  <r>
    <x v="32"/>
    <x v="6"/>
    <s v="mardi"/>
    <x v="24"/>
    <n v="1000"/>
    <n v="2"/>
  </r>
  <r>
    <x v="34"/>
    <x v="6"/>
    <s v="mercredi"/>
    <x v="25"/>
    <n v="500"/>
    <n v="1"/>
  </r>
  <r>
    <x v="31"/>
    <x v="6"/>
    <s v="vendredi"/>
    <x v="26"/>
    <n v="1000"/>
    <n v="2"/>
  </r>
  <r>
    <x v="23"/>
    <x v="7"/>
    <s v="lundi"/>
    <x v="27"/>
    <n v="500"/>
    <n v="1"/>
  </r>
  <r>
    <x v="23"/>
    <x v="7"/>
    <s v="lundi"/>
    <x v="27"/>
    <n v="500"/>
    <n v="1"/>
  </r>
  <r>
    <x v="23"/>
    <x v="7"/>
    <s v="lundi"/>
    <x v="27"/>
    <n v="535"/>
    <n v="1.1000000000000001"/>
  </r>
  <r>
    <x v="36"/>
    <x v="7"/>
    <s v="mardi"/>
    <x v="28"/>
    <n v="3000"/>
    <n v="6"/>
  </r>
  <r>
    <x v="10"/>
    <x v="7"/>
    <s v="mercredi"/>
    <x v="29"/>
    <n v="3000"/>
    <n v="6"/>
  </r>
  <r>
    <x v="29"/>
    <x v="7"/>
    <s v="mercredi"/>
    <x v="29"/>
    <n v="500"/>
    <n v="1"/>
  </r>
  <r>
    <x v="31"/>
    <x v="7"/>
    <s v="mercredi"/>
    <x v="29"/>
    <n v="1000"/>
    <n v="2"/>
  </r>
  <r>
    <x v="36"/>
    <x v="7"/>
    <s v="mercredi"/>
    <x v="29"/>
    <n v="1000"/>
    <n v="2"/>
  </r>
  <r>
    <x v="36"/>
    <x v="7"/>
    <s v="vendredi"/>
    <x v="30"/>
    <n v="500"/>
    <n v="1"/>
  </r>
  <r>
    <x v="24"/>
    <x v="8"/>
    <s v="lundi"/>
    <x v="31"/>
    <n v="3000"/>
    <n v="6"/>
  </r>
  <r>
    <x v="37"/>
    <x v="8"/>
    <s v="mardi"/>
    <x v="32"/>
    <n v="1500"/>
    <n v="3"/>
  </r>
  <r>
    <x v="38"/>
    <x v="8"/>
    <s v="mercredi"/>
    <x v="33"/>
    <n v="1000"/>
    <n v="2"/>
  </r>
  <r>
    <x v="36"/>
    <x v="9"/>
    <s v="vendredi"/>
    <x v="34"/>
    <n v="500"/>
    <n v="1"/>
  </r>
  <r>
    <x v="36"/>
    <x v="9"/>
    <s v="vendredi"/>
    <x v="34"/>
    <n v="500"/>
    <n v="1.4"/>
  </r>
  <r>
    <x v="39"/>
    <x v="10"/>
    <s v="lundi"/>
    <x v="35"/>
    <n v="500"/>
    <n v="1"/>
  </r>
  <r>
    <x v="31"/>
    <x v="10"/>
    <s v="lundi"/>
    <x v="35"/>
    <n v="500"/>
    <n v="1.1000000000000001"/>
  </r>
  <r>
    <x v="34"/>
    <x v="10"/>
    <s v="mercredi"/>
    <x v="36"/>
    <n v="1500"/>
    <n v="3"/>
  </r>
  <r>
    <x v="34"/>
    <x v="10"/>
    <s v="mercredi"/>
    <x v="36"/>
    <n v="3500"/>
    <n v="7"/>
  </r>
  <r>
    <x v="40"/>
    <x v="11"/>
    <s v="lundi"/>
    <x v="37"/>
    <n v="500"/>
    <n v="1"/>
  </r>
  <r>
    <x v="41"/>
    <x v="11"/>
    <s v="mardi"/>
    <x v="38"/>
    <n v="3500"/>
    <n v="7"/>
  </r>
  <r>
    <x v="9"/>
    <x v="11"/>
    <s v="vendredi"/>
    <x v="39"/>
    <n v="1000"/>
    <n v="2"/>
  </r>
  <r>
    <x v="41"/>
    <x v="11"/>
    <s v="vendredi"/>
    <x v="39"/>
    <n v="5000"/>
    <n v="10"/>
  </r>
  <r>
    <x v="41"/>
    <x v="11"/>
    <s v="vendredi"/>
    <x v="39"/>
    <n v="2500"/>
    <n v="5"/>
  </r>
  <r>
    <x v="41"/>
    <x v="12"/>
    <s v="mardi"/>
    <x v="40"/>
    <n v="3000"/>
    <n v="6"/>
  </r>
  <r>
    <x v="41"/>
    <x v="12"/>
    <s v="mardi"/>
    <x v="40"/>
    <n v="3500"/>
    <n v="7"/>
  </r>
  <r>
    <x v="41"/>
    <x v="12"/>
    <s v="mardi"/>
    <x v="40"/>
    <n v="3500"/>
    <n v="7"/>
  </r>
  <r>
    <x v="36"/>
    <x v="12"/>
    <s v="mercredi"/>
    <x v="41"/>
    <n v="1000"/>
    <n v="2"/>
  </r>
  <r>
    <x v="36"/>
    <x v="12"/>
    <s v="jeudi"/>
    <x v="42"/>
    <n v="500"/>
    <n v="1"/>
  </r>
  <r>
    <x v="42"/>
    <x v="12"/>
    <s v="jeudi"/>
    <x v="42"/>
    <n v="1000"/>
    <n v="2"/>
  </r>
  <r>
    <x v="42"/>
    <x v="12"/>
    <s v="jeudi"/>
    <x v="42"/>
    <n v="500"/>
    <n v="1"/>
  </r>
  <r>
    <x v="41"/>
    <x v="12"/>
    <s v="vendredi"/>
    <x v="43"/>
    <n v="1500"/>
    <n v="3"/>
  </r>
  <r>
    <x v="41"/>
    <x v="12"/>
    <s v="vendredi"/>
    <x v="43"/>
    <n v="4500"/>
    <n v="9"/>
  </r>
  <r>
    <x v="43"/>
    <x v="13"/>
    <s v="mardi"/>
    <x v="44"/>
    <n v="3000"/>
    <n v="6"/>
  </r>
  <r>
    <x v="38"/>
    <x v="13"/>
    <s v="mercredi"/>
    <x v="45"/>
    <n v="1000"/>
    <n v="2"/>
  </r>
  <r>
    <x v="44"/>
    <x v="13"/>
    <s v="mercredi"/>
    <x v="45"/>
    <n v="1000"/>
    <n v="2"/>
  </r>
  <r>
    <x v="45"/>
    <x v="13"/>
    <s v="mercredi"/>
    <x v="45"/>
    <n v="1070"/>
    <n v="2"/>
  </r>
  <r>
    <x v="45"/>
    <x v="13"/>
    <s v="mercredi"/>
    <x v="45"/>
    <n v="1605"/>
    <n v="3"/>
  </r>
  <r>
    <x v="46"/>
    <x v="13"/>
    <s v="vendredi"/>
    <x v="46"/>
    <n v="380"/>
    <n v="1.1000000000000001"/>
  </r>
  <r>
    <x v="4"/>
    <x v="13"/>
    <s v="samedi"/>
    <x v="47"/>
    <n v="3500"/>
    <n v="7"/>
  </r>
  <r>
    <x v="47"/>
    <x v="14"/>
    <s v="mardi"/>
    <x v="48"/>
    <n v="1500"/>
    <n v="3"/>
  </r>
  <r>
    <x v="47"/>
    <x v="14"/>
    <s v="mardi"/>
    <x v="48"/>
    <n v="1000"/>
    <n v="2"/>
  </r>
  <r>
    <x v="47"/>
    <x v="14"/>
    <s v="mardi"/>
    <x v="48"/>
    <n v="1000"/>
    <n v="2"/>
  </r>
  <r>
    <x v="48"/>
    <x v="14"/>
    <s v="mardi"/>
    <x v="48"/>
    <n v="3000"/>
    <n v="6"/>
  </r>
  <r>
    <x v="41"/>
    <x v="14"/>
    <s v="mercredi"/>
    <x v="49"/>
    <n v="1000"/>
    <n v="2"/>
  </r>
  <r>
    <x v="49"/>
    <x v="15"/>
    <s v="jeudi"/>
    <x v="50"/>
    <n v="1070"/>
    <n v="2"/>
  </r>
  <r>
    <x v="31"/>
    <x v="16"/>
    <s v="jeudi"/>
    <x v="51"/>
    <n v="500"/>
    <n v="1.1000000000000001"/>
  </r>
  <r>
    <x v="50"/>
    <x v="16"/>
    <s v="jeudi"/>
    <x v="51"/>
    <n v="1500"/>
    <n v="3"/>
  </r>
  <r>
    <x v="50"/>
    <x v="17"/>
    <s v="vendredi"/>
    <x v="52"/>
    <n v="1000"/>
    <n v="2"/>
  </r>
  <r>
    <x v="51"/>
    <x v="18"/>
    <s v="lundi"/>
    <x v="53"/>
    <n v="1070"/>
    <n v="2"/>
  </r>
  <r>
    <x v="52"/>
    <x v="19"/>
    <s v="vendredi"/>
    <x v="54"/>
    <n v="3000"/>
    <n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CC9A074-F640-4BD6-9D41-C1BEB16FB0DC}" name="Tableau croisé dynamique1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3:C24" firstHeaderRow="0" firstDataRow="1" firstDataCol="1"/>
  <pivotFields count="12">
    <pivotField axis="axisRow"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Row" showAll="0">
      <items count="21">
        <item sd="0" x="0"/>
        <item sd="0" x="13"/>
        <item sd="0" x="14"/>
        <item sd="0" x="15"/>
        <item sd="0" x="16"/>
        <item sd="0" x="17"/>
        <item sd="0" x="18"/>
        <item sd="0" x="19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t="default" sd="0"/>
      </items>
    </pivotField>
    <pivotField showAll="0"/>
    <pivotField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dataField="1" numFmtId="4" showAll="0"/>
    <pivotField dataField="1" numFmtId="4"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0"/>
        <item x="1"/>
        <item x="2"/>
        <item x="3"/>
        <item x="4"/>
        <item x="5"/>
        <item t="default"/>
      </items>
    </pivotField>
    <pivotField showAll="0">
      <items count="5">
        <item x="0"/>
        <item x="1"/>
        <item x="2"/>
        <item x="3"/>
        <item t="default"/>
      </items>
    </pivotField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showAll="0">
      <items count="7">
        <item x="0"/>
        <item x="1"/>
        <item x="2"/>
        <item x="3"/>
        <item x="4"/>
        <item x="5"/>
        <item t="default"/>
      </items>
    </pivotField>
    <pivotField axis="axisRow" showAll="0">
      <items count="5">
        <item x="0"/>
        <item x="1"/>
        <item x="2"/>
        <item x="3"/>
        <item t="default"/>
      </items>
    </pivotField>
  </pivotFields>
  <rowFields count="5">
    <field x="1"/>
    <field x="11"/>
    <field x="10"/>
    <field x="9"/>
    <field x="0"/>
  </rowFields>
  <rowItems count="2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QTE" fld="4" baseField="0" baseItem="0"/>
    <dataField name="Somme de excel" fld="5" baseField="0" baseItem="0"/>
  </dataFields>
  <pivotTableStyleInfo name="PivotStyleDark13 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A25128-F4E5-4736-95B7-0C45C21C5825}">
  <sheetPr codeName="Feuil2"/>
  <dimension ref="A1:U159"/>
  <sheetViews>
    <sheetView workbookViewId="0"/>
  </sheetViews>
  <sheetFormatPr baseColWidth="10" defaultColWidth="11.5703125" defaultRowHeight="12.75" outlineLevelRow="2" x14ac:dyDescent="0.2"/>
  <cols>
    <col min="1" max="2" width="13.5703125" style="1" customWidth="1"/>
    <col min="3" max="3" width="11.85546875" style="1" customWidth="1"/>
    <col min="4" max="4" width="11.28515625" style="1" customWidth="1"/>
    <col min="5" max="5" width="13" style="1" customWidth="1"/>
    <col min="6" max="6" width="26.7109375" style="1" customWidth="1"/>
    <col min="7" max="7" width="130.140625" style="1" customWidth="1"/>
    <col min="8" max="8" width="9.85546875" style="1" customWidth="1"/>
    <col min="9" max="10" width="8.5703125" style="1" customWidth="1"/>
    <col min="11" max="11" width="11.28515625" style="1" customWidth="1"/>
    <col min="12" max="12" width="16.5703125" style="1" customWidth="1"/>
    <col min="13" max="13" width="14.42578125" style="1" customWidth="1"/>
    <col min="14" max="14" width="27.85546875" style="1" customWidth="1"/>
    <col min="15" max="18" width="9.5703125" style="1" customWidth="1"/>
    <col min="19" max="19" width="22" style="1" customWidth="1"/>
    <col min="20" max="20" width="124.5703125" style="1" customWidth="1"/>
    <col min="21" max="21" width="24.140625" style="1" customWidth="1"/>
    <col min="22" max="16384" width="11.5703125" style="1"/>
  </cols>
  <sheetData>
    <row r="1" spans="1:21" ht="25.5" x14ac:dyDescent="0.2">
      <c r="A1" s="11" t="s">
        <v>0</v>
      </c>
      <c r="B1" s="11" t="s">
        <v>10</v>
      </c>
      <c r="C1" s="11" t="s">
        <v>1</v>
      </c>
      <c r="D1" s="11" t="s">
        <v>2</v>
      </c>
      <c r="E1" s="11" t="s">
        <v>37</v>
      </c>
      <c r="F1" s="11" t="s">
        <v>38</v>
      </c>
      <c r="G1" s="11" t="s">
        <v>39</v>
      </c>
      <c r="H1" s="11" t="s">
        <v>3</v>
      </c>
      <c r="I1" s="11" t="s">
        <v>40</v>
      </c>
      <c r="J1" s="11" t="s">
        <v>41</v>
      </c>
      <c r="K1" s="11" t="s">
        <v>42</v>
      </c>
      <c r="L1" s="11" t="s">
        <v>43</v>
      </c>
      <c r="M1" s="11" t="s">
        <v>44</v>
      </c>
      <c r="N1" s="11" t="s">
        <v>45</v>
      </c>
      <c r="O1" s="11" t="s">
        <v>46</v>
      </c>
      <c r="P1" s="11" t="s">
        <v>175</v>
      </c>
      <c r="Q1" s="11" t="s">
        <v>176</v>
      </c>
      <c r="R1" s="11" t="s">
        <v>177</v>
      </c>
      <c r="S1" s="11"/>
      <c r="T1" s="11"/>
      <c r="U1" s="11"/>
    </row>
    <row r="2" spans="1:21" ht="10.9" customHeight="1" outlineLevel="2" x14ac:dyDescent="0.2">
      <c r="A2" s="21">
        <v>45233</v>
      </c>
      <c r="B2" s="22">
        <v>0</v>
      </c>
      <c r="C2" s="23"/>
      <c r="D2" s="21"/>
      <c r="E2" s="23" t="s">
        <v>47</v>
      </c>
      <c r="F2" s="23"/>
      <c r="G2" s="23"/>
      <c r="H2" s="24">
        <v>500</v>
      </c>
      <c r="I2" s="24">
        <v>1</v>
      </c>
      <c r="J2" s="24"/>
      <c r="K2" s="24"/>
      <c r="L2" s="30"/>
      <c r="M2" s="23"/>
      <c r="N2" s="23"/>
      <c r="O2" s="31">
        <v>3000</v>
      </c>
      <c r="P2" s="31">
        <v>3000</v>
      </c>
      <c r="Q2" s="31"/>
      <c r="R2" s="31"/>
      <c r="S2" s="23"/>
      <c r="T2" s="23"/>
      <c r="U2" s="23"/>
    </row>
    <row r="3" spans="1:21" ht="10.9" customHeight="1" outlineLevel="2" x14ac:dyDescent="0.2">
      <c r="A3" s="21">
        <v>45238</v>
      </c>
      <c r="B3" s="22">
        <v>0</v>
      </c>
      <c r="C3" s="23"/>
      <c r="D3" s="21"/>
      <c r="E3" s="23" t="s">
        <v>48</v>
      </c>
      <c r="F3" s="23"/>
      <c r="G3" s="23"/>
      <c r="H3" s="24">
        <v>1500</v>
      </c>
      <c r="I3" s="24">
        <v>3</v>
      </c>
      <c r="J3" s="24"/>
      <c r="K3" s="24"/>
      <c r="L3" s="30"/>
      <c r="M3" s="23"/>
      <c r="N3" s="23"/>
      <c r="O3" s="31">
        <v>15000</v>
      </c>
      <c r="P3" s="31">
        <v>15000</v>
      </c>
      <c r="Q3" s="31"/>
      <c r="R3" s="31"/>
      <c r="S3" s="23"/>
      <c r="T3" s="23"/>
      <c r="U3" s="23"/>
    </row>
    <row r="4" spans="1:21" ht="10.9" customHeight="1" outlineLevel="2" x14ac:dyDescent="0.2">
      <c r="A4" s="21">
        <v>45251</v>
      </c>
      <c r="B4" s="22">
        <v>0</v>
      </c>
      <c r="C4" s="23"/>
      <c r="D4" s="21"/>
      <c r="E4" s="23" t="s">
        <v>49</v>
      </c>
      <c r="F4" s="23"/>
      <c r="G4" s="23"/>
      <c r="H4" s="24">
        <v>500</v>
      </c>
      <c r="I4" s="24">
        <v>1</v>
      </c>
      <c r="J4" s="24"/>
      <c r="K4" s="24"/>
      <c r="L4" s="30"/>
      <c r="M4" s="23"/>
      <c r="N4" s="23"/>
      <c r="O4" s="31">
        <v>3000</v>
      </c>
      <c r="P4" s="31">
        <v>3000</v>
      </c>
      <c r="Q4" s="31"/>
      <c r="R4" s="31"/>
      <c r="S4" s="23"/>
      <c r="T4" s="23"/>
      <c r="U4" s="23"/>
    </row>
    <row r="5" spans="1:21" ht="10.9" customHeight="1" outlineLevel="2" x14ac:dyDescent="0.2">
      <c r="A5" s="21">
        <v>45251</v>
      </c>
      <c r="B5" s="22">
        <v>0</v>
      </c>
      <c r="C5" s="23"/>
      <c r="D5" s="21"/>
      <c r="E5" s="23" t="s">
        <v>50</v>
      </c>
      <c r="F5" s="23"/>
      <c r="G5" s="23"/>
      <c r="H5" s="24">
        <v>500</v>
      </c>
      <c r="I5" s="24">
        <v>1</v>
      </c>
      <c r="J5" s="24"/>
      <c r="K5" s="24"/>
      <c r="L5" s="30"/>
      <c r="M5" s="23"/>
      <c r="N5" s="23"/>
      <c r="O5" s="31">
        <v>3000</v>
      </c>
      <c r="P5" s="31">
        <v>3000</v>
      </c>
      <c r="Q5" s="31"/>
      <c r="R5" s="31"/>
      <c r="S5" s="23"/>
      <c r="T5" s="23"/>
      <c r="U5" s="23"/>
    </row>
    <row r="6" spans="1:21" ht="10.9" customHeight="1" outlineLevel="2" x14ac:dyDescent="0.2">
      <c r="A6" s="21">
        <v>45310</v>
      </c>
      <c r="B6" s="22">
        <v>0</v>
      </c>
      <c r="C6" s="23"/>
      <c r="D6" s="21"/>
      <c r="E6" s="23" t="s">
        <v>51</v>
      </c>
      <c r="F6" s="23"/>
      <c r="G6" s="23"/>
      <c r="H6" s="24">
        <v>1070</v>
      </c>
      <c r="I6" s="24">
        <v>2</v>
      </c>
      <c r="J6" s="24"/>
      <c r="K6" s="24"/>
      <c r="L6" s="30"/>
      <c r="M6" s="23"/>
      <c r="N6" s="23"/>
      <c r="O6" s="31">
        <v>8500</v>
      </c>
      <c r="P6" s="31">
        <v>8500</v>
      </c>
      <c r="Q6" s="31"/>
      <c r="R6" s="31"/>
      <c r="S6" s="23"/>
      <c r="T6" s="23"/>
      <c r="U6" s="23"/>
    </row>
    <row r="7" spans="1:21" ht="10.9" customHeight="1" outlineLevel="1" x14ac:dyDescent="0.2">
      <c r="A7" s="13"/>
      <c r="B7" s="13" t="s">
        <v>11</v>
      </c>
      <c r="C7" s="14"/>
      <c r="D7" s="13"/>
      <c r="E7" s="14"/>
      <c r="F7" s="14"/>
      <c r="G7" s="14"/>
      <c r="H7" s="15">
        <f>SUBTOTAL(9,H2:H6)</f>
        <v>4070</v>
      </c>
      <c r="I7" s="15">
        <f>SUBTOTAL(9,I2:I6)</f>
        <v>8</v>
      </c>
      <c r="J7" s="15"/>
      <c r="K7" s="15"/>
      <c r="L7" s="32"/>
      <c r="M7" s="14"/>
      <c r="N7" s="14"/>
      <c r="O7" s="33">
        <f>SUBTOTAL(9,O2:O6)</f>
        <v>32500</v>
      </c>
      <c r="P7" s="33">
        <f>SUBTOTAL(9,P2:P6)</f>
        <v>32500</v>
      </c>
      <c r="Q7" s="33">
        <f>SUBTOTAL(9,Q2:Q6)</f>
        <v>0</v>
      </c>
      <c r="R7" s="33">
        <f>SUBTOTAL(9,R2:R6)</f>
        <v>0</v>
      </c>
      <c r="S7" s="14"/>
      <c r="T7" s="14"/>
      <c r="U7" s="14"/>
    </row>
    <row r="8" spans="1:21" s="10" customFormat="1" ht="10.9" customHeight="1" outlineLevel="2" x14ac:dyDescent="0.2">
      <c r="A8" s="6">
        <v>45082</v>
      </c>
      <c r="B8" s="7">
        <v>40</v>
      </c>
      <c r="C8" s="8" t="s">
        <v>6</v>
      </c>
      <c r="D8" s="6">
        <v>45202</v>
      </c>
      <c r="E8" s="8" t="s">
        <v>52</v>
      </c>
      <c r="F8" s="8"/>
      <c r="G8" s="8"/>
      <c r="H8" s="9">
        <v>0</v>
      </c>
      <c r="I8" s="9">
        <v>0</v>
      </c>
      <c r="J8" s="9"/>
      <c r="K8" s="9"/>
      <c r="L8" s="34"/>
      <c r="M8" s="8"/>
      <c r="N8" s="8"/>
      <c r="O8" s="35">
        <v>5952</v>
      </c>
      <c r="P8" s="35">
        <v>5952</v>
      </c>
      <c r="Q8" s="35"/>
      <c r="R8" s="35"/>
      <c r="S8" s="8"/>
      <c r="T8" s="8"/>
      <c r="U8" s="8"/>
    </row>
    <row r="9" spans="1:21" s="10" customFormat="1" ht="10.9" customHeight="1" outlineLevel="2" x14ac:dyDescent="0.2">
      <c r="A9" s="6">
        <v>45207</v>
      </c>
      <c r="B9" s="7">
        <v>40</v>
      </c>
      <c r="C9" s="8" t="s">
        <v>6</v>
      </c>
      <c r="D9" s="6">
        <v>45202</v>
      </c>
      <c r="E9" s="8" t="s">
        <v>53</v>
      </c>
      <c r="F9" s="8"/>
      <c r="G9" s="8"/>
      <c r="H9" s="9">
        <v>0</v>
      </c>
      <c r="I9" s="9">
        <v>0</v>
      </c>
      <c r="J9" s="9"/>
      <c r="K9" s="9"/>
      <c r="L9" s="34"/>
      <c r="M9" s="8"/>
      <c r="N9" s="8"/>
      <c r="O9" s="35">
        <v>3000</v>
      </c>
      <c r="P9" s="35">
        <v>3000</v>
      </c>
      <c r="Q9" s="35"/>
      <c r="R9" s="35"/>
      <c r="S9" s="8"/>
      <c r="T9" s="8"/>
      <c r="U9" s="8"/>
    </row>
    <row r="10" spans="1:21" s="10" customFormat="1" ht="10.9" customHeight="1" outlineLevel="2" x14ac:dyDescent="0.2">
      <c r="A10" s="6">
        <v>45212</v>
      </c>
      <c r="B10" s="7">
        <v>40</v>
      </c>
      <c r="C10" s="8" t="s">
        <v>6</v>
      </c>
      <c r="D10" s="6">
        <v>45202</v>
      </c>
      <c r="E10" s="8" t="s">
        <v>54</v>
      </c>
      <c r="F10" s="8"/>
      <c r="G10" s="8"/>
      <c r="H10" s="9">
        <v>0</v>
      </c>
      <c r="I10" s="9">
        <v>0</v>
      </c>
      <c r="J10" s="9"/>
      <c r="K10" s="9"/>
      <c r="L10" s="34"/>
      <c r="M10" s="8"/>
      <c r="N10" s="8"/>
      <c r="O10" s="35">
        <v>9000</v>
      </c>
      <c r="P10" s="35">
        <v>9000</v>
      </c>
      <c r="Q10" s="35"/>
      <c r="R10" s="35"/>
      <c r="S10" s="8"/>
      <c r="T10" s="8"/>
      <c r="U10" s="8"/>
    </row>
    <row r="11" spans="1:21" s="10" customFormat="1" ht="10.9" customHeight="1" outlineLevel="2" x14ac:dyDescent="0.2">
      <c r="A11" s="6">
        <v>45218</v>
      </c>
      <c r="B11" s="7">
        <v>40</v>
      </c>
      <c r="C11" s="8" t="s">
        <v>6</v>
      </c>
      <c r="D11" s="6">
        <v>45202</v>
      </c>
      <c r="E11" s="8" t="s">
        <v>55</v>
      </c>
      <c r="F11" s="8"/>
      <c r="G11" s="8"/>
      <c r="H11" s="9">
        <v>0</v>
      </c>
      <c r="I11" s="9">
        <v>0</v>
      </c>
      <c r="J11" s="9"/>
      <c r="K11" s="9"/>
      <c r="L11" s="34"/>
      <c r="M11" s="8"/>
      <c r="N11" s="8"/>
      <c r="O11" s="35">
        <v>6000</v>
      </c>
      <c r="P11" s="35"/>
      <c r="Q11" s="35">
        <v>6000</v>
      </c>
      <c r="R11" s="35"/>
      <c r="S11" s="8"/>
      <c r="T11" s="8"/>
      <c r="U11" s="8"/>
    </row>
    <row r="12" spans="1:21" s="10" customFormat="1" ht="10.9" customHeight="1" outlineLevel="2" x14ac:dyDescent="0.2">
      <c r="A12" s="6">
        <v>45232</v>
      </c>
      <c r="B12" s="7">
        <v>40</v>
      </c>
      <c r="C12" s="8" t="s">
        <v>6</v>
      </c>
      <c r="D12" s="6">
        <v>45202</v>
      </c>
      <c r="E12" s="8" t="s">
        <v>56</v>
      </c>
      <c r="F12" s="8"/>
      <c r="G12" s="8"/>
      <c r="H12" s="9">
        <v>0</v>
      </c>
      <c r="I12" s="9">
        <v>0</v>
      </c>
      <c r="J12" s="9"/>
      <c r="K12" s="9"/>
      <c r="L12" s="34"/>
      <c r="M12" s="8"/>
      <c r="N12" s="8"/>
      <c r="O12" s="35">
        <v>6000</v>
      </c>
      <c r="P12" s="35"/>
      <c r="Q12" s="35">
        <v>6000</v>
      </c>
      <c r="R12" s="35"/>
      <c r="S12" s="8"/>
      <c r="T12" s="8"/>
      <c r="U12" s="8"/>
    </row>
    <row r="13" spans="1:21" s="10" customFormat="1" ht="10.9" customHeight="1" outlineLevel="2" x14ac:dyDescent="0.2">
      <c r="A13" s="6">
        <v>45233</v>
      </c>
      <c r="B13" s="7">
        <v>40</v>
      </c>
      <c r="C13" s="8" t="s">
        <v>6</v>
      </c>
      <c r="D13" s="6">
        <v>45202</v>
      </c>
      <c r="E13" s="8" t="s">
        <v>57</v>
      </c>
      <c r="F13" s="8"/>
      <c r="G13" s="8"/>
      <c r="H13" s="9">
        <v>0</v>
      </c>
      <c r="I13" s="9">
        <v>0</v>
      </c>
      <c r="J13" s="9"/>
      <c r="K13" s="9"/>
      <c r="L13" s="34"/>
      <c r="M13" s="8"/>
      <c r="N13" s="8"/>
      <c r="O13" s="35">
        <v>10000</v>
      </c>
      <c r="P13" s="35">
        <v>10000</v>
      </c>
      <c r="Q13" s="35"/>
      <c r="R13" s="35"/>
      <c r="S13" s="8"/>
      <c r="T13" s="8"/>
      <c r="U13" s="8"/>
    </row>
    <row r="14" spans="1:21" s="10" customFormat="1" ht="10.9" customHeight="1" outlineLevel="2" x14ac:dyDescent="0.2">
      <c r="A14" s="6">
        <v>45240</v>
      </c>
      <c r="B14" s="7">
        <v>40</v>
      </c>
      <c r="C14" s="8" t="s">
        <v>6</v>
      </c>
      <c r="D14" s="6">
        <v>45202</v>
      </c>
      <c r="E14" s="8" t="s">
        <v>58</v>
      </c>
      <c r="F14" s="8"/>
      <c r="G14" s="8"/>
      <c r="H14" s="9">
        <v>0</v>
      </c>
      <c r="I14" s="9">
        <v>0</v>
      </c>
      <c r="J14" s="9"/>
      <c r="K14" s="9"/>
      <c r="L14" s="34"/>
      <c r="M14" s="8"/>
      <c r="N14" s="8"/>
      <c r="O14" s="35">
        <v>7400</v>
      </c>
      <c r="P14" s="35"/>
      <c r="Q14" s="35"/>
      <c r="R14" s="35">
        <v>7400</v>
      </c>
      <c r="S14" s="8"/>
      <c r="T14" s="8"/>
      <c r="U14" s="8"/>
    </row>
    <row r="15" spans="1:21" s="10" customFormat="1" ht="10.9" customHeight="1" outlineLevel="2" x14ac:dyDescent="0.2">
      <c r="A15" s="6">
        <v>45233</v>
      </c>
      <c r="B15" s="7">
        <v>40</v>
      </c>
      <c r="C15" s="8" t="s">
        <v>8</v>
      </c>
      <c r="D15" s="6">
        <v>45203</v>
      </c>
      <c r="E15" s="8" t="s">
        <v>57</v>
      </c>
      <c r="F15" s="8"/>
      <c r="G15" s="8"/>
      <c r="H15" s="9">
        <v>0</v>
      </c>
      <c r="I15" s="9">
        <v>0</v>
      </c>
      <c r="J15" s="9"/>
      <c r="K15" s="9"/>
      <c r="L15" s="34"/>
      <c r="M15" s="8"/>
      <c r="N15" s="8"/>
      <c r="O15" s="35">
        <v>10000</v>
      </c>
      <c r="P15" s="35">
        <v>10000</v>
      </c>
      <c r="Q15" s="35"/>
      <c r="R15" s="35"/>
      <c r="S15" s="8"/>
      <c r="T15" s="8"/>
      <c r="U15" s="8"/>
    </row>
    <row r="16" spans="1:21" s="10" customFormat="1" ht="10.9" customHeight="1" outlineLevel="2" x14ac:dyDescent="0.2">
      <c r="A16" s="6">
        <v>45163</v>
      </c>
      <c r="B16" s="7">
        <v>40</v>
      </c>
      <c r="C16" s="8" t="s">
        <v>5</v>
      </c>
      <c r="D16" s="6">
        <v>45204</v>
      </c>
      <c r="E16" s="8" t="s">
        <v>59</v>
      </c>
      <c r="F16" s="8"/>
      <c r="G16" s="8"/>
      <c r="H16" s="9">
        <v>0</v>
      </c>
      <c r="I16" s="9">
        <v>0</v>
      </c>
      <c r="J16" s="9"/>
      <c r="K16" s="9"/>
      <c r="L16" s="34"/>
      <c r="M16" s="8"/>
      <c r="N16" s="8"/>
      <c r="O16" s="35">
        <v>2100</v>
      </c>
      <c r="P16" s="35">
        <v>2100</v>
      </c>
      <c r="Q16" s="35"/>
      <c r="R16" s="35"/>
      <c r="S16" s="8"/>
      <c r="T16" s="8"/>
      <c r="U16" s="8"/>
    </row>
    <row r="17" spans="1:21" s="10" customFormat="1" ht="10.9" customHeight="1" outlineLevel="2" x14ac:dyDescent="0.2">
      <c r="A17" s="6">
        <v>45163</v>
      </c>
      <c r="B17" s="7">
        <v>40</v>
      </c>
      <c r="C17" s="8" t="s">
        <v>5</v>
      </c>
      <c r="D17" s="6">
        <v>45204</v>
      </c>
      <c r="E17" s="8" t="s">
        <v>60</v>
      </c>
      <c r="F17" s="8"/>
      <c r="G17" s="8"/>
      <c r="H17" s="9">
        <v>0</v>
      </c>
      <c r="I17" s="9">
        <v>0</v>
      </c>
      <c r="J17" s="9"/>
      <c r="K17" s="9"/>
      <c r="L17" s="34"/>
      <c r="M17" s="8"/>
      <c r="N17" s="8"/>
      <c r="O17" s="35">
        <v>2100</v>
      </c>
      <c r="P17" s="35">
        <v>2100</v>
      </c>
      <c r="Q17" s="35"/>
      <c r="R17" s="35"/>
      <c r="S17" s="8"/>
      <c r="T17" s="8"/>
      <c r="U17" s="8"/>
    </row>
    <row r="18" spans="1:21" s="10" customFormat="1" ht="10.9" customHeight="1" outlineLevel="2" x14ac:dyDescent="0.2">
      <c r="A18" s="6">
        <v>45190</v>
      </c>
      <c r="B18" s="7">
        <v>40</v>
      </c>
      <c r="C18" s="8" t="s">
        <v>5</v>
      </c>
      <c r="D18" s="6">
        <v>45204</v>
      </c>
      <c r="E18" s="8" t="s">
        <v>61</v>
      </c>
      <c r="F18" s="8"/>
      <c r="G18" s="8"/>
      <c r="H18" s="9">
        <v>0</v>
      </c>
      <c r="I18" s="9">
        <v>0</v>
      </c>
      <c r="J18" s="9"/>
      <c r="K18" s="9"/>
      <c r="L18" s="34"/>
      <c r="M18" s="8"/>
      <c r="N18" s="8"/>
      <c r="O18" s="35">
        <v>3000</v>
      </c>
      <c r="P18" s="35">
        <v>3000</v>
      </c>
      <c r="Q18" s="35"/>
      <c r="R18" s="35"/>
      <c r="S18" s="8"/>
      <c r="T18" s="8"/>
      <c r="U18" s="8"/>
    </row>
    <row r="19" spans="1:21" s="10" customFormat="1" ht="10.9" customHeight="1" outlineLevel="2" x14ac:dyDescent="0.2">
      <c r="A19" s="6">
        <v>45196</v>
      </c>
      <c r="B19" s="7">
        <v>40</v>
      </c>
      <c r="C19" s="8" t="s">
        <v>5</v>
      </c>
      <c r="D19" s="6">
        <v>45204</v>
      </c>
      <c r="E19" s="8" t="s">
        <v>62</v>
      </c>
      <c r="F19" s="8"/>
      <c r="G19" s="8"/>
      <c r="H19" s="9">
        <v>0</v>
      </c>
      <c r="I19" s="9">
        <v>0</v>
      </c>
      <c r="J19" s="9"/>
      <c r="K19" s="9"/>
      <c r="L19" s="34"/>
      <c r="M19" s="8"/>
      <c r="N19" s="8"/>
      <c r="O19" s="35">
        <v>1650</v>
      </c>
      <c r="P19" s="35">
        <v>1650</v>
      </c>
      <c r="Q19" s="35"/>
      <c r="R19" s="35"/>
      <c r="S19" s="8"/>
      <c r="T19" s="8"/>
      <c r="U19" s="8"/>
    </row>
    <row r="20" spans="1:21" s="10" customFormat="1" ht="10.9" customHeight="1" outlineLevel="2" x14ac:dyDescent="0.2">
      <c r="A20" s="6">
        <v>45196</v>
      </c>
      <c r="B20" s="7">
        <v>40</v>
      </c>
      <c r="C20" s="8" t="s">
        <v>5</v>
      </c>
      <c r="D20" s="6">
        <v>45204</v>
      </c>
      <c r="E20" s="8" t="s">
        <v>63</v>
      </c>
      <c r="F20" s="8"/>
      <c r="G20" s="8"/>
      <c r="H20" s="9">
        <v>0</v>
      </c>
      <c r="I20" s="9">
        <v>0</v>
      </c>
      <c r="J20" s="9"/>
      <c r="K20" s="9"/>
      <c r="L20" s="34"/>
      <c r="M20" s="8"/>
      <c r="N20" s="8"/>
      <c r="O20" s="35">
        <v>1650</v>
      </c>
      <c r="P20" s="35">
        <v>1650</v>
      </c>
      <c r="Q20" s="35"/>
      <c r="R20" s="35"/>
      <c r="S20" s="8"/>
      <c r="T20" s="8"/>
      <c r="U20" s="8"/>
    </row>
    <row r="21" spans="1:21" s="10" customFormat="1" ht="10.9" customHeight="1" outlineLevel="2" x14ac:dyDescent="0.2">
      <c r="A21" s="6">
        <v>45219</v>
      </c>
      <c r="B21" s="7">
        <v>40</v>
      </c>
      <c r="C21" s="8" t="s">
        <v>5</v>
      </c>
      <c r="D21" s="6">
        <v>45204</v>
      </c>
      <c r="E21" s="8" t="s">
        <v>64</v>
      </c>
      <c r="F21" s="8"/>
      <c r="G21" s="8"/>
      <c r="H21" s="9">
        <v>0</v>
      </c>
      <c r="I21" s="9">
        <v>0</v>
      </c>
      <c r="J21" s="9"/>
      <c r="K21" s="9"/>
      <c r="L21" s="34"/>
      <c r="M21" s="8"/>
      <c r="N21" s="8"/>
      <c r="O21" s="35">
        <v>48</v>
      </c>
      <c r="P21" s="35">
        <v>48</v>
      </c>
      <c r="Q21" s="35"/>
      <c r="R21" s="35"/>
      <c r="S21" s="8"/>
      <c r="T21" s="8"/>
      <c r="U21" s="8"/>
    </row>
    <row r="22" spans="1:21" s="10" customFormat="1" ht="10.9" customHeight="1" outlineLevel="2" x14ac:dyDescent="0.2">
      <c r="A22" s="6">
        <v>45228</v>
      </c>
      <c r="B22" s="7">
        <v>40</v>
      </c>
      <c r="C22" s="8" t="s">
        <v>5</v>
      </c>
      <c r="D22" s="6">
        <v>45204</v>
      </c>
      <c r="E22" s="8" t="s">
        <v>65</v>
      </c>
      <c r="F22" s="8"/>
      <c r="G22" s="8"/>
      <c r="H22" s="9">
        <v>0</v>
      </c>
      <c r="I22" s="9">
        <v>0</v>
      </c>
      <c r="J22" s="9"/>
      <c r="K22" s="9"/>
      <c r="L22" s="34"/>
      <c r="M22" s="8"/>
      <c r="N22" s="8"/>
      <c r="O22" s="35">
        <v>3000</v>
      </c>
      <c r="P22" s="35">
        <v>3000</v>
      </c>
      <c r="Q22" s="35"/>
      <c r="R22" s="35"/>
      <c r="S22" s="8"/>
      <c r="T22" s="8"/>
      <c r="U22" s="8"/>
    </row>
    <row r="23" spans="1:21" s="10" customFormat="1" ht="10.9" customHeight="1" outlineLevel="2" x14ac:dyDescent="0.2">
      <c r="A23" s="6">
        <v>45229</v>
      </c>
      <c r="B23" s="7">
        <v>40</v>
      </c>
      <c r="C23" s="8" t="s">
        <v>5</v>
      </c>
      <c r="D23" s="6">
        <v>45204</v>
      </c>
      <c r="E23" s="8" t="s">
        <v>66</v>
      </c>
      <c r="F23" s="8"/>
      <c r="G23" s="8"/>
      <c r="H23" s="9">
        <v>0</v>
      </c>
      <c r="I23" s="9">
        <v>0</v>
      </c>
      <c r="J23" s="9"/>
      <c r="K23" s="9"/>
      <c r="L23" s="34"/>
      <c r="M23" s="8"/>
      <c r="N23" s="8"/>
      <c r="O23" s="35">
        <v>6000</v>
      </c>
      <c r="P23" s="35"/>
      <c r="Q23" s="35">
        <v>6000</v>
      </c>
      <c r="R23" s="35"/>
      <c r="S23" s="8"/>
      <c r="T23" s="8"/>
      <c r="U23" s="8"/>
    </row>
    <row r="24" spans="1:21" s="10" customFormat="1" ht="10.9" customHeight="1" outlineLevel="2" x14ac:dyDescent="0.2">
      <c r="A24" s="6">
        <v>45163</v>
      </c>
      <c r="B24" s="7">
        <v>40</v>
      </c>
      <c r="C24" s="8" t="s">
        <v>4</v>
      </c>
      <c r="D24" s="6">
        <v>45205</v>
      </c>
      <c r="E24" s="8" t="s">
        <v>67</v>
      </c>
      <c r="F24" s="8"/>
      <c r="G24" s="8"/>
      <c r="H24" s="9">
        <v>0</v>
      </c>
      <c r="I24" s="9">
        <v>0</v>
      </c>
      <c r="J24" s="9"/>
      <c r="K24" s="9"/>
      <c r="L24" s="34"/>
      <c r="M24" s="8"/>
      <c r="N24" s="8"/>
      <c r="O24" s="35">
        <v>2100</v>
      </c>
      <c r="P24" s="35">
        <v>2100</v>
      </c>
      <c r="Q24" s="35"/>
      <c r="R24" s="35"/>
      <c r="S24" s="8"/>
      <c r="T24" s="8"/>
      <c r="U24" s="8"/>
    </row>
    <row r="25" spans="1:21" s="10" customFormat="1" ht="10.9" customHeight="1" outlineLevel="2" x14ac:dyDescent="0.2">
      <c r="A25" s="6">
        <v>45182</v>
      </c>
      <c r="B25" s="7">
        <v>40</v>
      </c>
      <c r="C25" s="8" t="s">
        <v>4</v>
      </c>
      <c r="D25" s="6">
        <v>45205</v>
      </c>
      <c r="E25" s="8" t="s">
        <v>68</v>
      </c>
      <c r="F25" s="8"/>
      <c r="G25" s="8"/>
      <c r="H25" s="9">
        <v>0</v>
      </c>
      <c r="I25" s="9">
        <v>0</v>
      </c>
      <c r="J25" s="9"/>
      <c r="K25" s="9"/>
      <c r="L25" s="34"/>
      <c r="M25" s="8"/>
      <c r="N25" s="8"/>
      <c r="O25" s="35">
        <v>21000</v>
      </c>
      <c r="P25" s="35">
        <v>21000</v>
      </c>
      <c r="Q25" s="35"/>
      <c r="R25" s="35"/>
      <c r="S25" s="8"/>
      <c r="T25" s="8"/>
      <c r="U25" s="8"/>
    </row>
    <row r="26" spans="1:21" s="10" customFormat="1" ht="10.9" customHeight="1" outlineLevel="2" x14ac:dyDescent="0.2">
      <c r="A26" s="6">
        <v>45208</v>
      </c>
      <c r="B26" s="7">
        <v>40</v>
      </c>
      <c r="C26" s="8" t="s">
        <v>4</v>
      </c>
      <c r="D26" s="6">
        <v>45205</v>
      </c>
      <c r="E26" s="8" t="s">
        <v>69</v>
      </c>
      <c r="F26" s="8"/>
      <c r="G26" s="8"/>
      <c r="H26" s="9">
        <v>0</v>
      </c>
      <c r="I26" s="9">
        <v>0</v>
      </c>
      <c r="J26" s="9"/>
      <c r="K26" s="9"/>
      <c r="L26" s="34"/>
      <c r="M26" s="8"/>
      <c r="N26" s="8"/>
      <c r="O26" s="35">
        <v>3000</v>
      </c>
      <c r="P26" s="35">
        <v>3000</v>
      </c>
      <c r="Q26" s="35"/>
      <c r="R26" s="35"/>
      <c r="S26" s="8"/>
      <c r="T26" s="8"/>
      <c r="U26" s="8"/>
    </row>
    <row r="27" spans="1:21" s="10" customFormat="1" ht="10.9" customHeight="1" outlineLevel="2" x14ac:dyDescent="0.2">
      <c r="A27" s="6">
        <v>45210</v>
      </c>
      <c r="B27" s="7">
        <v>40</v>
      </c>
      <c r="C27" s="8" t="s">
        <v>4</v>
      </c>
      <c r="D27" s="6">
        <v>45205</v>
      </c>
      <c r="E27" s="8" t="s">
        <v>70</v>
      </c>
      <c r="F27" s="8"/>
      <c r="G27" s="8"/>
      <c r="H27" s="9">
        <v>0</v>
      </c>
      <c r="I27" s="9">
        <v>0</v>
      </c>
      <c r="J27" s="9"/>
      <c r="K27" s="9"/>
      <c r="L27" s="34"/>
      <c r="M27" s="8"/>
      <c r="N27" s="8"/>
      <c r="O27" s="35">
        <v>7500</v>
      </c>
      <c r="P27" s="35">
        <v>7500</v>
      </c>
      <c r="Q27" s="35"/>
      <c r="R27" s="35"/>
      <c r="S27" s="8"/>
      <c r="T27" s="8"/>
      <c r="U27" s="8"/>
    </row>
    <row r="28" spans="1:21" s="10" customFormat="1" ht="10.9" customHeight="1" outlineLevel="2" x14ac:dyDescent="0.2">
      <c r="A28" s="6">
        <v>45212</v>
      </c>
      <c r="B28" s="7">
        <v>40</v>
      </c>
      <c r="C28" s="8" t="s">
        <v>4</v>
      </c>
      <c r="D28" s="6">
        <v>45205</v>
      </c>
      <c r="E28" s="8" t="s">
        <v>71</v>
      </c>
      <c r="F28" s="8"/>
      <c r="G28" s="8"/>
      <c r="H28" s="9">
        <v>0</v>
      </c>
      <c r="I28" s="9">
        <v>0</v>
      </c>
      <c r="J28" s="9"/>
      <c r="K28" s="9"/>
      <c r="L28" s="34"/>
      <c r="M28" s="8"/>
      <c r="N28" s="8"/>
      <c r="O28" s="35">
        <v>4286</v>
      </c>
      <c r="P28" s="35">
        <v>4286</v>
      </c>
      <c r="Q28" s="35"/>
      <c r="R28" s="35"/>
      <c r="S28" s="8"/>
      <c r="T28" s="8"/>
      <c r="U28" s="8"/>
    </row>
    <row r="29" spans="1:21" s="10" customFormat="1" ht="10.9" customHeight="1" outlineLevel="2" x14ac:dyDescent="0.2">
      <c r="A29" s="6">
        <v>45226</v>
      </c>
      <c r="B29" s="7">
        <v>40</v>
      </c>
      <c r="C29" s="8" t="s">
        <v>4</v>
      </c>
      <c r="D29" s="6">
        <v>45205</v>
      </c>
      <c r="E29" s="8" t="s">
        <v>72</v>
      </c>
      <c r="F29" s="8"/>
      <c r="G29" s="8"/>
      <c r="H29" s="9">
        <v>0</v>
      </c>
      <c r="I29" s="9">
        <v>0</v>
      </c>
      <c r="J29" s="9"/>
      <c r="K29" s="9"/>
      <c r="L29" s="34"/>
      <c r="M29" s="8"/>
      <c r="N29" s="8"/>
      <c r="O29" s="35">
        <v>18000</v>
      </c>
      <c r="P29" s="35"/>
      <c r="Q29" s="35">
        <v>18000</v>
      </c>
      <c r="R29" s="35"/>
      <c r="S29" s="8"/>
      <c r="T29" s="8"/>
      <c r="U29" s="8"/>
    </row>
    <row r="30" spans="1:21" s="10" customFormat="1" ht="10.9" customHeight="1" outlineLevel="2" x14ac:dyDescent="0.2">
      <c r="A30" s="6">
        <v>45240</v>
      </c>
      <c r="B30" s="7">
        <v>40</v>
      </c>
      <c r="C30" s="8" t="s">
        <v>4</v>
      </c>
      <c r="D30" s="6">
        <v>45205</v>
      </c>
      <c r="E30" s="8" t="s">
        <v>73</v>
      </c>
      <c r="F30" s="8"/>
      <c r="G30" s="8"/>
      <c r="H30" s="9">
        <v>0</v>
      </c>
      <c r="I30" s="9">
        <v>0</v>
      </c>
      <c r="J30" s="9"/>
      <c r="K30" s="9"/>
      <c r="L30" s="34"/>
      <c r="M30" s="8"/>
      <c r="N30" s="8"/>
      <c r="O30" s="35">
        <v>3000</v>
      </c>
      <c r="P30" s="35">
        <v>3000</v>
      </c>
      <c r="Q30" s="35"/>
      <c r="R30" s="35"/>
      <c r="S30" s="8"/>
      <c r="T30" s="8"/>
      <c r="U30" s="8"/>
    </row>
    <row r="31" spans="1:21" s="10" customFormat="1" ht="10.9" customHeight="1" outlineLevel="2" x14ac:dyDescent="0.2">
      <c r="A31" s="6">
        <v>45177</v>
      </c>
      <c r="B31" s="7">
        <v>40</v>
      </c>
      <c r="C31" s="8" t="s">
        <v>9</v>
      </c>
      <c r="D31" s="6">
        <v>45206</v>
      </c>
      <c r="E31" s="8" t="s">
        <v>74</v>
      </c>
      <c r="F31" s="8"/>
      <c r="G31" s="8"/>
      <c r="H31" s="9">
        <v>0</v>
      </c>
      <c r="I31" s="9">
        <v>0</v>
      </c>
      <c r="J31" s="9"/>
      <c r="K31" s="9"/>
      <c r="L31" s="34"/>
      <c r="M31" s="8"/>
      <c r="N31" s="8"/>
      <c r="O31" s="35">
        <v>16700</v>
      </c>
      <c r="P31" s="35">
        <v>16700</v>
      </c>
      <c r="Q31" s="35"/>
      <c r="R31" s="35"/>
      <c r="S31" s="8"/>
      <c r="T31" s="8"/>
      <c r="U31" s="8"/>
    </row>
    <row r="32" spans="1:21" s="10" customFormat="1" ht="10.9" customHeight="1" outlineLevel="2" x14ac:dyDescent="0.2">
      <c r="A32" s="6">
        <v>45187</v>
      </c>
      <c r="B32" s="7">
        <v>40</v>
      </c>
      <c r="C32" s="8" t="s">
        <v>9</v>
      </c>
      <c r="D32" s="6">
        <v>45206</v>
      </c>
      <c r="E32" s="8" t="s">
        <v>75</v>
      </c>
      <c r="F32" s="8"/>
      <c r="G32" s="8"/>
      <c r="H32" s="9">
        <v>0</v>
      </c>
      <c r="I32" s="9">
        <v>0</v>
      </c>
      <c r="J32" s="9"/>
      <c r="K32" s="9"/>
      <c r="L32" s="34"/>
      <c r="M32" s="8"/>
      <c r="N32" s="8"/>
      <c r="O32" s="35">
        <v>10000</v>
      </c>
      <c r="P32" s="35"/>
      <c r="Q32" s="35">
        <v>10000</v>
      </c>
      <c r="R32" s="35"/>
      <c r="S32" s="8"/>
      <c r="T32" s="8"/>
      <c r="U32" s="8"/>
    </row>
    <row r="33" spans="1:21" s="10" customFormat="1" ht="10.9" customHeight="1" outlineLevel="2" x14ac:dyDescent="0.2">
      <c r="A33" s="6">
        <v>45187</v>
      </c>
      <c r="B33" s="7">
        <v>40</v>
      </c>
      <c r="C33" s="8" t="s">
        <v>9</v>
      </c>
      <c r="D33" s="6">
        <v>45206</v>
      </c>
      <c r="E33" s="8" t="s">
        <v>76</v>
      </c>
      <c r="F33" s="8"/>
      <c r="G33" s="8"/>
      <c r="H33" s="9">
        <v>0</v>
      </c>
      <c r="I33" s="9">
        <v>0</v>
      </c>
      <c r="J33" s="9"/>
      <c r="K33" s="9"/>
      <c r="L33" s="34"/>
      <c r="M33" s="8"/>
      <c r="N33" s="8"/>
      <c r="O33" s="35">
        <v>5000</v>
      </c>
      <c r="P33" s="35">
        <v>5000</v>
      </c>
      <c r="Q33" s="35"/>
      <c r="R33" s="35"/>
      <c r="S33" s="8"/>
      <c r="T33" s="8"/>
      <c r="U33" s="8"/>
    </row>
    <row r="34" spans="1:21" s="10" customFormat="1" ht="10.9" customHeight="1" outlineLevel="2" x14ac:dyDescent="0.2">
      <c r="A34" s="6">
        <v>45232</v>
      </c>
      <c r="B34" s="7">
        <v>40</v>
      </c>
      <c r="C34" s="8" t="s">
        <v>9</v>
      </c>
      <c r="D34" s="6">
        <v>45206</v>
      </c>
      <c r="E34" s="8" t="s">
        <v>77</v>
      </c>
      <c r="F34" s="8"/>
      <c r="G34" s="8"/>
      <c r="H34" s="9">
        <v>0</v>
      </c>
      <c r="I34" s="9">
        <v>0</v>
      </c>
      <c r="J34" s="9"/>
      <c r="K34" s="9"/>
      <c r="L34" s="34"/>
      <c r="M34" s="8"/>
      <c r="N34" s="8"/>
      <c r="O34" s="35">
        <v>3000</v>
      </c>
      <c r="P34" s="35">
        <v>3000</v>
      </c>
      <c r="Q34" s="35"/>
      <c r="R34" s="35"/>
      <c r="S34" s="8"/>
      <c r="T34" s="8"/>
      <c r="U34" s="8"/>
    </row>
    <row r="35" spans="1:21" s="10" customFormat="1" ht="10.9" customHeight="1" outlineLevel="1" x14ac:dyDescent="0.2">
      <c r="A35" s="16"/>
      <c r="B35" s="17" t="s">
        <v>12</v>
      </c>
      <c r="C35" s="18"/>
      <c r="D35" s="16"/>
      <c r="E35" s="18"/>
      <c r="F35" s="18"/>
      <c r="G35" s="18"/>
      <c r="H35" s="19">
        <f>SUBTOTAL(9,H8:H34)</f>
        <v>0</v>
      </c>
      <c r="I35" s="19">
        <f>SUBTOTAL(9,I8:I34)</f>
        <v>0</v>
      </c>
      <c r="J35" s="19"/>
      <c r="K35" s="19"/>
      <c r="L35" s="36"/>
      <c r="M35" s="18"/>
      <c r="N35" s="18"/>
      <c r="O35" s="37">
        <f>SUBTOTAL(9,O8:O34)</f>
        <v>170486</v>
      </c>
      <c r="P35" s="37">
        <f>SUBTOTAL(9,P8:P34)</f>
        <v>117086</v>
      </c>
      <c r="Q35" s="37">
        <f>SUBTOTAL(9,Q8:Q34)</f>
        <v>46000</v>
      </c>
      <c r="R35" s="37">
        <f>SUBTOTAL(9,R8:R34)</f>
        <v>7400</v>
      </c>
      <c r="S35" s="18"/>
      <c r="T35" s="18"/>
      <c r="U35" s="18"/>
    </row>
    <row r="36" spans="1:21" s="10" customFormat="1" ht="10.9" customHeight="1" outlineLevel="2" x14ac:dyDescent="0.2">
      <c r="A36" s="6">
        <v>45197</v>
      </c>
      <c r="B36" s="7">
        <v>41</v>
      </c>
      <c r="C36" s="8" t="s">
        <v>6</v>
      </c>
      <c r="D36" s="6">
        <v>45209</v>
      </c>
      <c r="E36" s="8" t="s">
        <v>78</v>
      </c>
      <c r="F36" s="8"/>
      <c r="G36" s="8"/>
      <c r="H36" s="9">
        <v>0</v>
      </c>
      <c r="I36" s="9">
        <v>0</v>
      </c>
      <c r="J36" s="9"/>
      <c r="K36" s="9"/>
      <c r="L36" s="34"/>
      <c r="M36" s="8"/>
      <c r="N36" s="8"/>
      <c r="O36" s="35">
        <v>30000</v>
      </c>
      <c r="P36" s="35"/>
      <c r="Q36" s="35">
        <v>30000</v>
      </c>
      <c r="R36" s="35"/>
      <c r="S36" s="8"/>
      <c r="T36" s="8"/>
      <c r="U36" s="8"/>
    </row>
    <row r="37" spans="1:21" s="10" customFormat="1" ht="10.9" customHeight="1" outlineLevel="2" x14ac:dyDescent="0.2">
      <c r="A37" s="6">
        <v>45253</v>
      </c>
      <c r="B37" s="7">
        <v>41</v>
      </c>
      <c r="C37" s="8" t="s">
        <v>6</v>
      </c>
      <c r="D37" s="6">
        <v>45209</v>
      </c>
      <c r="E37" s="8" t="s">
        <v>79</v>
      </c>
      <c r="F37" s="8"/>
      <c r="G37" s="8"/>
      <c r="H37" s="9">
        <v>0</v>
      </c>
      <c r="I37" s="9">
        <v>0</v>
      </c>
      <c r="J37" s="9"/>
      <c r="K37" s="9"/>
      <c r="L37" s="34"/>
      <c r="M37" s="8"/>
      <c r="N37" s="8"/>
      <c r="O37" s="35">
        <v>17800</v>
      </c>
      <c r="P37" s="35">
        <v>17800</v>
      </c>
      <c r="Q37" s="35"/>
      <c r="R37" s="35"/>
      <c r="S37" s="8"/>
      <c r="T37" s="8"/>
      <c r="U37" s="8"/>
    </row>
    <row r="38" spans="1:21" ht="10.9" customHeight="1" outlineLevel="2" x14ac:dyDescent="0.2">
      <c r="A38" s="2">
        <v>45236</v>
      </c>
      <c r="B38" s="5">
        <v>41</v>
      </c>
      <c r="C38" s="3" t="s">
        <v>8</v>
      </c>
      <c r="D38" s="2">
        <v>45210</v>
      </c>
      <c r="E38" s="3" t="s">
        <v>80</v>
      </c>
      <c r="F38" s="3"/>
      <c r="G38" s="3"/>
      <c r="H38" s="4">
        <v>190</v>
      </c>
      <c r="I38" s="4">
        <v>0.4</v>
      </c>
      <c r="J38" s="4"/>
      <c r="K38" s="4"/>
      <c r="L38" s="38"/>
      <c r="M38" s="3"/>
      <c r="N38" s="3"/>
      <c r="O38" s="39">
        <v>50</v>
      </c>
      <c r="P38" s="39">
        <v>50</v>
      </c>
      <c r="Q38" s="39"/>
      <c r="R38" s="39"/>
      <c r="S38" s="3"/>
      <c r="T38" s="3"/>
      <c r="U38" s="3"/>
    </row>
    <row r="39" spans="1:21" ht="10.9" customHeight="1" outlineLevel="2" x14ac:dyDescent="0.2">
      <c r="A39" s="2">
        <v>45231</v>
      </c>
      <c r="B39" s="5">
        <v>41</v>
      </c>
      <c r="C39" s="3" t="s">
        <v>5</v>
      </c>
      <c r="D39" s="2">
        <v>45211</v>
      </c>
      <c r="E39" s="3" t="s">
        <v>81</v>
      </c>
      <c r="F39" s="3"/>
      <c r="G39" s="3"/>
      <c r="H39" s="4">
        <v>1000</v>
      </c>
      <c r="I39" s="4">
        <v>2</v>
      </c>
      <c r="J39" s="4"/>
      <c r="K39" s="4"/>
      <c r="L39" s="38"/>
      <c r="M39" s="3"/>
      <c r="N39" s="3"/>
      <c r="O39" s="39">
        <v>8500</v>
      </c>
      <c r="P39" s="39">
        <v>8500</v>
      </c>
      <c r="Q39" s="39"/>
      <c r="R39" s="39"/>
      <c r="S39" s="3"/>
      <c r="T39" s="3"/>
      <c r="U39" s="3"/>
    </row>
    <row r="40" spans="1:21" ht="10.9" customHeight="1" outlineLevel="2" x14ac:dyDescent="0.2">
      <c r="A40" s="2">
        <v>45232</v>
      </c>
      <c r="B40" s="5">
        <v>41</v>
      </c>
      <c r="C40" s="3" t="s">
        <v>5</v>
      </c>
      <c r="D40" s="2">
        <v>45211</v>
      </c>
      <c r="E40" s="3" t="s">
        <v>82</v>
      </c>
      <c r="F40" s="3"/>
      <c r="G40" s="3"/>
      <c r="H40" s="4">
        <v>500</v>
      </c>
      <c r="I40" s="4">
        <v>1</v>
      </c>
      <c r="J40" s="4"/>
      <c r="K40" s="4"/>
      <c r="L40" s="38"/>
      <c r="M40" s="3"/>
      <c r="N40" s="3"/>
      <c r="O40" s="39">
        <v>3000</v>
      </c>
      <c r="P40" s="39">
        <v>3000</v>
      </c>
      <c r="Q40" s="39"/>
      <c r="R40" s="39"/>
      <c r="S40" s="3"/>
      <c r="T40" s="3"/>
      <c r="U40" s="3"/>
    </row>
    <row r="41" spans="1:21" ht="10.9" customHeight="1" outlineLevel="2" x14ac:dyDescent="0.2">
      <c r="A41" s="2">
        <v>45240</v>
      </c>
      <c r="B41" s="5">
        <v>41</v>
      </c>
      <c r="C41" s="3" t="s">
        <v>5</v>
      </c>
      <c r="D41" s="2">
        <v>45211</v>
      </c>
      <c r="E41" s="3" t="s">
        <v>83</v>
      </c>
      <c r="F41" s="3"/>
      <c r="G41" s="3"/>
      <c r="H41" s="4">
        <v>500</v>
      </c>
      <c r="I41" s="4">
        <v>1</v>
      </c>
      <c r="J41" s="4"/>
      <c r="K41" s="4"/>
      <c r="L41" s="38"/>
      <c r="M41" s="3"/>
      <c r="N41" s="3"/>
      <c r="O41" s="39">
        <v>3000</v>
      </c>
      <c r="P41" s="39">
        <v>3000</v>
      </c>
      <c r="Q41" s="39"/>
      <c r="R41" s="39"/>
      <c r="S41" s="3"/>
      <c r="T41" s="3"/>
      <c r="U41" s="3"/>
    </row>
    <row r="42" spans="1:21" ht="10.9" customHeight="1" outlineLevel="2" x14ac:dyDescent="0.2">
      <c r="A42" s="2">
        <v>45243</v>
      </c>
      <c r="B42" s="5">
        <v>41</v>
      </c>
      <c r="C42" s="3" t="s">
        <v>5</v>
      </c>
      <c r="D42" s="2">
        <v>45211</v>
      </c>
      <c r="E42" s="3" t="s">
        <v>84</v>
      </c>
      <c r="F42" s="3"/>
      <c r="G42" s="3"/>
      <c r="H42" s="4">
        <v>1000</v>
      </c>
      <c r="I42" s="4">
        <v>2</v>
      </c>
      <c r="J42" s="4"/>
      <c r="K42" s="4"/>
      <c r="L42" s="38"/>
      <c r="M42" s="3"/>
      <c r="N42" s="3"/>
      <c r="O42" s="39">
        <v>5800</v>
      </c>
      <c r="P42" s="39">
        <v>5800</v>
      </c>
      <c r="Q42" s="39"/>
      <c r="R42" s="39"/>
      <c r="S42" s="3"/>
      <c r="T42" s="3"/>
      <c r="U42" s="3"/>
    </row>
    <row r="43" spans="1:21" ht="10.9" customHeight="1" outlineLevel="2" x14ac:dyDescent="0.2">
      <c r="A43" s="2">
        <v>45243</v>
      </c>
      <c r="B43" s="5">
        <v>41</v>
      </c>
      <c r="C43" s="3" t="s">
        <v>5</v>
      </c>
      <c r="D43" s="2">
        <v>45211</v>
      </c>
      <c r="E43" s="3" t="s">
        <v>85</v>
      </c>
      <c r="F43" s="3"/>
      <c r="G43" s="3"/>
      <c r="H43" s="4">
        <v>500</v>
      </c>
      <c r="I43" s="4">
        <v>1</v>
      </c>
      <c r="J43" s="4"/>
      <c r="K43" s="4"/>
      <c r="L43" s="38"/>
      <c r="M43" s="3"/>
      <c r="N43" s="3"/>
      <c r="O43" s="39">
        <v>3000</v>
      </c>
      <c r="P43" s="39">
        <v>3000</v>
      </c>
      <c r="Q43" s="39"/>
      <c r="R43" s="39"/>
      <c r="S43" s="3"/>
      <c r="T43" s="3"/>
      <c r="U43" s="3"/>
    </row>
    <row r="44" spans="1:21" ht="10.9" customHeight="1" outlineLevel="2" x14ac:dyDescent="0.2">
      <c r="A44" s="2">
        <v>45250</v>
      </c>
      <c r="B44" s="5">
        <v>41</v>
      </c>
      <c r="C44" s="3" t="s">
        <v>5</v>
      </c>
      <c r="D44" s="2">
        <v>45211</v>
      </c>
      <c r="E44" s="3" t="s">
        <v>86</v>
      </c>
      <c r="F44" s="3"/>
      <c r="G44" s="3"/>
      <c r="H44" s="4">
        <v>500</v>
      </c>
      <c r="I44" s="4">
        <v>1</v>
      </c>
      <c r="J44" s="4"/>
      <c r="K44" s="4"/>
      <c r="L44" s="38"/>
      <c r="M44" s="3"/>
      <c r="N44" s="3"/>
      <c r="O44" s="39">
        <v>3000</v>
      </c>
      <c r="P44" s="39">
        <v>3000</v>
      </c>
      <c r="Q44" s="39"/>
      <c r="R44" s="39"/>
      <c r="S44" s="3"/>
      <c r="T44" s="3"/>
      <c r="U44" s="3"/>
    </row>
    <row r="45" spans="1:21" ht="10.9" customHeight="1" outlineLevel="2" x14ac:dyDescent="0.2">
      <c r="A45" s="2">
        <v>45217</v>
      </c>
      <c r="B45" s="5">
        <v>41</v>
      </c>
      <c r="C45" s="3" t="s">
        <v>4</v>
      </c>
      <c r="D45" s="2">
        <v>45212</v>
      </c>
      <c r="E45" s="3" t="s">
        <v>87</v>
      </c>
      <c r="F45" s="3"/>
      <c r="G45" s="3"/>
      <c r="H45" s="4">
        <v>500</v>
      </c>
      <c r="I45" s="4">
        <v>1</v>
      </c>
      <c r="J45" s="4"/>
      <c r="K45" s="4"/>
      <c r="L45" s="38"/>
      <c r="M45" s="3"/>
      <c r="N45" s="3"/>
      <c r="O45" s="39">
        <v>6000</v>
      </c>
      <c r="P45" s="39">
        <v>6000</v>
      </c>
      <c r="Q45" s="39"/>
      <c r="R45" s="39"/>
      <c r="S45" s="3"/>
      <c r="T45" s="3"/>
      <c r="U45" s="3"/>
    </row>
    <row r="46" spans="1:21" ht="10.9" customHeight="1" outlineLevel="2" x14ac:dyDescent="0.2">
      <c r="A46" s="2">
        <v>45218</v>
      </c>
      <c r="B46" s="5">
        <v>41</v>
      </c>
      <c r="C46" s="3" t="s">
        <v>4</v>
      </c>
      <c r="D46" s="2">
        <v>45212</v>
      </c>
      <c r="E46" s="3" t="s">
        <v>88</v>
      </c>
      <c r="F46" s="3"/>
      <c r="G46" s="3"/>
      <c r="H46" s="4">
        <v>500</v>
      </c>
      <c r="I46" s="4">
        <v>1</v>
      </c>
      <c r="J46" s="4"/>
      <c r="K46" s="4"/>
      <c r="L46" s="38"/>
      <c r="M46" s="3"/>
      <c r="N46" s="3"/>
      <c r="O46" s="39">
        <v>2500</v>
      </c>
      <c r="P46" s="39">
        <v>2500</v>
      </c>
      <c r="Q46" s="39"/>
      <c r="R46" s="39"/>
      <c r="S46" s="3"/>
      <c r="T46" s="3"/>
      <c r="U46" s="3"/>
    </row>
    <row r="47" spans="1:21" ht="10.9" customHeight="1" outlineLevel="2" x14ac:dyDescent="0.2">
      <c r="A47" s="2">
        <v>45218</v>
      </c>
      <c r="B47" s="5">
        <v>41</v>
      </c>
      <c r="C47" s="3" t="s">
        <v>4</v>
      </c>
      <c r="D47" s="2">
        <v>45212</v>
      </c>
      <c r="E47" s="3" t="s">
        <v>89</v>
      </c>
      <c r="F47" s="3"/>
      <c r="G47" s="3"/>
      <c r="H47" s="4">
        <v>2000</v>
      </c>
      <c r="I47" s="4">
        <v>4</v>
      </c>
      <c r="J47" s="4"/>
      <c r="K47" s="4"/>
      <c r="L47" s="38"/>
      <c r="M47" s="3"/>
      <c r="N47" s="3"/>
      <c r="O47" s="39">
        <v>11112</v>
      </c>
      <c r="P47" s="39">
        <v>11112</v>
      </c>
      <c r="Q47" s="39"/>
      <c r="R47" s="39"/>
      <c r="S47" s="3"/>
      <c r="T47" s="3"/>
      <c r="U47" s="3"/>
    </row>
    <row r="48" spans="1:21" ht="10.9" customHeight="1" outlineLevel="2" x14ac:dyDescent="0.2">
      <c r="A48" s="2">
        <v>45236</v>
      </c>
      <c r="B48" s="5">
        <v>41</v>
      </c>
      <c r="C48" s="3" t="s">
        <v>4</v>
      </c>
      <c r="D48" s="2">
        <v>45212</v>
      </c>
      <c r="E48" s="3" t="s">
        <v>80</v>
      </c>
      <c r="F48" s="3"/>
      <c r="G48" s="3"/>
      <c r="H48" s="4">
        <v>190</v>
      </c>
      <c r="I48" s="4">
        <v>0.4</v>
      </c>
      <c r="J48" s="4"/>
      <c r="K48" s="4"/>
      <c r="L48" s="38"/>
      <c r="M48" s="3"/>
      <c r="N48" s="3"/>
      <c r="O48" s="39">
        <v>50</v>
      </c>
      <c r="P48" s="39">
        <v>50</v>
      </c>
      <c r="Q48" s="39"/>
      <c r="R48" s="39"/>
      <c r="S48" s="3"/>
      <c r="T48" s="3"/>
      <c r="U48" s="3"/>
    </row>
    <row r="49" spans="1:21" ht="10.9" customHeight="1" outlineLevel="1" x14ac:dyDescent="0.2">
      <c r="A49" s="13"/>
      <c r="B49" s="20" t="s">
        <v>13</v>
      </c>
      <c r="C49" s="14"/>
      <c r="D49" s="13"/>
      <c r="E49" s="14"/>
      <c r="F49" s="14"/>
      <c r="G49" s="14"/>
      <c r="H49" s="15">
        <f>SUBTOTAL(9,H36:H48)</f>
        <v>7380</v>
      </c>
      <c r="I49" s="15">
        <f>SUBTOTAL(9,I36:I48)</f>
        <v>14.8</v>
      </c>
      <c r="J49" s="15"/>
      <c r="K49" s="15"/>
      <c r="L49" s="32"/>
      <c r="M49" s="14"/>
      <c r="N49" s="14"/>
      <c r="O49" s="33">
        <f>SUBTOTAL(9,O36:O48)</f>
        <v>93812</v>
      </c>
      <c r="P49" s="33">
        <f>SUBTOTAL(9,P36:P48)</f>
        <v>63812</v>
      </c>
      <c r="Q49" s="33">
        <f>SUBTOTAL(9,Q36:Q48)</f>
        <v>30000</v>
      </c>
      <c r="R49" s="33">
        <f>SUBTOTAL(9,R36:R48)</f>
        <v>0</v>
      </c>
      <c r="S49" s="14"/>
      <c r="T49" s="14"/>
      <c r="U49" s="14"/>
    </row>
    <row r="50" spans="1:21" s="10" customFormat="1" ht="10.9" customHeight="1" outlineLevel="2" x14ac:dyDescent="0.2">
      <c r="A50" s="6">
        <v>45177</v>
      </c>
      <c r="B50" s="7">
        <v>42</v>
      </c>
      <c r="C50" s="8" t="s">
        <v>7</v>
      </c>
      <c r="D50" s="6">
        <v>45215</v>
      </c>
      <c r="E50" s="8" t="s">
        <v>90</v>
      </c>
      <c r="F50" s="8"/>
      <c r="G50" s="8"/>
      <c r="H50" s="9">
        <v>0</v>
      </c>
      <c r="I50" s="9">
        <v>0</v>
      </c>
      <c r="J50" s="9"/>
      <c r="K50" s="9"/>
      <c r="L50" s="34"/>
      <c r="M50" s="8"/>
      <c r="N50" s="8"/>
      <c r="O50" s="35">
        <v>15000</v>
      </c>
      <c r="P50" s="35"/>
      <c r="Q50" s="35">
        <v>15000</v>
      </c>
      <c r="R50" s="35"/>
      <c r="S50" s="8"/>
      <c r="T50" s="8"/>
      <c r="U50" s="8"/>
    </row>
    <row r="51" spans="1:21" ht="10.9" customHeight="1" outlineLevel="2" x14ac:dyDescent="0.2">
      <c r="A51" s="2">
        <v>45232</v>
      </c>
      <c r="B51" s="5">
        <v>42</v>
      </c>
      <c r="C51" s="3" t="s">
        <v>6</v>
      </c>
      <c r="D51" s="2">
        <v>45216</v>
      </c>
      <c r="E51" s="3" t="s">
        <v>91</v>
      </c>
      <c r="F51" s="3"/>
      <c r="G51" s="3"/>
      <c r="H51" s="4">
        <v>500</v>
      </c>
      <c r="I51" s="4">
        <v>1</v>
      </c>
      <c r="J51" s="4"/>
      <c r="K51" s="4"/>
      <c r="L51" s="38"/>
      <c r="M51" s="3"/>
      <c r="N51" s="3"/>
      <c r="O51" s="39">
        <v>3000</v>
      </c>
      <c r="P51" s="39">
        <v>3000</v>
      </c>
      <c r="Q51" s="39"/>
      <c r="R51" s="39"/>
      <c r="S51" s="3"/>
      <c r="T51" s="3"/>
      <c r="U51" s="3"/>
    </row>
    <row r="52" spans="1:21" ht="10.9" customHeight="1" outlineLevel="2" x14ac:dyDescent="0.2">
      <c r="A52" s="2">
        <v>45238</v>
      </c>
      <c r="B52" s="5">
        <v>42</v>
      </c>
      <c r="C52" s="3" t="s">
        <v>6</v>
      </c>
      <c r="D52" s="2">
        <v>45216</v>
      </c>
      <c r="E52" s="3" t="s">
        <v>92</v>
      </c>
      <c r="F52" s="3"/>
      <c r="G52" s="3"/>
      <c r="H52" s="4">
        <v>1000</v>
      </c>
      <c r="I52" s="4">
        <v>2</v>
      </c>
      <c r="J52" s="4"/>
      <c r="K52" s="4"/>
      <c r="L52" s="38"/>
      <c r="M52" s="3"/>
      <c r="N52" s="3"/>
      <c r="O52" s="39">
        <v>4500</v>
      </c>
      <c r="P52" s="39"/>
      <c r="Q52" s="39"/>
      <c r="R52" s="39">
        <v>4500</v>
      </c>
      <c r="S52" s="3"/>
      <c r="T52" s="3"/>
      <c r="U52" s="3"/>
    </row>
    <row r="53" spans="1:21" ht="10.9" customHeight="1" outlineLevel="2" x14ac:dyDescent="0.2">
      <c r="A53" s="2">
        <v>45240</v>
      </c>
      <c r="B53" s="5">
        <v>42</v>
      </c>
      <c r="C53" s="3" t="s">
        <v>6</v>
      </c>
      <c r="D53" s="2">
        <v>45216</v>
      </c>
      <c r="E53" s="3" t="s">
        <v>93</v>
      </c>
      <c r="F53" s="3"/>
      <c r="G53" s="3"/>
      <c r="H53" s="4">
        <v>500</v>
      </c>
      <c r="I53" s="4">
        <v>1</v>
      </c>
      <c r="J53" s="4"/>
      <c r="K53" s="4"/>
      <c r="L53" s="38"/>
      <c r="M53" s="3"/>
      <c r="N53" s="3"/>
      <c r="O53" s="39">
        <v>3000</v>
      </c>
      <c r="P53" s="39">
        <v>3000</v>
      </c>
      <c r="Q53" s="39"/>
      <c r="R53" s="39"/>
      <c r="S53" s="3"/>
      <c r="T53" s="3"/>
      <c r="U53" s="3"/>
    </row>
    <row r="54" spans="1:21" ht="10.9" customHeight="1" outlineLevel="2" x14ac:dyDescent="0.2">
      <c r="A54" s="2">
        <v>45240</v>
      </c>
      <c r="B54" s="5">
        <v>42</v>
      </c>
      <c r="C54" s="3" t="s">
        <v>6</v>
      </c>
      <c r="D54" s="2">
        <v>45216</v>
      </c>
      <c r="E54" s="3" t="s">
        <v>94</v>
      </c>
      <c r="F54" s="3"/>
      <c r="G54" s="3"/>
      <c r="H54" s="4">
        <v>500</v>
      </c>
      <c r="I54" s="4">
        <v>1</v>
      </c>
      <c r="J54" s="4"/>
      <c r="K54" s="4"/>
      <c r="L54" s="38"/>
      <c r="M54" s="3"/>
      <c r="N54" s="3"/>
      <c r="O54" s="39">
        <v>3000</v>
      </c>
      <c r="P54" s="39">
        <v>3000</v>
      </c>
      <c r="Q54" s="39"/>
      <c r="R54" s="39"/>
      <c r="S54" s="3"/>
      <c r="T54" s="3"/>
      <c r="U54" s="3"/>
    </row>
    <row r="55" spans="1:21" ht="10.9" customHeight="1" outlineLevel="2" x14ac:dyDescent="0.2">
      <c r="A55" s="2">
        <v>45243</v>
      </c>
      <c r="B55" s="5">
        <v>42</v>
      </c>
      <c r="C55" s="3" t="s">
        <v>6</v>
      </c>
      <c r="D55" s="2">
        <v>45216</v>
      </c>
      <c r="E55" s="3" t="s">
        <v>95</v>
      </c>
      <c r="F55" s="3"/>
      <c r="G55" s="3"/>
      <c r="H55" s="4">
        <v>500</v>
      </c>
      <c r="I55" s="4">
        <v>1</v>
      </c>
      <c r="J55" s="4"/>
      <c r="K55" s="4"/>
      <c r="L55" s="38"/>
      <c r="M55" s="3"/>
      <c r="N55" s="3"/>
      <c r="O55" s="39">
        <v>3000</v>
      </c>
      <c r="P55" s="39">
        <v>3000</v>
      </c>
      <c r="Q55" s="39"/>
      <c r="R55" s="39"/>
      <c r="S55" s="3"/>
      <c r="T55" s="3"/>
      <c r="U55" s="3"/>
    </row>
    <row r="56" spans="1:21" ht="10.9" customHeight="1" outlineLevel="2" x14ac:dyDescent="0.2">
      <c r="A56" s="2">
        <v>45250</v>
      </c>
      <c r="B56" s="5">
        <v>42</v>
      </c>
      <c r="C56" s="3" t="s">
        <v>6</v>
      </c>
      <c r="D56" s="2">
        <v>45216</v>
      </c>
      <c r="E56" s="3" t="s">
        <v>96</v>
      </c>
      <c r="F56" s="3"/>
      <c r="G56" s="3"/>
      <c r="H56" s="4">
        <v>500</v>
      </c>
      <c r="I56" s="4">
        <v>1</v>
      </c>
      <c r="J56" s="4"/>
      <c r="K56" s="4"/>
      <c r="L56" s="38"/>
      <c r="M56" s="3"/>
      <c r="N56" s="3"/>
      <c r="O56" s="39">
        <v>3000</v>
      </c>
      <c r="P56" s="39">
        <v>3000</v>
      </c>
      <c r="Q56" s="39"/>
      <c r="R56" s="39"/>
      <c r="S56" s="3"/>
      <c r="T56" s="3"/>
      <c r="U56" s="3"/>
    </row>
    <row r="57" spans="1:21" ht="10.9" customHeight="1" outlineLevel="2" x14ac:dyDescent="0.2">
      <c r="A57" s="2">
        <v>45254</v>
      </c>
      <c r="B57" s="5">
        <v>42</v>
      </c>
      <c r="C57" s="3" t="s">
        <v>6</v>
      </c>
      <c r="D57" s="2">
        <v>45216</v>
      </c>
      <c r="E57" s="3" t="s">
        <v>97</v>
      </c>
      <c r="F57" s="3"/>
      <c r="G57" s="3"/>
      <c r="H57" s="4">
        <v>1000</v>
      </c>
      <c r="I57" s="4">
        <v>2</v>
      </c>
      <c r="J57" s="4"/>
      <c r="K57" s="4"/>
      <c r="L57" s="38"/>
      <c r="M57" s="3"/>
      <c r="N57" s="3"/>
      <c r="O57" s="39">
        <v>2500</v>
      </c>
      <c r="P57" s="39"/>
      <c r="Q57" s="39"/>
      <c r="R57" s="39">
        <v>2500</v>
      </c>
      <c r="S57" s="3"/>
      <c r="T57" s="3"/>
      <c r="U57" s="3"/>
    </row>
    <row r="58" spans="1:21" ht="10.9" customHeight="1" outlineLevel="2" x14ac:dyDescent="0.2">
      <c r="A58" s="2">
        <v>45243</v>
      </c>
      <c r="B58" s="5">
        <v>42</v>
      </c>
      <c r="C58" s="3" t="s">
        <v>5</v>
      </c>
      <c r="D58" s="2">
        <v>45218</v>
      </c>
      <c r="E58" s="3" t="s">
        <v>98</v>
      </c>
      <c r="F58" s="3"/>
      <c r="G58" s="3"/>
      <c r="H58" s="4">
        <v>1500</v>
      </c>
      <c r="I58" s="4">
        <v>3</v>
      </c>
      <c r="J58" s="4"/>
      <c r="K58" s="4"/>
      <c r="L58" s="38"/>
      <c r="M58" s="3"/>
      <c r="N58" s="3"/>
      <c r="O58" s="39">
        <v>9000</v>
      </c>
      <c r="P58" s="39">
        <v>9000</v>
      </c>
      <c r="Q58" s="39"/>
      <c r="R58" s="39"/>
      <c r="S58" s="3"/>
      <c r="T58" s="3"/>
      <c r="U58" s="3"/>
    </row>
    <row r="59" spans="1:21" ht="10.9" customHeight="1" outlineLevel="2" x14ac:dyDescent="0.2">
      <c r="A59" s="2">
        <v>45228</v>
      </c>
      <c r="B59" s="5">
        <v>42</v>
      </c>
      <c r="C59" s="3" t="s">
        <v>4</v>
      </c>
      <c r="D59" s="2">
        <v>45219</v>
      </c>
      <c r="E59" s="3" t="s">
        <v>99</v>
      </c>
      <c r="F59" s="3"/>
      <c r="G59" s="3"/>
      <c r="H59" s="4">
        <v>1000</v>
      </c>
      <c r="I59" s="4">
        <v>2</v>
      </c>
      <c r="J59" s="4"/>
      <c r="K59" s="4"/>
      <c r="L59" s="38"/>
      <c r="M59" s="3"/>
      <c r="N59" s="3"/>
      <c r="O59" s="39">
        <v>6000</v>
      </c>
      <c r="P59" s="39">
        <v>6000</v>
      </c>
      <c r="Q59" s="39"/>
      <c r="R59" s="39"/>
      <c r="S59" s="3"/>
      <c r="T59" s="3"/>
      <c r="U59" s="3"/>
    </row>
    <row r="60" spans="1:21" ht="10.9" customHeight="1" outlineLevel="2" x14ac:dyDescent="0.2">
      <c r="A60" s="2">
        <v>45230</v>
      </c>
      <c r="B60" s="5">
        <v>42</v>
      </c>
      <c r="C60" s="3" t="s">
        <v>4</v>
      </c>
      <c r="D60" s="2">
        <v>45219</v>
      </c>
      <c r="E60" s="3" t="s">
        <v>100</v>
      </c>
      <c r="F60" s="3"/>
      <c r="G60" s="3"/>
      <c r="H60" s="4">
        <v>2000</v>
      </c>
      <c r="I60" s="4">
        <v>4</v>
      </c>
      <c r="J60" s="4"/>
      <c r="K60" s="4"/>
      <c r="L60" s="38"/>
      <c r="M60" s="3"/>
      <c r="N60" s="3"/>
      <c r="O60" s="39">
        <v>13000</v>
      </c>
      <c r="P60" s="39"/>
      <c r="Q60" s="39"/>
      <c r="R60" s="39">
        <v>13000</v>
      </c>
      <c r="S60" s="3"/>
      <c r="T60" s="3"/>
      <c r="U60" s="3"/>
    </row>
    <row r="61" spans="1:21" ht="10.9" customHeight="1" outlineLevel="2" x14ac:dyDescent="0.2">
      <c r="A61" s="2">
        <v>45232</v>
      </c>
      <c r="B61" s="5">
        <v>42</v>
      </c>
      <c r="C61" s="3" t="s">
        <v>4</v>
      </c>
      <c r="D61" s="2">
        <v>45219</v>
      </c>
      <c r="E61" s="3" t="s">
        <v>101</v>
      </c>
      <c r="F61" s="3"/>
      <c r="G61" s="3"/>
      <c r="H61" s="4">
        <v>500</v>
      </c>
      <c r="I61" s="4">
        <v>1</v>
      </c>
      <c r="J61" s="4"/>
      <c r="K61" s="4"/>
      <c r="L61" s="38"/>
      <c r="M61" s="3"/>
      <c r="N61" s="3"/>
      <c r="O61" s="39">
        <v>3000</v>
      </c>
      <c r="P61" s="39">
        <v>3000</v>
      </c>
      <c r="Q61" s="39"/>
      <c r="R61" s="39"/>
      <c r="S61" s="3"/>
      <c r="T61" s="3"/>
      <c r="U61" s="3"/>
    </row>
    <row r="62" spans="1:21" ht="10.9" customHeight="1" outlineLevel="2" x14ac:dyDescent="0.2">
      <c r="A62" s="2">
        <v>45236</v>
      </c>
      <c r="B62" s="5">
        <v>42</v>
      </c>
      <c r="C62" s="3" t="s">
        <v>4</v>
      </c>
      <c r="D62" s="2">
        <v>45219</v>
      </c>
      <c r="E62" s="3" t="s">
        <v>102</v>
      </c>
      <c r="F62" s="3"/>
      <c r="G62" s="3"/>
      <c r="H62" s="4">
        <v>2000</v>
      </c>
      <c r="I62" s="4">
        <v>4</v>
      </c>
      <c r="J62" s="4"/>
      <c r="K62" s="4"/>
      <c r="L62" s="38"/>
      <c r="M62" s="3"/>
      <c r="N62" s="3"/>
      <c r="O62" s="39">
        <v>12000</v>
      </c>
      <c r="P62" s="39">
        <v>12000</v>
      </c>
      <c r="Q62" s="39"/>
      <c r="R62" s="39"/>
      <c r="S62" s="3"/>
      <c r="T62" s="3"/>
      <c r="U62" s="3"/>
    </row>
    <row r="63" spans="1:21" ht="10.9" customHeight="1" outlineLevel="2" x14ac:dyDescent="0.2">
      <c r="A63" s="2">
        <v>45250</v>
      </c>
      <c r="B63" s="5">
        <v>42</v>
      </c>
      <c r="C63" s="3" t="s">
        <v>4</v>
      </c>
      <c r="D63" s="2">
        <v>45219</v>
      </c>
      <c r="E63" s="3" t="s">
        <v>103</v>
      </c>
      <c r="F63" s="3"/>
      <c r="G63" s="3"/>
      <c r="H63" s="4">
        <v>500</v>
      </c>
      <c r="I63" s="4">
        <v>1</v>
      </c>
      <c r="J63" s="4"/>
      <c r="K63" s="4"/>
      <c r="L63" s="38"/>
      <c r="M63" s="3"/>
      <c r="N63" s="3"/>
      <c r="O63" s="39">
        <v>3000</v>
      </c>
      <c r="P63" s="39">
        <v>3000</v>
      </c>
      <c r="Q63" s="39"/>
      <c r="R63" s="39"/>
      <c r="S63" s="3"/>
      <c r="T63" s="3"/>
      <c r="U63" s="3"/>
    </row>
    <row r="64" spans="1:21" ht="10.9" customHeight="1" outlineLevel="2" x14ac:dyDescent="0.2">
      <c r="A64" s="2">
        <v>45251</v>
      </c>
      <c r="B64" s="5">
        <v>42</v>
      </c>
      <c r="C64" s="3" t="s">
        <v>4</v>
      </c>
      <c r="D64" s="2">
        <v>45219</v>
      </c>
      <c r="E64" s="3" t="s">
        <v>104</v>
      </c>
      <c r="F64" s="3"/>
      <c r="G64" s="3"/>
      <c r="H64" s="4">
        <v>500</v>
      </c>
      <c r="I64" s="4">
        <v>1</v>
      </c>
      <c r="J64" s="4"/>
      <c r="K64" s="4"/>
      <c r="L64" s="38"/>
      <c r="M64" s="3"/>
      <c r="N64" s="3"/>
      <c r="O64" s="39">
        <v>3000</v>
      </c>
      <c r="P64" s="39">
        <v>3000</v>
      </c>
      <c r="Q64" s="39"/>
      <c r="R64" s="39"/>
      <c r="S64" s="3"/>
      <c r="T64" s="3"/>
      <c r="U64" s="3"/>
    </row>
    <row r="65" spans="1:21" ht="10.9" customHeight="1" outlineLevel="2" x14ac:dyDescent="0.2">
      <c r="A65" s="2">
        <v>45243</v>
      </c>
      <c r="B65" s="5">
        <v>42</v>
      </c>
      <c r="C65" s="3" t="s">
        <v>9</v>
      </c>
      <c r="D65" s="2">
        <v>45220</v>
      </c>
      <c r="E65" s="3" t="s">
        <v>105</v>
      </c>
      <c r="F65" s="3"/>
      <c r="G65" s="3"/>
      <c r="H65" s="4">
        <v>1000</v>
      </c>
      <c r="I65" s="4">
        <v>2</v>
      </c>
      <c r="J65" s="4"/>
      <c r="K65" s="4"/>
      <c r="L65" s="38"/>
      <c r="M65" s="3"/>
      <c r="N65" s="3"/>
      <c r="O65" s="39">
        <v>360</v>
      </c>
      <c r="P65" s="39">
        <v>360</v>
      </c>
      <c r="Q65" s="39"/>
      <c r="R65" s="39"/>
      <c r="S65" s="3"/>
      <c r="T65" s="3"/>
      <c r="U65" s="3"/>
    </row>
    <row r="66" spans="1:21" ht="10.9" customHeight="1" outlineLevel="2" x14ac:dyDescent="0.2">
      <c r="A66" s="2">
        <v>45243</v>
      </c>
      <c r="B66" s="5">
        <v>42</v>
      </c>
      <c r="C66" s="3" t="s">
        <v>9</v>
      </c>
      <c r="D66" s="2">
        <v>45220</v>
      </c>
      <c r="E66" s="3" t="s">
        <v>105</v>
      </c>
      <c r="F66" s="3"/>
      <c r="G66" s="3"/>
      <c r="H66" s="4">
        <v>1000</v>
      </c>
      <c r="I66" s="4">
        <v>2</v>
      </c>
      <c r="J66" s="4"/>
      <c r="K66" s="4"/>
      <c r="L66" s="38"/>
      <c r="M66" s="3"/>
      <c r="N66" s="3"/>
      <c r="O66" s="39">
        <v>360</v>
      </c>
      <c r="P66" s="39">
        <v>360</v>
      </c>
      <c r="Q66" s="39"/>
      <c r="R66" s="39"/>
      <c r="S66" s="3"/>
      <c r="T66" s="3"/>
      <c r="U66" s="3"/>
    </row>
    <row r="67" spans="1:21" ht="10.9" customHeight="1" outlineLevel="2" x14ac:dyDescent="0.2">
      <c r="A67" s="2">
        <v>45243</v>
      </c>
      <c r="B67" s="5">
        <v>42</v>
      </c>
      <c r="C67" s="3" t="s">
        <v>9</v>
      </c>
      <c r="D67" s="2">
        <v>45220</v>
      </c>
      <c r="E67" s="3" t="s">
        <v>106</v>
      </c>
      <c r="F67" s="3"/>
      <c r="G67" s="3"/>
      <c r="H67" s="4">
        <v>500</v>
      </c>
      <c r="I67" s="4">
        <v>1</v>
      </c>
      <c r="J67" s="4"/>
      <c r="K67" s="4"/>
      <c r="L67" s="38"/>
      <c r="M67" s="3"/>
      <c r="N67" s="3"/>
      <c r="O67" s="39">
        <v>6000</v>
      </c>
      <c r="P67" s="39">
        <v>6000</v>
      </c>
      <c r="Q67" s="39"/>
      <c r="R67" s="39"/>
      <c r="S67" s="3"/>
      <c r="T67" s="3"/>
      <c r="U67" s="3"/>
    </row>
    <row r="68" spans="1:21" ht="10.9" customHeight="1" outlineLevel="2" x14ac:dyDescent="0.2">
      <c r="A68" s="2">
        <v>45264</v>
      </c>
      <c r="B68" s="5">
        <v>42</v>
      </c>
      <c r="C68" s="3" t="s">
        <v>9</v>
      </c>
      <c r="D68" s="2">
        <v>45220</v>
      </c>
      <c r="E68" s="3" t="s">
        <v>107</v>
      </c>
      <c r="F68" s="3"/>
      <c r="G68" s="3"/>
      <c r="H68" s="4">
        <v>3000</v>
      </c>
      <c r="I68" s="4">
        <v>6</v>
      </c>
      <c r="J68" s="4"/>
      <c r="K68" s="4"/>
      <c r="L68" s="38"/>
      <c r="M68" s="3"/>
      <c r="N68" s="3"/>
      <c r="O68" s="39">
        <v>16800</v>
      </c>
      <c r="P68" s="39">
        <v>16800</v>
      </c>
      <c r="Q68" s="39"/>
      <c r="R68" s="39"/>
      <c r="S68" s="3"/>
      <c r="T68" s="3"/>
      <c r="U68" s="3"/>
    </row>
    <row r="69" spans="1:21" ht="10.9" customHeight="1" outlineLevel="1" x14ac:dyDescent="0.2">
      <c r="A69" s="13"/>
      <c r="B69" s="20" t="s">
        <v>14</v>
      </c>
      <c r="C69" s="14"/>
      <c r="D69" s="13"/>
      <c r="E69" s="14"/>
      <c r="F69" s="14"/>
      <c r="G69" s="14"/>
      <c r="H69" s="15">
        <f>SUBTOTAL(9,H50:H68)</f>
        <v>18000</v>
      </c>
      <c r="I69" s="15">
        <f>SUBTOTAL(9,I50:I68)</f>
        <v>36</v>
      </c>
      <c r="J69" s="15"/>
      <c r="K69" s="15"/>
      <c r="L69" s="32"/>
      <c r="M69" s="14"/>
      <c r="N69" s="14"/>
      <c r="O69" s="33">
        <f>SUBTOTAL(9,O50:O68)</f>
        <v>109520</v>
      </c>
      <c r="P69" s="33">
        <f>SUBTOTAL(9,P50:P68)</f>
        <v>74520</v>
      </c>
      <c r="Q69" s="33">
        <f>SUBTOTAL(9,Q50:Q68)</f>
        <v>15000</v>
      </c>
      <c r="R69" s="33">
        <f>SUBTOTAL(9,R50:R68)</f>
        <v>20000</v>
      </c>
      <c r="S69" s="14"/>
      <c r="T69" s="14"/>
      <c r="U69" s="14"/>
    </row>
    <row r="70" spans="1:21" ht="10.9" customHeight="1" outlineLevel="2" x14ac:dyDescent="0.2">
      <c r="A70" s="2">
        <v>45248</v>
      </c>
      <c r="B70" s="5">
        <v>43</v>
      </c>
      <c r="C70" s="3" t="s">
        <v>8</v>
      </c>
      <c r="D70" s="2">
        <v>45224</v>
      </c>
      <c r="E70" s="3" t="s">
        <v>108</v>
      </c>
      <c r="F70" s="3"/>
      <c r="G70" s="3"/>
      <c r="H70" s="4">
        <v>1070</v>
      </c>
      <c r="I70" s="4">
        <v>2</v>
      </c>
      <c r="J70" s="4"/>
      <c r="K70" s="4"/>
      <c r="L70" s="38"/>
      <c r="M70" s="3"/>
      <c r="N70" s="3"/>
      <c r="O70" s="39">
        <v>6600</v>
      </c>
      <c r="P70" s="39">
        <v>6600</v>
      </c>
      <c r="Q70" s="39"/>
      <c r="R70" s="39"/>
      <c r="S70" s="3"/>
      <c r="T70" s="3"/>
      <c r="U70" s="3"/>
    </row>
    <row r="71" spans="1:21" ht="10.9" customHeight="1" outlineLevel="2" x14ac:dyDescent="0.2">
      <c r="A71" s="2">
        <v>45260</v>
      </c>
      <c r="B71" s="5">
        <v>43</v>
      </c>
      <c r="C71" s="3" t="s">
        <v>8</v>
      </c>
      <c r="D71" s="2">
        <v>45224</v>
      </c>
      <c r="E71" s="3" t="s">
        <v>109</v>
      </c>
      <c r="F71" s="3"/>
      <c r="G71" s="3"/>
      <c r="H71" s="4">
        <v>500</v>
      </c>
      <c r="I71" s="4">
        <v>1</v>
      </c>
      <c r="J71" s="4"/>
      <c r="K71" s="4"/>
      <c r="L71" s="38"/>
      <c r="M71" s="3"/>
      <c r="N71" s="3"/>
      <c r="O71" s="39">
        <v>3000</v>
      </c>
      <c r="P71" s="39">
        <v>3000</v>
      </c>
      <c r="Q71" s="39"/>
      <c r="R71" s="39"/>
      <c r="S71" s="3"/>
      <c r="T71" s="3"/>
      <c r="U71" s="3"/>
    </row>
    <row r="72" spans="1:21" ht="10.9" customHeight="1" outlineLevel="2" x14ac:dyDescent="0.2">
      <c r="A72" s="2">
        <v>45260</v>
      </c>
      <c r="B72" s="5">
        <v>43</v>
      </c>
      <c r="C72" s="3" t="s">
        <v>8</v>
      </c>
      <c r="D72" s="2">
        <v>45224</v>
      </c>
      <c r="E72" s="3" t="s">
        <v>110</v>
      </c>
      <c r="F72" s="3"/>
      <c r="G72" s="3"/>
      <c r="H72" s="4">
        <v>535</v>
      </c>
      <c r="I72" s="4">
        <v>1</v>
      </c>
      <c r="J72" s="4"/>
      <c r="K72" s="4"/>
      <c r="L72" s="38"/>
      <c r="M72" s="3"/>
      <c r="N72" s="3"/>
      <c r="O72" s="39">
        <v>3300</v>
      </c>
      <c r="P72" s="39">
        <v>3300</v>
      </c>
      <c r="Q72" s="39"/>
      <c r="R72" s="39"/>
      <c r="S72" s="3"/>
      <c r="T72" s="3"/>
      <c r="U72" s="3"/>
    </row>
    <row r="73" spans="1:21" ht="10.9" customHeight="1" outlineLevel="2" x14ac:dyDescent="0.2">
      <c r="A73" s="2">
        <v>45238</v>
      </c>
      <c r="B73" s="5">
        <v>43</v>
      </c>
      <c r="C73" s="3" t="s">
        <v>5</v>
      </c>
      <c r="D73" s="2">
        <v>45225</v>
      </c>
      <c r="E73" s="3" t="s">
        <v>111</v>
      </c>
      <c r="F73" s="3"/>
      <c r="G73" s="3"/>
      <c r="H73" s="4">
        <v>12500</v>
      </c>
      <c r="I73" s="4">
        <v>25</v>
      </c>
      <c r="J73" s="4"/>
      <c r="K73" s="4"/>
      <c r="L73" s="38"/>
      <c r="M73" s="3"/>
      <c r="N73" s="3"/>
      <c r="O73" s="39">
        <v>75000</v>
      </c>
      <c r="P73" s="39"/>
      <c r="Q73" s="39">
        <v>75000</v>
      </c>
      <c r="R73" s="39"/>
      <c r="S73" s="3"/>
      <c r="T73" s="3"/>
      <c r="U73" s="3"/>
    </row>
    <row r="74" spans="1:21" ht="10.9" customHeight="1" outlineLevel="2" x14ac:dyDescent="0.2">
      <c r="A74" s="2">
        <v>45243</v>
      </c>
      <c r="B74" s="5">
        <v>43</v>
      </c>
      <c r="C74" s="3" t="s">
        <v>4</v>
      </c>
      <c r="D74" s="2">
        <v>45226</v>
      </c>
      <c r="E74" s="3" t="s">
        <v>112</v>
      </c>
      <c r="F74" s="3"/>
      <c r="G74" s="3"/>
      <c r="H74" s="4">
        <v>3500</v>
      </c>
      <c r="I74" s="4">
        <v>7</v>
      </c>
      <c r="J74" s="4"/>
      <c r="K74" s="4"/>
      <c r="L74" s="38"/>
      <c r="M74" s="3"/>
      <c r="N74" s="3"/>
      <c r="O74" s="39">
        <v>19600</v>
      </c>
      <c r="P74" s="39">
        <v>19600</v>
      </c>
      <c r="Q74" s="39"/>
      <c r="R74" s="39"/>
      <c r="S74" s="3"/>
      <c r="T74" s="3"/>
      <c r="U74" s="3"/>
    </row>
    <row r="75" spans="1:21" ht="10.9" customHeight="1" outlineLevel="2" x14ac:dyDescent="0.2">
      <c r="A75" s="2">
        <v>45268</v>
      </c>
      <c r="B75" s="5">
        <v>43</v>
      </c>
      <c r="C75" s="3" t="s">
        <v>4</v>
      </c>
      <c r="D75" s="2">
        <v>45226</v>
      </c>
      <c r="E75" s="3" t="s">
        <v>113</v>
      </c>
      <c r="F75" s="3"/>
      <c r="G75" s="3"/>
      <c r="H75" s="4">
        <v>500</v>
      </c>
      <c r="I75" s="4">
        <v>1</v>
      </c>
      <c r="J75" s="4"/>
      <c r="K75" s="4"/>
      <c r="L75" s="38"/>
      <c r="M75" s="3"/>
      <c r="N75" s="3"/>
      <c r="O75" s="39">
        <v>3000</v>
      </c>
      <c r="P75" s="39">
        <v>3000</v>
      </c>
      <c r="Q75" s="39"/>
      <c r="R75" s="39"/>
      <c r="S75" s="3"/>
      <c r="T75" s="3"/>
      <c r="U75" s="3"/>
    </row>
    <row r="76" spans="1:21" ht="10.9" customHeight="1" outlineLevel="1" x14ac:dyDescent="0.2">
      <c r="A76" s="13"/>
      <c r="B76" s="20" t="s">
        <v>15</v>
      </c>
      <c r="C76" s="14"/>
      <c r="D76" s="13"/>
      <c r="E76" s="14"/>
      <c r="F76" s="14"/>
      <c r="G76" s="14"/>
      <c r="H76" s="15">
        <f>SUBTOTAL(9,H70:H75)</f>
        <v>18605</v>
      </c>
      <c r="I76" s="15">
        <f>SUBTOTAL(9,I70:I75)</f>
        <v>37</v>
      </c>
      <c r="J76" s="15"/>
      <c r="K76" s="15"/>
      <c r="L76" s="32"/>
      <c r="M76" s="14"/>
      <c r="N76" s="14"/>
      <c r="O76" s="33">
        <f>SUBTOTAL(9,O70:O75)</f>
        <v>110500</v>
      </c>
      <c r="P76" s="33">
        <f>SUBTOTAL(9,P70:P75)</f>
        <v>35500</v>
      </c>
      <c r="Q76" s="33">
        <f>SUBTOTAL(9,Q70:Q75)</f>
        <v>75000</v>
      </c>
      <c r="R76" s="33">
        <f>SUBTOTAL(9,R70:R75)</f>
        <v>0</v>
      </c>
      <c r="S76" s="14"/>
      <c r="T76" s="14"/>
      <c r="U76" s="14"/>
    </row>
    <row r="77" spans="1:21" ht="10.9" customHeight="1" outlineLevel="2" x14ac:dyDescent="0.2">
      <c r="A77" s="2">
        <v>45268</v>
      </c>
      <c r="B77" s="5">
        <v>44</v>
      </c>
      <c r="C77" s="3" t="s">
        <v>7</v>
      </c>
      <c r="D77" s="2">
        <v>45229</v>
      </c>
      <c r="E77" s="3" t="s">
        <v>114</v>
      </c>
      <c r="F77" s="3"/>
      <c r="G77" s="3"/>
      <c r="H77" s="4">
        <v>500</v>
      </c>
      <c r="I77" s="4">
        <v>1</v>
      </c>
      <c r="J77" s="4"/>
      <c r="K77" s="4"/>
      <c r="L77" s="38"/>
      <c r="M77" s="3"/>
      <c r="N77" s="3"/>
      <c r="O77" s="39">
        <v>3000</v>
      </c>
      <c r="P77" s="39">
        <v>3000</v>
      </c>
      <c r="Q77" s="39"/>
      <c r="R77" s="39"/>
      <c r="S77" s="3"/>
      <c r="T77" s="3"/>
      <c r="U77" s="3"/>
    </row>
    <row r="78" spans="1:21" ht="10.9" customHeight="1" outlineLevel="2" x14ac:dyDescent="0.2">
      <c r="A78" s="2">
        <v>45229</v>
      </c>
      <c r="B78" s="5">
        <v>44</v>
      </c>
      <c r="C78" s="3" t="s">
        <v>6</v>
      </c>
      <c r="D78" s="2">
        <v>45230</v>
      </c>
      <c r="E78" s="3" t="s">
        <v>115</v>
      </c>
      <c r="F78" s="3"/>
      <c r="G78" s="3"/>
      <c r="H78" s="4">
        <v>500</v>
      </c>
      <c r="I78" s="4">
        <v>1</v>
      </c>
      <c r="J78" s="4"/>
      <c r="K78" s="4"/>
      <c r="L78" s="38"/>
      <c r="M78" s="3"/>
      <c r="N78" s="3"/>
      <c r="O78" s="39">
        <v>4286</v>
      </c>
      <c r="P78" s="39">
        <v>4286</v>
      </c>
      <c r="Q78" s="39"/>
      <c r="R78" s="39"/>
      <c r="S78" s="3"/>
      <c r="T78" s="3"/>
      <c r="U78" s="3"/>
    </row>
    <row r="79" spans="1:21" ht="10.9" customHeight="1" outlineLevel="2" x14ac:dyDescent="0.2">
      <c r="A79" s="2">
        <v>45260</v>
      </c>
      <c r="B79" s="5">
        <v>44</v>
      </c>
      <c r="C79" s="3" t="s">
        <v>6</v>
      </c>
      <c r="D79" s="2">
        <v>45230</v>
      </c>
      <c r="E79" s="3" t="s">
        <v>116</v>
      </c>
      <c r="F79" s="3"/>
      <c r="G79" s="3"/>
      <c r="H79" s="4">
        <v>500</v>
      </c>
      <c r="I79" s="4">
        <v>1</v>
      </c>
      <c r="J79" s="4"/>
      <c r="K79" s="4"/>
      <c r="L79" s="38"/>
      <c r="M79" s="3"/>
      <c r="N79" s="3"/>
      <c r="O79" s="39">
        <v>1560</v>
      </c>
      <c r="P79" s="39"/>
      <c r="Q79" s="39"/>
      <c r="R79" s="39">
        <v>1560</v>
      </c>
      <c r="S79" s="3"/>
      <c r="T79" s="3"/>
      <c r="U79" s="3"/>
    </row>
    <row r="80" spans="1:21" ht="10.9" customHeight="1" outlineLevel="2" x14ac:dyDescent="0.2">
      <c r="A80" s="2">
        <v>45268</v>
      </c>
      <c r="B80" s="5">
        <v>44</v>
      </c>
      <c r="C80" s="3" t="s">
        <v>6</v>
      </c>
      <c r="D80" s="2">
        <v>45230</v>
      </c>
      <c r="E80" s="3" t="s">
        <v>117</v>
      </c>
      <c r="F80" s="3"/>
      <c r="G80" s="3"/>
      <c r="H80" s="4">
        <v>500</v>
      </c>
      <c r="I80" s="4">
        <v>1</v>
      </c>
      <c r="J80" s="4"/>
      <c r="K80" s="4"/>
      <c r="L80" s="38"/>
      <c r="M80" s="3"/>
      <c r="N80" s="3"/>
      <c r="O80" s="39">
        <v>3000</v>
      </c>
      <c r="P80" s="39">
        <v>3000</v>
      </c>
      <c r="Q80" s="39"/>
      <c r="R80" s="39"/>
      <c r="S80" s="3"/>
      <c r="T80" s="3"/>
      <c r="U80" s="3"/>
    </row>
    <row r="81" spans="1:21" ht="10.9" customHeight="1" outlineLevel="2" x14ac:dyDescent="0.2">
      <c r="A81" s="2">
        <v>45231</v>
      </c>
      <c r="B81" s="5">
        <v>44</v>
      </c>
      <c r="C81" s="3" t="s">
        <v>8</v>
      </c>
      <c r="D81" s="2">
        <v>45231</v>
      </c>
      <c r="E81" s="3" t="s">
        <v>118</v>
      </c>
      <c r="F81" s="3"/>
      <c r="G81" s="3"/>
      <c r="H81" s="4">
        <v>3500</v>
      </c>
      <c r="I81" s="4">
        <v>7</v>
      </c>
      <c r="J81" s="4"/>
      <c r="K81" s="4"/>
      <c r="L81" s="38"/>
      <c r="M81" s="3"/>
      <c r="N81" s="3"/>
      <c r="O81" s="39">
        <v>17500</v>
      </c>
      <c r="P81" s="39"/>
      <c r="Q81" s="39">
        <v>17500</v>
      </c>
      <c r="R81" s="39"/>
      <c r="S81" s="3"/>
      <c r="T81" s="3"/>
      <c r="U81" s="3"/>
    </row>
    <row r="82" spans="1:21" ht="10.9" customHeight="1" outlineLevel="2" x14ac:dyDescent="0.2">
      <c r="A82" s="2">
        <v>45245</v>
      </c>
      <c r="B82" s="5">
        <v>44</v>
      </c>
      <c r="C82" s="3" t="s">
        <v>8</v>
      </c>
      <c r="D82" s="2">
        <v>45231</v>
      </c>
      <c r="E82" s="3" t="s">
        <v>119</v>
      </c>
      <c r="F82" s="3"/>
      <c r="G82" s="3"/>
      <c r="H82" s="4">
        <v>1000</v>
      </c>
      <c r="I82" s="4">
        <v>2</v>
      </c>
      <c r="J82" s="4"/>
      <c r="K82" s="4"/>
      <c r="L82" s="38"/>
      <c r="M82" s="3"/>
      <c r="N82" s="3"/>
      <c r="O82" s="39">
        <v>6000</v>
      </c>
      <c r="P82" s="39"/>
      <c r="Q82" s="39">
        <v>6000</v>
      </c>
      <c r="R82" s="39"/>
      <c r="S82" s="3"/>
      <c r="T82" s="3"/>
      <c r="U82" s="3"/>
    </row>
    <row r="83" spans="1:21" ht="10.9" customHeight="1" outlineLevel="2" x14ac:dyDescent="0.2">
      <c r="A83" s="2">
        <v>45229</v>
      </c>
      <c r="B83" s="5">
        <v>44</v>
      </c>
      <c r="C83" s="3" t="s">
        <v>5</v>
      </c>
      <c r="D83" s="2">
        <v>45232</v>
      </c>
      <c r="E83" s="3" t="s">
        <v>120</v>
      </c>
      <c r="F83" s="3"/>
      <c r="G83" s="3"/>
      <c r="H83" s="4">
        <v>500</v>
      </c>
      <c r="I83" s="4">
        <v>1</v>
      </c>
      <c r="J83" s="4"/>
      <c r="K83" s="4"/>
      <c r="L83" s="38"/>
      <c r="M83" s="3"/>
      <c r="N83" s="3"/>
      <c r="O83" s="39">
        <v>4286</v>
      </c>
      <c r="P83" s="39">
        <v>4286</v>
      </c>
      <c r="Q83" s="39"/>
      <c r="R83" s="39"/>
      <c r="S83" s="3"/>
      <c r="T83" s="3"/>
      <c r="U83" s="3"/>
    </row>
    <row r="84" spans="1:21" ht="10.9" customHeight="1" outlineLevel="2" x14ac:dyDescent="0.2">
      <c r="A84" s="2">
        <v>45243</v>
      </c>
      <c r="B84" s="5">
        <v>44</v>
      </c>
      <c r="C84" s="3" t="s">
        <v>4</v>
      </c>
      <c r="D84" s="2">
        <v>45233</v>
      </c>
      <c r="E84" s="3" t="s">
        <v>121</v>
      </c>
      <c r="F84" s="3"/>
      <c r="G84" s="3"/>
      <c r="H84" s="4">
        <v>500</v>
      </c>
      <c r="I84" s="4">
        <v>1</v>
      </c>
      <c r="J84" s="4"/>
      <c r="K84" s="4"/>
      <c r="L84" s="38"/>
      <c r="M84" s="3"/>
      <c r="N84" s="3"/>
      <c r="O84" s="39">
        <v>3000</v>
      </c>
      <c r="P84" s="39">
        <v>3000</v>
      </c>
      <c r="Q84" s="39"/>
      <c r="R84" s="39"/>
      <c r="S84" s="3"/>
      <c r="T84" s="3"/>
      <c r="U84" s="3"/>
    </row>
    <row r="85" spans="1:21" ht="10.9" customHeight="1" outlineLevel="2" x14ac:dyDescent="0.2">
      <c r="A85" s="2">
        <v>45245</v>
      </c>
      <c r="B85" s="5">
        <v>44</v>
      </c>
      <c r="C85" s="3" t="s">
        <v>4</v>
      </c>
      <c r="D85" s="2">
        <v>45233</v>
      </c>
      <c r="E85" s="3" t="s">
        <v>122</v>
      </c>
      <c r="F85" s="3"/>
      <c r="G85" s="3"/>
      <c r="H85" s="4">
        <v>500</v>
      </c>
      <c r="I85" s="4">
        <v>1.4</v>
      </c>
      <c r="J85" s="4"/>
      <c r="K85" s="4"/>
      <c r="L85" s="38"/>
      <c r="M85" s="3"/>
      <c r="N85" s="3"/>
      <c r="O85" s="39">
        <v>2900</v>
      </c>
      <c r="P85" s="39">
        <v>2900</v>
      </c>
      <c r="Q85" s="39"/>
      <c r="R85" s="39"/>
      <c r="S85" s="3"/>
      <c r="T85" s="3"/>
      <c r="U85" s="3"/>
    </row>
    <row r="86" spans="1:21" ht="10.9" customHeight="1" outlineLevel="2" x14ac:dyDescent="0.2">
      <c r="A86" s="2">
        <v>45248</v>
      </c>
      <c r="B86" s="5">
        <v>44</v>
      </c>
      <c r="C86" s="3" t="s">
        <v>4</v>
      </c>
      <c r="D86" s="2">
        <v>45233</v>
      </c>
      <c r="E86" s="3" t="s">
        <v>123</v>
      </c>
      <c r="F86" s="3"/>
      <c r="G86" s="3"/>
      <c r="H86" s="4">
        <v>1070</v>
      </c>
      <c r="I86" s="4">
        <v>2</v>
      </c>
      <c r="J86" s="4"/>
      <c r="K86" s="4"/>
      <c r="L86" s="38"/>
      <c r="M86" s="3"/>
      <c r="N86" s="3"/>
      <c r="O86" s="39">
        <v>6600</v>
      </c>
      <c r="P86" s="39">
        <v>6600</v>
      </c>
      <c r="Q86" s="39"/>
      <c r="R86" s="39"/>
      <c r="S86" s="3"/>
      <c r="T86" s="3"/>
      <c r="U86" s="3"/>
    </row>
    <row r="87" spans="1:21" ht="10.9" customHeight="1" outlineLevel="2" x14ac:dyDescent="0.2">
      <c r="A87" s="2">
        <v>45253</v>
      </c>
      <c r="B87" s="5">
        <v>44</v>
      </c>
      <c r="C87" s="3" t="s">
        <v>4</v>
      </c>
      <c r="D87" s="2">
        <v>45233</v>
      </c>
      <c r="E87" s="3" t="s">
        <v>124</v>
      </c>
      <c r="F87" s="3"/>
      <c r="G87" s="3"/>
      <c r="H87" s="4">
        <v>500</v>
      </c>
      <c r="I87" s="4">
        <v>1</v>
      </c>
      <c r="J87" s="4"/>
      <c r="K87" s="4"/>
      <c r="L87" s="38"/>
      <c r="M87" s="3"/>
      <c r="N87" s="3"/>
      <c r="O87" s="39">
        <v>3000</v>
      </c>
      <c r="P87" s="39">
        <v>3000</v>
      </c>
      <c r="Q87" s="39"/>
      <c r="R87" s="39"/>
      <c r="S87" s="3"/>
      <c r="T87" s="3"/>
      <c r="U87" s="3"/>
    </row>
    <row r="88" spans="1:21" ht="10.9" customHeight="1" outlineLevel="2" x14ac:dyDescent="0.2">
      <c r="A88" s="2">
        <v>45260</v>
      </c>
      <c r="B88" s="5">
        <v>44</v>
      </c>
      <c r="C88" s="3" t="s">
        <v>4</v>
      </c>
      <c r="D88" s="2">
        <v>45233</v>
      </c>
      <c r="E88" s="3" t="s">
        <v>125</v>
      </c>
      <c r="F88" s="3"/>
      <c r="G88" s="3"/>
      <c r="H88" s="4">
        <v>500</v>
      </c>
      <c r="I88" s="4">
        <v>1</v>
      </c>
      <c r="J88" s="4"/>
      <c r="K88" s="4"/>
      <c r="L88" s="38"/>
      <c r="M88" s="3"/>
      <c r="N88" s="3"/>
      <c r="O88" s="39">
        <v>3000</v>
      </c>
      <c r="P88" s="39">
        <v>3000</v>
      </c>
      <c r="Q88" s="39"/>
      <c r="R88" s="39"/>
      <c r="S88" s="3"/>
      <c r="T88" s="3"/>
      <c r="U88" s="3"/>
    </row>
    <row r="89" spans="1:21" ht="10.9" customHeight="1" outlineLevel="1" x14ac:dyDescent="0.2">
      <c r="A89" s="13"/>
      <c r="B89" s="20" t="s">
        <v>16</v>
      </c>
      <c r="C89" s="14"/>
      <c r="D89" s="13"/>
      <c r="E89" s="14"/>
      <c r="F89" s="14"/>
      <c r="G89" s="14"/>
      <c r="H89" s="15">
        <f>SUBTOTAL(9,H77:H88)</f>
        <v>10070</v>
      </c>
      <c r="I89" s="15">
        <f>SUBTOTAL(9,I77:I88)</f>
        <v>20.399999999999999</v>
      </c>
      <c r="J89" s="15"/>
      <c r="K89" s="15"/>
      <c r="L89" s="32"/>
      <c r="M89" s="14"/>
      <c r="N89" s="14"/>
      <c r="O89" s="33">
        <f>SUBTOTAL(9,O77:O88)</f>
        <v>58132</v>
      </c>
      <c r="P89" s="33">
        <f>SUBTOTAL(9,P77:P88)</f>
        <v>33072</v>
      </c>
      <c r="Q89" s="33">
        <f>SUBTOTAL(9,Q77:Q88)</f>
        <v>23500</v>
      </c>
      <c r="R89" s="33">
        <f>SUBTOTAL(9,R77:R88)</f>
        <v>1560</v>
      </c>
      <c r="S89" s="14"/>
      <c r="T89" s="14"/>
      <c r="U89" s="14"/>
    </row>
    <row r="90" spans="1:21" ht="10.9" customHeight="1" outlineLevel="2" x14ac:dyDescent="0.2">
      <c r="A90" s="2">
        <v>45268</v>
      </c>
      <c r="B90" s="5">
        <v>45</v>
      </c>
      <c r="C90" s="3" t="s">
        <v>7</v>
      </c>
      <c r="D90" s="2">
        <v>45236</v>
      </c>
      <c r="E90" s="3" t="s">
        <v>126</v>
      </c>
      <c r="F90" s="3"/>
      <c r="G90" s="3"/>
      <c r="H90" s="4">
        <v>500</v>
      </c>
      <c r="I90" s="4">
        <v>1</v>
      </c>
      <c r="J90" s="4"/>
      <c r="K90" s="4"/>
      <c r="L90" s="38"/>
      <c r="M90" s="3"/>
      <c r="N90" s="3"/>
      <c r="O90" s="39">
        <v>1800</v>
      </c>
      <c r="P90" s="39">
        <v>1800</v>
      </c>
      <c r="Q90" s="39"/>
      <c r="R90" s="39"/>
      <c r="S90" s="3"/>
      <c r="T90" s="3"/>
      <c r="U90" s="3"/>
    </row>
    <row r="91" spans="1:21" ht="10.9" customHeight="1" outlineLevel="2" x14ac:dyDescent="0.2">
      <c r="A91" s="2">
        <v>45248</v>
      </c>
      <c r="B91" s="5">
        <v>45</v>
      </c>
      <c r="C91" s="3" t="s">
        <v>6</v>
      </c>
      <c r="D91" s="2">
        <v>45237</v>
      </c>
      <c r="E91" s="3" t="s">
        <v>127</v>
      </c>
      <c r="F91" s="3"/>
      <c r="G91" s="3"/>
      <c r="H91" s="4">
        <v>1000</v>
      </c>
      <c r="I91" s="4">
        <v>2</v>
      </c>
      <c r="J91" s="4"/>
      <c r="K91" s="4"/>
      <c r="L91" s="38"/>
      <c r="M91" s="3"/>
      <c r="N91" s="3"/>
      <c r="O91" s="39">
        <v>6000</v>
      </c>
      <c r="P91" s="39">
        <v>6000</v>
      </c>
      <c r="Q91" s="39"/>
      <c r="R91" s="39"/>
      <c r="S91" s="3"/>
      <c r="T91" s="3"/>
      <c r="U91" s="3"/>
    </row>
    <row r="92" spans="1:21" ht="10.9" customHeight="1" outlineLevel="2" x14ac:dyDescent="0.2">
      <c r="A92" s="2">
        <v>45248</v>
      </c>
      <c r="B92" s="5">
        <v>45</v>
      </c>
      <c r="C92" s="3" t="s">
        <v>6</v>
      </c>
      <c r="D92" s="2">
        <v>45237</v>
      </c>
      <c r="E92" s="3" t="s">
        <v>128</v>
      </c>
      <c r="F92" s="3"/>
      <c r="G92" s="3"/>
      <c r="H92" s="4">
        <v>1000</v>
      </c>
      <c r="I92" s="4">
        <v>2</v>
      </c>
      <c r="J92" s="4"/>
      <c r="K92" s="4"/>
      <c r="L92" s="38"/>
      <c r="M92" s="3"/>
      <c r="N92" s="3"/>
      <c r="O92" s="39">
        <v>6000</v>
      </c>
      <c r="P92" s="39">
        <v>6000</v>
      </c>
      <c r="Q92" s="39"/>
      <c r="R92" s="39"/>
      <c r="S92" s="3"/>
      <c r="T92" s="3"/>
      <c r="U92" s="3"/>
    </row>
    <row r="93" spans="1:21" ht="10.9" customHeight="1" outlineLevel="2" x14ac:dyDescent="0.2">
      <c r="A93" s="2">
        <v>45268</v>
      </c>
      <c r="B93" s="5">
        <v>45</v>
      </c>
      <c r="C93" s="3" t="s">
        <v>8</v>
      </c>
      <c r="D93" s="2">
        <v>45238</v>
      </c>
      <c r="E93" s="3" t="s">
        <v>129</v>
      </c>
      <c r="F93" s="3"/>
      <c r="G93" s="3"/>
      <c r="H93" s="4">
        <v>500</v>
      </c>
      <c r="I93" s="4">
        <v>1</v>
      </c>
      <c r="J93" s="4"/>
      <c r="K93" s="4"/>
      <c r="L93" s="38"/>
      <c r="M93" s="3"/>
      <c r="N93" s="3"/>
      <c r="O93" s="39">
        <v>3000</v>
      </c>
      <c r="P93" s="39">
        <v>3000</v>
      </c>
      <c r="Q93" s="39"/>
      <c r="R93" s="39"/>
      <c r="S93" s="3"/>
      <c r="T93" s="3"/>
      <c r="U93" s="3"/>
    </row>
    <row r="94" spans="1:21" ht="10.9" customHeight="1" outlineLevel="2" x14ac:dyDescent="0.2">
      <c r="A94" s="2">
        <v>45264</v>
      </c>
      <c r="B94" s="5">
        <v>45</v>
      </c>
      <c r="C94" s="3" t="s">
        <v>4</v>
      </c>
      <c r="D94" s="2">
        <v>45240</v>
      </c>
      <c r="E94" s="3" t="s">
        <v>130</v>
      </c>
      <c r="F94" s="3"/>
      <c r="G94" s="3"/>
      <c r="H94" s="4">
        <v>1000</v>
      </c>
      <c r="I94" s="4">
        <v>2</v>
      </c>
      <c r="J94" s="4"/>
      <c r="K94" s="4"/>
      <c r="L94" s="38"/>
      <c r="M94" s="3"/>
      <c r="N94" s="3"/>
      <c r="O94" s="39">
        <v>8800</v>
      </c>
      <c r="P94" s="39">
        <v>8800</v>
      </c>
      <c r="Q94" s="39"/>
      <c r="R94" s="39"/>
      <c r="S94" s="3"/>
      <c r="T94" s="3"/>
      <c r="U94" s="3"/>
    </row>
    <row r="95" spans="1:21" ht="10.9" customHeight="1" outlineLevel="1" x14ac:dyDescent="0.2">
      <c r="A95" s="13"/>
      <c r="B95" s="20" t="s">
        <v>17</v>
      </c>
      <c r="C95" s="14"/>
      <c r="D95" s="13"/>
      <c r="E95" s="14"/>
      <c r="F95" s="14"/>
      <c r="G95" s="14"/>
      <c r="H95" s="15">
        <f>SUBTOTAL(9,H90:H94)</f>
        <v>4000</v>
      </c>
      <c r="I95" s="15">
        <f>SUBTOTAL(9,I90:I94)</f>
        <v>8</v>
      </c>
      <c r="J95" s="15"/>
      <c r="K95" s="15"/>
      <c r="L95" s="32"/>
      <c r="M95" s="14"/>
      <c r="N95" s="14"/>
      <c r="O95" s="33">
        <f>SUBTOTAL(9,O90:O94)</f>
        <v>25600</v>
      </c>
      <c r="P95" s="33">
        <f>SUBTOTAL(9,P90:P94)</f>
        <v>25600</v>
      </c>
      <c r="Q95" s="33">
        <f>SUBTOTAL(9,Q90:Q94)</f>
        <v>0</v>
      </c>
      <c r="R95" s="33">
        <f>SUBTOTAL(9,R90:R94)</f>
        <v>0</v>
      </c>
      <c r="S95" s="14"/>
      <c r="T95" s="14"/>
      <c r="U95" s="14"/>
    </row>
    <row r="96" spans="1:21" ht="10.9" customHeight="1" outlineLevel="2" x14ac:dyDescent="0.2">
      <c r="A96" s="2">
        <v>45253</v>
      </c>
      <c r="B96" s="5">
        <v>46</v>
      </c>
      <c r="C96" s="3" t="s">
        <v>7</v>
      </c>
      <c r="D96" s="2">
        <v>45243</v>
      </c>
      <c r="E96" s="3" t="s">
        <v>131</v>
      </c>
      <c r="F96" s="3"/>
      <c r="G96" s="3"/>
      <c r="H96" s="4">
        <v>500</v>
      </c>
      <c r="I96" s="4">
        <v>1</v>
      </c>
      <c r="J96" s="4"/>
      <c r="K96" s="4"/>
      <c r="L96" s="38"/>
      <c r="M96" s="3"/>
      <c r="N96" s="3"/>
      <c r="O96" s="39">
        <v>4250</v>
      </c>
      <c r="P96" s="39">
        <v>4250</v>
      </c>
      <c r="Q96" s="39"/>
      <c r="R96" s="39"/>
      <c r="S96" s="3"/>
      <c r="T96" s="3"/>
      <c r="U96" s="3"/>
    </row>
    <row r="97" spans="1:21" ht="10.9" customHeight="1" outlineLevel="2" x14ac:dyDescent="0.2">
      <c r="A97" s="2">
        <v>45253</v>
      </c>
      <c r="B97" s="5">
        <v>46</v>
      </c>
      <c r="C97" s="3" t="s">
        <v>7</v>
      </c>
      <c r="D97" s="2">
        <v>45243</v>
      </c>
      <c r="E97" s="3" t="s">
        <v>132</v>
      </c>
      <c r="F97" s="3"/>
      <c r="G97" s="3"/>
      <c r="H97" s="4">
        <v>500</v>
      </c>
      <c r="I97" s="4">
        <v>1</v>
      </c>
      <c r="J97" s="4"/>
      <c r="K97" s="4"/>
      <c r="L97" s="38"/>
      <c r="M97" s="3"/>
      <c r="N97" s="3"/>
      <c r="O97" s="39">
        <v>3600</v>
      </c>
      <c r="P97" s="39">
        <v>3600</v>
      </c>
      <c r="Q97" s="39"/>
      <c r="R97" s="39"/>
      <c r="S97" s="3"/>
      <c r="T97" s="3"/>
      <c r="U97" s="3"/>
    </row>
    <row r="98" spans="1:21" ht="10.9" customHeight="1" outlineLevel="2" x14ac:dyDescent="0.2">
      <c r="A98" s="2">
        <v>45253</v>
      </c>
      <c r="B98" s="5">
        <v>46</v>
      </c>
      <c r="C98" s="3" t="s">
        <v>7</v>
      </c>
      <c r="D98" s="2">
        <v>45243</v>
      </c>
      <c r="E98" s="3" t="s">
        <v>133</v>
      </c>
      <c r="F98" s="3"/>
      <c r="G98" s="3"/>
      <c r="H98" s="4">
        <v>535</v>
      </c>
      <c r="I98" s="4">
        <v>1.1000000000000001</v>
      </c>
      <c r="J98" s="4"/>
      <c r="K98" s="4"/>
      <c r="L98" s="38"/>
      <c r="M98" s="3"/>
      <c r="N98" s="3"/>
      <c r="O98" s="39">
        <v>3810</v>
      </c>
      <c r="P98" s="39">
        <v>3810</v>
      </c>
      <c r="Q98" s="39"/>
      <c r="R98" s="39"/>
      <c r="S98" s="3"/>
      <c r="T98" s="3"/>
      <c r="U98" s="3"/>
    </row>
    <row r="99" spans="1:21" ht="10.9" customHeight="1" outlineLevel="2" x14ac:dyDescent="0.2">
      <c r="A99" s="2">
        <v>45273</v>
      </c>
      <c r="B99" s="5">
        <v>46</v>
      </c>
      <c r="C99" s="3" t="s">
        <v>6</v>
      </c>
      <c r="D99" s="2">
        <v>45244</v>
      </c>
      <c r="E99" s="3" t="s">
        <v>134</v>
      </c>
      <c r="F99" s="3"/>
      <c r="G99" s="3"/>
      <c r="H99" s="4">
        <v>3000</v>
      </c>
      <c r="I99" s="4">
        <v>6</v>
      </c>
      <c r="J99" s="4"/>
      <c r="K99" s="4"/>
      <c r="L99" s="38"/>
      <c r="M99" s="3"/>
      <c r="N99" s="3"/>
      <c r="O99" s="39">
        <v>16668</v>
      </c>
      <c r="P99" s="39">
        <v>16668</v>
      </c>
      <c r="Q99" s="39"/>
      <c r="R99" s="39"/>
      <c r="S99" s="3"/>
      <c r="T99" s="3"/>
      <c r="U99" s="3"/>
    </row>
    <row r="100" spans="1:21" ht="10.9" customHeight="1" outlineLevel="2" x14ac:dyDescent="0.2">
      <c r="A100" s="2">
        <v>45240</v>
      </c>
      <c r="B100" s="5">
        <v>46</v>
      </c>
      <c r="C100" s="3" t="s">
        <v>8</v>
      </c>
      <c r="D100" s="2">
        <v>45245</v>
      </c>
      <c r="E100" s="3" t="s">
        <v>135</v>
      </c>
      <c r="F100" s="3"/>
      <c r="G100" s="3"/>
      <c r="H100" s="4">
        <v>3000</v>
      </c>
      <c r="I100" s="4">
        <v>6</v>
      </c>
      <c r="J100" s="4"/>
      <c r="K100" s="4"/>
      <c r="L100" s="38"/>
      <c r="M100" s="3"/>
      <c r="N100" s="3"/>
      <c r="O100" s="39">
        <v>16800</v>
      </c>
      <c r="P100" s="39">
        <v>16800</v>
      </c>
      <c r="Q100" s="39"/>
      <c r="R100" s="39"/>
      <c r="S100" s="3"/>
      <c r="T100" s="3"/>
      <c r="U100" s="3"/>
    </row>
    <row r="101" spans="1:21" ht="10.9" customHeight="1" outlineLevel="2" x14ac:dyDescent="0.2">
      <c r="A101" s="2">
        <v>45254</v>
      </c>
      <c r="B101" s="5">
        <v>46</v>
      </c>
      <c r="C101" s="3" t="s">
        <v>8</v>
      </c>
      <c r="D101" s="2">
        <v>45245</v>
      </c>
      <c r="E101" s="3" t="s">
        <v>136</v>
      </c>
      <c r="F101" s="3"/>
      <c r="G101" s="3"/>
      <c r="H101" s="4">
        <v>500</v>
      </c>
      <c r="I101" s="4">
        <v>1</v>
      </c>
      <c r="J101" s="4"/>
      <c r="K101" s="4"/>
      <c r="L101" s="38"/>
      <c r="M101" s="3"/>
      <c r="N101" s="3"/>
      <c r="O101" s="39">
        <v>90</v>
      </c>
      <c r="P101" s="39">
        <v>90</v>
      </c>
      <c r="Q101" s="39"/>
      <c r="R101" s="39"/>
      <c r="S101" s="3"/>
      <c r="T101" s="3"/>
      <c r="U101" s="3"/>
    </row>
    <row r="102" spans="1:21" ht="10.9" customHeight="1" outlineLevel="2" x14ac:dyDescent="0.2">
      <c r="A102" s="2">
        <v>45264</v>
      </c>
      <c r="B102" s="5">
        <v>46</v>
      </c>
      <c r="C102" s="3" t="s">
        <v>8</v>
      </c>
      <c r="D102" s="2">
        <v>45245</v>
      </c>
      <c r="E102" s="3" t="s">
        <v>137</v>
      </c>
      <c r="F102" s="3"/>
      <c r="G102" s="3"/>
      <c r="H102" s="4">
        <v>1000</v>
      </c>
      <c r="I102" s="4">
        <v>2</v>
      </c>
      <c r="J102" s="4"/>
      <c r="K102" s="4"/>
      <c r="L102" s="38"/>
      <c r="M102" s="3"/>
      <c r="N102" s="3"/>
      <c r="O102" s="39">
        <v>8600</v>
      </c>
      <c r="P102" s="39">
        <v>8600</v>
      </c>
      <c r="Q102" s="39"/>
      <c r="R102" s="39"/>
      <c r="S102" s="3"/>
      <c r="T102" s="3"/>
      <c r="U102" s="3"/>
    </row>
    <row r="103" spans="1:21" ht="10.9" customHeight="1" outlineLevel="2" x14ac:dyDescent="0.2">
      <c r="A103" s="2">
        <v>45273</v>
      </c>
      <c r="B103" s="5">
        <v>46</v>
      </c>
      <c r="C103" s="3" t="s">
        <v>8</v>
      </c>
      <c r="D103" s="2">
        <v>45245</v>
      </c>
      <c r="E103" s="3" t="s">
        <v>138</v>
      </c>
      <c r="F103" s="3"/>
      <c r="G103" s="3"/>
      <c r="H103" s="4">
        <v>1000</v>
      </c>
      <c r="I103" s="4">
        <v>2</v>
      </c>
      <c r="J103" s="4"/>
      <c r="K103" s="4"/>
      <c r="L103" s="38"/>
      <c r="M103" s="3"/>
      <c r="N103" s="3"/>
      <c r="O103" s="39">
        <v>2100</v>
      </c>
      <c r="P103" s="39"/>
      <c r="Q103" s="39"/>
      <c r="R103" s="39">
        <v>2100</v>
      </c>
      <c r="S103" s="3"/>
      <c r="T103" s="3"/>
      <c r="U103" s="3"/>
    </row>
    <row r="104" spans="1:21" ht="10.9" customHeight="1" outlineLevel="2" x14ac:dyDescent="0.2">
      <c r="A104" s="2">
        <v>45273</v>
      </c>
      <c r="B104" s="5">
        <v>46</v>
      </c>
      <c r="C104" s="3" t="s">
        <v>4</v>
      </c>
      <c r="D104" s="2">
        <v>45247</v>
      </c>
      <c r="E104" s="3" t="s">
        <v>139</v>
      </c>
      <c r="F104" s="3"/>
      <c r="G104" s="3"/>
      <c r="H104" s="4">
        <v>500</v>
      </c>
      <c r="I104" s="4">
        <v>1</v>
      </c>
      <c r="J104" s="4"/>
      <c r="K104" s="4"/>
      <c r="L104" s="38"/>
      <c r="M104" s="3"/>
      <c r="N104" s="3"/>
      <c r="O104" s="39">
        <v>3000</v>
      </c>
      <c r="P104" s="39">
        <v>3000</v>
      </c>
      <c r="Q104" s="39"/>
      <c r="R104" s="39"/>
      <c r="S104" s="3"/>
      <c r="T104" s="3"/>
      <c r="U104" s="3"/>
    </row>
    <row r="105" spans="1:21" ht="10.9" customHeight="1" outlineLevel="1" x14ac:dyDescent="0.2">
      <c r="A105" s="13"/>
      <c r="B105" s="20" t="s">
        <v>18</v>
      </c>
      <c r="C105" s="14"/>
      <c r="D105" s="13"/>
      <c r="E105" s="14"/>
      <c r="F105" s="14"/>
      <c r="G105" s="14"/>
      <c r="H105" s="15">
        <f>SUBTOTAL(9,H96:H104)</f>
        <v>10535</v>
      </c>
      <c r="I105" s="15">
        <f>SUBTOTAL(9,I96:I104)</f>
        <v>21.1</v>
      </c>
      <c r="J105" s="15"/>
      <c r="K105" s="15"/>
      <c r="L105" s="32"/>
      <c r="M105" s="14"/>
      <c r="N105" s="14"/>
      <c r="O105" s="33">
        <f>SUBTOTAL(9,O96:O104)</f>
        <v>58918</v>
      </c>
      <c r="P105" s="33">
        <f>SUBTOTAL(9,P96:P104)</f>
        <v>56818</v>
      </c>
      <c r="Q105" s="33">
        <f>SUBTOTAL(9,Q96:Q104)</f>
        <v>0</v>
      </c>
      <c r="R105" s="33">
        <f>SUBTOTAL(9,R96:R104)</f>
        <v>2100</v>
      </c>
      <c r="S105" s="14"/>
      <c r="T105" s="14"/>
      <c r="U105" s="14"/>
    </row>
    <row r="106" spans="1:21" ht="10.9" customHeight="1" outlineLevel="2" x14ac:dyDescent="0.2">
      <c r="A106" s="2">
        <v>45236</v>
      </c>
      <c r="B106" s="5">
        <v>47</v>
      </c>
      <c r="C106" s="3" t="s">
        <v>7</v>
      </c>
      <c r="D106" s="2">
        <v>45250</v>
      </c>
      <c r="E106" s="3" t="s">
        <v>140</v>
      </c>
      <c r="F106" s="3"/>
      <c r="G106" s="3"/>
      <c r="H106" s="4">
        <v>3000</v>
      </c>
      <c r="I106" s="4">
        <v>6</v>
      </c>
      <c r="J106" s="4"/>
      <c r="K106" s="4"/>
      <c r="L106" s="38"/>
      <c r="M106" s="3"/>
      <c r="N106" s="3"/>
      <c r="O106" s="39">
        <v>16800</v>
      </c>
      <c r="P106" s="39">
        <v>16800</v>
      </c>
      <c r="Q106" s="39"/>
      <c r="R106" s="39"/>
      <c r="S106" s="3"/>
      <c r="T106" s="3"/>
      <c r="U106" s="3"/>
    </row>
    <row r="107" spans="1:21" ht="10.9" customHeight="1" outlineLevel="2" x14ac:dyDescent="0.2">
      <c r="A107" s="2">
        <v>45316</v>
      </c>
      <c r="B107" s="5">
        <v>47</v>
      </c>
      <c r="C107" s="3" t="s">
        <v>6</v>
      </c>
      <c r="D107" s="2">
        <v>45251</v>
      </c>
      <c r="E107" s="3" t="s">
        <v>141</v>
      </c>
      <c r="F107" s="3"/>
      <c r="G107" s="3"/>
      <c r="H107" s="4">
        <v>1500</v>
      </c>
      <c r="I107" s="4">
        <v>3</v>
      </c>
      <c r="J107" s="4"/>
      <c r="K107" s="4"/>
      <c r="L107" s="38"/>
      <c r="M107" s="3"/>
      <c r="N107" s="3"/>
      <c r="O107" s="39">
        <v>9000</v>
      </c>
      <c r="P107" s="39">
        <v>9000</v>
      </c>
      <c r="Q107" s="39"/>
      <c r="R107" s="39"/>
      <c r="S107" s="3"/>
      <c r="T107" s="3"/>
      <c r="U107" s="3"/>
    </row>
    <row r="108" spans="1:21" ht="10.9" customHeight="1" outlineLevel="2" x14ac:dyDescent="0.2">
      <c r="A108" s="2">
        <v>45275</v>
      </c>
      <c r="B108" s="5">
        <v>47</v>
      </c>
      <c r="C108" s="3" t="s">
        <v>8</v>
      </c>
      <c r="D108" s="2">
        <v>45252</v>
      </c>
      <c r="E108" s="3" t="s">
        <v>142</v>
      </c>
      <c r="F108" s="3"/>
      <c r="G108" s="3"/>
      <c r="H108" s="4">
        <v>1000</v>
      </c>
      <c r="I108" s="4">
        <v>2</v>
      </c>
      <c r="J108" s="4"/>
      <c r="K108" s="4"/>
      <c r="L108" s="38"/>
      <c r="M108" s="3"/>
      <c r="N108" s="3"/>
      <c r="O108" s="39">
        <v>6000</v>
      </c>
      <c r="P108" s="39">
        <v>6000</v>
      </c>
      <c r="Q108" s="39"/>
      <c r="R108" s="39"/>
      <c r="S108" s="3"/>
      <c r="T108" s="3"/>
      <c r="U108" s="3"/>
    </row>
    <row r="109" spans="1:21" ht="10.9" customHeight="1" outlineLevel="1" x14ac:dyDescent="0.2">
      <c r="A109" s="13"/>
      <c r="B109" s="20" t="s">
        <v>19</v>
      </c>
      <c r="C109" s="14"/>
      <c r="D109" s="13"/>
      <c r="E109" s="14"/>
      <c r="F109" s="14"/>
      <c r="G109" s="14"/>
      <c r="H109" s="15">
        <f>SUBTOTAL(9,H106:H108)</f>
        <v>5500</v>
      </c>
      <c r="I109" s="15">
        <f>SUBTOTAL(9,I106:I108)</f>
        <v>11</v>
      </c>
      <c r="J109" s="15"/>
      <c r="K109" s="15"/>
      <c r="L109" s="32"/>
      <c r="M109" s="14"/>
      <c r="N109" s="14"/>
      <c r="O109" s="33">
        <f>SUBTOTAL(9,O106:O108)</f>
        <v>31800</v>
      </c>
      <c r="P109" s="33">
        <f>SUBTOTAL(9,P106:P108)</f>
        <v>31800</v>
      </c>
      <c r="Q109" s="33">
        <f>SUBTOTAL(9,Q106:Q108)</f>
        <v>0</v>
      </c>
      <c r="R109" s="33">
        <f>SUBTOTAL(9,R106:R108)</f>
        <v>0</v>
      </c>
      <c r="S109" s="14"/>
      <c r="T109" s="14"/>
      <c r="U109" s="14"/>
    </row>
    <row r="110" spans="1:21" ht="10.9" customHeight="1" outlineLevel="2" x14ac:dyDescent="0.2">
      <c r="A110" s="2">
        <v>45273</v>
      </c>
      <c r="B110" s="5">
        <v>48</v>
      </c>
      <c r="C110" s="3" t="s">
        <v>4</v>
      </c>
      <c r="D110" s="2">
        <v>45261</v>
      </c>
      <c r="E110" s="3" t="s">
        <v>143</v>
      </c>
      <c r="F110" s="3"/>
      <c r="G110" s="3"/>
      <c r="H110" s="4">
        <v>500</v>
      </c>
      <c r="I110" s="4">
        <v>1</v>
      </c>
      <c r="J110" s="4"/>
      <c r="K110" s="4"/>
      <c r="L110" s="38"/>
      <c r="M110" s="3"/>
      <c r="N110" s="3"/>
      <c r="O110" s="39">
        <v>3650</v>
      </c>
      <c r="P110" s="39">
        <v>3650</v>
      </c>
      <c r="Q110" s="39"/>
      <c r="R110" s="39"/>
      <c r="S110" s="3"/>
      <c r="T110" s="3"/>
      <c r="U110" s="3"/>
    </row>
    <row r="111" spans="1:21" ht="10.9" customHeight="1" outlineLevel="2" x14ac:dyDescent="0.2">
      <c r="A111" s="2">
        <v>45273</v>
      </c>
      <c r="B111" s="5">
        <v>48</v>
      </c>
      <c r="C111" s="3" t="s">
        <v>4</v>
      </c>
      <c r="D111" s="2">
        <v>45261</v>
      </c>
      <c r="E111" s="3" t="s">
        <v>144</v>
      </c>
      <c r="F111" s="3"/>
      <c r="G111" s="3"/>
      <c r="H111" s="4">
        <v>500</v>
      </c>
      <c r="I111" s="4">
        <v>1.4</v>
      </c>
      <c r="J111" s="4"/>
      <c r="K111" s="4"/>
      <c r="L111" s="38"/>
      <c r="M111" s="3"/>
      <c r="N111" s="3"/>
      <c r="O111" s="39">
        <v>3050</v>
      </c>
      <c r="P111" s="39">
        <v>3050</v>
      </c>
      <c r="Q111" s="39"/>
      <c r="R111" s="39"/>
      <c r="S111" s="3"/>
      <c r="T111" s="3"/>
      <c r="U111" s="3"/>
    </row>
    <row r="112" spans="1:21" ht="10.9" customHeight="1" outlineLevel="1" x14ac:dyDescent="0.2">
      <c r="A112" s="13"/>
      <c r="B112" s="20" t="s">
        <v>20</v>
      </c>
      <c r="C112" s="14"/>
      <c r="D112" s="13"/>
      <c r="E112" s="14"/>
      <c r="F112" s="14"/>
      <c r="G112" s="14"/>
      <c r="H112" s="15">
        <f>SUBTOTAL(9,H110:H111)</f>
        <v>1000</v>
      </c>
      <c r="I112" s="15">
        <f>SUBTOTAL(9,I110:I111)</f>
        <v>2.4</v>
      </c>
      <c r="J112" s="15"/>
      <c r="K112" s="15"/>
      <c r="L112" s="32"/>
      <c r="M112" s="14"/>
      <c r="N112" s="14"/>
      <c r="O112" s="33">
        <f>SUBTOTAL(9,O110:O111)</f>
        <v>6700</v>
      </c>
      <c r="P112" s="33">
        <f>SUBTOTAL(9,P110:P111)</f>
        <v>6700</v>
      </c>
      <c r="Q112" s="33">
        <f>SUBTOTAL(9,Q110:Q111)</f>
        <v>0</v>
      </c>
      <c r="R112" s="33">
        <f>SUBTOTAL(9,R110:R111)</f>
        <v>0</v>
      </c>
      <c r="S112" s="14"/>
      <c r="T112" s="14"/>
      <c r="U112" s="14"/>
    </row>
    <row r="113" spans="1:21" ht="10.9" customHeight="1" outlineLevel="2" x14ac:dyDescent="0.2">
      <c r="A113" s="2">
        <v>45261</v>
      </c>
      <c r="B113" s="5">
        <v>49</v>
      </c>
      <c r="C113" s="3" t="s">
        <v>7</v>
      </c>
      <c r="D113" s="2">
        <v>45264</v>
      </c>
      <c r="E113" s="3" t="s">
        <v>145</v>
      </c>
      <c r="F113" s="3"/>
      <c r="G113" s="3"/>
      <c r="H113" s="4">
        <v>500</v>
      </c>
      <c r="I113" s="4">
        <v>1</v>
      </c>
      <c r="J113" s="4"/>
      <c r="K113" s="4"/>
      <c r="L113" s="38"/>
      <c r="M113" s="3"/>
      <c r="N113" s="3"/>
      <c r="O113" s="39">
        <v>2500</v>
      </c>
      <c r="P113" s="39">
        <v>2500</v>
      </c>
      <c r="Q113" s="39"/>
      <c r="R113" s="39"/>
      <c r="S113" s="3"/>
      <c r="T113" s="3"/>
      <c r="U113" s="3"/>
    </row>
    <row r="114" spans="1:21" ht="10.9" customHeight="1" outlineLevel="2" x14ac:dyDescent="0.2">
      <c r="A114" s="2">
        <v>45264</v>
      </c>
      <c r="B114" s="5">
        <v>49</v>
      </c>
      <c r="C114" s="3" t="s">
        <v>7</v>
      </c>
      <c r="D114" s="2">
        <v>45264</v>
      </c>
      <c r="E114" s="3" t="s">
        <v>146</v>
      </c>
      <c r="F114" s="3"/>
      <c r="G114" s="3"/>
      <c r="H114" s="4">
        <v>500</v>
      </c>
      <c r="I114" s="4">
        <v>1.1000000000000001</v>
      </c>
      <c r="J114" s="4"/>
      <c r="K114" s="4"/>
      <c r="L114" s="38"/>
      <c r="M114" s="3"/>
      <c r="N114" s="3"/>
      <c r="O114" s="39">
        <v>4250</v>
      </c>
      <c r="P114" s="39">
        <v>4250</v>
      </c>
      <c r="Q114" s="39"/>
      <c r="R114" s="39"/>
      <c r="S114" s="3"/>
      <c r="T114" s="3"/>
      <c r="U114" s="3"/>
    </row>
    <row r="115" spans="1:21" ht="10.9" customHeight="1" outlineLevel="2" x14ac:dyDescent="0.2">
      <c r="A115" s="2">
        <v>45268</v>
      </c>
      <c r="B115" s="5">
        <v>49</v>
      </c>
      <c r="C115" s="3" t="s">
        <v>8</v>
      </c>
      <c r="D115" s="2">
        <v>45266</v>
      </c>
      <c r="E115" s="3" t="s">
        <v>147</v>
      </c>
      <c r="F115" s="3"/>
      <c r="G115" s="3"/>
      <c r="H115" s="4">
        <v>1500</v>
      </c>
      <c r="I115" s="4">
        <v>3</v>
      </c>
      <c r="J115" s="4"/>
      <c r="K115" s="4"/>
      <c r="L115" s="38"/>
      <c r="M115" s="3"/>
      <c r="N115" s="3"/>
      <c r="O115" s="39">
        <v>21000</v>
      </c>
      <c r="P115" s="39"/>
      <c r="Q115" s="39">
        <v>21000</v>
      </c>
      <c r="R115" s="39"/>
      <c r="S115" s="3"/>
      <c r="T115" s="3"/>
      <c r="U115" s="3"/>
    </row>
    <row r="116" spans="1:21" ht="10.9" customHeight="1" outlineLevel="2" x14ac:dyDescent="0.2">
      <c r="A116" s="2">
        <v>45268</v>
      </c>
      <c r="B116" s="5">
        <v>49</v>
      </c>
      <c r="C116" s="3" t="s">
        <v>8</v>
      </c>
      <c r="D116" s="2">
        <v>45266</v>
      </c>
      <c r="E116" s="3" t="s">
        <v>147</v>
      </c>
      <c r="F116" s="3"/>
      <c r="G116" s="3"/>
      <c r="H116" s="4">
        <v>3500</v>
      </c>
      <c r="I116" s="4">
        <v>7</v>
      </c>
      <c r="J116" s="4"/>
      <c r="K116" s="4"/>
      <c r="L116" s="38"/>
      <c r="M116" s="3"/>
      <c r="N116" s="3"/>
      <c r="O116" s="39">
        <v>21000</v>
      </c>
      <c r="P116" s="39"/>
      <c r="Q116" s="39">
        <v>21000</v>
      </c>
      <c r="R116" s="39"/>
      <c r="S116" s="3"/>
      <c r="T116" s="3"/>
      <c r="U116" s="3"/>
    </row>
    <row r="117" spans="1:21" ht="10.9" customHeight="1" outlineLevel="1" x14ac:dyDescent="0.2">
      <c r="A117" s="13"/>
      <c r="B117" s="20" t="s">
        <v>21</v>
      </c>
      <c r="C117" s="14"/>
      <c r="D117" s="13"/>
      <c r="E117" s="14"/>
      <c r="F117" s="14"/>
      <c r="G117" s="14"/>
      <c r="H117" s="15">
        <f>SUBTOTAL(9,H113:H116)</f>
        <v>6000</v>
      </c>
      <c r="I117" s="15">
        <f>SUBTOTAL(9,I113:I116)</f>
        <v>12.1</v>
      </c>
      <c r="J117" s="15"/>
      <c r="K117" s="15"/>
      <c r="L117" s="32"/>
      <c r="M117" s="14"/>
      <c r="N117" s="14"/>
      <c r="O117" s="33">
        <f>SUBTOTAL(9,O113:O116)</f>
        <v>48750</v>
      </c>
      <c r="P117" s="33">
        <f>SUBTOTAL(9,P113:P116)</f>
        <v>6750</v>
      </c>
      <c r="Q117" s="33">
        <f>SUBTOTAL(9,Q113:Q116)</f>
        <v>42000</v>
      </c>
      <c r="R117" s="33">
        <f>SUBTOTAL(9,R113:R116)</f>
        <v>0</v>
      </c>
      <c r="S117" s="14"/>
      <c r="T117" s="14"/>
      <c r="U117" s="14"/>
    </row>
    <row r="118" spans="1:21" ht="10.9" customHeight="1" outlineLevel="2" x14ac:dyDescent="0.2">
      <c r="A118" s="2">
        <v>45308</v>
      </c>
      <c r="B118" s="5">
        <v>50</v>
      </c>
      <c r="C118" s="3" t="s">
        <v>7</v>
      </c>
      <c r="D118" s="2">
        <v>45271</v>
      </c>
      <c r="E118" s="3" t="s">
        <v>148</v>
      </c>
      <c r="F118" s="3"/>
      <c r="G118" s="3"/>
      <c r="H118" s="4">
        <v>500</v>
      </c>
      <c r="I118" s="4">
        <v>1</v>
      </c>
      <c r="J118" s="4"/>
      <c r="K118" s="4"/>
      <c r="L118" s="38"/>
      <c r="M118" s="3"/>
      <c r="N118" s="3"/>
      <c r="O118" s="39">
        <v>3000</v>
      </c>
      <c r="P118" s="39">
        <v>3000</v>
      </c>
      <c r="Q118" s="39"/>
      <c r="R118" s="39"/>
      <c r="S118" s="3"/>
      <c r="T118" s="3"/>
      <c r="U118" s="3"/>
    </row>
    <row r="119" spans="1:21" ht="10.9" customHeight="1" outlineLevel="2" x14ac:dyDescent="0.2">
      <c r="A119" s="2">
        <v>45282</v>
      </c>
      <c r="B119" s="5">
        <v>50</v>
      </c>
      <c r="C119" s="3" t="s">
        <v>6</v>
      </c>
      <c r="D119" s="2">
        <v>45272</v>
      </c>
      <c r="E119" s="3" t="s">
        <v>149</v>
      </c>
      <c r="F119" s="3"/>
      <c r="G119" s="3"/>
      <c r="H119" s="4">
        <v>3500</v>
      </c>
      <c r="I119" s="4">
        <v>7</v>
      </c>
      <c r="J119" s="4"/>
      <c r="K119" s="4"/>
      <c r="L119" s="38"/>
      <c r="M119" s="3"/>
      <c r="N119" s="3"/>
      <c r="O119" s="39">
        <v>21000</v>
      </c>
      <c r="P119" s="39"/>
      <c r="Q119" s="39">
        <v>21000</v>
      </c>
      <c r="R119" s="39"/>
      <c r="S119" s="3"/>
      <c r="T119" s="3"/>
      <c r="U119" s="3"/>
    </row>
    <row r="120" spans="1:21" ht="10.9" customHeight="1" outlineLevel="2" x14ac:dyDescent="0.2">
      <c r="A120" s="2">
        <v>45232</v>
      </c>
      <c r="B120" s="5">
        <v>50</v>
      </c>
      <c r="C120" s="3" t="s">
        <v>4</v>
      </c>
      <c r="D120" s="2">
        <v>45275</v>
      </c>
      <c r="E120" s="3" t="s">
        <v>150</v>
      </c>
      <c r="F120" s="3"/>
      <c r="G120" s="3"/>
      <c r="H120" s="4">
        <v>1000</v>
      </c>
      <c r="I120" s="4">
        <v>2</v>
      </c>
      <c r="J120" s="4"/>
      <c r="K120" s="4"/>
      <c r="L120" s="38"/>
      <c r="M120" s="3"/>
      <c r="N120" s="3"/>
      <c r="O120" s="39">
        <v>7200</v>
      </c>
      <c r="P120" s="39">
        <v>7200</v>
      </c>
      <c r="Q120" s="39"/>
      <c r="R120" s="39"/>
      <c r="S120" s="3"/>
      <c r="T120" s="3"/>
      <c r="U120" s="3"/>
    </row>
    <row r="121" spans="1:21" ht="10.9" customHeight="1" outlineLevel="2" x14ac:dyDescent="0.2">
      <c r="A121" s="2">
        <v>45282</v>
      </c>
      <c r="B121" s="5">
        <v>50</v>
      </c>
      <c r="C121" s="3" t="s">
        <v>4</v>
      </c>
      <c r="D121" s="2">
        <v>45275</v>
      </c>
      <c r="E121" s="3" t="s">
        <v>151</v>
      </c>
      <c r="F121" s="3"/>
      <c r="G121" s="3"/>
      <c r="H121" s="4">
        <v>5000</v>
      </c>
      <c r="I121" s="4">
        <v>10</v>
      </c>
      <c r="J121" s="4"/>
      <c r="K121" s="4"/>
      <c r="L121" s="38"/>
      <c r="M121" s="3"/>
      <c r="N121" s="3"/>
      <c r="O121" s="39">
        <v>30000</v>
      </c>
      <c r="P121" s="39"/>
      <c r="Q121" s="39">
        <v>30000</v>
      </c>
      <c r="R121" s="39"/>
      <c r="S121" s="3"/>
      <c r="T121" s="3"/>
      <c r="U121" s="3"/>
    </row>
    <row r="122" spans="1:21" ht="10.9" customHeight="1" outlineLevel="2" x14ac:dyDescent="0.2">
      <c r="A122" s="2">
        <v>45282</v>
      </c>
      <c r="B122" s="5">
        <v>50</v>
      </c>
      <c r="C122" s="3" t="s">
        <v>4</v>
      </c>
      <c r="D122" s="2">
        <v>45275</v>
      </c>
      <c r="E122" s="3" t="s">
        <v>151</v>
      </c>
      <c r="F122" s="3"/>
      <c r="G122" s="3"/>
      <c r="H122" s="4">
        <v>2500</v>
      </c>
      <c r="I122" s="4">
        <v>5</v>
      </c>
      <c r="J122" s="4"/>
      <c r="K122" s="4"/>
      <c r="L122" s="38"/>
      <c r="M122" s="3"/>
      <c r="N122" s="3"/>
      <c r="O122" s="39">
        <v>30000</v>
      </c>
      <c r="P122" s="39"/>
      <c r="Q122" s="39">
        <v>30000</v>
      </c>
      <c r="R122" s="39"/>
      <c r="S122" s="3"/>
      <c r="T122" s="3"/>
      <c r="U122" s="3"/>
    </row>
    <row r="123" spans="1:21" ht="10.9" customHeight="1" outlineLevel="1" x14ac:dyDescent="0.2">
      <c r="A123" s="13"/>
      <c r="B123" s="20" t="s">
        <v>22</v>
      </c>
      <c r="C123" s="14"/>
      <c r="D123" s="13"/>
      <c r="E123" s="14"/>
      <c r="F123" s="14"/>
      <c r="G123" s="14"/>
      <c r="H123" s="15">
        <f>SUBTOTAL(9,H118:H122)</f>
        <v>12500</v>
      </c>
      <c r="I123" s="15">
        <f>SUBTOTAL(9,I118:I122)</f>
        <v>25</v>
      </c>
      <c r="J123" s="15"/>
      <c r="K123" s="15"/>
      <c r="L123" s="32"/>
      <c r="M123" s="14"/>
      <c r="N123" s="14"/>
      <c r="O123" s="33">
        <f>SUBTOTAL(9,O118:O122)</f>
        <v>91200</v>
      </c>
      <c r="P123" s="33">
        <f>SUBTOTAL(9,P118:P122)</f>
        <v>10200</v>
      </c>
      <c r="Q123" s="33">
        <f>SUBTOTAL(9,Q118:Q122)</f>
        <v>81000</v>
      </c>
      <c r="R123" s="33">
        <f>SUBTOTAL(9,R118:R122)</f>
        <v>0</v>
      </c>
      <c r="S123" s="14"/>
      <c r="T123" s="14"/>
      <c r="U123" s="14"/>
    </row>
    <row r="124" spans="1:21" ht="10.9" customHeight="1" outlineLevel="2" x14ac:dyDescent="0.2">
      <c r="A124" s="2">
        <v>45282</v>
      </c>
      <c r="B124" s="5">
        <v>51</v>
      </c>
      <c r="C124" s="3" t="s">
        <v>6</v>
      </c>
      <c r="D124" s="2">
        <v>45279</v>
      </c>
      <c r="E124" s="3" t="s">
        <v>152</v>
      </c>
      <c r="F124" s="3"/>
      <c r="G124" s="3"/>
      <c r="H124" s="4">
        <v>3000</v>
      </c>
      <c r="I124" s="4">
        <v>6</v>
      </c>
      <c r="J124" s="4"/>
      <c r="K124" s="4"/>
      <c r="L124" s="38"/>
      <c r="M124" s="3"/>
      <c r="N124" s="3"/>
      <c r="O124" s="39">
        <v>21000</v>
      </c>
      <c r="P124" s="39"/>
      <c r="Q124" s="39">
        <v>21000</v>
      </c>
      <c r="R124" s="39"/>
      <c r="S124" s="3"/>
      <c r="T124" s="3"/>
      <c r="U124" s="3"/>
    </row>
    <row r="125" spans="1:21" ht="10.9" customHeight="1" outlineLevel="2" x14ac:dyDescent="0.2">
      <c r="A125" s="2">
        <v>45282</v>
      </c>
      <c r="B125" s="5">
        <v>51</v>
      </c>
      <c r="C125" s="3" t="s">
        <v>6</v>
      </c>
      <c r="D125" s="2">
        <v>45279</v>
      </c>
      <c r="E125" s="3" t="s">
        <v>152</v>
      </c>
      <c r="F125" s="3"/>
      <c r="G125" s="3"/>
      <c r="H125" s="4">
        <v>3500</v>
      </c>
      <c r="I125" s="4">
        <v>7</v>
      </c>
      <c r="J125" s="4"/>
      <c r="K125" s="4"/>
      <c r="L125" s="38"/>
      <c r="M125" s="3"/>
      <c r="N125" s="3"/>
      <c r="O125" s="39">
        <v>21000</v>
      </c>
      <c r="P125" s="39"/>
      <c r="Q125" s="39">
        <v>21000</v>
      </c>
      <c r="R125" s="39"/>
      <c r="S125" s="3"/>
      <c r="T125" s="3"/>
      <c r="U125" s="3"/>
    </row>
    <row r="126" spans="1:21" ht="10.9" customHeight="1" outlineLevel="2" x14ac:dyDescent="0.2">
      <c r="A126" s="2">
        <v>45282</v>
      </c>
      <c r="B126" s="5">
        <v>51</v>
      </c>
      <c r="C126" s="3" t="s">
        <v>6</v>
      </c>
      <c r="D126" s="2">
        <v>45279</v>
      </c>
      <c r="E126" s="3" t="s">
        <v>152</v>
      </c>
      <c r="F126" s="3"/>
      <c r="G126" s="3"/>
      <c r="H126" s="4">
        <v>3500</v>
      </c>
      <c r="I126" s="4">
        <v>7</v>
      </c>
      <c r="J126" s="4"/>
      <c r="K126" s="4"/>
      <c r="L126" s="38"/>
      <c r="M126" s="3"/>
      <c r="N126" s="3"/>
      <c r="O126" s="39">
        <v>21000</v>
      </c>
      <c r="P126" s="39"/>
      <c r="Q126" s="39">
        <v>21000</v>
      </c>
      <c r="R126" s="39"/>
      <c r="S126" s="3"/>
      <c r="T126" s="3"/>
      <c r="U126" s="3"/>
    </row>
    <row r="127" spans="1:21" ht="10.9" customHeight="1" outlineLevel="2" x14ac:dyDescent="0.2">
      <c r="A127" s="2">
        <v>45273</v>
      </c>
      <c r="B127" s="5">
        <v>51</v>
      </c>
      <c r="C127" s="3" t="s">
        <v>8</v>
      </c>
      <c r="D127" s="2">
        <v>45280</v>
      </c>
      <c r="E127" s="3" t="s">
        <v>153</v>
      </c>
      <c r="F127" s="3"/>
      <c r="G127" s="3"/>
      <c r="H127" s="4">
        <v>1000</v>
      </c>
      <c r="I127" s="4">
        <v>2</v>
      </c>
      <c r="J127" s="4"/>
      <c r="K127" s="4"/>
      <c r="L127" s="38"/>
      <c r="M127" s="3"/>
      <c r="N127" s="3"/>
      <c r="O127" s="39">
        <v>6000</v>
      </c>
      <c r="P127" s="39">
        <v>6000</v>
      </c>
      <c r="Q127" s="39"/>
      <c r="R127" s="39"/>
      <c r="S127" s="3"/>
      <c r="T127" s="3"/>
      <c r="U127" s="3"/>
    </row>
    <row r="128" spans="1:21" ht="10.9" customHeight="1" outlineLevel="2" x14ac:dyDescent="0.2">
      <c r="A128" s="2">
        <v>45273</v>
      </c>
      <c r="B128" s="5">
        <v>51</v>
      </c>
      <c r="C128" s="3" t="s">
        <v>5</v>
      </c>
      <c r="D128" s="2">
        <v>45281</v>
      </c>
      <c r="E128" s="3" t="s">
        <v>154</v>
      </c>
      <c r="F128" s="3"/>
      <c r="G128" s="3"/>
      <c r="H128" s="4">
        <v>500</v>
      </c>
      <c r="I128" s="4">
        <v>1</v>
      </c>
      <c r="J128" s="4"/>
      <c r="K128" s="4"/>
      <c r="L128" s="38"/>
      <c r="M128" s="3"/>
      <c r="N128" s="3"/>
      <c r="O128" s="39">
        <v>3000</v>
      </c>
      <c r="P128" s="39">
        <v>3000</v>
      </c>
      <c r="Q128" s="39"/>
      <c r="R128" s="39"/>
      <c r="S128" s="3"/>
      <c r="T128" s="3"/>
      <c r="U128" s="3"/>
    </row>
    <row r="129" spans="1:21" ht="10.9" customHeight="1" outlineLevel="2" x14ac:dyDescent="0.2">
      <c r="A129" s="2">
        <v>45274</v>
      </c>
      <c r="B129" s="5">
        <v>51</v>
      </c>
      <c r="C129" s="3" t="s">
        <v>5</v>
      </c>
      <c r="D129" s="2">
        <v>45281</v>
      </c>
      <c r="E129" s="3" t="s">
        <v>155</v>
      </c>
      <c r="F129" s="3"/>
      <c r="G129" s="3"/>
      <c r="H129" s="4">
        <v>1000</v>
      </c>
      <c r="I129" s="4">
        <v>2</v>
      </c>
      <c r="J129" s="4"/>
      <c r="K129" s="4"/>
      <c r="L129" s="38"/>
      <c r="M129" s="3"/>
      <c r="N129" s="3"/>
      <c r="O129" s="39">
        <v>6000</v>
      </c>
      <c r="P129" s="39">
        <v>6000</v>
      </c>
      <c r="Q129" s="39"/>
      <c r="R129" s="39"/>
      <c r="S129" s="3"/>
      <c r="T129" s="3"/>
      <c r="U129" s="3"/>
    </row>
    <row r="130" spans="1:21" ht="10.9" customHeight="1" outlineLevel="2" x14ac:dyDescent="0.2">
      <c r="A130" s="2">
        <v>45274</v>
      </c>
      <c r="B130" s="5">
        <v>51</v>
      </c>
      <c r="C130" s="3" t="s">
        <v>5</v>
      </c>
      <c r="D130" s="2">
        <v>45281</v>
      </c>
      <c r="E130" s="3" t="s">
        <v>156</v>
      </c>
      <c r="F130" s="3"/>
      <c r="G130" s="3"/>
      <c r="H130" s="4">
        <v>500</v>
      </c>
      <c r="I130" s="4">
        <v>1</v>
      </c>
      <c r="J130" s="4"/>
      <c r="K130" s="4"/>
      <c r="L130" s="38"/>
      <c r="M130" s="3"/>
      <c r="N130" s="3"/>
      <c r="O130" s="39">
        <v>3000</v>
      </c>
      <c r="P130" s="39">
        <v>3000</v>
      </c>
      <c r="Q130" s="39"/>
      <c r="R130" s="39"/>
      <c r="S130" s="3"/>
      <c r="T130" s="3"/>
      <c r="U130" s="3"/>
    </row>
    <row r="131" spans="1:21" ht="10.9" customHeight="1" outlineLevel="2" x14ac:dyDescent="0.2">
      <c r="A131" s="2">
        <v>45282</v>
      </c>
      <c r="B131" s="5">
        <v>51</v>
      </c>
      <c r="C131" s="3" t="s">
        <v>4</v>
      </c>
      <c r="D131" s="2">
        <v>45282</v>
      </c>
      <c r="E131" s="3" t="s">
        <v>157</v>
      </c>
      <c r="F131" s="3"/>
      <c r="G131" s="3"/>
      <c r="H131" s="4">
        <v>1500</v>
      </c>
      <c r="I131" s="4">
        <v>3</v>
      </c>
      <c r="J131" s="4"/>
      <c r="K131" s="4"/>
      <c r="L131" s="38"/>
      <c r="M131" s="3"/>
      <c r="N131" s="3"/>
      <c r="O131" s="39">
        <v>18000</v>
      </c>
      <c r="P131" s="39"/>
      <c r="Q131" s="39">
        <v>18000</v>
      </c>
      <c r="R131" s="39"/>
      <c r="S131" s="3"/>
      <c r="T131" s="3"/>
      <c r="U131" s="3"/>
    </row>
    <row r="132" spans="1:21" ht="10.9" customHeight="1" outlineLevel="2" x14ac:dyDescent="0.2">
      <c r="A132" s="2">
        <v>45282</v>
      </c>
      <c r="B132" s="5">
        <v>51</v>
      </c>
      <c r="C132" s="3" t="s">
        <v>4</v>
      </c>
      <c r="D132" s="2">
        <v>45282</v>
      </c>
      <c r="E132" s="3" t="s">
        <v>157</v>
      </c>
      <c r="F132" s="3"/>
      <c r="G132" s="3"/>
      <c r="H132" s="4">
        <v>4500</v>
      </c>
      <c r="I132" s="4">
        <v>9</v>
      </c>
      <c r="J132" s="4"/>
      <c r="K132" s="4"/>
      <c r="L132" s="38"/>
      <c r="M132" s="3"/>
      <c r="N132" s="3"/>
      <c r="O132" s="39">
        <v>18000</v>
      </c>
      <c r="P132" s="39"/>
      <c r="Q132" s="39">
        <v>18000</v>
      </c>
      <c r="R132" s="39"/>
      <c r="S132" s="3"/>
      <c r="T132" s="3"/>
      <c r="U132" s="3"/>
    </row>
    <row r="133" spans="1:21" ht="10.9" customHeight="1" outlineLevel="1" x14ac:dyDescent="0.2">
      <c r="A133" s="13"/>
      <c r="B133" s="20" t="s">
        <v>23</v>
      </c>
      <c r="C133" s="14"/>
      <c r="D133" s="13"/>
      <c r="E133" s="14"/>
      <c r="F133" s="14"/>
      <c r="G133" s="14"/>
      <c r="H133" s="15">
        <f>SUBTOTAL(9,H124:H132)</f>
        <v>19000</v>
      </c>
      <c r="I133" s="15">
        <f>SUBTOTAL(9,I124:I132)</f>
        <v>38</v>
      </c>
      <c r="J133" s="15"/>
      <c r="K133" s="15"/>
      <c r="L133" s="32"/>
      <c r="M133" s="14"/>
      <c r="N133" s="14"/>
      <c r="O133" s="33">
        <f>SUBTOTAL(9,O124:O132)</f>
        <v>117000</v>
      </c>
      <c r="P133" s="33">
        <f>SUBTOTAL(9,P124:P132)</f>
        <v>18000</v>
      </c>
      <c r="Q133" s="33">
        <f>SUBTOTAL(9,Q124:Q132)</f>
        <v>99000</v>
      </c>
      <c r="R133" s="33">
        <f>SUBTOTAL(9,R124:R132)</f>
        <v>0</v>
      </c>
      <c r="S133" s="14"/>
      <c r="T133" s="14"/>
      <c r="U133" s="14"/>
    </row>
    <row r="134" spans="1:21" ht="10.9" customHeight="1" outlineLevel="2" x14ac:dyDescent="0.2">
      <c r="A134" s="2">
        <v>45309</v>
      </c>
      <c r="B134" s="5">
        <v>1</v>
      </c>
      <c r="C134" s="3" t="s">
        <v>6</v>
      </c>
      <c r="D134" s="2">
        <v>45293</v>
      </c>
      <c r="E134" s="3" t="s">
        <v>158</v>
      </c>
      <c r="F134" s="3"/>
      <c r="G134" s="3"/>
      <c r="H134" s="4">
        <v>3000</v>
      </c>
      <c r="I134" s="4">
        <v>6</v>
      </c>
      <c r="J134" s="4"/>
      <c r="K134" s="4"/>
      <c r="L134" s="38"/>
      <c r="M134" s="3"/>
      <c r="N134" s="3"/>
      <c r="O134" s="39">
        <v>16668</v>
      </c>
      <c r="P134" s="39">
        <v>16668</v>
      </c>
      <c r="Q134" s="39"/>
      <c r="R134" s="39"/>
      <c r="S134" s="3"/>
      <c r="T134" s="3"/>
      <c r="U134" s="3"/>
    </row>
    <row r="135" spans="1:21" ht="10.9" customHeight="1" outlineLevel="2" x14ac:dyDescent="0.2">
      <c r="A135" s="2">
        <v>45275</v>
      </c>
      <c r="B135" s="5">
        <v>1</v>
      </c>
      <c r="C135" s="3" t="s">
        <v>8</v>
      </c>
      <c r="D135" s="2">
        <v>45294</v>
      </c>
      <c r="E135" s="3" t="s">
        <v>159</v>
      </c>
      <c r="F135" s="3"/>
      <c r="G135" s="3"/>
      <c r="H135" s="4">
        <v>1000</v>
      </c>
      <c r="I135" s="4">
        <v>2</v>
      </c>
      <c r="J135" s="4"/>
      <c r="K135" s="4"/>
      <c r="L135" s="38"/>
      <c r="M135" s="3"/>
      <c r="N135" s="3"/>
      <c r="O135" s="39">
        <v>6000</v>
      </c>
      <c r="P135" s="39">
        <v>6000</v>
      </c>
      <c r="Q135" s="39"/>
      <c r="R135" s="39"/>
      <c r="S135" s="3"/>
      <c r="T135" s="3"/>
      <c r="U135" s="3"/>
    </row>
    <row r="136" spans="1:21" ht="10.9" customHeight="1" outlineLevel="2" x14ac:dyDescent="0.2">
      <c r="A136" s="2">
        <v>45292</v>
      </c>
      <c r="B136" s="5">
        <v>1</v>
      </c>
      <c r="C136" s="3" t="s">
        <v>8</v>
      </c>
      <c r="D136" s="2">
        <v>45294</v>
      </c>
      <c r="E136" s="3" t="s">
        <v>160</v>
      </c>
      <c r="F136" s="3"/>
      <c r="G136" s="3"/>
      <c r="H136" s="4">
        <v>1000</v>
      </c>
      <c r="I136" s="4">
        <v>2</v>
      </c>
      <c r="J136" s="4"/>
      <c r="K136" s="4"/>
      <c r="L136" s="38"/>
      <c r="M136" s="3"/>
      <c r="N136" s="3"/>
      <c r="O136" s="39">
        <v>8600</v>
      </c>
      <c r="P136" s="39">
        <v>8600</v>
      </c>
      <c r="Q136" s="39"/>
      <c r="R136" s="39"/>
      <c r="S136" s="3"/>
      <c r="T136" s="3"/>
      <c r="U136" s="3"/>
    </row>
    <row r="137" spans="1:21" ht="10.9" customHeight="1" outlineLevel="2" x14ac:dyDescent="0.2">
      <c r="A137" s="2">
        <v>45337</v>
      </c>
      <c r="B137" s="5">
        <v>1</v>
      </c>
      <c r="C137" s="3" t="s">
        <v>8</v>
      </c>
      <c r="D137" s="2">
        <v>45294</v>
      </c>
      <c r="E137" s="3" t="s">
        <v>161</v>
      </c>
      <c r="F137" s="3"/>
      <c r="G137" s="3"/>
      <c r="H137" s="4">
        <v>1070</v>
      </c>
      <c r="I137" s="4">
        <v>2</v>
      </c>
      <c r="J137" s="4"/>
      <c r="K137" s="4"/>
      <c r="L137" s="38"/>
      <c r="M137" s="3"/>
      <c r="N137" s="3"/>
      <c r="O137" s="39">
        <v>6400</v>
      </c>
      <c r="P137" s="39">
        <v>6400</v>
      </c>
      <c r="Q137" s="39"/>
      <c r="R137" s="39"/>
      <c r="S137" s="3"/>
      <c r="T137" s="3"/>
      <c r="U137" s="3"/>
    </row>
    <row r="138" spans="1:21" ht="10.9" customHeight="1" outlineLevel="2" x14ac:dyDescent="0.2">
      <c r="A138" s="2">
        <v>45337</v>
      </c>
      <c r="B138" s="5">
        <v>1</v>
      </c>
      <c r="C138" s="3" t="s">
        <v>8</v>
      </c>
      <c r="D138" s="2">
        <v>45294</v>
      </c>
      <c r="E138" s="3" t="s">
        <v>162</v>
      </c>
      <c r="F138" s="3"/>
      <c r="G138" s="3"/>
      <c r="H138" s="4">
        <v>1605</v>
      </c>
      <c r="I138" s="4">
        <v>3</v>
      </c>
      <c r="J138" s="4"/>
      <c r="K138" s="4"/>
      <c r="L138" s="38"/>
      <c r="M138" s="3"/>
      <c r="N138" s="3"/>
      <c r="O138" s="39">
        <v>9600</v>
      </c>
      <c r="P138" s="39">
        <v>9600</v>
      </c>
      <c r="Q138" s="39"/>
      <c r="R138" s="39"/>
      <c r="S138" s="3"/>
      <c r="T138" s="3"/>
      <c r="U138" s="3"/>
    </row>
    <row r="139" spans="1:21" ht="10.9" customHeight="1" outlineLevel="2" x14ac:dyDescent="0.2">
      <c r="A139" s="2">
        <v>45296</v>
      </c>
      <c r="B139" s="5">
        <v>1</v>
      </c>
      <c r="C139" s="3" t="s">
        <v>4</v>
      </c>
      <c r="D139" s="2">
        <v>45296</v>
      </c>
      <c r="E139" s="3" t="s">
        <v>163</v>
      </c>
      <c r="F139" s="3"/>
      <c r="G139" s="3"/>
      <c r="H139" s="4">
        <v>380</v>
      </c>
      <c r="I139" s="4">
        <v>1.1000000000000001</v>
      </c>
      <c r="J139" s="4"/>
      <c r="K139" s="4"/>
      <c r="L139" s="38"/>
      <c r="M139" s="3"/>
      <c r="N139" s="3"/>
      <c r="O139" s="39">
        <v>48</v>
      </c>
      <c r="P139" s="39">
        <v>48</v>
      </c>
      <c r="Q139" s="39"/>
      <c r="R139" s="39"/>
      <c r="S139" s="3"/>
      <c r="T139" s="3"/>
      <c r="U139" s="3"/>
    </row>
    <row r="140" spans="1:21" ht="10.9" customHeight="1" outlineLevel="2" x14ac:dyDescent="0.2">
      <c r="A140" s="2">
        <v>45310</v>
      </c>
      <c r="B140" s="5">
        <v>1</v>
      </c>
      <c r="C140" s="3" t="s">
        <v>9</v>
      </c>
      <c r="D140" s="2">
        <v>45297</v>
      </c>
      <c r="E140" s="3" t="s">
        <v>164</v>
      </c>
      <c r="F140" s="3"/>
      <c r="G140" s="3"/>
      <c r="H140" s="4">
        <v>3500</v>
      </c>
      <c r="I140" s="4">
        <v>7</v>
      </c>
      <c r="J140" s="4"/>
      <c r="K140" s="4"/>
      <c r="L140" s="38"/>
      <c r="M140" s="3"/>
      <c r="N140" s="3"/>
      <c r="O140" s="39">
        <v>17500</v>
      </c>
      <c r="P140" s="39">
        <v>17500</v>
      </c>
      <c r="Q140" s="39"/>
      <c r="R140" s="39"/>
      <c r="S140" s="3"/>
      <c r="T140" s="3"/>
      <c r="U140" s="3"/>
    </row>
    <row r="141" spans="1:21" ht="10.9" customHeight="1" outlineLevel="1" x14ac:dyDescent="0.2">
      <c r="A141" s="13"/>
      <c r="B141" s="20" t="s">
        <v>24</v>
      </c>
      <c r="C141" s="14"/>
      <c r="D141" s="13"/>
      <c r="E141" s="14"/>
      <c r="F141" s="14"/>
      <c r="G141" s="14"/>
      <c r="H141" s="15">
        <f>SUBTOTAL(9,H134:H140)</f>
        <v>11555</v>
      </c>
      <c r="I141" s="15">
        <f>SUBTOTAL(9,I134:I140)</f>
        <v>23.1</v>
      </c>
      <c r="J141" s="15"/>
      <c r="K141" s="15"/>
      <c r="L141" s="32"/>
      <c r="M141" s="14"/>
      <c r="N141" s="14"/>
      <c r="O141" s="33">
        <f>SUBTOTAL(9,O134:O140)</f>
        <v>64816</v>
      </c>
      <c r="P141" s="33">
        <f>SUBTOTAL(9,P134:P140)</f>
        <v>64816</v>
      </c>
      <c r="Q141" s="33">
        <f>SUBTOTAL(9,Q134:Q140)</f>
        <v>0</v>
      </c>
      <c r="R141" s="33">
        <f>SUBTOTAL(9,R134:R140)</f>
        <v>0</v>
      </c>
      <c r="S141" s="14"/>
      <c r="T141" s="14"/>
      <c r="U141" s="14"/>
    </row>
    <row r="142" spans="1:21" ht="10.9" customHeight="1" outlineLevel="2" x14ac:dyDescent="0.2">
      <c r="A142" s="2">
        <v>45304</v>
      </c>
      <c r="B142" s="5">
        <v>2</v>
      </c>
      <c r="C142" s="3" t="s">
        <v>6</v>
      </c>
      <c r="D142" s="2">
        <v>45300</v>
      </c>
      <c r="E142" s="3" t="s">
        <v>165</v>
      </c>
      <c r="F142" s="3"/>
      <c r="G142" s="3"/>
      <c r="H142" s="4">
        <v>1500</v>
      </c>
      <c r="I142" s="4">
        <v>3</v>
      </c>
      <c r="J142" s="4"/>
      <c r="K142" s="4"/>
      <c r="L142" s="38"/>
      <c r="M142" s="3"/>
      <c r="N142" s="3"/>
      <c r="O142" s="39">
        <v>8800</v>
      </c>
      <c r="P142" s="39">
        <v>8800</v>
      </c>
      <c r="Q142" s="39"/>
      <c r="R142" s="39"/>
      <c r="S142" s="3"/>
      <c r="T142" s="3"/>
      <c r="U142" s="3"/>
    </row>
    <row r="143" spans="1:21" ht="10.9" customHeight="1" outlineLevel="2" x14ac:dyDescent="0.2">
      <c r="A143" s="2">
        <v>45304</v>
      </c>
      <c r="B143" s="5">
        <v>2</v>
      </c>
      <c r="C143" s="3" t="s">
        <v>6</v>
      </c>
      <c r="D143" s="2">
        <v>45300</v>
      </c>
      <c r="E143" s="3" t="s">
        <v>166</v>
      </c>
      <c r="F143" s="3"/>
      <c r="G143" s="3"/>
      <c r="H143" s="4">
        <v>1000</v>
      </c>
      <c r="I143" s="4">
        <v>2</v>
      </c>
      <c r="J143" s="4"/>
      <c r="K143" s="4"/>
      <c r="L143" s="38"/>
      <c r="M143" s="3"/>
      <c r="N143" s="3"/>
      <c r="O143" s="39">
        <v>5750</v>
      </c>
      <c r="P143" s="39">
        <v>5750</v>
      </c>
      <c r="Q143" s="39"/>
      <c r="R143" s="39"/>
      <c r="S143" s="3"/>
      <c r="T143" s="3"/>
      <c r="U143" s="3"/>
    </row>
    <row r="144" spans="1:21" ht="10.9" customHeight="1" outlineLevel="2" x14ac:dyDescent="0.2">
      <c r="A144" s="2">
        <v>45304</v>
      </c>
      <c r="B144" s="5">
        <v>2</v>
      </c>
      <c r="C144" s="3" t="s">
        <v>6</v>
      </c>
      <c r="D144" s="2">
        <v>45300</v>
      </c>
      <c r="E144" s="3" t="s">
        <v>167</v>
      </c>
      <c r="F144" s="3"/>
      <c r="G144" s="3"/>
      <c r="H144" s="4">
        <v>1000</v>
      </c>
      <c r="I144" s="4">
        <v>2</v>
      </c>
      <c r="J144" s="4"/>
      <c r="K144" s="4"/>
      <c r="L144" s="38"/>
      <c r="M144" s="3"/>
      <c r="N144" s="3"/>
      <c r="O144" s="39">
        <v>5850</v>
      </c>
      <c r="P144" s="39">
        <v>5850</v>
      </c>
      <c r="Q144" s="39"/>
      <c r="R144" s="39"/>
      <c r="S144" s="3"/>
      <c r="T144" s="3"/>
      <c r="U144" s="3"/>
    </row>
    <row r="145" spans="1:21" ht="10.9" customHeight="1" outlineLevel="2" x14ac:dyDescent="0.2">
      <c r="A145" s="2">
        <v>45313</v>
      </c>
      <c r="B145" s="5">
        <v>2</v>
      </c>
      <c r="C145" s="3" t="s">
        <v>6</v>
      </c>
      <c r="D145" s="2">
        <v>45300</v>
      </c>
      <c r="E145" s="3" t="s">
        <v>168</v>
      </c>
      <c r="F145" s="3"/>
      <c r="G145" s="3"/>
      <c r="H145" s="4">
        <v>3000</v>
      </c>
      <c r="I145" s="4">
        <v>6</v>
      </c>
      <c r="J145" s="4"/>
      <c r="K145" s="4"/>
      <c r="L145" s="38"/>
      <c r="M145" s="3"/>
      <c r="N145" s="3"/>
      <c r="O145" s="39">
        <v>18000</v>
      </c>
      <c r="P145" s="39">
        <v>18000</v>
      </c>
      <c r="Q145" s="39"/>
      <c r="R145" s="39"/>
      <c r="S145" s="3"/>
      <c r="T145" s="3"/>
      <c r="U145" s="3"/>
    </row>
    <row r="146" spans="1:21" ht="10.9" customHeight="1" outlineLevel="2" x14ac:dyDescent="0.2">
      <c r="A146" s="2">
        <v>45282</v>
      </c>
      <c r="B146" s="5">
        <v>2</v>
      </c>
      <c r="C146" s="3" t="s">
        <v>8</v>
      </c>
      <c r="D146" s="2">
        <v>45301</v>
      </c>
      <c r="E146" s="3" t="s">
        <v>169</v>
      </c>
      <c r="F146" s="3"/>
      <c r="G146" s="3"/>
      <c r="H146" s="4">
        <v>1000</v>
      </c>
      <c r="I146" s="4">
        <v>2</v>
      </c>
      <c r="J146" s="4"/>
      <c r="K146" s="4"/>
      <c r="L146" s="38"/>
      <c r="M146" s="3"/>
      <c r="N146" s="3"/>
      <c r="O146" s="39">
        <v>6000</v>
      </c>
      <c r="P146" s="39"/>
      <c r="Q146" s="39">
        <v>6000</v>
      </c>
      <c r="R146" s="39"/>
      <c r="S146" s="3"/>
      <c r="T146" s="3"/>
      <c r="U146" s="3"/>
    </row>
    <row r="147" spans="1:21" ht="10.9" customHeight="1" outlineLevel="1" x14ac:dyDescent="0.2">
      <c r="A147" s="13"/>
      <c r="B147" s="20" t="s">
        <v>25</v>
      </c>
      <c r="C147" s="14"/>
      <c r="D147" s="13"/>
      <c r="E147" s="14"/>
      <c r="F147" s="14"/>
      <c r="G147" s="14"/>
      <c r="H147" s="15">
        <f>SUBTOTAL(9,H142:H146)</f>
        <v>7500</v>
      </c>
      <c r="I147" s="15">
        <f>SUBTOTAL(9,I142:I146)</f>
        <v>15</v>
      </c>
      <c r="J147" s="15"/>
      <c r="K147" s="15"/>
      <c r="L147" s="32"/>
      <c r="M147" s="14"/>
      <c r="N147" s="14"/>
      <c r="O147" s="33">
        <f>SUBTOTAL(9,O142:O146)</f>
        <v>44400</v>
      </c>
      <c r="P147" s="33">
        <f>SUBTOTAL(9,P142:P146)</f>
        <v>38400</v>
      </c>
      <c r="Q147" s="33">
        <f>SUBTOTAL(9,Q142:Q146)</f>
        <v>6000</v>
      </c>
      <c r="R147" s="33">
        <f>SUBTOTAL(9,R142:R146)</f>
        <v>0</v>
      </c>
      <c r="S147" s="14"/>
      <c r="T147" s="14"/>
      <c r="U147" s="14"/>
    </row>
    <row r="148" spans="1:21" ht="10.9" customHeight="1" outlineLevel="2" x14ac:dyDescent="0.2">
      <c r="A148" s="2">
        <v>45323</v>
      </c>
      <c r="B148" s="5">
        <v>5</v>
      </c>
      <c r="C148" s="3" t="s">
        <v>5</v>
      </c>
      <c r="D148" s="2">
        <v>45323</v>
      </c>
      <c r="E148" s="3" t="s">
        <v>170</v>
      </c>
      <c r="F148" s="3"/>
      <c r="G148" s="3"/>
      <c r="H148" s="4">
        <v>1070</v>
      </c>
      <c r="I148" s="4">
        <v>2</v>
      </c>
      <c r="J148" s="4"/>
      <c r="K148" s="4"/>
      <c r="L148" s="38"/>
      <c r="M148" s="3"/>
      <c r="N148" s="3"/>
      <c r="O148" s="39">
        <v>4250</v>
      </c>
      <c r="P148" s="39">
        <v>4250</v>
      </c>
      <c r="Q148" s="39"/>
      <c r="R148" s="39"/>
      <c r="S148" s="3"/>
      <c r="T148" s="3"/>
      <c r="U148" s="3"/>
    </row>
    <row r="149" spans="1:21" ht="10.9" customHeight="1" outlineLevel="1" x14ac:dyDescent="0.2">
      <c r="A149" s="13"/>
      <c r="B149" s="20" t="s">
        <v>26</v>
      </c>
      <c r="C149" s="14"/>
      <c r="D149" s="13"/>
      <c r="E149" s="14"/>
      <c r="F149" s="14"/>
      <c r="G149" s="14"/>
      <c r="H149" s="15">
        <f>SUBTOTAL(9,H148:H148)</f>
        <v>1070</v>
      </c>
      <c r="I149" s="15">
        <f>SUBTOTAL(9,I148:I148)</f>
        <v>2</v>
      </c>
      <c r="J149" s="15"/>
      <c r="K149" s="15"/>
      <c r="L149" s="32"/>
      <c r="M149" s="14"/>
      <c r="N149" s="14"/>
      <c r="O149" s="33">
        <f>SUBTOTAL(9,O148:O148)</f>
        <v>4250</v>
      </c>
      <c r="P149" s="33">
        <f>SUBTOTAL(9,P148:P148)</f>
        <v>4250</v>
      </c>
      <c r="Q149" s="33">
        <f>SUBTOTAL(9,Q148:Q148)</f>
        <v>0</v>
      </c>
      <c r="R149" s="33">
        <f>SUBTOTAL(9,R148:R148)</f>
        <v>0</v>
      </c>
      <c r="S149" s="14"/>
      <c r="T149" s="14"/>
      <c r="U149" s="14"/>
    </row>
    <row r="150" spans="1:21" ht="10.9" customHeight="1" outlineLevel="2" x14ac:dyDescent="0.2">
      <c r="A150" s="2">
        <v>45264</v>
      </c>
      <c r="B150" s="5">
        <v>7</v>
      </c>
      <c r="C150" s="3" t="s">
        <v>5</v>
      </c>
      <c r="D150" s="2">
        <v>45337</v>
      </c>
      <c r="E150" s="3" t="s">
        <v>146</v>
      </c>
      <c r="F150" s="3"/>
      <c r="G150" s="3"/>
      <c r="H150" s="4">
        <v>500</v>
      </c>
      <c r="I150" s="4">
        <v>1.1000000000000001</v>
      </c>
      <c r="J150" s="4"/>
      <c r="K150" s="4"/>
      <c r="L150" s="38"/>
      <c r="M150" s="3"/>
      <c r="N150" s="3"/>
      <c r="O150" s="39">
        <v>4250</v>
      </c>
      <c r="P150" s="39">
        <v>4250</v>
      </c>
      <c r="Q150" s="39"/>
      <c r="R150" s="39"/>
      <c r="S150" s="3"/>
      <c r="T150" s="3"/>
      <c r="U150" s="3"/>
    </row>
    <row r="151" spans="1:21" ht="10.9" customHeight="1" outlineLevel="2" x14ac:dyDescent="0.2">
      <c r="A151" s="2">
        <v>45352</v>
      </c>
      <c r="B151" s="5">
        <v>7</v>
      </c>
      <c r="C151" s="3" t="s">
        <v>5</v>
      </c>
      <c r="D151" s="2">
        <v>45337</v>
      </c>
      <c r="E151" s="3" t="s">
        <v>171</v>
      </c>
      <c r="F151" s="3"/>
      <c r="G151" s="3"/>
      <c r="H151" s="4">
        <v>1500</v>
      </c>
      <c r="I151" s="4">
        <v>3</v>
      </c>
      <c r="J151" s="4"/>
      <c r="K151" s="4"/>
      <c r="L151" s="38"/>
      <c r="M151" s="3"/>
      <c r="N151" s="3"/>
      <c r="O151" s="39">
        <v>12750</v>
      </c>
      <c r="P151" s="39">
        <v>12750</v>
      </c>
      <c r="Q151" s="39"/>
      <c r="R151" s="39"/>
      <c r="S151" s="3"/>
      <c r="T151" s="3"/>
      <c r="U151" s="3"/>
    </row>
    <row r="152" spans="1:21" ht="10.9" customHeight="1" outlineLevel="1" x14ac:dyDescent="0.2">
      <c r="A152" s="13"/>
      <c r="B152" s="20" t="s">
        <v>27</v>
      </c>
      <c r="C152" s="14"/>
      <c r="D152" s="13"/>
      <c r="E152" s="14"/>
      <c r="F152" s="14"/>
      <c r="G152" s="14"/>
      <c r="H152" s="15">
        <f>SUBTOTAL(9,H150:H151)</f>
        <v>2000</v>
      </c>
      <c r="I152" s="15">
        <f>SUBTOTAL(9,I150:I151)</f>
        <v>4.0999999999999996</v>
      </c>
      <c r="J152" s="15"/>
      <c r="K152" s="15"/>
      <c r="L152" s="32"/>
      <c r="M152" s="14"/>
      <c r="N152" s="14"/>
      <c r="O152" s="33">
        <f>SUBTOTAL(9,O150:O151)</f>
        <v>17000</v>
      </c>
      <c r="P152" s="33">
        <f>SUBTOTAL(9,P150:P151)</f>
        <v>17000</v>
      </c>
      <c r="Q152" s="33">
        <f>SUBTOTAL(9,Q150:Q151)</f>
        <v>0</v>
      </c>
      <c r="R152" s="33">
        <f>SUBTOTAL(9,R150:R151)</f>
        <v>0</v>
      </c>
      <c r="S152" s="14"/>
      <c r="T152" s="14"/>
      <c r="U152" s="14"/>
    </row>
    <row r="153" spans="1:21" ht="10.9" customHeight="1" outlineLevel="2" x14ac:dyDescent="0.2">
      <c r="A153" s="2">
        <v>45352</v>
      </c>
      <c r="B153" s="5">
        <v>9</v>
      </c>
      <c r="C153" s="3" t="s">
        <v>4</v>
      </c>
      <c r="D153" s="2">
        <v>45352</v>
      </c>
      <c r="E153" s="3" t="s">
        <v>172</v>
      </c>
      <c r="F153" s="3"/>
      <c r="G153" s="3"/>
      <c r="H153" s="4">
        <v>1000</v>
      </c>
      <c r="I153" s="4">
        <v>2</v>
      </c>
      <c r="J153" s="4"/>
      <c r="K153" s="4"/>
      <c r="L153" s="38"/>
      <c r="M153" s="3"/>
      <c r="N153" s="3"/>
      <c r="O153" s="39">
        <v>8500</v>
      </c>
      <c r="P153" s="39">
        <v>8500</v>
      </c>
      <c r="Q153" s="39"/>
      <c r="R153" s="39"/>
      <c r="S153" s="3"/>
      <c r="T153" s="3"/>
      <c r="U153" s="3"/>
    </row>
    <row r="154" spans="1:21" ht="10.9" customHeight="1" outlineLevel="1" x14ac:dyDescent="0.2">
      <c r="A154" s="13"/>
      <c r="B154" s="20" t="s">
        <v>28</v>
      </c>
      <c r="C154" s="14"/>
      <c r="D154" s="13"/>
      <c r="E154" s="14"/>
      <c r="F154" s="14"/>
      <c r="G154" s="14"/>
      <c r="H154" s="15">
        <f>SUBTOTAL(9,H153:H153)</f>
        <v>1000</v>
      </c>
      <c r="I154" s="15">
        <f>SUBTOTAL(9,I153:I153)</f>
        <v>2</v>
      </c>
      <c r="J154" s="15"/>
      <c r="K154" s="15"/>
      <c r="L154" s="32"/>
      <c r="M154" s="14"/>
      <c r="N154" s="14"/>
      <c r="O154" s="33">
        <f>SUBTOTAL(9,O153:O153)</f>
        <v>8500</v>
      </c>
      <c r="P154" s="33">
        <f>SUBTOTAL(9,P153:P153)</f>
        <v>8500</v>
      </c>
      <c r="Q154" s="33">
        <f>SUBTOTAL(9,Q153:Q153)</f>
        <v>0</v>
      </c>
      <c r="R154" s="33">
        <f>SUBTOTAL(9,R153:R153)</f>
        <v>0</v>
      </c>
      <c r="S154" s="14"/>
      <c r="T154" s="14"/>
      <c r="U154" s="14"/>
    </row>
    <row r="155" spans="1:21" ht="10.9" customHeight="1" outlineLevel="2" x14ac:dyDescent="0.2">
      <c r="A155" s="2">
        <v>45355</v>
      </c>
      <c r="B155" s="5">
        <v>10</v>
      </c>
      <c r="C155" s="3" t="s">
        <v>7</v>
      </c>
      <c r="D155" s="2">
        <v>45355</v>
      </c>
      <c r="E155" s="3" t="s">
        <v>173</v>
      </c>
      <c r="F155" s="3"/>
      <c r="G155" s="3"/>
      <c r="H155" s="4">
        <v>1070</v>
      </c>
      <c r="I155" s="4">
        <v>2</v>
      </c>
      <c r="J155" s="4"/>
      <c r="K155" s="4"/>
      <c r="L155" s="38"/>
      <c r="M155" s="3"/>
      <c r="N155" s="3"/>
      <c r="O155" s="39">
        <v>4000</v>
      </c>
      <c r="P155" s="39">
        <v>4000</v>
      </c>
      <c r="Q155" s="39"/>
      <c r="R155" s="39"/>
      <c r="S155" s="3"/>
      <c r="T155" s="3"/>
      <c r="U155" s="3"/>
    </row>
    <row r="156" spans="1:21" ht="10.9" customHeight="1" outlineLevel="1" x14ac:dyDescent="0.2">
      <c r="A156" s="13"/>
      <c r="B156" s="20" t="s">
        <v>29</v>
      </c>
      <c r="C156" s="14"/>
      <c r="D156" s="13"/>
      <c r="E156" s="14"/>
      <c r="F156" s="14"/>
      <c r="G156" s="14"/>
      <c r="H156" s="15">
        <f>SUBTOTAL(9,H155:H155)</f>
        <v>1070</v>
      </c>
      <c r="I156" s="15">
        <f>SUBTOTAL(9,I155:I155)</f>
        <v>2</v>
      </c>
      <c r="J156" s="15"/>
      <c r="K156" s="15"/>
      <c r="L156" s="32"/>
      <c r="M156" s="14"/>
      <c r="N156" s="14"/>
      <c r="O156" s="33">
        <f>SUBTOTAL(9,O155:O155)</f>
        <v>4000</v>
      </c>
      <c r="P156" s="33">
        <f>SUBTOTAL(9,P155:P155)</f>
        <v>4000</v>
      </c>
      <c r="Q156" s="33">
        <f>SUBTOTAL(9,Q155:Q155)</f>
        <v>0</v>
      </c>
      <c r="R156" s="33">
        <f>SUBTOTAL(9,R155:R155)</f>
        <v>0</v>
      </c>
      <c r="S156" s="14"/>
      <c r="T156" s="14"/>
      <c r="U156" s="14"/>
    </row>
    <row r="157" spans="1:21" ht="10.9" customHeight="1" outlineLevel="2" x14ac:dyDescent="0.2">
      <c r="A157" s="2">
        <v>45369</v>
      </c>
      <c r="B157" s="5">
        <v>11</v>
      </c>
      <c r="C157" s="3" t="s">
        <v>4</v>
      </c>
      <c r="D157" s="2">
        <v>45366</v>
      </c>
      <c r="E157" s="3" t="s">
        <v>174</v>
      </c>
      <c r="F157" s="3"/>
      <c r="G157" s="3"/>
      <c r="H157" s="4">
        <v>3000</v>
      </c>
      <c r="I157" s="4">
        <v>6</v>
      </c>
      <c r="J157" s="4"/>
      <c r="K157" s="4"/>
      <c r="L157" s="38"/>
      <c r="M157" s="3"/>
      <c r="N157" s="3"/>
      <c r="O157" s="39">
        <v>16668</v>
      </c>
      <c r="P157" s="39">
        <v>16668</v>
      </c>
      <c r="Q157" s="39"/>
      <c r="R157" s="39"/>
      <c r="S157" s="3"/>
      <c r="T157" s="3"/>
      <c r="U157" s="3"/>
    </row>
    <row r="158" spans="1:21" ht="10.9" customHeight="1" outlineLevel="1" x14ac:dyDescent="0.2">
      <c r="A158" s="13"/>
      <c r="B158" s="20" t="s">
        <v>30</v>
      </c>
      <c r="C158" s="14"/>
      <c r="D158" s="13"/>
      <c r="E158" s="14"/>
      <c r="F158" s="14"/>
      <c r="G158" s="14"/>
      <c r="H158" s="15">
        <f>SUBTOTAL(9,H157:H157)</f>
        <v>3000</v>
      </c>
      <c r="I158" s="15">
        <f>SUBTOTAL(9,I157:I157)</f>
        <v>6</v>
      </c>
      <c r="J158" s="15"/>
      <c r="K158" s="15"/>
      <c r="L158" s="32"/>
      <c r="M158" s="14"/>
      <c r="N158" s="14"/>
      <c r="O158" s="33">
        <f>SUBTOTAL(9,O157:O157)</f>
        <v>16668</v>
      </c>
      <c r="P158" s="33">
        <f>SUBTOTAL(9,P157:P157)</f>
        <v>16668</v>
      </c>
      <c r="Q158" s="33">
        <f>SUBTOTAL(9,Q157:Q157)</f>
        <v>0</v>
      </c>
      <c r="R158" s="33">
        <f>SUBTOTAL(9,R157:R157)</f>
        <v>0</v>
      </c>
      <c r="S158" s="14"/>
      <c r="T158" s="14"/>
      <c r="U158" s="14"/>
    </row>
    <row r="159" spans="1:21" outlineLevel="1" x14ac:dyDescent="0.2">
      <c r="A159" s="12"/>
      <c r="B159" s="12" t="s">
        <v>31</v>
      </c>
      <c r="C159" s="12"/>
      <c r="D159" s="12"/>
      <c r="E159" s="12"/>
      <c r="F159" s="12"/>
      <c r="G159" s="12"/>
      <c r="H159" s="12">
        <f>SUBTOTAL(9,H2:H158)</f>
        <v>143855</v>
      </c>
      <c r="I159" s="12">
        <f>SUBTOTAL(9,I2:I158)</f>
        <v>288</v>
      </c>
      <c r="J159" s="12"/>
      <c r="K159" s="12"/>
      <c r="L159" s="12"/>
      <c r="M159" s="12"/>
      <c r="N159" s="12"/>
      <c r="O159" s="12">
        <f>SUBTOTAL(9,O2:O158)</f>
        <v>1114552</v>
      </c>
      <c r="P159" s="12">
        <f>SUBTOTAL(9,P2:P158)</f>
        <v>665992</v>
      </c>
      <c r="Q159" s="12">
        <f>SUBTOTAL(9,Q2:Q158)</f>
        <v>417500</v>
      </c>
      <c r="R159" s="12">
        <f>SUBTOTAL(9,R2:R158)</f>
        <v>31060</v>
      </c>
      <c r="S159" s="12"/>
      <c r="T159" s="12"/>
      <c r="U159" s="12"/>
    </row>
  </sheetData>
  <sortState xmlns:xlrd2="http://schemas.microsoft.com/office/spreadsheetml/2017/richdata2" ref="A2:F158">
    <sortCondition ref="D9:D158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6DE3A-911C-491B-ADD1-60476951B720}">
  <sheetPr codeName="Feuil5"/>
  <dimension ref="A1:G5"/>
  <sheetViews>
    <sheetView tabSelected="1" workbookViewId="0">
      <selection activeCell="I3" sqref="I3"/>
    </sheetView>
  </sheetViews>
  <sheetFormatPr baseColWidth="10" defaultRowHeight="15" x14ac:dyDescent="0.25"/>
  <cols>
    <col min="1" max="1" width="13.5703125" customWidth="1"/>
    <col min="2" max="2" width="9.85546875" customWidth="1"/>
    <col min="3" max="3" width="8.5703125" customWidth="1"/>
    <col min="4" max="7" width="9.5703125" customWidth="1"/>
  </cols>
  <sheetData>
    <row r="1" spans="1:7" x14ac:dyDescent="0.25">
      <c r="B1" s="11" t="s">
        <v>10</v>
      </c>
      <c r="D1" s="26"/>
    </row>
    <row r="2" spans="1:7" x14ac:dyDescent="0.25">
      <c r="B2" s="29" t="s">
        <v>36</v>
      </c>
    </row>
    <row r="5" spans="1:7" ht="25.5" x14ac:dyDescent="0.25">
      <c r="A5" s="11" t="s">
        <v>10</v>
      </c>
      <c r="B5" s="11" t="s">
        <v>3</v>
      </c>
      <c r="C5" s="11" t="s">
        <v>40</v>
      </c>
      <c r="D5" s="11" t="s">
        <v>46</v>
      </c>
      <c r="E5" s="11" t="s">
        <v>175</v>
      </c>
      <c r="F5" s="11" t="s">
        <v>176</v>
      </c>
      <c r="G5" s="11" t="s">
        <v>177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A98867-4294-4A04-ABF7-8B7E86F5C9FF}">
  <sheetPr codeName="Feuil1"/>
  <dimension ref="A1"/>
  <sheetViews>
    <sheetView workbookViewId="0">
      <selection activeCell="G6" sqref="G6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E959A8-6C38-4B8F-A146-B26475F5E796}">
  <sheetPr codeName="Feuil6"/>
  <dimension ref="A3:C24"/>
  <sheetViews>
    <sheetView workbookViewId="0">
      <selection activeCell="F3" sqref="F3"/>
    </sheetView>
  </sheetViews>
  <sheetFormatPr baseColWidth="10" defaultRowHeight="15" x14ac:dyDescent="0.25"/>
  <cols>
    <col min="1" max="1" width="21" bestFit="1" customWidth="1"/>
    <col min="2" max="2" width="14.28515625" bestFit="1" customWidth="1"/>
    <col min="3" max="3" width="15.5703125" bestFit="1" customWidth="1"/>
  </cols>
  <sheetData>
    <row r="3" spans="1:3" x14ac:dyDescent="0.25">
      <c r="A3" s="27" t="s">
        <v>33</v>
      </c>
      <c r="B3" t="s">
        <v>34</v>
      </c>
      <c r="C3" t="s">
        <v>35</v>
      </c>
    </row>
    <row r="4" spans="1:3" x14ac:dyDescent="0.25">
      <c r="A4" s="28">
        <v>0</v>
      </c>
      <c r="B4">
        <v>5070</v>
      </c>
      <c r="C4">
        <v>10</v>
      </c>
    </row>
    <row r="5" spans="1:3" x14ac:dyDescent="0.25">
      <c r="A5" s="28">
        <v>1</v>
      </c>
      <c r="B5">
        <v>11555</v>
      </c>
      <c r="C5">
        <v>23.1</v>
      </c>
    </row>
    <row r="6" spans="1:3" x14ac:dyDescent="0.25">
      <c r="A6" s="28">
        <v>2</v>
      </c>
      <c r="B6">
        <v>7500</v>
      </c>
      <c r="C6">
        <v>15</v>
      </c>
    </row>
    <row r="7" spans="1:3" x14ac:dyDescent="0.25">
      <c r="A7" s="28">
        <v>5</v>
      </c>
      <c r="B7">
        <v>1070</v>
      </c>
      <c r="C7">
        <v>2</v>
      </c>
    </row>
    <row r="8" spans="1:3" x14ac:dyDescent="0.25">
      <c r="A8" s="28">
        <v>7</v>
      </c>
      <c r="B8">
        <v>2000</v>
      </c>
      <c r="C8">
        <v>4.0999999999999996</v>
      </c>
    </row>
    <row r="9" spans="1:3" x14ac:dyDescent="0.25">
      <c r="A9" s="28">
        <v>9</v>
      </c>
      <c r="B9">
        <v>1000</v>
      </c>
      <c r="C9">
        <v>2</v>
      </c>
    </row>
    <row r="10" spans="1:3" x14ac:dyDescent="0.25">
      <c r="A10" s="28">
        <v>10</v>
      </c>
      <c r="B10">
        <v>1070</v>
      </c>
      <c r="C10">
        <v>2</v>
      </c>
    </row>
    <row r="11" spans="1:3" x14ac:dyDescent="0.25">
      <c r="A11" s="28">
        <v>11</v>
      </c>
      <c r="B11">
        <v>3000</v>
      </c>
      <c r="C11">
        <v>6</v>
      </c>
    </row>
    <row r="12" spans="1:3" x14ac:dyDescent="0.25">
      <c r="A12" s="28">
        <v>40</v>
      </c>
      <c r="B12">
        <v>0</v>
      </c>
      <c r="C12">
        <v>0</v>
      </c>
    </row>
    <row r="13" spans="1:3" x14ac:dyDescent="0.25">
      <c r="A13" s="28">
        <v>41</v>
      </c>
      <c r="B13">
        <v>7380</v>
      </c>
      <c r="C13">
        <v>14.8</v>
      </c>
    </row>
    <row r="14" spans="1:3" x14ac:dyDescent="0.25">
      <c r="A14" s="28">
        <v>42</v>
      </c>
      <c r="B14">
        <v>18000</v>
      </c>
      <c r="C14">
        <v>36</v>
      </c>
    </row>
    <row r="15" spans="1:3" x14ac:dyDescent="0.25">
      <c r="A15" s="28">
        <v>43</v>
      </c>
      <c r="B15">
        <v>18605</v>
      </c>
      <c r="C15">
        <v>37</v>
      </c>
    </row>
    <row r="16" spans="1:3" x14ac:dyDescent="0.25">
      <c r="A16" s="28">
        <v>44</v>
      </c>
      <c r="B16">
        <v>10070</v>
      </c>
      <c r="C16">
        <v>20.399999999999999</v>
      </c>
    </row>
    <row r="17" spans="1:3" x14ac:dyDescent="0.25">
      <c r="A17" s="28">
        <v>45</v>
      </c>
      <c r="B17">
        <v>4000</v>
      </c>
      <c r="C17">
        <v>8</v>
      </c>
    </row>
    <row r="18" spans="1:3" x14ac:dyDescent="0.25">
      <c r="A18" s="28">
        <v>46</v>
      </c>
      <c r="B18">
        <v>10535</v>
      </c>
      <c r="C18">
        <v>21.1</v>
      </c>
    </row>
    <row r="19" spans="1:3" x14ac:dyDescent="0.25">
      <c r="A19" s="28">
        <v>47</v>
      </c>
      <c r="B19">
        <v>5500</v>
      </c>
      <c r="C19">
        <v>11</v>
      </c>
    </row>
    <row r="20" spans="1:3" x14ac:dyDescent="0.25">
      <c r="A20" s="28">
        <v>48</v>
      </c>
      <c r="B20">
        <v>1000</v>
      </c>
      <c r="C20">
        <v>2.4</v>
      </c>
    </row>
    <row r="21" spans="1:3" x14ac:dyDescent="0.25">
      <c r="A21" s="28">
        <v>49</v>
      </c>
      <c r="B21">
        <v>6000</v>
      </c>
      <c r="C21">
        <v>12.1</v>
      </c>
    </row>
    <row r="22" spans="1:3" x14ac:dyDescent="0.25">
      <c r="A22" s="28">
        <v>50</v>
      </c>
      <c r="B22">
        <v>12500</v>
      </c>
      <c r="C22">
        <v>25</v>
      </c>
    </row>
    <row r="23" spans="1:3" x14ac:dyDescent="0.25">
      <c r="A23" s="28">
        <v>51</v>
      </c>
      <c r="B23">
        <v>19000</v>
      </c>
      <c r="C23">
        <v>38</v>
      </c>
    </row>
    <row r="24" spans="1:3" x14ac:dyDescent="0.25">
      <c r="A24" s="28" t="s">
        <v>31</v>
      </c>
      <c r="B24">
        <v>144855</v>
      </c>
      <c r="C24">
        <v>290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BD863D-0702-42BF-913E-746FB291223C}">
  <sheetPr codeName="Feuil3"/>
  <dimension ref="A1:F139"/>
  <sheetViews>
    <sheetView workbookViewId="0">
      <selection activeCell="B13" sqref="B13"/>
    </sheetView>
  </sheetViews>
  <sheetFormatPr baseColWidth="10" defaultColWidth="11.5703125" defaultRowHeight="12.75" x14ac:dyDescent="0.2"/>
  <cols>
    <col min="1" max="2" width="13.5703125" style="1" customWidth="1"/>
    <col min="3" max="3" width="11.85546875" style="1" customWidth="1"/>
    <col min="4" max="4" width="11.28515625" style="1" customWidth="1"/>
    <col min="5" max="5" width="9.85546875" style="1" customWidth="1"/>
    <col min="6" max="6" width="8.5703125" style="1" customWidth="1"/>
    <col min="7" max="16384" width="11.5703125" style="1"/>
  </cols>
  <sheetData>
    <row r="1" spans="1:6" s="12" customFormat="1" ht="25.5" x14ac:dyDescent="0.2">
      <c r="A1" s="11" t="s">
        <v>0</v>
      </c>
      <c r="B1" s="11" t="s">
        <v>10</v>
      </c>
      <c r="C1" s="11" t="s">
        <v>1</v>
      </c>
      <c r="D1" s="11" t="s">
        <v>2</v>
      </c>
      <c r="E1" s="11" t="s">
        <v>3</v>
      </c>
      <c r="F1" s="11" t="s">
        <v>32</v>
      </c>
    </row>
    <row r="2" spans="1:6" s="25" customFormat="1" ht="10.9" customHeight="1" x14ac:dyDescent="0.25">
      <c r="A2" s="21">
        <v>45229</v>
      </c>
      <c r="B2" s="22">
        <v>0</v>
      </c>
      <c r="C2" s="23"/>
      <c r="D2" s="21"/>
      <c r="E2" s="24">
        <v>1000</v>
      </c>
      <c r="F2" s="24">
        <v>2</v>
      </c>
    </row>
    <row r="3" spans="1:6" s="25" customFormat="1" ht="10.9" customHeight="1" x14ac:dyDescent="0.25">
      <c r="A3" s="21">
        <v>45233</v>
      </c>
      <c r="B3" s="22">
        <v>0</v>
      </c>
      <c r="C3" s="23"/>
      <c r="D3" s="21"/>
      <c r="E3" s="24">
        <v>500</v>
      </c>
      <c r="F3" s="24">
        <v>1</v>
      </c>
    </row>
    <row r="4" spans="1:6" s="25" customFormat="1" ht="10.9" customHeight="1" x14ac:dyDescent="0.25">
      <c r="A4" s="21">
        <v>45238</v>
      </c>
      <c r="B4" s="22">
        <v>0</v>
      </c>
      <c r="C4" s="23"/>
      <c r="D4" s="21"/>
      <c r="E4" s="24">
        <v>1500</v>
      </c>
      <c r="F4" s="24">
        <v>3</v>
      </c>
    </row>
    <row r="5" spans="1:6" s="25" customFormat="1" ht="10.9" customHeight="1" x14ac:dyDescent="0.25">
      <c r="A5" s="21">
        <v>45251</v>
      </c>
      <c r="B5" s="22">
        <v>0</v>
      </c>
      <c r="C5" s="23"/>
      <c r="D5" s="21"/>
      <c r="E5" s="24">
        <v>500</v>
      </c>
      <c r="F5" s="24">
        <v>1</v>
      </c>
    </row>
    <row r="6" spans="1:6" s="25" customFormat="1" ht="10.9" customHeight="1" x14ac:dyDescent="0.25">
      <c r="A6" s="21">
        <v>45251</v>
      </c>
      <c r="B6" s="22">
        <v>0</v>
      </c>
      <c r="C6" s="23"/>
      <c r="D6" s="21"/>
      <c r="E6" s="24">
        <v>500</v>
      </c>
      <c r="F6" s="24">
        <v>1</v>
      </c>
    </row>
    <row r="7" spans="1:6" s="25" customFormat="1" ht="10.9" customHeight="1" x14ac:dyDescent="0.25">
      <c r="A7" s="21">
        <v>45310</v>
      </c>
      <c r="B7" s="22">
        <v>0</v>
      </c>
      <c r="C7" s="23"/>
      <c r="D7" s="21"/>
      <c r="E7" s="24">
        <v>1070</v>
      </c>
      <c r="F7" s="24">
        <v>2</v>
      </c>
    </row>
    <row r="8" spans="1:6" s="10" customFormat="1" ht="10.9" customHeight="1" x14ac:dyDescent="0.2">
      <c r="A8" s="6">
        <v>45082</v>
      </c>
      <c r="B8" s="7">
        <v>40</v>
      </c>
      <c r="C8" s="8" t="s">
        <v>6</v>
      </c>
      <c r="D8" s="6">
        <v>45202</v>
      </c>
      <c r="E8" s="9">
        <v>0</v>
      </c>
      <c r="F8" s="9">
        <v>0</v>
      </c>
    </row>
    <row r="9" spans="1:6" s="10" customFormat="1" ht="10.9" customHeight="1" x14ac:dyDescent="0.2">
      <c r="A9" s="6">
        <v>45207</v>
      </c>
      <c r="B9" s="7">
        <v>40</v>
      </c>
      <c r="C9" s="8" t="s">
        <v>6</v>
      </c>
      <c r="D9" s="6">
        <v>45202</v>
      </c>
      <c r="E9" s="9">
        <v>0</v>
      </c>
      <c r="F9" s="9">
        <v>0</v>
      </c>
    </row>
    <row r="10" spans="1:6" s="10" customFormat="1" ht="10.9" customHeight="1" x14ac:dyDescent="0.2">
      <c r="A10" s="6">
        <v>45212</v>
      </c>
      <c r="B10" s="7">
        <v>40</v>
      </c>
      <c r="C10" s="8" t="s">
        <v>6</v>
      </c>
      <c r="D10" s="6">
        <v>45202</v>
      </c>
      <c r="E10" s="9">
        <v>0</v>
      </c>
      <c r="F10" s="9">
        <v>0</v>
      </c>
    </row>
    <row r="11" spans="1:6" s="10" customFormat="1" ht="10.9" customHeight="1" x14ac:dyDescent="0.2">
      <c r="A11" s="6">
        <v>45218</v>
      </c>
      <c r="B11" s="7">
        <v>40</v>
      </c>
      <c r="C11" s="8" t="s">
        <v>6</v>
      </c>
      <c r="D11" s="6">
        <v>45202</v>
      </c>
      <c r="E11" s="9">
        <v>0</v>
      </c>
      <c r="F11" s="9">
        <v>0</v>
      </c>
    </row>
    <row r="12" spans="1:6" s="10" customFormat="1" ht="10.9" customHeight="1" x14ac:dyDescent="0.2">
      <c r="A12" s="6">
        <v>45232</v>
      </c>
      <c r="B12" s="7">
        <v>40</v>
      </c>
      <c r="C12" s="8" t="s">
        <v>6</v>
      </c>
      <c r="D12" s="6">
        <v>45202</v>
      </c>
      <c r="E12" s="9">
        <v>0</v>
      </c>
      <c r="F12" s="9">
        <v>0</v>
      </c>
    </row>
    <row r="13" spans="1:6" s="10" customFormat="1" ht="10.9" customHeight="1" x14ac:dyDescent="0.2">
      <c r="A13" s="6">
        <v>45233</v>
      </c>
      <c r="B13" s="7">
        <v>40</v>
      </c>
      <c r="C13" s="8" t="s">
        <v>6</v>
      </c>
      <c r="D13" s="6">
        <v>45202</v>
      </c>
      <c r="E13" s="9">
        <v>0</v>
      </c>
      <c r="F13" s="9">
        <v>0</v>
      </c>
    </row>
    <row r="14" spans="1:6" s="10" customFormat="1" ht="10.9" customHeight="1" x14ac:dyDescent="0.2">
      <c r="A14" s="6">
        <v>45240</v>
      </c>
      <c r="B14" s="7">
        <v>40</v>
      </c>
      <c r="C14" s="8" t="s">
        <v>6</v>
      </c>
      <c r="D14" s="6">
        <v>45202</v>
      </c>
      <c r="E14" s="9">
        <v>0</v>
      </c>
      <c r="F14" s="9">
        <v>0</v>
      </c>
    </row>
    <row r="15" spans="1:6" s="10" customFormat="1" ht="10.9" customHeight="1" x14ac:dyDescent="0.2">
      <c r="A15" s="6">
        <v>45233</v>
      </c>
      <c r="B15" s="7">
        <v>40</v>
      </c>
      <c r="C15" s="8" t="s">
        <v>8</v>
      </c>
      <c r="D15" s="6">
        <v>45203</v>
      </c>
      <c r="E15" s="9">
        <v>0</v>
      </c>
      <c r="F15" s="9">
        <v>0</v>
      </c>
    </row>
    <row r="16" spans="1:6" s="10" customFormat="1" ht="10.9" customHeight="1" x14ac:dyDescent="0.2">
      <c r="A16" s="6">
        <v>45163</v>
      </c>
      <c r="B16" s="7">
        <v>40</v>
      </c>
      <c r="C16" s="8" t="s">
        <v>5</v>
      </c>
      <c r="D16" s="6">
        <v>45204</v>
      </c>
      <c r="E16" s="9">
        <v>0</v>
      </c>
      <c r="F16" s="9">
        <v>0</v>
      </c>
    </row>
    <row r="17" spans="1:6" s="10" customFormat="1" ht="10.9" customHeight="1" x14ac:dyDescent="0.2">
      <c r="A17" s="6">
        <v>45163</v>
      </c>
      <c r="B17" s="7">
        <v>40</v>
      </c>
      <c r="C17" s="8" t="s">
        <v>5</v>
      </c>
      <c r="D17" s="6">
        <v>45204</v>
      </c>
      <c r="E17" s="9">
        <v>0</v>
      </c>
      <c r="F17" s="9">
        <v>0</v>
      </c>
    </row>
    <row r="18" spans="1:6" s="10" customFormat="1" ht="10.9" customHeight="1" x14ac:dyDescent="0.2">
      <c r="A18" s="6">
        <v>45190</v>
      </c>
      <c r="B18" s="7">
        <v>40</v>
      </c>
      <c r="C18" s="8" t="s">
        <v>5</v>
      </c>
      <c r="D18" s="6">
        <v>45204</v>
      </c>
      <c r="E18" s="9">
        <v>0</v>
      </c>
      <c r="F18" s="9">
        <v>0</v>
      </c>
    </row>
    <row r="19" spans="1:6" s="10" customFormat="1" ht="10.9" customHeight="1" x14ac:dyDescent="0.2">
      <c r="A19" s="6">
        <v>45196</v>
      </c>
      <c r="B19" s="7">
        <v>40</v>
      </c>
      <c r="C19" s="8" t="s">
        <v>5</v>
      </c>
      <c r="D19" s="6">
        <v>45204</v>
      </c>
      <c r="E19" s="9">
        <v>0</v>
      </c>
      <c r="F19" s="9">
        <v>0</v>
      </c>
    </row>
    <row r="20" spans="1:6" s="10" customFormat="1" ht="10.9" customHeight="1" x14ac:dyDescent="0.2">
      <c r="A20" s="6">
        <v>45196</v>
      </c>
      <c r="B20" s="7">
        <v>40</v>
      </c>
      <c r="C20" s="8" t="s">
        <v>5</v>
      </c>
      <c r="D20" s="6">
        <v>45204</v>
      </c>
      <c r="E20" s="9">
        <v>0</v>
      </c>
      <c r="F20" s="9">
        <v>0</v>
      </c>
    </row>
    <row r="21" spans="1:6" s="10" customFormat="1" ht="10.9" customHeight="1" x14ac:dyDescent="0.2">
      <c r="A21" s="6">
        <v>45219</v>
      </c>
      <c r="B21" s="7">
        <v>40</v>
      </c>
      <c r="C21" s="8" t="s">
        <v>5</v>
      </c>
      <c r="D21" s="6">
        <v>45204</v>
      </c>
      <c r="E21" s="9">
        <v>0</v>
      </c>
      <c r="F21" s="9">
        <v>0</v>
      </c>
    </row>
    <row r="22" spans="1:6" s="10" customFormat="1" ht="10.9" customHeight="1" x14ac:dyDescent="0.2">
      <c r="A22" s="6">
        <v>45228</v>
      </c>
      <c r="B22" s="7">
        <v>40</v>
      </c>
      <c r="C22" s="8" t="s">
        <v>5</v>
      </c>
      <c r="D22" s="6">
        <v>45204</v>
      </c>
      <c r="E22" s="9">
        <v>0</v>
      </c>
      <c r="F22" s="9">
        <v>0</v>
      </c>
    </row>
    <row r="23" spans="1:6" s="10" customFormat="1" ht="10.9" customHeight="1" x14ac:dyDescent="0.2">
      <c r="A23" s="6">
        <v>45229</v>
      </c>
      <c r="B23" s="7">
        <v>40</v>
      </c>
      <c r="C23" s="8" t="s">
        <v>5</v>
      </c>
      <c r="D23" s="6">
        <v>45204</v>
      </c>
      <c r="E23" s="9">
        <v>0</v>
      </c>
      <c r="F23" s="9">
        <v>0</v>
      </c>
    </row>
    <row r="24" spans="1:6" s="10" customFormat="1" ht="10.9" customHeight="1" x14ac:dyDescent="0.2">
      <c r="A24" s="6">
        <v>45163</v>
      </c>
      <c r="B24" s="7">
        <v>40</v>
      </c>
      <c r="C24" s="8" t="s">
        <v>4</v>
      </c>
      <c r="D24" s="6">
        <v>45205</v>
      </c>
      <c r="E24" s="9">
        <v>0</v>
      </c>
      <c r="F24" s="9">
        <v>0</v>
      </c>
    </row>
    <row r="25" spans="1:6" s="10" customFormat="1" ht="10.9" customHeight="1" x14ac:dyDescent="0.2">
      <c r="A25" s="6">
        <v>45182</v>
      </c>
      <c r="B25" s="7">
        <v>40</v>
      </c>
      <c r="C25" s="8" t="s">
        <v>4</v>
      </c>
      <c r="D25" s="6">
        <v>45205</v>
      </c>
      <c r="E25" s="9">
        <v>0</v>
      </c>
      <c r="F25" s="9">
        <v>0</v>
      </c>
    </row>
    <row r="26" spans="1:6" s="10" customFormat="1" ht="10.9" customHeight="1" x14ac:dyDescent="0.2">
      <c r="A26" s="6">
        <v>45208</v>
      </c>
      <c r="B26" s="7">
        <v>40</v>
      </c>
      <c r="C26" s="8" t="s">
        <v>4</v>
      </c>
      <c r="D26" s="6">
        <v>45205</v>
      </c>
      <c r="E26" s="9">
        <v>0</v>
      </c>
      <c r="F26" s="9">
        <v>0</v>
      </c>
    </row>
    <row r="27" spans="1:6" s="10" customFormat="1" ht="10.9" customHeight="1" x14ac:dyDescent="0.2">
      <c r="A27" s="6">
        <v>45210</v>
      </c>
      <c r="B27" s="7">
        <v>40</v>
      </c>
      <c r="C27" s="8" t="s">
        <v>4</v>
      </c>
      <c r="D27" s="6">
        <v>45205</v>
      </c>
      <c r="E27" s="9">
        <v>0</v>
      </c>
      <c r="F27" s="9">
        <v>0</v>
      </c>
    </row>
    <row r="28" spans="1:6" s="10" customFormat="1" ht="10.9" customHeight="1" x14ac:dyDescent="0.2">
      <c r="A28" s="6">
        <v>45212</v>
      </c>
      <c r="B28" s="7">
        <v>40</v>
      </c>
      <c r="C28" s="8" t="s">
        <v>4</v>
      </c>
      <c r="D28" s="6">
        <v>45205</v>
      </c>
      <c r="E28" s="9">
        <v>0</v>
      </c>
      <c r="F28" s="9">
        <v>0</v>
      </c>
    </row>
    <row r="29" spans="1:6" s="10" customFormat="1" ht="10.9" customHeight="1" x14ac:dyDescent="0.2">
      <c r="A29" s="6">
        <v>45226</v>
      </c>
      <c r="B29" s="7">
        <v>40</v>
      </c>
      <c r="C29" s="8" t="s">
        <v>4</v>
      </c>
      <c r="D29" s="6">
        <v>45205</v>
      </c>
      <c r="E29" s="9">
        <v>0</v>
      </c>
      <c r="F29" s="9">
        <v>0</v>
      </c>
    </row>
    <row r="30" spans="1:6" s="10" customFormat="1" ht="10.9" customHeight="1" x14ac:dyDescent="0.2">
      <c r="A30" s="6">
        <v>45240</v>
      </c>
      <c r="B30" s="7">
        <v>40</v>
      </c>
      <c r="C30" s="8" t="s">
        <v>4</v>
      </c>
      <c r="D30" s="6">
        <v>45205</v>
      </c>
      <c r="E30" s="9">
        <v>0</v>
      </c>
      <c r="F30" s="9">
        <v>0</v>
      </c>
    </row>
    <row r="31" spans="1:6" s="10" customFormat="1" ht="10.9" customHeight="1" x14ac:dyDescent="0.2">
      <c r="A31" s="6">
        <v>45177</v>
      </c>
      <c r="B31" s="7">
        <v>40</v>
      </c>
      <c r="C31" s="8" t="s">
        <v>9</v>
      </c>
      <c r="D31" s="6">
        <v>45206</v>
      </c>
      <c r="E31" s="9">
        <v>0</v>
      </c>
      <c r="F31" s="9">
        <v>0</v>
      </c>
    </row>
    <row r="32" spans="1:6" s="10" customFormat="1" ht="10.9" customHeight="1" x14ac:dyDescent="0.2">
      <c r="A32" s="6">
        <v>45187</v>
      </c>
      <c r="B32" s="7">
        <v>40</v>
      </c>
      <c r="C32" s="8" t="s">
        <v>9</v>
      </c>
      <c r="D32" s="6">
        <v>45206</v>
      </c>
      <c r="E32" s="9">
        <v>0</v>
      </c>
      <c r="F32" s="9">
        <v>0</v>
      </c>
    </row>
    <row r="33" spans="1:6" s="10" customFormat="1" ht="10.9" customHeight="1" x14ac:dyDescent="0.2">
      <c r="A33" s="6">
        <v>45187</v>
      </c>
      <c r="B33" s="7">
        <v>40</v>
      </c>
      <c r="C33" s="8" t="s">
        <v>9</v>
      </c>
      <c r="D33" s="6">
        <v>45206</v>
      </c>
      <c r="E33" s="9">
        <v>0</v>
      </c>
      <c r="F33" s="9">
        <v>0</v>
      </c>
    </row>
    <row r="34" spans="1:6" s="10" customFormat="1" ht="10.9" customHeight="1" x14ac:dyDescent="0.2">
      <c r="A34" s="6">
        <v>45232</v>
      </c>
      <c r="B34" s="7">
        <v>40</v>
      </c>
      <c r="C34" s="8" t="s">
        <v>9</v>
      </c>
      <c r="D34" s="6">
        <v>45206</v>
      </c>
      <c r="E34" s="9">
        <v>0</v>
      </c>
      <c r="F34" s="9">
        <v>0</v>
      </c>
    </row>
    <row r="35" spans="1:6" s="10" customFormat="1" ht="10.9" customHeight="1" x14ac:dyDescent="0.2">
      <c r="A35" s="6">
        <v>45197</v>
      </c>
      <c r="B35" s="7">
        <v>41</v>
      </c>
      <c r="C35" s="8" t="s">
        <v>6</v>
      </c>
      <c r="D35" s="6">
        <v>45209</v>
      </c>
      <c r="E35" s="9">
        <v>0</v>
      </c>
      <c r="F35" s="9">
        <v>0</v>
      </c>
    </row>
    <row r="36" spans="1:6" s="10" customFormat="1" ht="10.9" customHeight="1" x14ac:dyDescent="0.2">
      <c r="A36" s="6">
        <v>45253</v>
      </c>
      <c r="B36" s="7">
        <v>41</v>
      </c>
      <c r="C36" s="8" t="s">
        <v>6</v>
      </c>
      <c r="D36" s="6">
        <v>45209</v>
      </c>
      <c r="E36" s="9">
        <v>0</v>
      </c>
      <c r="F36" s="9">
        <v>0</v>
      </c>
    </row>
    <row r="37" spans="1:6" ht="10.9" customHeight="1" x14ac:dyDescent="0.2">
      <c r="A37" s="2">
        <v>45236</v>
      </c>
      <c r="B37" s="5">
        <v>41</v>
      </c>
      <c r="C37" s="3" t="s">
        <v>8</v>
      </c>
      <c r="D37" s="2">
        <v>45210</v>
      </c>
      <c r="E37" s="4">
        <v>190</v>
      </c>
      <c r="F37" s="4">
        <v>0.4</v>
      </c>
    </row>
    <row r="38" spans="1:6" ht="10.9" customHeight="1" x14ac:dyDescent="0.2">
      <c r="A38" s="2">
        <v>45231</v>
      </c>
      <c r="B38" s="5">
        <v>41</v>
      </c>
      <c r="C38" s="3" t="s">
        <v>5</v>
      </c>
      <c r="D38" s="2">
        <v>45211</v>
      </c>
      <c r="E38" s="4">
        <v>1000</v>
      </c>
      <c r="F38" s="4">
        <v>2</v>
      </c>
    </row>
    <row r="39" spans="1:6" ht="10.9" customHeight="1" x14ac:dyDescent="0.2">
      <c r="A39" s="2">
        <v>45232</v>
      </c>
      <c r="B39" s="5">
        <v>41</v>
      </c>
      <c r="C39" s="3" t="s">
        <v>5</v>
      </c>
      <c r="D39" s="2">
        <v>45211</v>
      </c>
      <c r="E39" s="4">
        <v>500</v>
      </c>
      <c r="F39" s="4">
        <v>1</v>
      </c>
    </row>
    <row r="40" spans="1:6" ht="10.9" customHeight="1" x14ac:dyDescent="0.2">
      <c r="A40" s="2">
        <v>45240</v>
      </c>
      <c r="B40" s="5">
        <v>41</v>
      </c>
      <c r="C40" s="3" t="s">
        <v>5</v>
      </c>
      <c r="D40" s="2">
        <v>45211</v>
      </c>
      <c r="E40" s="4">
        <v>500</v>
      </c>
      <c r="F40" s="4">
        <v>1</v>
      </c>
    </row>
    <row r="41" spans="1:6" ht="10.9" customHeight="1" x14ac:dyDescent="0.2">
      <c r="A41" s="2">
        <v>45243</v>
      </c>
      <c r="B41" s="5">
        <v>41</v>
      </c>
      <c r="C41" s="3" t="s">
        <v>5</v>
      </c>
      <c r="D41" s="2">
        <v>45211</v>
      </c>
      <c r="E41" s="4">
        <v>1000</v>
      </c>
      <c r="F41" s="4">
        <v>2</v>
      </c>
    </row>
    <row r="42" spans="1:6" ht="10.9" customHeight="1" x14ac:dyDescent="0.2">
      <c r="A42" s="2">
        <v>45243</v>
      </c>
      <c r="B42" s="5">
        <v>41</v>
      </c>
      <c r="C42" s="3" t="s">
        <v>5</v>
      </c>
      <c r="D42" s="2">
        <v>45211</v>
      </c>
      <c r="E42" s="4">
        <v>500</v>
      </c>
      <c r="F42" s="4">
        <v>1</v>
      </c>
    </row>
    <row r="43" spans="1:6" ht="10.9" customHeight="1" x14ac:dyDescent="0.2">
      <c r="A43" s="2">
        <v>45250</v>
      </c>
      <c r="B43" s="5">
        <v>41</v>
      </c>
      <c r="C43" s="3" t="s">
        <v>5</v>
      </c>
      <c r="D43" s="2">
        <v>45211</v>
      </c>
      <c r="E43" s="4">
        <v>500</v>
      </c>
      <c r="F43" s="4">
        <v>1</v>
      </c>
    </row>
    <row r="44" spans="1:6" ht="10.9" customHeight="1" x14ac:dyDescent="0.2">
      <c r="A44" s="2">
        <v>45217</v>
      </c>
      <c r="B44" s="5">
        <v>41</v>
      </c>
      <c r="C44" s="3" t="s">
        <v>4</v>
      </c>
      <c r="D44" s="2">
        <v>45212</v>
      </c>
      <c r="E44" s="4">
        <v>500</v>
      </c>
      <c r="F44" s="4">
        <v>1</v>
      </c>
    </row>
    <row r="45" spans="1:6" ht="10.9" customHeight="1" x14ac:dyDescent="0.2">
      <c r="A45" s="2">
        <v>45218</v>
      </c>
      <c r="B45" s="5">
        <v>41</v>
      </c>
      <c r="C45" s="3" t="s">
        <v>4</v>
      </c>
      <c r="D45" s="2">
        <v>45212</v>
      </c>
      <c r="E45" s="4">
        <v>500</v>
      </c>
      <c r="F45" s="4">
        <v>1</v>
      </c>
    </row>
    <row r="46" spans="1:6" ht="10.9" customHeight="1" x14ac:dyDescent="0.2">
      <c r="A46" s="2">
        <v>45218</v>
      </c>
      <c r="B46" s="5">
        <v>41</v>
      </c>
      <c r="C46" s="3" t="s">
        <v>4</v>
      </c>
      <c r="D46" s="2">
        <v>45212</v>
      </c>
      <c r="E46" s="4">
        <v>2000</v>
      </c>
      <c r="F46" s="4">
        <v>4</v>
      </c>
    </row>
    <row r="47" spans="1:6" ht="10.9" customHeight="1" x14ac:dyDescent="0.2">
      <c r="A47" s="2">
        <v>45236</v>
      </c>
      <c r="B47" s="5">
        <v>41</v>
      </c>
      <c r="C47" s="3" t="s">
        <v>4</v>
      </c>
      <c r="D47" s="2">
        <v>45212</v>
      </c>
      <c r="E47" s="4">
        <v>190</v>
      </c>
      <c r="F47" s="4">
        <v>0.4</v>
      </c>
    </row>
    <row r="48" spans="1:6" s="10" customFormat="1" ht="10.9" customHeight="1" x14ac:dyDescent="0.2">
      <c r="A48" s="6">
        <v>45177</v>
      </c>
      <c r="B48" s="7">
        <v>42</v>
      </c>
      <c r="C48" s="8" t="s">
        <v>7</v>
      </c>
      <c r="D48" s="6">
        <v>45215</v>
      </c>
      <c r="E48" s="9">
        <v>0</v>
      </c>
      <c r="F48" s="9">
        <v>0</v>
      </c>
    </row>
    <row r="49" spans="1:6" ht="10.9" customHeight="1" x14ac:dyDescent="0.2">
      <c r="A49" s="2">
        <v>45232</v>
      </c>
      <c r="B49" s="5">
        <v>42</v>
      </c>
      <c r="C49" s="3" t="s">
        <v>6</v>
      </c>
      <c r="D49" s="2">
        <v>45216</v>
      </c>
      <c r="E49" s="4">
        <v>500</v>
      </c>
      <c r="F49" s="4">
        <v>1</v>
      </c>
    </row>
    <row r="50" spans="1:6" ht="10.9" customHeight="1" x14ac:dyDescent="0.2">
      <c r="A50" s="2">
        <v>45238</v>
      </c>
      <c r="B50" s="5">
        <v>42</v>
      </c>
      <c r="C50" s="3" t="s">
        <v>6</v>
      </c>
      <c r="D50" s="2">
        <v>45216</v>
      </c>
      <c r="E50" s="4">
        <v>1000</v>
      </c>
      <c r="F50" s="4">
        <v>2</v>
      </c>
    </row>
    <row r="51" spans="1:6" ht="10.9" customHeight="1" x14ac:dyDescent="0.2">
      <c r="A51" s="2">
        <v>45240</v>
      </c>
      <c r="B51" s="5">
        <v>42</v>
      </c>
      <c r="C51" s="3" t="s">
        <v>6</v>
      </c>
      <c r="D51" s="2">
        <v>45216</v>
      </c>
      <c r="E51" s="4">
        <v>500</v>
      </c>
      <c r="F51" s="4">
        <v>1</v>
      </c>
    </row>
    <row r="52" spans="1:6" ht="10.9" customHeight="1" x14ac:dyDescent="0.2">
      <c r="A52" s="2">
        <v>45240</v>
      </c>
      <c r="B52" s="5">
        <v>42</v>
      </c>
      <c r="C52" s="3" t="s">
        <v>6</v>
      </c>
      <c r="D52" s="2">
        <v>45216</v>
      </c>
      <c r="E52" s="4">
        <v>500</v>
      </c>
      <c r="F52" s="4">
        <v>1</v>
      </c>
    </row>
    <row r="53" spans="1:6" ht="10.9" customHeight="1" x14ac:dyDescent="0.2">
      <c r="A53" s="2">
        <v>45243</v>
      </c>
      <c r="B53" s="5">
        <v>42</v>
      </c>
      <c r="C53" s="3" t="s">
        <v>6</v>
      </c>
      <c r="D53" s="2">
        <v>45216</v>
      </c>
      <c r="E53" s="4">
        <v>500</v>
      </c>
      <c r="F53" s="4">
        <v>1</v>
      </c>
    </row>
    <row r="54" spans="1:6" ht="10.9" customHeight="1" x14ac:dyDescent="0.2">
      <c r="A54" s="2">
        <v>45250</v>
      </c>
      <c r="B54" s="5">
        <v>42</v>
      </c>
      <c r="C54" s="3" t="s">
        <v>6</v>
      </c>
      <c r="D54" s="2">
        <v>45216</v>
      </c>
      <c r="E54" s="4">
        <v>500</v>
      </c>
      <c r="F54" s="4">
        <v>1</v>
      </c>
    </row>
    <row r="55" spans="1:6" ht="10.9" customHeight="1" x14ac:dyDescent="0.2">
      <c r="A55" s="2">
        <v>45254</v>
      </c>
      <c r="B55" s="5">
        <v>42</v>
      </c>
      <c r="C55" s="3" t="s">
        <v>6</v>
      </c>
      <c r="D55" s="2">
        <v>45216</v>
      </c>
      <c r="E55" s="4">
        <v>1000</v>
      </c>
      <c r="F55" s="4">
        <v>2</v>
      </c>
    </row>
    <row r="56" spans="1:6" ht="10.9" customHeight="1" x14ac:dyDescent="0.2">
      <c r="A56" s="2">
        <v>45243</v>
      </c>
      <c r="B56" s="5">
        <v>42</v>
      </c>
      <c r="C56" s="3" t="s">
        <v>5</v>
      </c>
      <c r="D56" s="2">
        <v>45218</v>
      </c>
      <c r="E56" s="4">
        <v>1500</v>
      </c>
      <c r="F56" s="4">
        <v>3</v>
      </c>
    </row>
    <row r="57" spans="1:6" ht="10.9" customHeight="1" x14ac:dyDescent="0.2">
      <c r="A57" s="2">
        <v>45228</v>
      </c>
      <c r="B57" s="5">
        <v>42</v>
      </c>
      <c r="C57" s="3" t="s">
        <v>4</v>
      </c>
      <c r="D57" s="2">
        <v>45219</v>
      </c>
      <c r="E57" s="4">
        <v>1000</v>
      </c>
      <c r="F57" s="4">
        <v>2</v>
      </c>
    </row>
    <row r="58" spans="1:6" ht="10.9" customHeight="1" x14ac:dyDescent="0.2">
      <c r="A58" s="2">
        <v>45230</v>
      </c>
      <c r="B58" s="5">
        <v>42</v>
      </c>
      <c r="C58" s="3" t="s">
        <v>4</v>
      </c>
      <c r="D58" s="2">
        <v>45219</v>
      </c>
      <c r="E58" s="4">
        <v>2000</v>
      </c>
      <c r="F58" s="4">
        <v>4</v>
      </c>
    </row>
    <row r="59" spans="1:6" ht="10.9" customHeight="1" x14ac:dyDescent="0.2">
      <c r="A59" s="2">
        <v>45232</v>
      </c>
      <c r="B59" s="5">
        <v>42</v>
      </c>
      <c r="C59" s="3" t="s">
        <v>4</v>
      </c>
      <c r="D59" s="2">
        <v>45219</v>
      </c>
      <c r="E59" s="4">
        <v>500</v>
      </c>
      <c r="F59" s="4">
        <v>1</v>
      </c>
    </row>
    <row r="60" spans="1:6" ht="10.9" customHeight="1" x14ac:dyDescent="0.2">
      <c r="A60" s="2">
        <v>45236</v>
      </c>
      <c r="B60" s="5">
        <v>42</v>
      </c>
      <c r="C60" s="3" t="s">
        <v>4</v>
      </c>
      <c r="D60" s="2">
        <v>45219</v>
      </c>
      <c r="E60" s="4">
        <v>2000</v>
      </c>
      <c r="F60" s="4">
        <v>4</v>
      </c>
    </row>
    <row r="61" spans="1:6" ht="10.9" customHeight="1" x14ac:dyDescent="0.2">
      <c r="A61" s="2">
        <v>45250</v>
      </c>
      <c r="B61" s="5">
        <v>42</v>
      </c>
      <c r="C61" s="3" t="s">
        <v>4</v>
      </c>
      <c r="D61" s="2">
        <v>45219</v>
      </c>
      <c r="E61" s="4">
        <v>500</v>
      </c>
      <c r="F61" s="4">
        <v>1</v>
      </c>
    </row>
    <row r="62" spans="1:6" ht="10.9" customHeight="1" x14ac:dyDescent="0.2">
      <c r="A62" s="2">
        <v>45251</v>
      </c>
      <c r="B62" s="5">
        <v>42</v>
      </c>
      <c r="C62" s="3" t="s">
        <v>4</v>
      </c>
      <c r="D62" s="2">
        <v>45219</v>
      </c>
      <c r="E62" s="4">
        <v>500</v>
      </c>
      <c r="F62" s="4">
        <v>1</v>
      </c>
    </row>
    <row r="63" spans="1:6" ht="10.9" customHeight="1" x14ac:dyDescent="0.2">
      <c r="A63" s="2">
        <v>45243</v>
      </c>
      <c r="B63" s="5">
        <v>42</v>
      </c>
      <c r="C63" s="3" t="s">
        <v>9</v>
      </c>
      <c r="D63" s="2">
        <v>45220</v>
      </c>
      <c r="E63" s="4">
        <v>1000</v>
      </c>
      <c r="F63" s="4">
        <v>2</v>
      </c>
    </row>
    <row r="64" spans="1:6" ht="10.9" customHeight="1" x14ac:dyDescent="0.2">
      <c r="A64" s="2">
        <v>45243</v>
      </c>
      <c r="B64" s="5">
        <v>42</v>
      </c>
      <c r="C64" s="3" t="s">
        <v>9</v>
      </c>
      <c r="D64" s="2">
        <v>45220</v>
      </c>
      <c r="E64" s="4">
        <v>1000</v>
      </c>
      <c r="F64" s="4">
        <v>2</v>
      </c>
    </row>
    <row r="65" spans="1:6" ht="10.9" customHeight="1" x14ac:dyDescent="0.2">
      <c r="A65" s="2">
        <v>45243</v>
      </c>
      <c r="B65" s="5">
        <v>42</v>
      </c>
      <c r="C65" s="3" t="s">
        <v>9</v>
      </c>
      <c r="D65" s="2">
        <v>45220</v>
      </c>
      <c r="E65" s="4">
        <v>500</v>
      </c>
      <c r="F65" s="4">
        <v>1</v>
      </c>
    </row>
    <row r="66" spans="1:6" ht="10.9" customHeight="1" x14ac:dyDescent="0.2">
      <c r="A66" s="2">
        <v>45264</v>
      </c>
      <c r="B66" s="5">
        <v>42</v>
      </c>
      <c r="C66" s="3" t="s">
        <v>9</v>
      </c>
      <c r="D66" s="2">
        <v>45220</v>
      </c>
      <c r="E66" s="4">
        <v>3000</v>
      </c>
      <c r="F66" s="4">
        <v>6</v>
      </c>
    </row>
    <row r="67" spans="1:6" ht="10.9" customHeight="1" x14ac:dyDescent="0.2">
      <c r="A67" s="2">
        <v>45248</v>
      </c>
      <c r="B67" s="5">
        <v>43</v>
      </c>
      <c r="C67" s="3" t="s">
        <v>8</v>
      </c>
      <c r="D67" s="2">
        <v>45224</v>
      </c>
      <c r="E67" s="4">
        <v>1070</v>
      </c>
      <c r="F67" s="4">
        <v>2</v>
      </c>
    </row>
    <row r="68" spans="1:6" ht="10.9" customHeight="1" x14ac:dyDescent="0.2">
      <c r="A68" s="2">
        <v>45260</v>
      </c>
      <c r="B68" s="5">
        <v>43</v>
      </c>
      <c r="C68" s="3" t="s">
        <v>8</v>
      </c>
      <c r="D68" s="2">
        <v>45224</v>
      </c>
      <c r="E68" s="4">
        <v>500</v>
      </c>
      <c r="F68" s="4">
        <v>1</v>
      </c>
    </row>
    <row r="69" spans="1:6" ht="10.9" customHeight="1" x14ac:dyDescent="0.2">
      <c r="A69" s="2">
        <v>45260</v>
      </c>
      <c r="B69" s="5">
        <v>43</v>
      </c>
      <c r="C69" s="3" t="s">
        <v>8</v>
      </c>
      <c r="D69" s="2">
        <v>45224</v>
      </c>
      <c r="E69" s="4">
        <v>535</v>
      </c>
      <c r="F69" s="4">
        <v>1</v>
      </c>
    </row>
    <row r="70" spans="1:6" ht="10.9" customHeight="1" x14ac:dyDescent="0.2">
      <c r="A70" s="2">
        <v>45238</v>
      </c>
      <c r="B70" s="5">
        <v>43</v>
      </c>
      <c r="C70" s="3" t="s">
        <v>5</v>
      </c>
      <c r="D70" s="2">
        <v>45225</v>
      </c>
      <c r="E70" s="4">
        <v>12500</v>
      </c>
      <c r="F70" s="4">
        <v>25</v>
      </c>
    </row>
    <row r="71" spans="1:6" ht="10.9" customHeight="1" x14ac:dyDescent="0.2">
      <c r="A71" s="2">
        <v>45243</v>
      </c>
      <c r="B71" s="5">
        <v>43</v>
      </c>
      <c r="C71" s="3" t="s">
        <v>4</v>
      </c>
      <c r="D71" s="2">
        <v>45226</v>
      </c>
      <c r="E71" s="4">
        <v>3500</v>
      </c>
      <c r="F71" s="4">
        <v>7</v>
      </c>
    </row>
    <row r="72" spans="1:6" ht="10.9" customHeight="1" x14ac:dyDescent="0.2">
      <c r="A72" s="2">
        <v>45268</v>
      </c>
      <c r="B72" s="5">
        <v>43</v>
      </c>
      <c r="C72" s="3" t="s">
        <v>4</v>
      </c>
      <c r="D72" s="2">
        <v>45226</v>
      </c>
      <c r="E72" s="4">
        <v>500</v>
      </c>
      <c r="F72" s="4">
        <v>1</v>
      </c>
    </row>
    <row r="73" spans="1:6" ht="10.9" customHeight="1" x14ac:dyDescent="0.2">
      <c r="A73" s="2">
        <v>45268</v>
      </c>
      <c r="B73" s="5">
        <v>44</v>
      </c>
      <c r="C73" s="3" t="s">
        <v>7</v>
      </c>
      <c r="D73" s="2">
        <v>45229</v>
      </c>
      <c r="E73" s="4">
        <v>500</v>
      </c>
      <c r="F73" s="4">
        <v>1</v>
      </c>
    </row>
    <row r="74" spans="1:6" ht="10.9" customHeight="1" x14ac:dyDescent="0.2">
      <c r="A74" s="2">
        <v>45229</v>
      </c>
      <c r="B74" s="5">
        <v>44</v>
      </c>
      <c r="C74" s="3" t="s">
        <v>6</v>
      </c>
      <c r="D74" s="2">
        <v>45230</v>
      </c>
      <c r="E74" s="4">
        <v>500</v>
      </c>
      <c r="F74" s="4">
        <v>1</v>
      </c>
    </row>
    <row r="75" spans="1:6" ht="10.9" customHeight="1" x14ac:dyDescent="0.2">
      <c r="A75" s="2">
        <v>45260</v>
      </c>
      <c r="B75" s="5">
        <v>44</v>
      </c>
      <c r="C75" s="3" t="s">
        <v>6</v>
      </c>
      <c r="D75" s="2">
        <v>45230</v>
      </c>
      <c r="E75" s="4">
        <v>500</v>
      </c>
      <c r="F75" s="4">
        <v>1</v>
      </c>
    </row>
    <row r="76" spans="1:6" ht="10.9" customHeight="1" x14ac:dyDescent="0.2">
      <c r="A76" s="2">
        <v>45268</v>
      </c>
      <c r="B76" s="5">
        <v>44</v>
      </c>
      <c r="C76" s="3" t="s">
        <v>6</v>
      </c>
      <c r="D76" s="2">
        <v>45230</v>
      </c>
      <c r="E76" s="4">
        <v>500</v>
      </c>
      <c r="F76" s="4">
        <v>1</v>
      </c>
    </row>
    <row r="77" spans="1:6" ht="10.9" customHeight="1" x14ac:dyDescent="0.2">
      <c r="A77" s="2">
        <v>45231</v>
      </c>
      <c r="B77" s="5">
        <v>44</v>
      </c>
      <c r="C77" s="3" t="s">
        <v>8</v>
      </c>
      <c r="D77" s="2">
        <v>45231</v>
      </c>
      <c r="E77" s="4">
        <v>3500</v>
      </c>
      <c r="F77" s="4">
        <v>7</v>
      </c>
    </row>
    <row r="78" spans="1:6" ht="10.9" customHeight="1" x14ac:dyDescent="0.2">
      <c r="A78" s="2">
        <v>45245</v>
      </c>
      <c r="B78" s="5">
        <v>44</v>
      </c>
      <c r="C78" s="3" t="s">
        <v>8</v>
      </c>
      <c r="D78" s="2">
        <v>45231</v>
      </c>
      <c r="E78" s="4">
        <v>1000</v>
      </c>
      <c r="F78" s="4">
        <v>2</v>
      </c>
    </row>
    <row r="79" spans="1:6" ht="10.9" customHeight="1" x14ac:dyDescent="0.2">
      <c r="A79" s="2">
        <v>45229</v>
      </c>
      <c r="B79" s="5">
        <v>44</v>
      </c>
      <c r="C79" s="3" t="s">
        <v>5</v>
      </c>
      <c r="D79" s="2">
        <v>45232</v>
      </c>
      <c r="E79" s="4">
        <v>500</v>
      </c>
      <c r="F79" s="4">
        <v>1</v>
      </c>
    </row>
    <row r="80" spans="1:6" ht="10.9" customHeight="1" x14ac:dyDescent="0.2">
      <c r="A80" s="2">
        <v>45243</v>
      </c>
      <c r="B80" s="5">
        <v>44</v>
      </c>
      <c r="C80" s="3" t="s">
        <v>4</v>
      </c>
      <c r="D80" s="2">
        <v>45233</v>
      </c>
      <c r="E80" s="4">
        <v>500</v>
      </c>
      <c r="F80" s="4">
        <v>1</v>
      </c>
    </row>
    <row r="81" spans="1:6" ht="10.9" customHeight="1" x14ac:dyDescent="0.2">
      <c r="A81" s="2">
        <v>45245</v>
      </c>
      <c r="B81" s="5">
        <v>44</v>
      </c>
      <c r="C81" s="3" t="s">
        <v>4</v>
      </c>
      <c r="D81" s="2">
        <v>45233</v>
      </c>
      <c r="E81" s="4">
        <v>500</v>
      </c>
      <c r="F81" s="4">
        <v>1.4</v>
      </c>
    </row>
    <row r="82" spans="1:6" ht="10.9" customHeight="1" x14ac:dyDescent="0.2">
      <c r="A82" s="2">
        <v>45248</v>
      </c>
      <c r="B82" s="5">
        <v>44</v>
      </c>
      <c r="C82" s="3" t="s">
        <v>4</v>
      </c>
      <c r="D82" s="2">
        <v>45233</v>
      </c>
      <c r="E82" s="4">
        <v>1070</v>
      </c>
      <c r="F82" s="4">
        <v>2</v>
      </c>
    </row>
    <row r="83" spans="1:6" ht="10.9" customHeight="1" x14ac:dyDescent="0.2">
      <c r="A83" s="2">
        <v>45253</v>
      </c>
      <c r="B83" s="5">
        <v>44</v>
      </c>
      <c r="C83" s="3" t="s">
        <v>4</v>
      </c>
      <c r="D83" s="2">
        <v>45233</v>
      </c>
      <c r="E83" s="4">
        <v>500</v>
      </c>
      <c r="F83" s="4">
        <v>1</v>
      </c>
    </row>
    <row r="84" spans="1:6" ht="10.9" customHeight="1" x14ac:dyDescent="0.2">
      <c r="A84" s="2">
        <v>45260</v>
      </c>
      <c r="B84" s="5">
        <v>44</v>
      </c>
      <c r="C84" s="3" t="s">
        <v>4</v>
      </c>
      <c r="D84" s="2">
        <v>45233</v>
      </c>
      <c r="E84" s="4">
        <v>500</v>
      </c>
      <c r="F84" s="4">
        <v>1</v>
      </c>
    </row>
    <row r="85" spans="1:6" ht="10.9" customHeight="1" x14ac:dyDescent="0.2">
      <c r="A85" s="2">
        <v>45268</v>
      </c>
      <c r="B85" s="5">
        <v>45</v>
      </c>
      <c r="C85" s="3" t="s">
        <v>7</v>
      </c>
      <c r="D85" s="2">
        <v>45236</v>
      </c>
      <c r="E85" s="4">
        <v>500</v>
      </c>
      <c r="F85" s="4">
        <v>1</v>
      </c>
    </row>
    <row r="86" spans="1:6" ht="10.9" customHeight="1" x14ac:dyDescent="0.2">
      <c r="A86" s="2">
        <v>45248</v>
      </c>
      <c r="B86" s="5">
        <v>45</v>
      </c>
      <c r="C86" s="3" t="s">
        <v>6</v>
      </c>
      <c r="D86" s="2">
        <v>45237</v>
      </c>
      <c r="E86" s="4">
        <v>1000</v>
      </c>
      <c r="F86" s="4">
        <v>2</v>
      </c>
    </row>
    <row r="87" spans="1:6" ht="10.9" customHeight="1" x14ac:dyDescent="0.2">
      <c r="A87" s="2">
        <v>45248</v>
      </c>
      <c r="B87" s="5">
        <v>45</v>
      </c>
      <c r="C87" s="3" t="s">
        <v>6</v>
      </c>
      <c r="D87" s="2">
        <v>45237</v>
      </c>
      <c r="E87" s="4">
        <v>1000</v>
      </c>
      <c r="F87" s="4">
        <v>2</v>
      </c>
    </row>
    <row r="88" spans="1:6" ht="10.9" customHeight="1" x14ac:dyDescent="0.2">
      <c r="A88" s="2">
        <v>45268</v>
      </c>
      <c r="B88" s="5">
        <v>45</v>
      </c>
      <c r="C88" s="3" t="s">
        <v>8</v>
      </c>
      <c r="D88" s="2">
        <v>45238</v>
      </c>
      <c r="E88" s="4">
        <v>500</v>
      </c>
      <c r="F88" s="4">
        <v>1</v>
      </c>
    </row>
    <row r="89" spans="1:6" ht="10.9" customHeight="1" x14ac:dyDescent="0.2">
      <c r="A89" s="2">
        <v>45264</v>
      </c>
      <c r="B89" s="5">
        <v>45</v>
      </c>
      <c r="C89" s="3" t="s">
        <v>4</v>
      </c>
      <c r="D89" s="2">
        <v>45240</v>
      </c>
      <c r="E89" s="4">
        <v>1000</v>
      </c>
      <c r="F89" s="4">
        <v>2</v>
      </c>
    </row>
    <row r="90" spans="1:6" ht="10.9" customHeight="1" x14ac:dyDescent="0.2">
      <c r="A90" s="2">
        <v>45253</v>
      </c>
      <c r="B90" s="5">
        <v>46</v>
      </c>
      <c r="C90" s="3" t="s">
        <v>7</v>
      </c>
      <c r="D90" s="2">
        <v>45243</v>
      </c>
      <c r="E90" s="4">
        <v>500</v>
      </c>
      <c r="F90" s="4">
        <v>1</v>
      </c>
    </row>
    <row r="91" spans="1:6" ht="10.9" customHeight="1" x14ac:dyDescent="0.2">
      <c r="A91" s="2">
        <v>45253</v>
      </c>
      <c r="B91" s="5">
        <v>46</v>
      </c>
      <c r="C91" s="3" t="s">
        <v>7</v>
      </c>
      <c r="D91" s="2">
        <v>45243</v>
      </c>
      <c r="E91" s="4">
        <v>500</v>
      </c>
      <c r="F91" s="4">
        <v>1</v>
      </c>
    </row>
    <row r="92" spans="1:6" ht="10.9" customHeight="1" x14ac:dyDescent="0.2">
      <c r="A92" s="2">
        <v>45253</v>
      </c>
      <c r="B92" s="5">
        <v>46</v>
      </c>
      <c r="C92" s="3" t="s">
        <v>7</v>
      </c>
      <c r="D92" s="2">
        <v>45243</v>
      </c>
      <c r="E92" s="4">
        <v>535</v>
      </c>
      <c r="F92" s="4">
        <v>1.1000000000000001</v>
      </c>
    </row>
    <row r="93" spans="1:6" ht="10.9" customHeight="1" x14ac:dyDescent="0.2">
      <c r="A93" s="2">
        <v>45273</v>
      </c>
      <c r="B93" s="5">
        <v>46</v>
      </c>
      <c r="C93" s="3" t="s">
        <v>6</v>
      </c>
      <c r="D93" s="2">
        <v>45244</v>
      </c>
      <c r="E93" s="4">
        <v>3000</v>
      </c>
      <c r="F93" s="4">
        <v>6</v>
      </c>
    </row>
    <row r="94" spans="1:6" ht="10.9" customHeight="1" x14ac:dyDescent="0.2">
      <c r="A94" s="2">
        <v>45240</v>
      </c>
      <c r="B94" s="5">
        <v>46</v>
      </c>
      <c r="C94" s="3" t="s">
        <v>8</v>
      </c>
      <c r="D94" s="2">
        <v>45245</v>
      </c>
      <c r="E94" s="4">
        <v>3000</v>
      </c>
      <c r="F94" s="4">
        <v>6</v>
      </c>
    </row>
    <row r="95" spans="1:6" ht="10.9" customHeight="1" x14ac:dyDescent="0.2">
      <c r="A95" s="2">
        <v>45254</v>
      </c>
      <c r="B95" s="5">
        <v>46</v>
      </c>
      <c r="C95" s="3" t="s">
        <v>8</v>
      </c>
      <c r="D95" s="2">
        <v>45245</v>
      </c>
      <c r="E95" s="4">
        <v>500</v>
      </c>
      <c r="F95" s="4">
        <v>1</v>
      </c>
    </row>
    <row r="96" spans="1:6" ht="10.9" customHeight="1" x14ac:dyDescent="0.2">
      <c r="A96" s="2">
        <v>45264</v>
      </c>
      <c r="B96" s="5">
        <v>46</v>
      </c>
      <c r="C96" s="3" t="s">
        <v>8</v>
      </c>
      <c r="D96" s="2">
        <v>45245</v>
      </c>
      <c r="E96" s="4">
        <v>1000</v>
      </c>
      <c r="F96" s="4">
        <v>2</v>
      </c>
    </row>
    <row r="97" spans="1:6" ht="10.9" customHeight="1" x14ac:dyDescent="0.2">
      <c r="A97" s="2">
        <v>45273</v>
      </c>
      <c r="B97" s="5">
        <v>46</v>
      </c>
      <c r="C97" s="3" t="s">
        <v>8</v>
      </c>
      <c r="D97" s="2">
        <v>45245</v>
      </c>
      <c r="E97" s="4">
        <v>1000</v>
      </c>
      <c r="F97" s="4">
        <v>2</v>
      </c>
    </row>
    <row r="98" spans="1:6" ht="10.9" customHeight="1" x14ac:dyDescent="0.2">
      <c r="A98" s="2">
        <v>45273</v>
      </c>
      <c r="B98" s="5">
        <v>46</v>
      </c>
      <c r="C98" s="3" t="s">
        <v>4</v>
      </c>
      <c r="D98" s="2">
        <v>45247</v>
      </c>
      <c r="E98" s="4">
        <v>500</v>
      </c>
      <c r="F98" s="4">
        <v>1</v>
      </c>
    </row>
    <row r="99" spans="1:6" ht="10.9" customHeight="1" x14ac:dyDescent="0.2">
      <c r="A99" s="2">
        <v>45236</v>
      </c>
      <c r="B99" s="5">
        <v>47</v>
      </c>
      <c r="C99" s="3" t="s">
        <v>7</v>
      </c>
      <c r="D99" s="2">
        <v>45250</v>
      </c>
      <c r="E99" s="4">
        <v>3000</v>
      </c>
      <c r="F99" s="4">
        <v>6</v>
      </c>
    </row>
    <row r="100" spans="1:6" ht="10.9" customHeight="1" x14ac:dyDescent="0.2">
      <c r="A100" s="2">
        <v>45316</v>
      </c>
      <c r="B100" s="5">
        <v>47</v>
      </c>
      <c r="C100" s="3" t="s">
        <v>6</v>
      </c>
      <c r="D100" s="2">
        <v>45251</v>
      </c>
      <c r="E100" s="4">
        <v>1500</v>
      </c>
      <c r="F100" s="4">
        <v>3</v>
      </c>
    </row>
    <row r="101" spans="1:6" ht="10.9" customHeight="1" x14ac:dyDescent="0.2">
      <c r="A101" s="2">
        <v>45275</v>
      </c>
      <c r="B101" s="5">
        <v>47</v>
      </c>
      <c r="C101" s="3" t="s">
        <v>8</v>
      </c>
      <c r="D101" s="2">
        <v>45252</v>
      </c>
      <c r="E101" s="4">
        <v>1000</v>
      </c>
      <c r="F101" s="4">
        <v>2</v>
      </c>
    </row>
    <row r="102" spans="1:6" ht="10.9" customHeight="1" x14ac:dyDescent="0.2">
      <c r="A102" s="2">
        <v>45273</v>
      </c>
      <c r="B102" s="5">
        <v>48</v>
      </c>
      <c r="C102" s="3" t="s">
        <v>4</v>
      </c>
      <c r="D102" s="2">
        <v>45261</v>
      </c>
      <c r="E102" s="4">
        <v>500</v>
      </c>
      <c r="F102" s="4">
        <v>1</v>
      </c>
    </row>
    <row r="103" spans="1:6" ht="10.9" customHeight="1" x14ac:dyDescent="0.2">
      <c r="A103" s="2">
        <v>45273</v>
      </c>
      <c r="B103" s="5">
        <v>48</v>
      </c>
      <c r="C103" s="3" t="s">
        <v>4</v>
      </c>
      <c r="D103" s="2">
        <v>45261</v>
      </c>
      <c r="E103" s="4">
        <v>500</v>
      </c>
      <c r="F103" s="4">
        <v>1.4</v>
      </c>
    </row>
    <row r="104" spans="1:6" ht="10.9" customHeight="1" x14ac:dyDescent="0.2">
      <c r="A104" s="2">
        <v>45261</v>
      </c>
      <c r="B104" s="5">
        <v>49</v>
      </c>
      <c r="C104" s="3" t="s">
        <v>7</v>
      </c>
      <c r="D104" s="2">
        <v>45264</v>
      </c>
      <c r="E104" s="4">
        <v>500</v>
      </c>
      <c r="F104" s="4">
        <v>1</v>
      </c>
    </row>
    <row r="105" spans="1:6" ht="10.9" customHeight="1" x14ac:dyDescent="0.2">
      <c r="A105" s="2">
        <v>45264</v>
      </c>
      <c r="B105" s="5">
        <v>49</v>
      </c>
      <c r="C105" s="3" t="s">
        <v>7</v>
      </c>
      <c r="D105" s="2">
        <v>45264</v>
      </c>
      <c r="E105" s="4">
        <v>500</v>
      </c>
      <c r="F105" s="4">
        <v>1.1000000000000001</v>
      </c>
    </row>
    <row r="106" spans="1:6" ht="10.9" customHeight="1" x14ac:dyDescent="0.2">
      <c r="A106" s="2">
        <v>45268</v>
      </c>
      <c r="B106" s="5">
        <v>49</v>
      </c>
      <c r="C106" s="3" t="s">
        <v>8</v>
      </c>
      <c r="D106" s="2">
        <v>45266</v>
      </c>
      <c r="E106" s="4">
        <v>1500</v>
      </c>
      <c r="F106" s="4">
        <v>3</v>
      </c>
    </row>
    <row r="107" spans="1:6" ht="10.9" customHeight="1" x14ac:dyDescent="0.2">
      <c r="A107" s="2">
        <v>45268</v>
      </c>
      <c r="B107" s="5">
        <v>49</v>
      </c>
      <c r="C107" s="3" t="s">
        <v>8</v>
      </c>
      <c r="D107" s="2">
        <v>45266</v>
      </c>
      <c r="E107" s="4">
        <v>3500</v>
      </c>
      <c r="F107" s="4">
        <v>7</v>
      </c>
    </row>
    <row r="108" spans="1:6" ht="10.9" customHeight="1" x14ac:dyDescent="0.2">
      <c r="A108" s="2">
        <v>45308</v>
      </c>
      <c r="B108" s="5">
        <v>50</v>
      </c>
      <c r="C108" s="3" t="s">
        <v>7</v>
      </c>
      <c r="D108" s="2">
        <v>45271</v>
      </c>
      <c r="E108" s="4">
        <v>500</v>
      </c>
      <c r="F108" s="4">
        <v>1</v>
      </c>
    </row>
    <row r="109" spans="1:6" ht="10.9" customHeight="1" x14ac:dyDescent="0.2">
      <c r="A109" s="2">
        <v>45282</v>
      </c>
      <c r="B109" s="5">
        <v>50</v>
      </c>
      <c r="C109" s="3" t="s">
        <v>6</v>
      </c>
      <c r="D109" s="2">
        <v>45272</v>
      </c>
      <c r="E109" s="4">
        <v>3500</v>
      </c>
      <c r="F109" s="4">
        <v>7</v>
      </c>
    </row>
    <row r="110" spans="1:6" ht="10.9" customHeight="1" x14ac:dyDescent="0.2">
      <c r="A110" s="2">
        <v>45232</v>
      </c>
      <c r="B110" s="5">
        <v>50</v>
      </c>
      <c r="C110" s="3" t="s">
        <v>4</v>
      </c>
      <c r="D110" s="2">
        <v>45275</v>
      </c>
      <c r="E110" s="4">
        <v>1000</v>
      </c>
      <c r="F110" s="4">
        <v>2</v>
      </c>
    </row>
    <row r="111" spans="1:6" ht="10.9" customHeight="1" x14ac:dyDescent="0.2">
      <c r="A111" s="2">
        <v>45282</v>
      </c>
      <c r="B111" s="5">
        <v>50</v>
      </c>
      <c r="C111" s="3" t="s">
        <v>4</v>
      </c>
      <c r="D111" s="2">
        <v>45275</v>
      </c>
      <c r="E111" s="4">
        <v>5000</v>
      </c>
      <c r="F111" s="4">
        <v>10</v>
      </c>
    </row>
    <row r="112" spans="1:6" ht="10.9" customHeight="1" x14ac:dyDescent="0.2">
      <c r="A112" s="2">
        <v>45282</v>
      </c>
      <c r="B112" s="5">
        <v>50</v>
      </c>
      <c r="C112" s="3" t="s">
        <v>4</v>
      </c>
      <c r="D112" s="2">
        <v>45275</v>
      </c>
      <c r="E112" s="4">
        <v>2500</v>
      </c>
      <c r="F112" s="4">
        <v>5</v>
      </c>
    </row>
    <row r="113" spans="1:6" ht="10.9" customHeight="1" x14ac:dyDescent="0.2">
      <c r="A113" s="2">
        <v>45282</v>
      </c>
      <c r="B113" s="5">
        <v>51</v>
      </c>
      <c r="C113" s="3" t="s">
        <v>6</v>
      </c>
      <c r="D113" s="2">
        <v>45279</v>
      </c>
      <c r="E113" s="4">
        <v>3000</v>
      </c>
      <c r="F113" s="4">
        <v>6</v>
      </c>
    </row>
    <row r="114" spans="1:6" ht="10.9" customHeight="1" x14ac:dyDescent="0.2">
      <c r="A114" s="2">
        <v>45282</v>
      </c>
      <c r="B114" s="5">
        <v>51</v>
      </c>
      <c r="C114" s="3" t="s">
        <v>6</v>
      </c>
      <c r="D114" s="2">
        <v>45279</v>
      </c>
      <c r="E114" s="4">
        <v>3500</v>
      </c>
      <c r="F114" s="4">
        <v>7</v>
      </c>
    </row>
    <row r="115" spans="1:6" ht="10.9" customHeight="1" x14ac:dyDescent="0.2">
      <c r="A115" s="2">
        <v>45282</v>
      </c>
      <c r="B115" s="5">
        <v>51</v>
      </c>
      <c r="C115" s="3" t="s">
        <v>6</v>
      </c>
      <c r="D115" s="2">
        <v>45279</v>
      </c>
      <c r="E115" s="4">
        <v>3500</v>
      </c>
      <c r="F115" s="4">
        <v>7</v>
      </c>
    </row>
    <row r="116" spans="1:6" ht="10.9" customHeight="1" x14ac:dyDescent="0.2">
      <c r="A116" s="2">
        <v>45273</v>
      </c>
      <c r="B116" s="5">
        <v>51</v>
      </c>
      <c r="C116" s="3" t="s">
        <v>8</v>
      </c>
      <c r="D116" s="2">
        <v>45280</v>
      </c>
      <c r="E116" s="4">
        <v>1000</v>
      </c>
      <c r="F116" s="4">
        <v>2</v>
      </c>
    </row>
    <row r="117" spans="1:6" ht="10.9" customHeight="1" x14ac:dyDescent="0.2">
      <c r="A117" s="2">
        <v>45273</v>
      </c>
      <c r="B117" s="5">
        <v>51</v>
      </c>
      <c r="C117" s="3" t="s">
        <v>5</v>
      </c>
      <c r="D117" s="2">
        <v>45281</v>
      </c>
      <c r="E117" s="4">
        <v>500</v>
      </c>
      <c r="F117" s="4">
        <v>1</v>
      </c>
    </row>
    <row r="118" spans="1:6" ht="10.9" customHeight="1" x14ac:dyDescent="0.2">
      <c r="A118" s="2">
        <v>45274</v>
      </c>
      <c r="B118" s="5">
        <v>51</v>
      </c>
      <c r="C118" s="3" t="s">
        <v>5</v>
      </c>
      <c r="D118" s="2">
        <v>45281</v>
      </c>
      <c r="E118" s="4">
        <v>1000</v>
      </c>
      <c r="F118" s="4">
        <v>2</v>
      </c>
    </row>
    <row r="119" spans="1:6" ht="10.9" customHeight="1" x14ac:dyDescent="0.2">
      <c r="A119" s="2">
        <v>45274</v>
      </c>
      <c r="B119" s="5">
        <v>51</v>
      </c>
      <c r="C119" s="3" t="s">
        <v>5</v>
      </c>
      <c r="D119" s="2">
        <v>45281</v>
      </c>
      <c r="E119" s="4">
        <v>500</v>
      </c>
      <c r="F119" s="4">
        <v>1</v>
      </c>
    </row>
    <row r="120" spans="1:6" ht="10.9" customHeight="1" x14ac:dyDescent="0.2">
      <c r="A120" s="2">
        <v>45282</v>
      </c>
      <c r="B120" s="5">
        <v>51</v>
      </c>
      <c r="C120" s="3" t="s">
        <v>4</v>
      </c>
      <c r="D120" s="2">
        <v>45282</v>
      </c>
      <c r="E120" s="4">
        <v>1500</v>
      </c>
      <c r="F120" s="4">
        <v>3</v>
      </c>
    </row>
    <row r="121" spans="1:6" ht="10.9" customHeight="1" x14ac:dyDescent="0.2">
      <c r="A121" s="2">
        <v>45282</v>
      </c>
      <c r="B121" s="5">
        <v>51</v>
      </c>
      <c r="C121" s="3" t="s">
        <v>4</v>
      </c>
      <c r="D121" s="2">
        <v>45282</v>
      </c>
      <c r="E121" s="4">
        <v>4500</v>
      </c>
      <c r="F121" s="4">
        <v>9</v>
      </c>
    </row>
    <row r="122" spans="1:6" ht="10.9" customHeight="1" x14ac:dyDescent="0.2">
      <c r="A122" s="2">
        <v>45309</v>
      </c>
      <c r="B122" s="5">
        <v>1</v>
      </c>
      <c r="C122" s="3" t="s">
        <v>6</v>
      </c>
      <c r="D122" s="2">
        <v>45293</v>
      </c>
      <c r="E122" s="4">
        <v>3000</v>
      </c>
      <c r="F122" s="4">
        <v>6</v>
      </c>
    </row>
    <row r="123" spans="1:6" ht="10.9" customHeight="1" x14ac:dyDescent="0.2">
      <c r="A123" s="2">
        <v>45275</v>
      </c>
      <c r="B123" s="5">
        <v>1</v>
      </c>
      <c r="C123" s="3" t="s">
        <v>8</v>
      </c>
      <c r="D123" s="2">
        <v>45294</v>
      </c>
      <c r="E123" s="4">
        <v>1000</v>
      </c>
      <c r="F123" s="4">
        <v>2</v>
      </c>
    </row>
    <row r="124" spans="1:6" ht="10.9" customHeight="1" x14ac:dyDescent="0.2">
      <c r="A124" s="2">
        <v>45292</v>
      </c>
      <c r="B124" s="5">
        <v>1</v>
      </c>
      <c r="C124" s="3" t="s">
        <v>8</v>
      </c>
      <c r="D124" s="2">
        <v>45294</v>
      </c>
      <c r="E124" s="4">
        <v>1000</v>
      </c>
      <c r="F124" s="4">
        <v>2</v>
      </c>
    </row>
    <row r="125" spans="1:6" ht="10.9" customHeight="1" x14ac:dyDescent="0.2">
      <c r="A125" s="2">
        <v>45337</v>
      </c>
      <c r="B125" s="5">
        <v>1</v>
      </c>
      <c r="C125" s="3" t="s">
        <v>8</v>
      </c>
      <c r="D125" s="2">
        <v>45294</v>
      </c>
      <c r="E125" s="4">
        <v>1070</v>
      </c>
      <c r="F125" s="4">
        <v>2</v>
      </c>
    </row>
    <row r="126" spans="1:6" ht="10.9" customHeight="1" x14ac:dyDescent="0.2">
      <c r="A126" s="2">
        <v>45337</v>
      </c>
      <c r="B126" s="5">
        <v>1</v>
      </c>
      <c r="C126" s="3" t="s">
        <v>8</v>
      </c>
      <c r="D126" s="2">
        <v>45294</v>
      </c>
      <c r="E126" s="4">
        <v>1605</v>
      </c>
      <c r="F126" s="4">
        <v>3</v>
      </c>
    </row>
    <row r="127" spans="1:6" ht="10.9" customHeight="1" x14ac:dyDescent="0.2">
      <c r="A127" s="2">
        <v>45296</v>
      </c>
      <c r="B127" s="5">
        <v>1</v>
      </c>
      <c r="C127" s="3" t="s">
        <v>4</v>
      </c>
      <c r="D127" s="2">
        <v>45296</v>
      </c>
      <c r="E127" s="4">
        <v>380</v>
      </c>
      <c r="F127" s="4">
        <v>1.1000000000000001</v>
      </c>
    </row>
    <row r="128" spans="1:6" ht="10.9" customHeight="1" x14ac:dyDescent="0.2">
      <c r="A128" s="2">
        <v>45310</v>
      </c>
      <c r="B128" s="5">
        <v>1</v>
      </c>
      <c r="C128" s="3" t="s">
        <v>9</v>
      </c>
      <c r="D128" s="2">
        <v>45297</v>
      </c>
      <c r="E128" s="4">
        <v>3500</v>
      </c>
      <c r="F128" s="4">
        <v>7</v>
      </c>
    </row>
    <row r="129" spans="1:6" ht="10.9" customHeight="1" x14ac:dyDescent="0.2">
      <c r="A129" s="2">
        <v>45304</v>
      </c>
      <c r="B129" s="5">
        <v>2</v>
      </c>
      <c r="C129" s="3" t="s">
        <v>6</v>
      </c>
      <c r="D129" s="2">
        <v>45300</v>
      </c>
      <c r="E129" s="4">
        <v>1500</v>
      </c>
      <c r="F129" s="4">
        <v>3</v>
      </c>
    </row>
    <row r="130" spans="1:6" ht="10.9" customHeight="1" x14ac:dyDescent="0.2">
      <c r="A130" s="2">
        <v>45304</v>
      </c>
      <c r="B130" s="5">
        <v>2</v>
      </c>
      <c r="C130" s="3" t="s">
        <v>6</v>
      </c>
      <c r="D130" s="2">
        <v>45300</v>
      </c>
      <c r="E130" s="4">
        <v>1000</v>
      </c>
      <c r="F130" s="4">
        <v>2</v>
      </c>
    </row>
    <row r="131" spans="1:6" ht="10.9" customHeight="1" x14ac:dyDescent="0.2">
      <c r="A131" s="2">
        <v>45304</v>
      </c>
      <c r="B131" s="5">
        <v>2</v>
      </c>
      <c r="C131" s="3" t="s">
        <v>6</v>
      </c>
      <c r="D131" s="2">
        <v>45300</v>
      </c>
      <c r="E131" s="4">
        <v>1000</v>
      </c>
      <c r="F131" s="4">
        <v>2</v>
      </c>
    </row>
    <row r="132" spans="1:6" ht="10.9" customHeight="1" x14ac:dyDescent="0.2">
      <c r="A132" s="2">
        <v>45313</v>
      </c>
      <c r="B132" s="5">
        <v>2</v>
      </c>
      <c r="C132" s="3" t="s">
        <v>6</v>
      </c>
      <c r="D132" s="2">
        <v>45300</v>
      </c>
      <c r="E132" s="4">
        <v>3000</v>
      </c>
      <c r="F132" s="4">
        <v>6</v>
      </c>
    </row>
    <row r="133" spans="1:6" ht="10.9" customHeight="1" x14ac:dyDescent="0.2">
      <c r="A133" s="2">
        <v>45282</v>
      </c>
      <c r="B133" s="5">
        <v>2</v>
      </c>
      <c r="C133" s="3" t="s">
        <v>8</v>
      </c>
      <c r="D133" s="2">
        <v>45301</v>
      </c>
      <c r="E133" s="4">
        <v>1000</v>
      </c>
      <c r="F133" s="4">
        <v>2</v>
      </c>
    </row>
    <row r="134" spans="1:6" ht="10.9" customHeight="1" x14ac:dyDescent="0.2">
      <c r="A134" s="2">
        <v>45323</v>
      </c>
      <c r="B134" s="5">
        <v>5</v>
      </c>
      <c r="C134" s="3" t="s">
        <v>5</v>
      </c>
      <c r="D134" s="2">
        <v>45323</v>
      </c>
      <c r="E134" s="4">
        <v>1070</v>
      </c>
      <c r="F134" s="4">
        <v>2</v>
      </c>
    </row>
    <row r="135" spans="1:6" ht="10.9" customHeight="1" x14ac:dyDescent="0.2">
      <c r="A135" s="2">
        <v>45264</v>
      </c>
      <c r="B135" s="5">
        <v>7</v>
      </c>
      <c r="C135" s="3" t="s">
        <v>5</v>
      </c>
      <c r="D135" s="2">
        <v>45337</v>
      </c>
      <c r="E135" s="4">
        <v>500</v>
      </c>
      <c r="F135" s="4">
        <v>1.1000000000000001</v>
      </c>
    </row>
    <row r="136" spans="1:6" ht="10.9" customHeight="1" x14ac:dyDescent="0.2">
      <c r="A136" s="2">
        <v>45352</v>
      </c>
      <c r="B136" s="5">
        <v>7</v>
      </c>
      <c r="C136" s="3" t="s">
        <v>5</v>
      </c>
      <c r="D136" s="2">
        <v>45337</v>
      </c>
      <c r="E136" s="4">
        <v>1500</v>
      </c>
      <c r="F136" s="4">
        <v>3</v>
      </c>
    </row>
    <row r="137" spans="1:6" ht="10.9" customHeight="1" x14ac:dyDescent="0.2">
      <c r="A137" s="2">
        <v>45352</v>
      </c>
      <c r="B137" s="5">
        <v>9</v>
      </c>
      <c r="C137" s="3" t="s">
        <v>4</v>
      </c>
      <c r="D137" s="2">
        <v>45352</v>
      </c>
      <c r="E137" s="4">
        <v>1000</v>
      </c>
      <c r="F137" s="4">
        <v>2</v>
      </c>
    </row>
    <row r="138" spans="1:6" ht="10.9" customHeight="1" x14ac:dyDescent="0.2">
      <c r="A138" s="2">
        <v>45355</v>
      </c>
      <c r="B138" s="5">
        <v>10</v>
      </c>
      <c r="C138" s="3" t="s">
        <v>7</v>
      </c>
      <c r="D138" s="2">
        <v>45355</v>
      </c>
      <c r="E138" s="4">
        <v>1070</v>
      </c>
      <c r="F138" s="4">
        <v>2</v>
      </c>
    </row>
    <row r="139" spans="1:6" ht="10.9" customHeight="1" x14ac:dyDescent="0.2">
      <c r="A139" s="2">
        <v>45369</v>
      </c>
      <c r="B139" s="5">
        <v>11</v>
      </c>
      <c r="C139" s="3" t="s">
        <v>4</v>
      </c>
      <c r="D139" s="2">
        <v>45366</v>
      </c>
      <c r="E139" s="4">
        <v>3000</v>
      </c>
      <c r="F139" s="4">
        <v>6</v>
      </c>
    </row>
  </sheetData>
  <autoFilter ref="A1:F147" xr:uid="{94102ED0-F27F-4134-B5E2-B1CC52995444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PLANNING</vt:lpstr>
      <vt:lpstr>REPARTITION</vt:lpstr>
      <vt:lpstr>Macros</vt:lpstr>
      <vt:lpstr>TCD</vt:lpstr>
      <vt:lpstr>pour TCD</vt:lpstr>
      <vt:lpstr>REPARTITION!Criteres</vt:lpstr>
      <vt:lpstr>REPARTITION!Extraire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Eloise PIN</dc:creator>
  <cp:lastModifiedBy>Irp2020</cp:lastModifiedBy>
  <dcterms:created xsi:type="dcterms:W3CDTF">2023-10-12T08:00:07Z</dcterms:created>
  <dcterms:modified xsi:type="dcterms:W3CDTF">2023-10-17T09:06:48Z</dcterms:modified>
</cp:coreProperties>
</file>