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B885751D-564B-403D-9C70-DC2EE48E695D}" xr6:coauthVersionLast="47" xr6:coauthVersionMax="47" xr10:uidLastSave="{00000000-0000-0000-0000-000000000000}"/>
  <bookViews>
    <workbookView xWindow="-25320" yWindow="-120" windowWidth="25440" windowHeight="15390" xr2:uid="{00000000-000D-0000-FFFF-FFFF00000000}"/>
  </bookViews>
  <sheets>
    <sheet name="BERL SELF" sheetId="3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U7" i="3" l="1"/>
  <c r="U4" i="3"/>
  <c r="W4" i="3"/>
  <c r="Q4" i="3"/>
  <c r="V10" i="3"/>
  <c r="T10" i="3"/>
  <c r="R10" i="3"/>
  <c r="P10" i="3"/>
  <c r="N10" i="3"/>
  <c r="L10" i="3"/>
  <c r="J10" i="3"/>
  <c r="H10" i="3"/>
  <c r="F10" i="3"/>
  <c r="D10" i="3"/>
  <c r="Y7" i="3" a="1"/>
  <c r="Y4" i="3" a="1"/>
  <c r="X7" i="3" a="1"/>
  <c r="Y7" i="3" l="1"/>
  <c r="Y4" i="3"/>
  <c r="X7" i="3"/>
  <c r="U10" i="3"/>
  <c r="W7" i="3" l="1"/>
  <c r="S7" i="3"/>
  <c r="S4" i="3"/>
  <c r="Q7" i="3"/>
  <c r="O7" i="3"/>
  <c r="O4" i="3"/>
  <c r="M7" i="3"/>
  <c r="M4" i="3"/>
  <c r="K7" i="3"/>
  <c r="K4" i="3"/>
  <c r="I7" i="3"/>
  <c r="I4" i="3"/>
  <c r="G7" i="3"/>
  <c r="G4" i="3"/>
  <c r="E7" i="3"/>
  <c r="E4" i="3"/>
  <c r="X4" i="3" a="1"/>
  <c r="X4" i="3" l="1"/>
  <c r="G10" i="3"/>
  <c r="K10" i="3"/>
  <c r="E10" i="3"/>
  <c r="Q10" i="3"/>
  <c r="O10" i="3"/>
  <c r="I10" i="3"/>
  <c r="W10" i="3"/>
  <c r="M10" i="3"/>
  <c r="S10" i="3"/>
  <c r="Y10" i="3" l="1"/>
  <c r="X10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<sst xmlns="http://schemas.openxmlformats.org/spreadsheetml/2006/main" count="34" uniqueCount="14">
  <si>
    <t xml:space="preserve">Prix </t>
  </si>
  <si>
    <t>Coûts</t>
  </si>
  <si>
    <t>QTT</t>
  </si>
  <si>
    <t>SOUS TOTAL 1</t>
  </si>
  <si>
    <t>TOTAL</t>
  </si>
  <si>
    <t>POSTES</t>
  </si>
  <si>
    <t>7h00 - 15h00</t>
  </si>
  <si>
    <t>7h30 - 15h30</t>
  </si>
  <si>
    <t>Semaine 14 - 2023</t>
  </si>
  <si>
    <t xml:space="preserve">Semaine 15 - 2023 </t>
  </si>
  <si>
    <t>Horraires</t>
  </si>
  <si>
    <t>8h00 - 16H00</t>
  </si>
  <si>
    <t>A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</si>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</sst>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[$-80C]dddd\ d\ mmmm\ "/>
    <numFmt numFmtId="165" formatCode="dddd\ d/mm;@"/>
    <numFmt numFmtId="166" formatCode="_-* #,##0.00\ [$€-80C]_-;\-* #,##0.00\ [$€-80C]_-;_-* &quot;-&quot;??\ [$€-80C]_-;_-@_-"/>
  </numFmts>
  <fonts count="7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6"/>
      <color theme="0"/>
      <name val="Calibri"/>
      <family val="2"/>
      <scheme val="minor"/>
    </font>
    <font>
      <b/>
      <sz val="10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55">
    <xf numFmtId="0" fontId="0" fillId="0" borderId="0" xfId="0"/>
    <xf numFmtId="164" fontId="0" fillId="0" borderId="8" xfId="0" applyNumberFormat="1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14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4" fillId="4" borderId="0" xfId="0" applyFont="1" applyFill="1" applyAlignment="1">
      <alignment horizontal="center"/>
    </xf>
    <xf numFmtId="0" fontId="6" fillId="4" borderId="23" xfId="0" applyFont="1" applyFill="1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" fontId="0" fillId="0" borderId="22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66" fontId="0" fillId="3" borderId="26" xfId="0" applyNumberFormat="1" applyFill="1" applyBorder="1" applyAlignment="1">
      <alignment horizontal="center" vertical="center"/>
    </xf>
    <xf numFmtId="166" fontId="0" fillId="3" borderId="15" xfId="0" applyNumberFormat="1" applyFill="1" applyBorder="1" applyAlignment="1">
      <alignment horizontal="center" vertical="center"/>
    </xf>
    <xf numFmtId="1" fontId="0" fillId="3" borderId="15" xfId="0" applyNumberFormat="1" applyFill="1" applyBorder="1" applyAlignment="1">
      <alignment horizontal="center" vertical="center"/>
    </xf>
    <xf numFmtId="44" fontId="0" fillId="0" borderId="0" xfId="1" applyFont="1"/>
    <xf numFmtId="1" fontId="0" fillId="3" borderId="26" xfId="0" applyNumberForma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left"/>
    </xf>
    <xf numFmtId="0" fontId="4" fillId="4" borderId="2" xfId="0" applyFont="1" applyFill="1" applyBorder="1" applyAlignment="1">
      <alignment horizontal="left"/>
    </xf>
    <xf numFmtId="0" fontId="4" fillId="4" borderId="19" xfId="0" applyFont="1" applyFill="1" applyBorder="1" applyAlignment="1">
      <alignment horizontal="left"/>
    </xf>
    <xf numFmtId="0" fontId="1" fillId="2" borderId="2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166" fontId="6" fillId="4" borderId="20" xfId="0" applyNumberFormat="1" applyFont="1" applyFill="1" applyBorder="1" applyAlignment="1">
      <alignment horizontal="center" vertical="center"/>
    </xf>
    <xf numFmtId="166" fontId="6" fillId="4" borderId="9" xfId="0" applyNumberFormat="1" applyFont="1" applyFill="1" applyBorder="1" applyAlignment="1">
      <alignment horizontal="center" vertical="center"/>
    </xf>
    <xf numFmtId="166" fontId="6" fillId="4" borderId="12" xfId="0" applyNumberFormat="1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19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165" fontId="2" fillId="0" borderId="3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6" xfId="0" applyNumberFormat="1" applyFont="1" applyBorder="1" applyAlignment="1">
      <alignment horizontal="center" vertical="center"/>
    </xf>
    <xf numFmtId="1" fontId="0" fillId="3" borderId="20" xfId="0" applyNumberFormat="1" applyFill="1" applyBorder="1" applyAlignment="1">
      <alignment horizontal="center" vertical="center"/>
    </xf>
    <xf numFmtId="1" fontId="0" fillId="3" borderId="9" xfId="0" applyNumberFormat="1" applyFill="1" applyBorder="1" applyAlignment="1">
      <alignment horizontal="center" vertical="center"/>
    </xf>
    <xf numFmtId="166" fontId="0" fillId="3" borderId="21" xfId="0" applyNumberFormat="1" applyFill="1" applyBorder="1" applyAlignment="1">
      <alignment horizontal="center" vertical="center"/>
    </xf>
    <xf numFmtId="166" fontId="0" fillId="3" borderId="11" xfId="0" applyNumberFormat="1" applyFill="1" applyBorder="1" applyAlignment="1">
      <alignment horizontal="center" vertical="center"/>
    </xf>
    <xf numFmtId="166" fontId="0" fillId="0" borderId="25" xfId="1" applyNumberFormat="1" applyFont="1" applyBorder="1" applyAlignment="1">
      <alignment horizontal="center" vertical="center"/>
    </xf>
    <xf numFmtId="166" fontId="0" fillId="0" borderId="10" xfId="1" applyNumberFormat="1" applyFont="1" applyBorder="1" applyAlignment="1">
      <alignment horizontal="center" vertical="center"/>
    </xf>
    <xf numFmtId="166" fontId="0" fillId="0" borderId="25" xfId="0" applyNumberFormat="1" applyBorder="1" applyAlignment="1">
      <alignment horizontal="center" vertical="center"/>
    </xf>
    <xf numFmtId="166" fontId="0" fillId="0" borderId="10" xfId="0" applyNumberFormat="1" applyBorder="1" applyAlignment="1">
      <alignment horizontal="center" vertical="center"/>
    </xf>
    <xf numFmtId="166" fontId="0" fillId="0" borderId="21" xfId="0" applyNumberFormat="1" applyBorder="1" applyAlignment="1">
      <alignment horizontal="center" vertical="center"/>
    </xf>
    <xf numFmtId="166" fontId="0" fillId="0" borderId="11" xfId="0" applyNumberFormat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EDCEA9"/>
      <color rgb="FFE2C7B4"/>
      <color rgb="FFFFEFD5"/>
      <color rgb="FFFFD5E4"/>
      <color rgb="FFFFFFD5"/>
      <color rgb="FFD2FEF5"/>
      <color rgb="FFBEFEF0"/>
      <color rgb="FFFEECE8"/>
      <color rgb="FFFEE8FE"/>
      <color rgb="FFFED4F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Y137"/>
  <sheetViews>
    <sheetView tabSelected="1" zoomScale="85" zoomScaleNormal="85" workbookViewId="0">
      <selection activeCell="O15" sqref="O15"/>
    </sheetView>
  </sheetViews>
  <sheetFormatPr baseColWidth="10" defaultColWidth="9.140625" defaultRowHeight="15" x14ac:dyDescent="0.25"/>
  <cols>
    <col min="1" max="1" width="26" customWidth="1"/>
    <col min="2" max="2" width="9" customWidth="1"/>
    <col min="3" max="3" width="13.85546875" customWidth="1"/>
    <col min="4" max="4" width="6.42578125" customWidth="1"/>
    <col min="5" max="5" width="11" customWidth="1"/>
    <col min="6" max="6" width="6.42578125" customWidth="1"/>
    <col min="7" max="7" width="11" customWidth="1"/>
    <col min="8" max="8" width="6.42578125" customWidth="1"/>
    <col min="9" max="9" width="11" customWidth="1"/>
    <col min="10" max="10" width="6.42578125" customWidth="1"/>
    <col min="11" max="11" width="11" customWidth="1"/>
    <col min="12" max="12" width="6.42578125" customWidth="1"/>
    <col min="13" max="13" width="11" customWidth="1"/>
    <col min="14" max="14" width="6.42578125" customWidth="1"/>
    <col min="15" max="15" width="11" customWidth="1"/>
    <col min="16" max="16" width="6.42578125" customWidth="1"/>
    <col min="17" max="17" width="11" customWidth="1"/>
    <col min="18" max="18" width="6.42578125" customWidth="1"/>
    <col min="19" max="19" width="11" customWidth="1"/>
    <col min="20" max="20" width="6.42578125" customWidth="1"/>
    <col min="21" max="21" width="11" customWidth="1"/>
    <col min="22" max="22" width="6.42578125" customWidth="1"/>
    <col min="23" max="23" width="11" customWidth="1"/>
    <col min="24" max="24" width="8.42578125" customWidth="1"/>
    <col min="25" max="25" width="14.140625" customWidth="1"/>
  </cols>
  <sheetData>
    <row r="1" spans="1:25" x14ac:dyDescent="0.25">
      <c r="A1" s="34"/>
      <c r="B1" s="35" t="s">
        <v>0</v>
      </c>
      <c r="C1" s="19" t="s">
        <v>10</v>
      </c>
      <c r="D1" s="37" t="s">
        <v>8</v>
      </c>
      <c r="E1" s="38"/>
      <c r="F1" s="38"/>
      <c r="G1" s="38"/>
      <c r="H1" s="38"/>
      <c r="I1" s="38"/>
      <c r="J1" s="38"/>
      <c r="K1" s="38"/>
      <c r="L1" s="38"/>
      <c r="M1" s="39"/>
      <c r="N1" s="40" t="s">
        <v>9</v>
      </c>
      <c r="O1" s="40"/>
      <c r="P1" s="40"/>
      <c r="Q1" s="40"/>
      <c r="R1" s="40"/>
      <c r="S1" s="40"/>
      <c r="T1" s="40"/>
      <c r="U1" s="40"/>
      <c r="V1" s="40"/>
      <c r="W1" s="41"/>
      <c r="X1" s="30" t="s">
        <v>4</v>
      </c>
      <c r="Y1" s="31"/>
    </row>
    <row r="2" spans="1:25" ht="15.75" thickBot="1" x14ac:dyDescent="0.3">
      <c r="A2" s="34"/>
      <c r="B2" s="35"/>
      <c r="C2" s="19"/>
      <c r="D2" s="42">
        <v>45019</v>
      </c>
      <c r="E2" s="43"/>
      <c r="F2" s="42">
        <v>45020</v>
      </c>
      <c r="G2" s="43"/>
      <c r="H2" s="42">
        <v>45021</v>
      </c>
      <c r="I2" s="43"/>
      <c r="J2" s="42">
        <v>45022</v>
      </c>
      <c r="K2" s="43"/>
      <c r="L2" s="43">
        <v>45023</v>
      </c>
      <c r="M2" s="44"/>
      <c r="N2" s="42">
        <v>45026</v>
      </c>
      <c r="O2" s="43"/>
      <c r="P2" s="42">
        <v>45027</v>
      </c>
      <c r="Q2" s="43"/>
      <c r="R2" s="42">
        <v>45028</v>
      </c>
      <c r="S2" s="43"/>
      <c r="T2" s="42">
        <v>45029</v>
      </c>
      <c r="U2" s="43"/>
      <c r="V2" s="43">
        <v>45030</v>
      </c>
      <c r="W2" s="44"/>
      <c r="X2" s="32"/>
      <c r="Y2" s="33"/>
    </row>
    <row r="3" spans="1:25" ht="15.75" thickBot="1" x14ac:dyDescent="0.3">
      <c r="A3" s="6" t="s">
        <v>5</v>
      </c>
      <c r="B3" s="36"/>
      <c r="C3" s="20"/>
      <c r="D3" s="3" t="s">
        <v>2</v>
      </c>
      <c r="E3" s="1" t="s">
        <v>1</v>
      </c>
      <c r="F3" s="1" t="s">
        <v>2</v>
      </c>
      <c r="G3" s="1" t="s">
        <v>1</v>
      </c>
      <c r="H3" s="1" t="s">
        <v>2</v>
      </c>
      <c r="I3" s="1" t="s">
        <v>1</v>
      </c>
      <c r="J3" s="1" t="s">
        <v>2</v>
      </c>
      <c r="K3" s="1" t="s">
        <v>1</v>
      </c>
      <c r="L3" s="1" t="s">
        <v>2</v>
      </c>
      <c r="M3" s="2" t="s">
        <v>1</v>
      </c>
      <c r="N3" s="1" t="s">
        <v>2</v>
      </c>
      <c r="O3" s="1" t="s">
        <v>1</v>
      </c>
      <c r="P3" s="1" t="s">
        <v>2</v>
      </c>
      <c r="Q3" s="1" t="s">
        <v>1</v>
      </c>
      <c r="R3" s="1" t="s">
        <v>2</v>
      </c>
      <c r="S3" s="1" t="s">
        <v>1</v>
      </c>
      <c r="T3" s="1" t="s">
        <v>2</v>
      </c>
      <c r="U3" s="1" t="s">
        <v>1</v>
      </c>
      <c r="V3" s="1" t="s">
        <v>2</v>
      </c>
      <c r="W3" s="2" t="s">
        <v>1</v>
      </c>
      <c r="X3" s="4" t="s">
        <v>2</v>
      </c>
      <c r="Y3" s="5" t="s">
        <v>1</v>
      </c>
    </row>
    <row r="4" spans="1:25" ht="24.95" customHeight="1" x14ac:dyDescent="0.25">
      <c r="A4" s="24" t="s">
        <v>12</v>
      </c>
      <c r="B4" s="27">
        <v>10</v>
      </c>
      <c r="C4" s="7" t="s">
        <v>6</v>
      </c>
      <c r="D4" s="8"/>
      <c r="E4" s="49">
        <f>B4*(D4+D5+D6)</f>
        <v>20</v>
      </c>
      <c r="F4" s="11"/>
      <c r="G4" s="51">
        <f>(F4+F5+F6)*B4</f>
        <v>10</v>
      </c>
      <c r="H4" s="11"/>
      <c r="I4" s="51">
        <f>(H4+H5+H6)*B4</f>
        <v>20</v>
      </c>
      <c r="J4" s="11">
        <v>1</v>
      </c>
      <c r="K4" s="51">
        <f>(J4+J5+J6)*B4</f>
        <v>10</v>
      </c>
      <c r="L4" s="11"/>
      <c r="M4" s="53">
        <f>(L4+L5+L6)*B4</f>
        <v>10</v>
      </c>
      <c r="N4" s="8"/>
      <c r="O4" s="51">
        <f>(N4+N5+N6)*B4</f>
        <v>20</v>
      </c>
      <c r="P4" s="11"/>
      <c r="Q4" s="51">
        <f>(P4+P5+P6)*B4</f>
        <v>20</v>
      </c>
      <c r="R4" s="11">
        <v>1</v>
      </c>
      <c r="S4" s="51">
        <f>(R4+R5+R6)*B4</f>
        <v>10</v>
      </c>
      <c r="T4" s="11"/>
      <c r="U4" s="51">
        <f>B4*(T4+T5+T6)</f>
        <v>0</v>
      </c>
      <c r="V4" s="11">
        <v>2</v>
      </c>
      <c r="W4" s="53">
        <f>(V4+V5+V6)*B4</f>
        <v>60</v>
      </c>
      <c r="X4" s="45" cm="1">
        <f t="array" aca="1" ref="X4" ca="1">SUMPRODUCT(($D$3:$W$3=X$3)*(D4:W6)*(f_visible(D4:W6)))</f>
        <v>18</v>
      </c>
      <c r="Y4" s="47" cm="1">
        <f t="array" aca="1" ref="Y4" ca="1">SUMPRODUCT(($D$3:$W$3=Y$3)*(D4:W6)*(f_visible(D4:W6)))</f>
        <v>180</v>
      </c>
    </row>
    <row r="5" spans="1:25" ht="24.95" customHeight="1" x14ac:dyDescent="0.25">
      <c r="A5" s="25"/>
      <c r="B5" s="28"/>
      <c r="C5" s="9" t="s">
        <v>7</v>
      </c>
      <c r="D5" s="10"/>
      <c r="E5" s="50"/>
      <c r="F5" s="12">
        <v>1</v>
      </c>
      <c r="G5" s="52"/>
      <c r="H5" s="12"/>
      <c r="I5" s="52"/>
      <c r="J5" s="12"/>
      <c r="K5" s="52"/>
      <c r="L5" s="12"/>
      <c r="M5" s="54"/>
      <c r="N5" s="10">
        <v>2</v>
      </c>
      <c r="O5" s="52"/>
      <c r="P5" s="12">
        <v>2</v>
      </c>
      <c r="Q5" s="52"/>
      <c r="R5" s="12"/>
      <c r="S5" s="52"/>
      <c r="T5" s="12"/>
      <c r="U5" s="52"/>
      <c r="V5" s="12">
        <v>2</v>
      </c>
      <c r="W5" s="54"/>
      <c r="X5" s="46"/>
      <c r="Y5" s="48"/>
    </row>
    <row r="6" spans="1:25" ht="24.95" customHeight="1" thickBot="1" x14ac:dyDescent="0.3">
      <c r="A6" s="26"/>
      <c r="B6" s="29"/>
      <c r="C6" s="9" t="s">
        <v>11</v>
      </c>
      <c r="D6" s="10">
        <v>2</v>
      </c>
      <c r="E6" s="50"/>
      <c r="F6" s="12"/>
      <c r="G6" s="52"/>
      <c r="H6" s="12">
        <v>2</v>
      </c>
      <c r="I6" s="52"/>
      <c r="J6" s="12"/>
      <c r="K6" s="52"/>
      <c r="L6" s="12">
        <v>1</v>
      </c>
      <c r="M6" s="54"/>
      <c r="N6" s="10"/>
      <c r="O6" s="52"/>
      <c r="P6" s="12"/>
      <c r="Q6" s="52"/>
      <c r="R6" s="12"/>
      <c r="S6" s="52"/>
      <c r="T6" s="12"/>
      <c r="U6" s="52"/>
      <c r="V6" s="12">
        <v>2</v>
      </c>
      <c r="W6" s="54"/>
      <c r="X6" s="46"/>
      <c r="Y6" s="48"/>
    </row>
    <row r="7" spans="1:25" ht="24.95" customHeight="1" x14ac:dyDescent="0.25">
      <c r="A7" s="24" t="s">
        <v>13</v>
      </c>
      <c r="B7" s="27">
        <v>20</v>
      </c>
      <c r="C7" s="7"/>
      <c r="D7" s="8"/>
      <c r="E7" s="49">
        <f t="shared" ref="E7" si="0">B7*(D7+D8+D9)</f>
        <v>0</v>
      </c>
      <c r="F7" s="11"/>
      <c r="G7" s="51">
        <f t="shared" ref="G7" si="1">(F7+F8+F9)*B7</f>
        <v>0</v>
      </c>
      <c r="H7" s="11"/>
      <c r="I7" s="51">
        <f t="shared" ref="I7" si="2">(H7+H8+H9)*B7</f>
        <v>0</v>
      </c>
      <c r="J7" s="11"/>
      <c r="K7" s="51">
        <f t="shared" ref="K7" si="3">(J7+J8+J9)*B7</f>
        <v>0</v>
      </c>
      <c r="L7" s="11"/>
      <c r="M7" s="53">
        <f t="shared" ref="M7" si="4">(L7+L8+L9)*B7</f>
        <v>0</v>
      </c>
      <c r="N7" s="8"/>
      <c r="O7" s="51">
        <f t="shared" ref="O7" si="5">(N7+N8+N9)*B7</f>
        <v>0</v>
      </c>
      <c r="P7" s="11"/>
      <c r="Q7" s="51">
        <f t="shared" ref="Q7" si="6">(P7+P8+P9)*B7</f>
        <v>0</v>
      </c>
      <c r="R7" s="11"/>
      <c r="S7" s="51">
        <f t="shared" ref="S7" si="7">(R7+R8+R9)*B7</f>
        <v>0</v>
      </c>
      <c r="T7" s="11"/>
      <c r="U7" s="51">
        <f t="shared" ref="U7" si="8">B7*(T7+T8+T9)</f>
        <v>0</v>
      </c>
      <c r="V7" s="11"/>
      <c r="W7" s="53">
        <f t="shared" ref="W7" si="9">(V7+V8+V9)*B7</f>
        <v>0</v>
      </c>
      <c r="X7" s="45" cm="1">
        <f t="array" aca="1" ref="X7" ca="1">SUMPRODUCT(($D$3:$W$3=X$3)*(D7:W9)*(f_visible(D7:W9)))</f>
        <v>0</v>
      </c>
      <c r="Y7" s="47" cm="1">
        <f t="array" aca="1" ref="Y7" ca="1">SUMPRODUCT(($D$3:$W$3=Y$3)*(D7:W9)*(f_visible(D7:W9)))</f>
        <v>0</v>
      </c>
    </row>
    <row r="8" spans="1:25" ht="24.95" customHeight="1" x14ac:dyDescent="0.25">
      <c r="A8" s="25"/>
      <c r="B8" s="28"/>
      <c r="C8" s="9"/>
      <c r="D8" s="10"/>
      <c r="E8" s="50"/>
      <c r="F8" s="12"/>
      <c r="G8" s="52"/>
      <c r="H8" s="12"/>
      <c r="I8" s="52"/>
      <c r="J8" s="12"/>
      <c r="K8" s="52"/>
      <c r="L8" s="12"/>
      <c r="M8" s="54"/>
      <c r="N8" s="10"/>
      <c r="O8" s="52"/>
      <c r="P8" s="12"/>
      <c r="Q8" s="52"/>
      <c r="R8" s="12"/>
      <c r="S8" s="52"/>
      <c r="T8" s="12"/>
      <c r="U8" s="52"/>
      <c r="V8" s="12"/>
      <c r="W8" s="54"/>
      <c r="X8" s="46"/>
      <c r="Y8" s="48"/>
    </row>
    <row r="9" spans="1:25" ht="24.95" customHeight="1" thickBot="1" x14ac:dyDescent="0.3">
      <c r="A9" s="26"/>
      <c r="B9" s="29"/>
      <c r="C9" s="18"/>
      <c r="D9" s="10"/>
      <c r="E9" s="50"/>
      <c r="F9" s="12"/>
      <c r="G9" s="52"/>
      <c r="H9" s="12"/>
      <c r="I9" s="52"/>
      <c r="J9" s="12"/>
      <c r="K9" s="52"/>
      <c r="L9" s="12"/>
      <c r="M9" s="54"/>
      <c r="N9" s="10"/>
      <c r="O9" s="52"/>
      <c r="P9" s="12"/>
      <c r="Q9" s="52"/>
      <c r="R9" s="12"/>
      <c r="S9" s="52"/>
      <c r="T9" s="12"/>
      <c r="U9" s="52"/>
      <c r="V9" s="12"/>
      <c r="W9" s="54"/>
      <c r="X9" s="46"/>
      <c r="Y9" s="48"/>
    </row>
    <row r="10" spans="1:25" ht="15.75" thickBot="1" x14ac:dyDescent="0.3">
      <c r="A10" s="21" t="s">
        <v>3</v>
      </c>
      <c r="B10" s="22"/>
      <c r="C10" s="23"/>
      <c r="D10" s="15">
        <f t="shared" ref="D10:Y10" si="10">SUM(D4:D9)</f>
        <v>2</v>
      </c>
      <c r="E10" s="13">
        <f t="shared" si="10"/>
        <v>20</v>
      </c>
      <c r="F10" s="15">
        <f t="shared" si="10"/>
        <v>1</v>
      </c>
      <c r="G10" s="13">
        <f t="shared" si="10"/>
        <v>10</v>
      </c>
      <c r="H10" s="15">
        <f t="shared" si="10"/>
        <v>2</v>
      </c>
      <c r="I10" s="13">
        <f t="shared" si="10"/>
        <v>20</v>
      </c>
      <c r="J10" s="15">
        <f t="shared" si="10"/>
        <v>1</v>
      </c>
      <c r="K10" s="14">
        <f t="shared" si="10"/>
        <v>10</v>
      </c>
      <c r="L10" s="15">
        <f t="shared" si="10"/>
        <v>1</v>
      </c>
      <c r="M10" s="13">
        <f t="shared" si="10"/>
        <v>10</v>
      </c>
      <c r="N10" s="17">
        <f t="shared" si="10"/>
        <v>2</v>
      </c>
      <c r="O10" s="14">
        <f t="shared" si="10"/>
        <v>20</v>
      </c>
      <c r="P10" s="15">
        <f t="shared" si="10"/>
        <v>2</v>
      </c>
      <c r="Q10" s="14">
        <f t="shared" si="10"/>
        <v>20</v>
      </c>
      <c r="R10" s="15">
        <f t="shared" si="10"/>
        <v>1</v>
      </c>
      <c r="S10" s="14">
        <f t="shared" si="10"/>
        <v>10</v>
      </c>
      <c r="T10" s="15">
        <f t="shared" si="10"/>
        <v>0</v>
      </c>
      <c r="U10" s="14">
        <f t="shared" si="10"/>
        <v>0</v>
      </c>
      <c r="V10" s="15">
        <f t="shared" si="10"/>
        <v>6</v>
      </c>
      <c r="W10" s="13">
        <f t="shared" si="10"/>
        <v>60</v>
      </c>
      <c r="X10" s="17">
        <f t="shared" ca="1" si="10"/>
        <v>18</v>
      </c>
      <c r="Y10" s="13">
        <f t="shared" ca="1" si="10"/>
        <v>180</v>
      </c>
    </row>
    <row r="11" spans="1:25" ht="24.95" customHeight="1" x14ac:dyDescent="0.25"/>
    <row r="12" spans="1:25" ht="24.95" customHeight="1" x14ac:dyDescent="0.25"/>
    <row r="13" spans="1:25" ht="24.95" customHeight="1" x14ac:dyDescent="0.25"/>
    <row r="14" spans="1:25" ht="24.95" customHeight="1" x14ac:dyDescent="0.25"/>
    <row r="15" spans="1:25" ht="24.95" customHeight="1" x14ac:dyDescent="0.25"/>
    <row r="16" spans="1:25" ht="24.95" customHeight="1" x14ac:dyDescent="0.25"/>
    <row r="17" ht="24.95" customHeight="1" x14ac:dyDescent="0.25"/>
    <row r="18" ht="24.95" customHeight="1" x14ac:dyDescent="0.25"/>
    <row r="19" ht="24.95" customHeight="1" x14ac:dyDescent="0.25"/>
    <row r="20" ht="24.95" customHeight="1" x14ac:dyDescent="0.25"/>
    <row r="21" ht="24.95" customHeight="1" x14ac:dyDescent="0.25"/>
    <row r="22" ht="24.95" customHeight="1" x14ac:dyDescent="0.25"/>
    <row r="23" ht="24.95" customHeight="1" x14ac:dyDescent="0.25"/>
    <row r="24" ht="24.95" customHeight="1" x14ac:dyDescent="0.25"/>
    <row r="25" ht="24.95" customHeight="1" x14ac:dyDescent="0.25"/>
    <row r="26" ht="24.95" customHeight="1" x14ac:dyDescent="0.25"/>
    <row r="27" ht="24.95" customHeight="1" x14ac:dyDescent="0.25"/>
    <row r="28" ht="24.95" customHeight="1" x14ac:dyDescent="0.25"/>
    <row r="29" ht="24.95" customHeight="1" x14ac:dyDescent="0.25"/>
    <row r="30" ht="24.95" customHeight="1" x14ac:dyDescent="0.25"/>
    <row r="31" ht="24.95" customHeight="1" x14ac:dyDescent="0.25"/>
    <row r="32" ht="24.95" customHeight="1" x14ac:dyDescent="0.25"/>
    <row r="33" ht="24.95" customHeight="1" x14ac:dyDescent="0.25"/>
    <row r="34" ht="24.95" customHeight="1" x14ac:dyDescent="0.25"/>
    <row r="35" ht="24.95" customHeight="1" x14ac:dyDescent="0.25"/>
    <row r="36" ht="24.95" customHeight="1" x14ac:dyDescent="0.25"/>
    <row r="37" ht="24.95" customHeight="1" x14ac:dyDescent="0.25"/>
    <row r="38" ht="24.95" customHeight="1" x14ac:dyDescent="0.25"/>
    <row r="39" ht="24.95" customHeight="1" x14ac:dyDescent="0.25"/>
    <row r="40" ht="24.95" customHeight="1" x14ac:dyDescent="0.25"/>
    <row r="41" ht="24.95" customHeight="1" x14ac:dyDescent="0.25"/>
    <row r="42" ht="24.95" customHeight="1" x14ac:dyDescent="0.25"/>
    <row r="43" ht="24.95" customHeight="1" x14ac:dyDescent="0.25"/>
    <row r="44" ht="24.95" customHeight="1" x14ac:dyDescent="0.25"/>
    <row r="45" ht="24.95" customHeight="1" x14ac:dyDescent="0.25"/>
    <row r="46" ht="24.95" customHeight="1" x14ac:dyDescent="0.25"/>
    <row r="47" ht="24.95" customHeight="1" x14ac:dyDescent="0.25"/>
    <row r="48" ht="24.95" customHeight="1" x14ac:dyDescent="0.25"/>
    <row r="49" ht="24.95" customHeight="1" x14ac:dyDescent="0.25"/>
    <row r="50" ht="24.95" customHeight="1" x14ac:dyDescent="0.25"/>
    <row r="51" ht="24.95" customHeight="1" x14ac:dyDescent="0.25"/>
    <row r="52" ht="24.95" customHeight="1" x14ac:dyDescent="0.25"/>
    <row r="53" ht="24.95" customHeight="1" x14ac:dyDescent="0.25"/>
    <row r="54" ht="24.95" customHeight="1" x14ac:dyDescent="0.25"/>
    <row r="55" ht="24.95" customHeight="1" x14ac:dyDescent="0.25"/>
    <row r="56" ht="24.95" customHeight="1" x14ac:dyDescent="0.25"/>
    <row r="57" ht="24.95" customHeight="1" x14ac:dyDescent="0.25"/>
    <row r="58" ht="24.95" customHeight="1" x14ac:dyDescent="0.25"/>
    <row r="59" ht="24.95" customHeight="1" x14ac:dyDescent="0.25"/>
    <row r="60" ht="24.95" customHeight="1" x14ac:dyDescent="0.25"/>
    <row r="61" ht="24.95" customHeight="1" x14ac:dyDescent="0.25"/>
    <row r="62" ht="24.95" customHeight="1" x14ac:dyDescent="0.25"/>
    <row r="63" ht="24.95" customHeight="1" x14ac:dyDescent="0.25"/>
    <row r="64" ht="24.95" customHeight="1" x14ac:dyDescent="0.25"/>
    <row r="65" ht="24.95" customHeight="1" x14ac:dyDescent="0.25"/>
    <row r="66" ht="24.95" customHeight="1" x14ac:dyDescent="0.25"/>
    <row r="69" ht="24.95" customHeight="1" x14ac:dyDescent="0.25"/>
    <row r="70" ht="24.95" customHeight="1" x14ac:dyDescent="0.25"/>
    <row r="71" ht="24.95" customHeight="1" x14ac:dyDescent="0.25"/>
    <row r="72" ht="24.95" customHeight="1" x14ac:dyDescent="0.25"/>
    <row r="73" ht="24.95" customHeight="1" x14ac:dyDescent="0.25"/>
    <row r="74" ht="24.95" customHeight="1" x14ac:dyDescent="0.25"/>
    <row r="75" ht="24.95" customHeight="1" x14ac:dyDescent="0.25"/>
    <row r="76" ht="24.95" customHeight="1" x14ac:dyDescent="0.25"/>
    <row r="77" ht="24.95" customHeight="1" x14ac:dyDescent="0.25"/>
    <row r="78" ht="24.95" customHeight="1" x14ac:dyDescent="0.25"/>
    <row r="79" ht="24.95" customHeight="1" x14ac:dyDescent="0.25"/>
    <row r="80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  <row r="104" ht="24.95" customHeight="1" x14ac:dyDescent="0.25"/>
    <row r="105" ht="24.95" customHeight="1" x14ac:dyDescent="0.25"/>
    <row r="106" ht="24.95" customHeight="1" x14ac:dyDescent="0.25"/>
    <row r="107" ht="24.95" customHeight="1" x14ac:dyDescent="0.25"/>
    <row r="108" ht="24.95" customHeight="1" x14ac:dyDescent="0.25"/>
    <row r="109" ht="24.95" customHeight="1" x14ac:dyDescent="0.25"/>
    <row r="110" ht="24.95" customHeight="1" x14ac:dyDescent="0.25"/>
    <row r="111" ht="24.95" customHeight="1" x14ac:dyDescent="0.25"/>
    <row r="112" ht="24.95" customHeight="1" x14ac:dyDescent="0.25"/>
    <row r="113" ht="24.95" customHeight="1" x14ac:dyDescent="0.25"/>
    <row r="114" ht="24.95" customHeight="1" x14ac:dyDescent="0.25"/>
    <row r="115" ht="24.95" customHeight="1" x14ac:dyDescent="0.25"/>
    <row r="116" ht="24.95" customHeight="1" x14ac:dyDescent="0.25"/>
    <row r="117" ht="24.95" customHeight="1" x14ac:dyDescent="0.25"/>
    <row r="118" ht="24.95" customHeight="1" x14ac:dyDescent="0.25"/>
    <row r="119" ht="24.95" customHeight="1" x14ac:dyDescent="0.25"/>
    <row r="120" ht="24.95" customHeight="1" x14ac:dyDescent="0.25"/>
    <row r="121" ht="24.95" customHeight="1" x14ac:dyDescent="0.25"/>
    <row r="122" ht="24.95" customHeight="1" x14ac:dyDescent="0.25"/>
    <row r="123" ht="24.95" customHeight="1" x14ac:dyDescent="0.25"/>
    <row r="124" ht="24.95" customHeight="1" x14ac:dyDescent="0.25"/>
    <row r="125" ht="24.95" customHeight="1" x14ac:dyDescent="0.25"/>
    <row r="126" ht="24.95" customHeight="1" x14ac:dyDescent="0.25"/>
    <row r="127" ht="24.95" customHeight="1" x14ac:dyDescent="0.25"/>
    <row r="128" ht="24.95" customHeight="1" x14ac:dyDescent="0.25"/>
    <row r="129" spans="11:11" ht="24.95" customHeight="1" x14ac:dyDescent="0.25"/>
    <row r="130" spans="11:11" ht="24.95" customHeight="1" x14ac:dyDescent="0.25"/>
    <row r="131" spans="11:11" ht="24.95" customHeight="1" x14ac:dyDescent="0.25"/>
    <row r="137" spans="11:11" x14ac:dyDescent="0.25">
      <c r="K137" s="16"/>
    </row>
  </sheetData>
  <mergeCells count="45">
    <mergeCell ref="X7:X9"/>
    <mergeCell ref="Y7:Y9"/>
    <mergeCell ref="A7:A9"/>
    <mergeCell ref="B7:B9"/>
    <mergeCell ref="O7:O9"/>
    <mergeCell ref="Q7:Q9"/>
    <mergeCell ref="S7:S9"/>
    <mergeCell ref="U7:U9"/>
    <mergeCell ref="W7:W9"/>
    <mergeCell ref="E7:E9"/>
    <mergeCell ref="G7:G9"/>
    <mergeCell ref="I7:I9"/>
    <mergeCell ref="K7:K9"/>
    <mergeCell ref="M7:M9"/>
    <mergeCell ref="O4:O6"/>
    <mergeCell ref="Q4:Q6"/>
    <mergeCell ref="S4:S6"/>
    <mergeCell ref="U4:U6"/>
    <mergeCell ref="W4:W6"/>
    <mergeCell ref="E4:E6"/>
    <mergeCell ref="G4:G6"/>
    <mergeCell ref="I4:I6"/>
    <mergeCell ref="K4:K6"/>
    <mergeCell ref="M4:M6"/>
    <mergeCell ref="R2:S2"/>
    <mergeCell ref="T2:U2"/>
    <mergeCell ref="V2:W2"/>
    <mergeCell ref="X4:X6"/>
    <mergeCell ref="Y4:Y6"/>
    <mergeCell ref="C1:C3"/>
    <mergeCell ref="A10:C10"/>
    <mergeCell ref="A4:A6"/>
    <mergeCell ref="B4:B6"/>
    <mergeCell ref="X1:Y2"/>
    <mergeCell ref="A1:A2"/>
    <mergeCell ref="B1:B3"/>
    <mergeCell ref="D1:M1"/>
    <mergeCell ref="N1:W1"/>
    <mergeCell ref="D2:E2"/>
    <mergeCell ref="F2:G2"/>
    <mergeCell ref="H2:I2"/>
    <mergeCell ref="J2:K2"/>
    <mergeCell ref="L2:M2"/>
    <mergeCell ref="N2:O2"/>
    <mergeCell ref="P2:Q2"/>
  </mergeCells>
  <pageMargins left="0.25" right="0.25" top="0.75" bottom="0.75" header="0.3" footer="0.3"/>
  <pageSetup paperSize="9" scale="5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BERL SELF</vt:lpstr>
    </vt:vector>
  </TitlesOfParts>
  <Company>European Commission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Jonathan (OIB)</dc:creator>
  <cp:lastModifiedBy>Irp2020</cp:lastModifiedBy>
  <cp:lastPrinted>2023-04-09T14:22:20Z</cp:lastPrinted>
  <dcterms:created xsi:type="dcterms:W3CDTF">2023-03-27T08:00:08Z</dcterms:created>
  <dcterms:modified xsi:type="dcterms:W3CDTF">2023-04-11T12:44:35Z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bd9ddd1-4d20-43f6-abfa-fc3c07406f94_Enabled">
    <vt:lpwstr>true</vt:lpwstr>
  </property>
  <property fmtid="{D5CDD505-2E9C-101B-9397-08002B2CF9AE}" pid="3" name="MSIP_Label_6bd9ddd1-4d20-43f6-abfa-fc3c07406f94_SetDate">
    <vt:lpwstr>2023-04-09T14:00:38Z</vt:lpwstr>
  </property>
  <property fmtid="{D5CDD505-2E9C-101B-9397-08002B2CF9AE}" pid="4" name="MSIP_Label_6bd9ddd1-4d20-43f6-abfa-fc3c07406f94_Method">
    <vt:lpwstr>Standard</vt:lpwstr>
  </property>
  <property fmtid="{D5CDD505-2E9C-101B-9397-08002B2CF9AE}" pid="5" name="MSIP_Label_6bd9ddd1-4d20-43f6-abfa-fc3c07406f94_Name">
    <vt:lpwstr>Commission Use</vt:lpwstr>
  </property>
  <property fmtid="{D5CDD505-2E9C-101B-9397-08002B2CF9AE}" pid="6" name="MSIP_Label_6bd9ddd1-4d20-43f6-abfa-fc3c07406f94_SiteId">
    <vt:lpwstr>b24c8b06-522c-46fe-9080-70926f8dddb1</vt:lpwstr>
  </property>
  <property fmtid="{D5CDD505-2E9C-101B-9397-08002B2CF9AE}" pid="7" name="MSIP_Label_6bd9ddd1-4d20-43f6-abfa-fc3c07406f94_ActionId">
    <vt:lpwstr>6b12d3c9-62fa-4176-bdcc-79fb055b65ac</vt:lpwstr>
  </property>
  <property fmtid="{D5CDD505-2E9C-101B-9397-08002B2CF9AE}" pid="8" name="MSIP_Label_6bd9ddd1-4d20-43f6-abfa-fc3c07406f94_ContentBits">
    <vt:lpwstr>0</vt:lpwstr>
  </property>
</Properties>
</file>