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21D19E93-B13B-4FDB-AB87-8C50495874B8}" xr6:coauthVersionLast="47" xr6:coauthVersionMax="47" xr10:uidLastSave="{00000000-0000-0000-0000-000000000000}"/>
  <bookViews>
    <workbookView xWindow="-25320" yWindow="-120" windowWidth="25440" windowHeight="15390" activeTab="2" xr2:uid="{E1F6998F-DFB8-406F-8962-8F43C9B27A66}"/>
  </bookViews>
  <sheets>
    <sheet name="Ingrédients" sheetId="1" r:id="rId1"/>
    <sheet name="Recettes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3" l="1" a="1"/>
  <c r="B2" i="3" s="1"/>
  <c r="B3" i="3" a="1"/>
  <c r="B3" i="3" s="1"/>
  <c r="B4" i="3" a="1"/>
  <c r="B4" i="3" s="1"/>
  <c r="B5" i="3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11" i="3" a="1"/>
  <c r="B11" i="3" s="1"/>
  <c r="B12" i="3" a="1"/>
  <c r="B12" i="3" s="1"/>
  <c r="B13" i="3" a="1"/>
  <c r="B13" i="3" s="1"/>
  <c r="B14" i="3" a="1"/>
  <c r="B14" i="3" s="1"/>
  <c r="B15" i="3" a="1"/>
  <c r="B15" i="3" s="1"/>
  <c r="B16" i="3" a="1"/>
  <c r="B16" i="3" s="1"/>
  <c r="E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<sst xmlns="http://schemas.openxmlformats.org/spreadsheetml/2006/main" count="71" uniqueCount="39">
  <si>
    <t xml:space="preserve">recette </t>
  </si>
  <si>
    <t>RC</t>
  </si>
  <si>
    <t>VA</t>
  </si>
  <si>
    <t>Oui</t>
  </si>
  <si>
    <t>Non</t>
  </si>
  <si>
    <t>Vodka</t>
  </si>
  <si>
    <t>Malibu</t>
  </si>
  <si>
    <t>Rhum Blanc</t>
  </si>
  <si>
    <t>Rhum Brun</t>
  </si>
  <si>
    <t>Tequila</t>
  </si>
  <si>
    <t>Curaçao bleu</t>
  </si>
  <si>
    <t>Gin</t>
  </si>
  <si>
    <t>Campari</t>
  </si>
  <si>
    <t>Apérol</t>
  </si>
  <si>
    <t>Whisky</t>
  </si>
  <si>
    <t>Cointreau</t>
  </si>
  <si>
    <t>crème de cassis</t>
  </si>
  <si>
    <t>Cognac</t>
  </si>
  <si>
    <t>En Stock ?</t>
  </si>
  <si>
    <t>Mojito</t>
  </si>
  <si>
    <t>Ingrédients</t>
  </si>
  <si>
    <t>citron vert</t>
  </si>
  <si>
    <t>Feuille de menthe</t>
  </si>
  <si>
    <t>Sucre en poudre</t>
  </si>
  <si>
    <t>Eau gazeuse</t>
  </si>
  <si>
    <t>5cl</t>
  </si>
  <si>
    <t>4cl</t>
  </si>
  <si>
    <t>6cl</t>
  </si>
  <si>
    <t>7 à 10</t>
  </si>
  <si>
    <t>4 quartiers</t>
  </si>
  <si>
    <t>2CàC</t>
  </si>
  <si>
    <t>cocktail</t>
  </si>
  <si>
    <t>faisable ?</t>
  </si>
  <si>
    <t>Jus citron vert</t>
  </si>
  <si>
    <t>Recette</t>
  </si>
  <si>
    <t>Ingrédient</t>
  </si>
  <si>
    <t>Quantité</t>
  </si>
  <si>
    <t>100cl</t>
  </si>
  <si>
    <t>Cognac et feuille de menthe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</si>
</sst>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1E1E1E"/>
      <name val="Segoe UI"/>
      <family val="2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left" vertical="center" wrapText="1" indent="1"/>
    </xf>
    <xf numFmtId="0" fontId="0" fillId="2" borderId="1" xfId="0" applyFont="1" applyFill="1" applyBorder="1"/>
    <xf numFmtId="0" fontId="2" fillId="0" borderId="0" xfId="0" applyFont="1"/>
  </cellXfs>
  <cellStyles count="1">
    <cellStyle name="Normal" xfId="0" builtinId="0"/>
  </cellStyles>
  <dxfs count="5">
    <dxf>
      <numFmt numFmtId="0" formatCode="General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A3A112-D64C-408F-AAD4-062351BD4A85}" name="Tableau1" displayName="Tableau1" ref="A1:B19" totalsRowShown="0">
  <autoFilter ref="A1:B19" xr:uid="{74A3A112-D64C-408F-AAD4-062351BD4A85}"/>
  <sortState xmlns:xlrd2="http://schemas.microsoft.com/office/spreadsheetml/2017/richdata2" ref="A2:B14">
    <sortCondition ref="A1:A14"/>
  </sortState>
  <tableColumns count="2">
    <tableColumn id="1" xr3:uid="{8B490924-A83A-4876-9F97-5B9592474305}" name="Ingrédients"/>
    <tableColumn id="2" xr3:uid="{59DC1BD1-70C8-424C-9936-FF504C541ABF}" name="En Stock ?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A4D543E-F835-4100-9EE9-18E1F60631EC}" name="Tableau3" displayName="Tableau3" ref="A1:C9" totalsRowShown="0">
  <autoFilter ref="A1:C9" xr:uid="{FA4D543E-F835-4100-9EE9-18E1F60631EC}"/>
  <tableColumns count="3">
    <tableColumn id="1" xr3:uid="{F03B5918-4B64-4269-927F-249CBBA87BCF}" name="Recette"/>
    <tableColumn id="2" xr3:uid="{336A6659-06D3-4B38-AE4F-0FC136A2CBAD}" name="Ingrédient" dataDxfId="4"/>
    <tableColumn id="3" xr3:uid="{1F4B7D9B-5035-42BF-95DA-7C35DC7AAFB5}" name="Quantité" dataDxfId="3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C990D5D-DC8C-4D5E-B97A-487C351D7E1D}" name="Tableau7" displayName="Tableau7" ref="A1:B16" totalsRowShown="0">
  <autoFilter ref="A1:B16" xr:uid="{CC990D5D-DC8C-4D5E-B97A-487C351D7E1D}"/>
  <sortState xmlns:xlrd2="http://schemas.microsoft.com/office/spreadsheetml/2017/richdata2" ref="A2:B16">
    <sortCondition ref="A1:A16"/>
  </sortState>
  <tableColumns count="2">
    <tableColumn id="1" xr3:uid="{2ABB4E10-9022-406A-8C32-8238EA3439D1}" name="cocktail"/>
    <tableColumn id="2" xr3:uid="{4486618B-E5A9-4ABA-AB1A-B082844802EC}" name="faisable ?" dataDxfId="0">
      <calculatedColumnFormula array="1">IF(Tableau7[[#This Row],[cocktail]]="","",IF(SUM(COUNTIFS(Tableau1[Ingrédients],_xlfn._xlws.FILTER(Tableau3[Ingrédient],Tableau3[Recette]=Tableau7[[#This Row],[cocktail]]),Tableau1[En Stock ?],"Non"))=0,"Oui","Non"))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78B7A2-3BD7-4110-9820-D78A5D159F0C}">
  <dimension ref="A1:E19"/>
  <sheetViews>
    <sheetView workbookViewId="0">
      <selection activeCell="F6" sqref="F6"/>
    </sheetView>
  </sheetViews>
  <sheetFormatPr baseColWidth="10" defaultRowHeight="15" x14ac:dyDescent="0.25"/>
  <cols>
    <col min="1" max="1" width="17.42578125" bestFit="1" customWidth="1"/>
    <col min="2" max="2" width="12.140625" customWidth="1"/>
  </cols>
  <sheetData>
    <row r="1" spans="1:5" x14ac:dyDescent="0.25">
      <c r="A1" t="s">
        <v>20</v>
      </c>
      <c r="B1" t="s">
        <v>18</v>
      </c>
      <c r="D1" t="s">
        <v>0</v>
      </c>
    </row>
    <row r="2" spans="1:5" ht="16.5" x14ac:dyDescent="0.25">
      <c r="A2" t="s">
        <v>13</v>
      </c>
      <c r="B2" t="s">
        <v>3</v>
      </c>
      <c r="D2" t="s">
        <v>1</v>
      </c>
      <c r="E2" s="1" t="b">
        <f>IF(AND(B2="Oui",B4="Oui"),TRUE,FALSE)</f>
        <v>0</v>
      </c>
    </row>
    <row r="3" spans="1:5" ht="16.5" x14ac:dyDescent="0.25">
      <c r="A3" t="s">
        <v>12</v>
      </c>
      <c r="B3" t="s">
        <v>4</v>
      </c>
      <c r="E3" s="1"/>
    </row>
    <row r="4" spans="1:5" x14ac:dyDescent="0.25">
      <c r="A4" t="s">
        <v>17</v>
      </c>
      <c r="B4" t="s">
        <v>4</v>
      </c>
      <c r="D4" t="s">
        <v>2</v>
      </c>
    </row>
    <row r="5" spans="1:5" x14ac:dyDescent="0.25">
      <c r="A5" t="s">
        <v>15</v>
      </c>
      <c r="B5" t="s">
        <v>3</v>
      </c>
    </row>
    <row r="6" spans="1:5" x14ac:dyDescent="0.25">
      <c r="A6" t="s">
        <v>16</v>
      </c>
      <c r="B6" t="s">
        <v>3</v>
      </c>
    </row>
    <row r="7" spans="1:5" x14ac:dyDescent="0.25">
      <c r="A7" t="s">
        <v>10</v>
      </c>
      <c r="B7" t="s">
        <v>3</v>
      </c>
    </row>
    <row r="8" spans="1:5" x14ac:dyDescent="0.25">
      <c r="A8" t="s">
        <v>11</v>
      </c>
      <c r="B8" t="s">
        <v>3</v>
      </c>
    </row>
    <row r="9" spans="1:5" x14ac:dyDescent="0.25">
      <c r="A9" t="s">
        <v>6</v>
      </c>
      <c r="B9" t="s">
        <v>4</v>
      </c>
    </row>
    <row r="10" spans="1:5" x14ac:dyDescent="0.25">
      <c r="A10" t="s">
        <v>7</v>
      </c>
      <c r="B10" t="s">
        <v>3</v>
      </c>
    </row>
    <row r="11" spans="1:5" x14ac:dyDescent="0.25">
      <c r="A11" t="s">
        <v>8</v>
      </c>
      <c r="B11" t="s">
        <v>4</v>
      </c>
    </row>
    <row r="12" spans="1:5" x14ac:dyDescent="0.25">
      <c r="A12" t="s">
        <v>9</v>
      </c>
      <c r="B12" t="s">
        <v>4</v>
      </c>
    </row>
    <row r="13" spans="1:5" x14ac:dyDescent="0.25">
      <c r="A13" t="s">
        <v>5</v>
      </c>
      <c r="B13" t="s">
        <v>3</v>
      </c>
    </row>
    <row r="14" spans="1:5" x14ac:dyDescent="0.25">
      <c r="A14" t="s">
        <v>14</v>
      </c>
      <c r="B14" t="s">
        <v>4</v>
      </c>
    </row>
    <row r="15" spans="1:5" x14ac:dyDescent="0.25">
      <c r="A15" t="s">
        <v>21</v>
      </c>
      <c r="B15" s="2" t="s">
        <v>3</v>
      </c>
    </row>
    <row r="16" spans="1:5" x14ac:dyDescent="0.25">
      <c r="A16" t="s">
        <v>24</v>
      </c>
      <c r="B16" s="2" t="s">
        <v>3</v>
      </c>
    </row>
    <row r="17" spans="1:2" x14ac:dyDescent="0.25">
      <c r="A17" t="s">
        <v>22</v>
      </c>
      <c r="B17" s="2" t="s">
        <v>3</v>
      </c>
    </row>
    <row r="18" spans="1:2" x14ac:dyDescent="0.25">
      <c r="A18" t="s">
        <v>33</v>
      </c>
      <c r="B18" s="2" t="s">
        <v>3</v>
      </c>
    </row>
    <row r="19" spans="1:2" x14ac:dyDescent="0.25">
      <c r="A19" t="s">
        <v>23</v>
      </c>
      <c r="B19" s="2" t="s">
        <v>3</v>
      </c>
    </row>
  </sheetData>
  <conditionalFormatting sqref="A1:M379">
    <cfRule type="cellIs" dxfId="2" priority="2" operator="equal">
      <formula>"Oui"</formula>
    </cfRule>
  </conditionalFormatting>
  <conditionalFormatting sqref="A1:X374">
    <cfRule type="cellIs" dxfId="1" priority="1" operator="equal">
      <formula>"Non"</formula>
    </cfRule>
  </conditionalFormatting>
  <dataValidations count="1">
    <dataValidation type="list" allowBlank="1" showInputMessage="1" showErrorMessage="1" sqref="B2:B19" xr:uid="{CCB5C642-FFAC-46C0-B0E9-8E0754FD25DC}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70E36D-5197-49CB-8AE0-6021C1E2CB72}">
  <dimension ref="A1:C9"/>
  <sheetViews>
    <sheetView workbookViewId="0">
      <selection activeCell="C10" sqref="C10"/>
    </sheetView>
  </sheetViews>
  <sheetFormatPr baseColWidth="10" defaultRowHeight="15" x14ac:dyDescent="0.25"/>
  <cols>
    <col min="2" max="2" width="20.28515625" customWidth="1"/>
    <col min="3" max="3" width="14.5703125" customWidth="1"/>
  </cols>
  <sheetData>
    <row r="1" spans="1:3" x14ac:dyDescent="0.25">
      <c r="A1" t="s">
        <v>34</v>
      </c>
      <c r="B1" t="s">
        <v>35</v>
      </c>
      <c r="C1" t="s">
        <v>36</v>
      </c>
    </row>
    <row r="2" spans="1:3" ht="18.75" x14ac:dyDescent="0.3">
      <c r="A2" t="s">
        <v>19</v>
      </c>
      <c r="B2" s="3" t="s">
        <v>7</v>
      </c>
      <c r="C2" s="3" t="s">
        <v>25</v>
      </c>
    </row>
    <row r="3" spans="1:3" ht="18.75" x14ac:dyDescent="0.3">
      <c r="A3" t="s">
        <v>19</v>
      </c>
      <c r="B3" s="3" t="s">
        <v>33</v>
      </c>
      <c r="C3" s="3" t="s">
        <v>26</v>
      </c>
    </row>
    <row r="4" spans="1:3" ht="18.75" x14ac:dyDescent="0.3">
      <c r="A4" t="s">
        <v>19</v>
      </c>
      <c r="B4" s="3" t="s">
        <v>24</v>
      </c>
      <c r="C4" s="3" t="s">
        <v>27</v>
      </c>
    </row>
    <row r="5" spans="1:3" ht="18.600000000000001" customHeight="1" x14ac:dyDescent="0.3">
      <c r="A5" t="s">
        <v>19</v>
      </c>
      <c r="B5" s="3" t="s">
        <v>22</v>
      </c>
      <c r="C5" s="3" t="s">
        <v>28</v>
      </c>
    </row>
    <row r="6" spans="1:3" ht="18.75" x14ac:dyDescent="0.3">
      <c r="A6" t="s">
        <v>19</v>
      </c>
      <c r="B6" s="3" t="s">
        <v>21</v>
      </c>
      <c r="C6" s="3" t="s">
        <v>29</v>
      </c>
    </row>
    <row r="7" spans="1:3" ht="18.75" x14ac:dyDescent="0.3">
      <c r="A7" t="s">
        <v>19</v>
      </c>
      <c r="B7" s="3" t="s">
        <v>23</v>
      </c>
      <c r="C7" s="3" t="s">
        <v>30</v>
      </c>
    </row>
    <row r="8" spans="1:3" ht="18.75" x14ac:dyDescent="0.3">
      <c r="A8" t="s">
        <v>38</v>
      </c>
      <c r="B8" s="3" t="s">
        <v>17</v>
      </c>
      <c r="C8" s="3" t="s">
        <v>37</v>
      </c>
    </row>
    <row r="9" spans="1:3" ht="18.75" x14ac:dyDescent="0.3">
      <c r="A9" t="s">
        <v>38</v>
      </c>
      <c r="B9" s="3" t="s">
        <v>22</v>
      </c>
      <c r="C9" s="3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861A6-37F5-43D9-B1F4-74AD96C9727D}">
  <dimension ref="A1:B16"/>
  <sheetViews>
    <sheetView tabSelected="1"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31</v>
      </c>
      <c r="B1" t="s">
        <v>32</v>
      </c>
    </row>
    <row r="2" spans="1:2" x14ac:dyDescent="0.25">
      <c r="A2" t="s">
        <v>19</v>
      </c>
      <c r="B2" t="str" cm="1">
        <f t="array" ref="B2">IF(Tableau7[[#This Row],[cocktail]]="","",IF(SUM(COUNTIFS(Tableau1[Ingrédients],_xlfn._xlws.FILTER(Tableau3[Ingrédient],Tableau3[Recette]=Tableau7[[#This Row],[cocktail]]),Tableau1[En Stock ?],"Non"))=0,"Oui","Non"))</f>
        <v>Oui</v>
      </c>
    </row>
    <row r="3" spans="1:2" x14ac:dyDescent="0.25">
      <c r="A3" t="s">
        <v>38</v>
      </c>
      <c r="B3" t="str" cm="1">
        <f t="array" ref="B3">IF(Tableau7[[#This Row],[cocktail]]="","",IF(SUM(COUNTIFS(Tableau1[Ingrédients],_xlfn._xlws.FILTER(Tableau3[Ingrédient],Tableau3[Recette]=Tableau7[[#This Row],[cocktail]]),Tableau1[En Stock ?],"Non"))=0,"Oui","Non"))</f>
        <v>Non</v>
      </c>
    </row>
    <row r="4" spans="1:2" x14ac:dyDescent="0.25">
      <c r="B4" t="str" cm="1">
        <f t="array" ref="B4">IF(Tableau7[[#This Row],[cocktail]]="","",IF(SUM(COUNTIFS(Tableau1[Ingrédients],_xlfn._xlws.FILTER(Tableau3[Ingrédient],Tableau3[Recette]=Tableau7[[#This Row],[cocktail]]),Tableau1[En Stock ?],"Non"))=0,"Oui","Non"))</f>
        <v/>
      </c>
    </row>
    <row r="5" spans="1:2" x14ac:dyDescent="0.25">
      <c r="B5" t="str" cm="1">
        <f t="array" ref="B5">IF(Tableau7[[#This Row],[cocktail]]="","",IF(SUM(COUNTIFS(Tableau1[Ingrédients],_xlfn._xlws.FILTER(Tableau3[Ingrédient],Tableau3[Recette]=Tableau7[[#This Row],[cocktail]]),Tableau1[En Stock ?],"Non"))=0,"Oui","Non"))</f>
        <v/>
      </c>
    </row>
    <row r="6" spans="1:2" x14ac:dyDescent="0.25">
      <c r="B6" t="str" cm="1">
        <f t="array" ref="B6">IF(Tableau7[[#This Row],[cocktail]]="","",IF(SUM(COUNTIFS(Tableau1[Ingrédients],_xlfn._xlws.FILTER(Tableau3[Ingrédient],Tableau3[Recette]=Tableau7[[#This Row],[cocktail]]),Tableau1[En Stock ?],"Non"))=0,"Oui","Non"))</f>
        <v/>
      </c>
    </row>
    <row r="7" spans="1:2" x14ac:dyDescent="0.25">
      <c r="B7" t="str" cm="1">
        <f t="array" ref="B7">IF(Tableau7[[#This Row],[cocktail]]="","",IF(SUM(COUNTIFS(Tableau1[Ingrédients],_xlfn._xlws.FILTER(Tableau3[Ingrédient],Tableau3[Recette]=Tableau7[[#This Row],[cocktail]]),Tableau1[En Stock ?],"Non"))=0,"Oui","Non"))</f>
        <v/>
      </c>
    </row>
    <row r="8" spans="1:2" x14ac:dyDescent="0.25">
      <c r="B8" t="str" cm="1">
        <f t="array" ref="B8">IF(Tableau7[[#This Row],[cocktail]]="","",IF(SUM(COUNTIFS(Tableau1[Ingrédients],_xlfn._xlws.FILTER(Tableau3[Ingrédient],Tableau3[Recette]=Tableau7[[#This Row],[cocktail]]),Tableau1[En Stock ?],"Non"))=0,"Oui","Non"))</f>
        <v/>
      </c>
    </row>
    <row r="9" spans="1:2" x14ac:dyDescent="0.25">
      <c r="B9" t="str" cm="1">
        <f t="array" ref="B9">IF(Tableau7[[#This Row],[cocktail]]="","",IF(SUM(COUNTIFS(Tableau1[Ingrédients],_xlfn._xlws.FILTER(Tableau3[Ingrédient],Tableau3[Recette]=Tableau7[[#This Row],[cocktail]]),Tableau1[En Stock ?],"Non"))=0,"Oui","Non"))</f>
        <v/>
      </c>
    </row>
    <row r="10" spans="1:2" x14ac:dyDescent="0.25">
      <c r="B10" t="str" cm="1">
        <f t="array" ref="B10">IF(Tableau7[[#This Row],[cocktail]]="","",IF(SUM(COUNTIFS(Tableau1[Ingrédients],_xlfn._xlws.FILTER(Tableau3[Ingrédient],Tableau3[Recette]=Tableau7[[#This Row],[cocktail]]),Tableau1[En Stock ?],"Non"))=0,"Oui","Non"))</f>
        <v/>
      </c>
    </row>
    <row r="11" spans="1:2" x14ac:dyDescent="0.25">
      <c r="B11" t="str" cm="1">
        <f t="array" ref="B11">IF(Tableau7[[#This Row],[cocktail]]="","",IF(SUM(COUNTIFS(Tableau1[Ingrédients],_xlfn._xlws.FILTER(Tableau3[Ingrédient],Tableau3[Recette]=Tableau7[[#This Row],[cocktail]]),Tableau1[En Stock ?],"Non"))=0,"Oui","Non"))</f>
        <v/>
      </c>
    </row>
    <row r="12" spans="1:2" x14ac:dyDescent="0.25">
      <c r="B12" t="str" cm="1">
        <f t="array" ref="B12">IF(Tableau7[[#This Row],[cocktail]]="","",IF(SUM(COUNTIFS(Tableau1[Ingrédients],_xlfn._xlws.FILTER(Tableau3[Ingrédient],Tableau3[Recette]=Tableau7[[#This Row],[cocktail]]),Tableau1[En Stock ?],"Non"))=0,"Oui","Non"))</f>
        <v/>
      </c>
    </row>
    <row r="13" spans="1:2" x14ac:dyDescent="0.25">
      <c r="B13" t="str" cm="1">
        <f t="array" ref="B13">IF(Tableau7[[#This Row],[cocktail]]="","",IF(SUM(COUNTIFS(Tableau1[Ingrédients],_xlfn._xlws.FILTER(Tableau3[Ingrédient],Tableau3[Recette]=Tableau7[[#This Row],[cocktail]]),Tableau1[En Stock ?],"Non"))=0,"Oui","Non"))</f>
        <v/>
      </c>
    </row>
    <row r="14" spans="1:2" x14ac:dyDescent="0.25">
      <c r="B14" t="str" cm="1">
        <f t="array" ref="B14">IF(Tableau7[[#This Row],[cocktail]]="","",IF(SUM(COUNTIFS(Tableau1[Ingrédients],_xlfn._xlws.FILTER(Tableau3[Ingrédient],Tableau3[Recette]=Tableau7[[#This Row],[cocktail]]),Tableau1[En Stock ?],"Non"))=0,"Oui","Non"))</f>
        <v/>
      </c>
    </row>
    <row r="15" spans="1:2" x14ac:dyDescent="0.25">
      <c r="B15" t="str" cm="1">
        <f t="array" ref="B15">IF(Tableau7[[#This Row],[cocktail]]="","",IF(SUM(COUNTIFS(Tableau1[Ingrédients],_xlfn._xlws.FILTER(Tableau3[Ingrédient],Tableau3[Recette]=Tableau7[[#This Row],[cocktail]]),Tableau1[En Stock ?],"Non"))=0,"Oui","Non"))</f>
        <v/>
      </c>
    </row>
    <row r="16" spans="1:2" x14ac:dyDescent="0.25">
      <c r="B16" t="str" cm="1">
        <f t="array" ref="B16">IF(Tableau7[[#This Row],[cocktail]]="","",IF(SUM(COUNTIFS(Tableau1[Ingrédients],_xlfn._xlws.FILTER(Tableau3[Ingrédient],Tableau3[Recette]=Tableau7[[#This Row],[cocktail]]),Tableau1[En Stock ?],"Non"))=0,"Oui","Non"))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Ingrédients</vt:lpstr>
      <vt:lpstr>Recettes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matou</dc:creator>
  <cp:lastModifiedBy>Irp2020</cp:lastModifiedBy>
  <dcterms:created xsi:type="dcterms:W3CDTF">2023-03-13T18:32:45Z</dcterms:created>
  <dcterms:modified xsi:type="dcterms:W3CDTF">2023-03-15T13:14:58Z</dcterms:modified>
</cp:coreProperties>
</file>