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BE200341-59FC-4878-BA4A-E4D1CD21A4E4}" xr6:coauthVersionLast="47" xr6:coauthVersionMax="47" xr10:uidLastSave="{00000000-0000-0000-0000-000000000000}"/>
  <bookViews>
    <workbookView xWindow="-25320" yWindow="-120" windowWidth="25440" windowHeight="1539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11" i="1" l="1"/>
  <c r="M11" i="1"/>
  <c r="L11" i="1"/>
  <c r="K11" i="1"/>
  <c r="J11" i="1"/>
  <c r="I11" i="1"/>
  <c r="H11" i="1"/>
  <c r="G11" i="1"/>
  <c r="F11" i="1"/>
  <c r="E11" i="1"/>
  <c r="D11" i="1"/>
  <c r="C11" i="1"/>
  <c r="N10" i="1"/>
  <c r="M10" i="1"/>
  <c r="L10" i="1"/>
  <c r="K10" i="1"/>
  <c r="J10" i="1"/>
  <c r="I10" i="1"/>
  <c r="H10" i="1"/>
  <c r="G10" i="1"/>
  <c r="F10" i="1"/>
  <c r="E10" i="1"/>
  <c r="D10" i="1"/>
  <c r="C10" i="1"/>
  <c r="N9" i="1"/>
  <c r="M9" i="1"/>
  <c r="L9" i="1"/>
  <c r="K9" i="1"/>
  <c r="J9" i="1"/>
  <c r="I9" i="1"/>
  <c r="H9" i="1"/>
  <c r="G9" i="1"/>
  <c r="E9" i="1"/>
  <c r="D9" i="1"/>
  <c r="C9" i="1"/>
  <c r="E8" i="1"/>
  <c r="F8" i="1" s="1"/>
  <c r="G8" i="1" s="1"/>
  <c r="H8" i="1" s="1"/>
  <c r="I8" i="1" s="1"/>
  <c r="J8" i="1" s="1"/>
  <c r="K8" i="1" s="1"/>
  <c r="L8" i="1" s="1"/>
  <c r="M8" i="1" s="1"/>
  <c r="N8" i="1" s="1"/>
  <c r="D8" i="1"/>
  <c r="F9" i="1" l="1"/>
</calcChain>
</file>

<file path=xl/sharedStrings.xml><?xml version="1.0" encoding="utf-8"?>
<sst xmlns="http://schemas.openxmlformats.org/spreadsheetml/2006/main" count="15" uniqueCount="13">
  <si>
    <t>Nom du livrable</t>
  </si>
  <si>
    <t>Atteint</t>
  </si>
  <si>
    <t>Non atteint</t>
  </si>
  <si>
    <t>L1</t>
  </si>
  <si>
    <t>X</t>
  </si>
  <si>
    <t>L2</t>
  </si>
  <si>
    <t>L3</t>
  </si>
  <si>
    <t>Engagement livraison</t>
  </si>
  <si>
    <t>L4…</t>
  </si>
  <si>
    <t>DEPART</t>
  </si>
  <si>
    <t>Livrable atteint</t>
  </si>
  <si>
    <t>Livrable non atteint</t>
  </si>
  <si>
    <t>Taux OTD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</si>
</sst>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mmmm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0" fillId="2" borderId="1" xfId="0" applyFill="1" applyBorder="1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7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9" fontId="2" fillId="0" borderId="1" xfId="1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/>
    <xf numFmtId="165" fontId="2" fillId="2" borderId="1" xfId="0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7.8697626215526062E-2"/>
          <c:y val="2.8194444444444459E-2"/>
          <c:w val="0.8472702691252294"/>
          <c:h val="0.61498432487605714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Pt>
            <c:idx val="1"/>
            <c:marker>
              <c:symbol val="none"/>
            </c:marker>
            <c:bubble3D val="0"/>
            <c:spPr>
              <a:ln w="28575" cap="rnd">
                <a:solidFill>
                  <a:schemeClr val="tx2"/>
                </a:solidFill>
                <a:prstDash val="dash"/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1-4B52-4E5C-9E27-5EA275DBB640}"/>
              </c:ext>
            </c:extLst>
          </c:dPt>
          <c:cat>
            <c:strRef>
              <c:f>Feuil1!$B$8:$N$8</c:f>
              <c:strCache>
                <c:ptCount val="13"/>
                <c:pt idx="0">
                  <c:v>DEPART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  <c:pt idx="4">
                  <c:v>avril</c:v>
                </c:pt>
                <c:pt idx="5">
                  <c:v>mai</c:v>
                </c:pt>
                <c:pt idx="6">
                  <c:v>juin</c:v>
                </c:pt>
                <c:pt idx="7">
                  <c:v>juillet</c:v>
                </c:pt>
                <c:pt idx="8">
                  <c:v>août</c:v>
                </c:pt>
                <c:pt idx="9">
                  <c:v>septembre</c:v>
                </c:pt>
                <c:pt idx="10">
                  <c:v>octobre</c:v>
                </c:pt>
                <c:pt idx="11">
                  <c:v>novembre</c:v>
                </c:pt>
                <c:pt idx="12">
                  <c:v>décembre</c:v>
                </c:pt>
              </c:strCache>
            </c:strRef>
          </c:cat>
          <c:val>
            <c:numRef>
              <c:f>Feuil1!$B$11:$N$11</c:f>
              <c:numCache>
                <c:formatCode>0%</c:formatCode>
                <c:ptCount val="13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0.33333333333333331</c:v>
                </c:pt>
                <c:pt idx="7">
                  <c:v>0.33333333333333331</c:v>
                </c:pt>
                <c:pt idx="8">
                  <c:v>0.33333333333333331</c:v>
                </c:pt>
                <c:pt idx="9">
                  <c:v>0.33333333333333331</c:v>
                </c:pt>
                <c:pt idx="10">
                  <c:v>0.33333333333333331</c:v>
                </c:pt>
                <c:pt idx="11">
                  <c:v>0.33333333333333331</c:v>
                </c:pt>
                <c:pt idx="12">
                  <c:v>0.33333333333333331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4B52-4E5C-9E27-5EA275DBB64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51860792"/>
        <c:axId val="451868664"/>
      </c:lineChart>
      <c:catAx>
        <c:axId val="451860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1868664"/>
        <c:crosses val="autoZero"/>
        <c:auto val="1"/>
        <c:lblAlgn val="ctr"/>
        <c:lblOffset val="100"/>
        <c:noMultiLvlLbl val="0"/>
      </c:catAx>
      <c:valAx>
        <c:axId val="451868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18607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607786</xdr:colOff>
      <xdr:row>13</xdr:row>
      <xdr:rowOff>154215</xdr:rowOff>
    </xdr:from>
    <xdr:to>
      <xdr:col>15</xdr:col>
      <xdr:colOff>728437</xdr:colOff>
      <xdr:row>28</xdr:row>
      <xdr:rowOff>1815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8C41426-4B14-4B08-B213-F9ECC4941D5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zoomScale="70" zoomScaleNormal="70" workbookViewId="0">
      <selection activeCell="Q2" sqref="Q2"/>
    </sheetView>
  </sheetViews>
  <sheetFormatPr baseColWidth="10" defaultColWidth="8.7109375" defaultRowHeight="15" x14ac:dyDescent="0.25"/>
  <cols>
    <col min="1" max="1" width="21.140625" customWidth="1"/>
    <col min="2" max="17" width="12.5703125" customWidth="1"/>
  </cols>
  <sheetData>
    <row r="1" spans="1:14" ht="30" x14ac:dyDescent="0.25">
      <c r="A1" s="1" t="s">
        <v>0</v>
      </c>
      <c r="B1" s="12" t="s">
        <v>7</v>
      </c>
      <c r="C1" s="2" t="s">
        <v>1</v>
      </c>
      <c r="D1" s="2" t="s">
        <v>2</v>
      </c>
    </row>
    <row r="2" spans="1:14" x14ac:dyDescent="0.25">
      <c r="A2" s="3" t="s">
        <v>3</v>
      </c>
      <c r="B2" s="4">
        <v>44652</v>
      </c>
      <c r="C2" s="5" t="s">
        <v>4</v>
      </c>
      <c r="D2" s="5"/>
    </row>
    <row r="3" spans="1:14" x14ac:dyDescent="0.25">
      <c r="A3" s="3" t="s">
        <v>5</v>
      </c>
      <c r="B3" s="4">
        <v>44713</v>
      </c>
      <c r="C3" s="5"/>
      <c r="D3" s="5" t="s">
        <v>4</v>
      </c>
    </row>
    <row r="4" spans="1:14" x14ac:dyDescent="0.25">
      <c r="A4" s="3" t="s">
        <v>6</v>
      </c>
      <c r="B4" s="4">
        <v>44713</v>
      </c>
      <c r="C4" s="5"/>
      <c r="D4" s="5" t="s">
        <v>4</v>
      </c>
    </row>
    <row r="5" spans="1:14" x14ac:dyDescent="0.25">
      <c r="A5" s="3" t="s">
        <v>8</v>
      </c>
      <c r="B5" s="5"/>
      <c r="C5" s="5"/>
      <c r="D5" s="5"/>
    </row>
    <row r="8" spans="1:14" x14ac:dyDescent="0.25">
      <c r="B8" s="6" t="s">
        <v>9</v>
      </c>
      <c r="C8" s="14">
        <v>44562</v>
      </c>
      <c r="D8" s="14">
        <f>EOMONTH(C8,0)+1</f>
        <v>44593</v>
      </c>
      <c r="E8" s="14">
        <f t="shared" ref="E8:N8" si="0">EOMONTH(D8,0)+1</f>
        <v>44621</v>
      </c>
      <c r="F8" s="14">
        <f t="shared" si="0"/>
        <v>44652</v>
      </c>
      <c r="G8" s="14">
        <f t="shared" si="0"/>
        <v>44682</v>
      </c>
      <c r="H8" s="14">
        <f t="shared" si="0"/>
        <v>44713</v>
      </c>
      <c r="I8" s="14">
        <f t="shared" si="0"/>
        <v>44743</v>
      </c>
      <c r="J8" s="14">
        <f t="shared" si="0"/>
        <v>44774</v>
      </c>
      <c r="K8" s="14">
        <f t="shared" si="0"/>
        <v>44805</v>
      </c>
      <c r="L8" s="14">
        <f t="shared" si="0"/>
        <v>44835</v>
      </c>
      <c r="M8" s="14">
        <f t="shared" si="0"/>
        <v>44866</v>
      </c>
      <c r="N8" s="14">
        <f t="shared" si="0"/>
        <v>44896</v>
      </c>
    </row>
    <row r="9" spans="1:14" x14ac:dyDescent="0.25">
      <c r="A9" s="7" t="s">
        <v>10</v>
      </c>
      <c r="B9" s="8"/>
      <c r="C9" s="8">
        <f t="shared" ref="C9:N9" si="1">COUNTIFS($C$2:$C$5,"X",$B$2:$B$5,"&gt;="&amp;C$8,$B$2:$B$5,"&lt;="&amp;EOMONTH(C$8,0))</f>
        <v>0</v>
      </c>
      <c r="D9" s="8">
        <f t="shared" si="1"/>
        <v>0</v>
      </c>
      <c r="E9" s="8">
        <f t="shared" si="1"/>
        <v>0</v>
      </c>
      <c r="F9" s="8">
        <f>COUNTIFS($C$2:$C$5,"X",$B$2:$B$5,"&gt;="&amp;F$8,$B$2:$B$5,"&lt;="&amp;EOMONTH(F$8,0))</f>
        <v>1</v>
      </c>
      <c r="G9" s="8">
        <f t="shared" ref="G9:N9" si="2">COUNTIFS($C$2:$C$5,"X",$B$2:$B$5,"&gt;="&amp;G$8,$B$2:$B$5,"&lt;="&amp;EOMONTH(G$8,0))</f>
        <v>0</v>
      </c>
      <c r="H9" s="8">
        <f t="shared" si="2"/>
        <v>0</v>
      </c>
      <c r="I9" s="8">
        <f t="shared" si="2"/>
        <v>0</v>
      </c>
      <c r="J9" s="8">
        <f t="shared" si="2"/>
        <v>0</v>
      </c>
      <c r="K9" s="8">
        <f t="shared" si="2"/>
        <v>0</v>
      </c>
      <c r="L9" s="8">
        <f t="shared" si="2"/>
        <v>0</v>
      </c>
      <c r="M9" s="8">
        <f t="shared" si="2"/>
        <v>0</v>
      </c>
      <c r="N9" s="8">
        <f t="shared" si="2"/>
        <v>0</v>
      </c>
    </row>
    <row r="10" spans="1:14" x14ac:dyDescent="0.25">
      <c r="A10" s="7" t="s">
        <v>11</v>
      </c>
      <c r="B10" s="9"/>
      <c r="C10" s="8">
        <f>COUNTIFS($D$2:$D$5,"X",$B$2:$B$5,"&gt;="&amp;C$8,$B$2:$B$5,"&lt;="&amp;EOMONTH(C$8,0))</f>
        <v>0</v>
      </c>
      <c r="D10" s="8">
        <f t="shared" ref="D10:N10" si="3">COUNTIFS($D$2:$D$5,"X",$B$2:$B$5,"&gt;="&amp;D$8,$B$2:$B$5,"&lt;="&amp;EOMONTH(D$8,0))</f>
        <v>0</v>
      </c>
      <c r="E10" s="8">
        <f t="shared" si="3"/>
        <v>0</v>
      </c>
      <c r="F10" s="8">
        <f t="shared" si="3"/>
        <v>0</v>
      </c>
      <c r="G10" s="8">
        <f t="shared" si="3"/>
        <v>0</v>
      </c>
      <c r="H10" s="8">
        <f t="shared" si="3"/>
        <v>2</v>
      </c>
      <c r="I10" s="8">
        <f t="shared" si="3"/>
        <v>0</v>
      </c>
      <c r="J10" s="8">
        <f t="shared" si="3"/>
        <v>0</v>
      </c>
      <c r="K10" s="8">
        <f t="shared" si="3"/>
        <v>0</v>
      </c>
      <c r="L10" s="8">
        <f t="shared" si="3"/>
        <v>0</v>
      </c>
      <c r="M10" s="8">
        <f t="shared" si="3"/>
        <v>0</v>
      </c>
      <c r="N10" s="8">
        <f t="shared" si="3"/>
        <v>0</v>
      </c>
    </row>
    <row r="11" spans="1:14" x14ac:dyDescent="0.25">
      <c r="A11" s="13" t="s">
        <v>12</v>
      </c>
      <c r="B11" s="10">
        <v>1</v>
      </c>
      <c r="C11" s="11">
        <f>IFERROR(SUM($B9:C9)/SUM($B9:C10),100%)</f>
        <v>1</v>
      </c>
      <c r="D11" s="11">
        <f>IFERROR(SUM($B9:D9)/SUM($B9:D10),100%)</f>
        <v>1</v>
      </c>
      <c r="E11" s="11">
        <f>IFERROR(SUM($B9:E9)/SUM($B9:E10),100%)</f>
        <v>1</v>
      </c>
      <c r="F11" s="11">
        <f>IFERROR(SUM($B9:F9)/SUM($B9:F10),100%)</f>
        <v>1</v>
      </c>
      <c r="G11" s="11">
        <f>IFERROR(SUM($B9:G9)/SUM($B9:G10),100%)</f>
        <v>1</v>
      </c>
      <c r="H11" s="11">
        <f>IFERROR(SUM($B9:H9)/SUM($B9:H10),100%)</f>
        <v>0.33333333333333331</v>
      </c>
      <c r="I11" s="11">
        <f>IFERROR(SUM($B9:I9)/SUM($B9:I10),100%)</f>
        <v>0.33333333333333331</v>
      </c>
      <c r="J11" s="11">
        <f>IFERROR(SUM($B9:J9)/SUM($B9:J10),100%)</f>
        <v>0.33333333333333331</v>
      </c>
      <c r="K11" s="11">
        <f>IFERROR(SUM($B9:K9)/SUM($B9:K10),100%)</f>
        <v>0.33333333333333331</v>
      </c>
      <c r="L11" s="11">
        <f>IFERROR(SUM($B9:L9)/SUM($B9:L10),100%)</f>
        <v>0.33333333333333331</v>
      </c>
      <c r="M11" s="11">
        <f>IFERROR(SUM($B9:M9)/SUM($B9:M10),100%)</f>
        <v>0.33333333333333331</v>
      </c>
      <c r="N11" s="11">
        <f>IFERROR(SUM($B9:N9)/SUM($B9:N10),100%)</f>
        <v>0.33333333333333331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émilie Quenehen</dc:creator>
  <cp:lastModifiedBy>Irp2020</cp:lastModifiedBy>
  <dcterms:created xsi:type="dcterms:W3CDTF">2015-06-05T18:19:34Z</dcterms:created>
  <dcterms:modified xsi:type="dcterms:W3CDTF">2022-11-30T13:06:06Z</dcterms:modified>
</cp:coreProperties>
</file>