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931"/>
  <workbookPr/>
  <mc:AlternateContent xmlns:mc="http://schemas.openxmlformats.org/markup-compatibility/2006">
    <mc:Choice Requires="x15">
      <x15ac:absPath xmlns:x15ac="http://schemas.microsoft.com/office/spreadsheetml/2010/11/ac" url="C:\Users\013696\Downloads\"/>
    </mc:Choice>
  </mc:AlternateContent>
  <xr:revisionPtr revIDLastSave="0" documentId="13_ncr:1_{EC8ACB31-A2C2-4C3A-B28A-DEF4A9EA2202}" xr6:coauthVersionLast="47" xr6:coauthVersionMax="47" xr10:uidLastSave="{00000000-0000-0000-0000-000000000000}"/>
  <bookViews>
    <workbookView xWindow="-120" yWindow="-120" windowWidth="25440" windowHeight="15390" xr2:uid="{00000000-000D-0000-FFFF-FFFF00000000}"/>
  </bookViews>
  <sheets>
    <sheet name="Feuil1" sheetId="1" r:id="rId1"/>
  </sheets>
  <externalReferences>
    <externalReference r:id="rId2"/>
  </externalReferences>
  <definedNames>
    <definedName name="fruits">Feuil1!$X$1:$X$6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30" i="1" l="1" a="1"/>
  <c r="F30" i="1" s="1"/>
  <c r="D30" i="1"/>
  <c r="L30" i="1"/>
  <c r="K30" i="1"/>
  <c r="J30" i="1"/>
  <c r="H30" i="1"/>
  <c r="G30" i="1"/>
  <c r="I30" i="1"/>
  <c r="E30" i="1"/>
  <c r="K29" i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<sst xmlns="http://schemas.openxmlformats.org/spreadsheetml/2006/main" count="92" uniqueCount="44">
  <si>
    <t>Fruit</t>
  </si>
  <si>
    <t>xxxxx</t>
  </si>
  <si>
    <t>Périmé ?</t>
  </si>
  <si>
    <t xml:space="preserve">orange </t>
  </si>
  <si>
    <t>xxx</t>
  </si>
  <si>
    <t>OUI</t>
  </si>
  <si>
    <t>Partiel</t>
  </si>
  <si>
    <t>Fraise</t>
  </si>
  <si>
    <t>Oui</t>
  </si>
  <si>
    <t>citron</t>
  </si>
  <si>
    <t>banane</t>
  </si>
  <si>
    <t>Identifier ?</t>
  </si>
  <si>
    <t>tomate</t>
  </si>
  <si>
    <t>oui</t>
  </si>
  <si>
    <t>Nombre de fruit identifier</t>
  </si>
  <si>
    <t>référence</t>
  </si>
  <si>
    <t>Pomme</t>
  </si>
  <si>
    <t>REF1</t>
  </si>
  <si>
    <t>REF2</t>
  </si>
  <si>
    <t>REF3</t>
  </si>
  <si>
    <t>REF4</t>
  </si>
  <si>
    <t>REF5</t>
  </si>
  <si>
    <t>REF6</t>
  </si>
  <si>
    <t>REF7</t>
  </si>
  <si>
    <t>REF8</t>
  </si>
  <si>
    <t>REF9</t>
  </si>
  <si>
    <t>REF10</t>
  </si>
  <si>
    <t>REF11</t>
  </si>
  <si>
    <t>REF12</t>
  </si>
  <si>
    <t>REF13</t>
  </si>
  <si>
    <t>REF14</t>
  </si>
  <si>
    <t>Nombre de Ref Fruit identifier</t>
  </si>
  <si>
    <t>Nombre de fruit périmé</t>
  </si>
  <si>
    <t>Type</t>
  </si>
  <si>
    <t xml:space="preserve">Nombre de REF Fruit Type 1 </t>
  </si>
  <si>
    <t>Nombre de REF Fruit Type 2</t>
  </si>
  <si>
    <t>Nombre Ref Fruit périmé : OUI</t>
  </si>
  <si>
    <t>Nombre Ref Fruit périmé : Partiel</t>
  </si>
  <si>
    <t>Nombre Ref Fruit périmé : Non</t>
  </si>
  <si>
    <t>Nombre Ref Fruit périmé : Vides</t>
  </si>
  <si>
    <t>partiel</t>
  </si>
  <si>
    <t xml:space="preserve">Formule -&gt; </t>
  </si>
  <si>
    <t>?</t>
  </si>
  <si>
    <t>Mes propositions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</si>
</sst>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</borders>
  <cellStyleXfs count="1">
    <xf numFmtId="0" fontId="0" fillId="0" borderId="0"/>
  </cellStyleXfs>
  <cellXfs count="20">
    <xf numFmtId="0" fontId="0" fillId="0" borderId="0" xfId="0"/>
    <xf numFmtId="0" fontId="1" fillId="4" borderId="1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/>
    </xf>
    <xf numFmtId="0" fontId="0" fillId="3" borderId="2" xfId="0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0" fillId="0" borderId="0" xfId="0" applyBorder="1"/>
    <xf numFmtId="0" fontId="0" fillId="0" borderId="10" xfId="0" applyBorder="1"/>
    <xf numFmtId="0" fontId="0" fillId="0" borderId="0" xfId="0" applyFill="1" applyBorder="1"/>
    <xf numFmtId="0" fontId="0" fillId="0" borderId="3" xfId="0" applyFill="1" applyBorder="1"/>
    <xf numFmtId="0" fontId="0" fillId="0" borderId="4" xfId="0" applyFill="1" applyBorder="1"/>
    <xf numFmtId="0" fontId="0" fillId="0" borderId="6" xfId="0" applyFill="1" applyBorder="1"/>
    <xf numFmtId="0" fontId="0" fillId="0" borderId="7" xfId="0" applyFill="1" applyBorder="1"/>
    <xf numFmtId="0" fontId="0" fillId="3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T0262427/Desktop/Mot%20de%20passe%20Bios%20UT%20Banc%20TLAS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cédure"/>
      <sheetName val="Indicateurs"/>
      <sheetName val="Mot de passe BIOS + AVESSI"/>
      <sheetName val="Mot de passe PC pour  CLIENT"/>
      <sheetName val="Mot de passe ADMIN PC TLAS"/>
    </sheetNames>
    <sheetDataSet>
      <sheetData sheetId="0"/>
      <sheetData sheetId="1"/>
      <sheetData sheetId="2">
        <row r="51">
          <cell r="M51" t="str">
            <v>OUI</v>
          </cell>
          <cell r="P51" t="str">
            <v>ADMIN_MCO</v>
          </cell>
        </row>
        <row r="52">
          <cell r="M52" t="str">
            <v>Partiel</v>
          </cell>
          <cell r="P52" t="str">
            <v>ADMIN_MCO</v>
          </cell>
        </row>
        <row r="123">
          <cell r="M123" t="str">
            <v>Partiel</v>
          </cell>
          <cell r="P123" t="str">
            <v>ADMIN_MCO</v>
          </cell>
        </row>
        <row r="124">
          <cell r="M124" t="str">
            <v>OUI</v>
          </cell>
          <cell r="P124" t="str">
            <v>ADMIN_MCO</v>
          </cell>
        </row>
        <row r="139">
          <cell r="M139" t="str">
            <v>OUI</v>
          </cell>
          <cell r="P139" t="str">
            <v>ADMIN_MCO</v>
          </cell>
        </row>
        <row r="140">
          <cell r="M140" t="str">
            <v>OUI</v>
          </cell>
          <cell r="P140" t="str">
            <v>ADMIN_MCO</v>
          </cell>
        </row>
        <row r="141">
          <cell r="M141" t="str">
            <v>Partiel</v>
          </cell>
          <cell r="P141" t="str">
            <v>ADMIN_MCO</v>
          </cell>
        </row>
      </sheetData>
      <sheetData sheetId="3"/>
      <sheetData sheetId="4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X30"/>
  <sheetViews>
    <sheetView tabSelected="1" zoomScale="70" zoomScaleNormal="70" workbookViewId="0">
      <selection activeCell="J31" sqref="J31"/>
    </sheetView>
  </sheetViews>
  <sheetFormatPr baseColWidth="10" defaultRowHeight="15" x14ac:dyDescent="0.25"/>
  <cols>
    <col min="2" max="2" width="18.42578125" customWidth="1"/>
    <col min="3" max="3" width="6.85546875" customWidth="1"/>
    <col min="4" max="4" width="11.7109375" customWidth="1"/>
    <col min="5" max="5" width="11.5703125" customWidth="1"/>
    <col min="6" max="6" width="12.42578125" bestFit="1" customWidth="1"/>
    <col min="7" max="7" width="13.140625" customWidth="1"/>
    <col min="8" max="8" width="10.42578125" customWidth="1"/>
    <col min="9" max="9" width="11.28515625" customWidth="1"/>
    <col min="10" max="10" width="10.42578125" customWidth="1"/>
    <col min="11" max="11" width="24.140625" bestFit="1" customWidth="1"/>
    <col min="12" max="12" width="18.28515625" bestFit="1" customWidth="1"/>
    <col min="13" max="13" width="10.140625" customWidth="1"/>
    <col min="14" max="14" width="13.85546875" bestFit="1" customWidth="1"/>
    <col min="15" max="15" width="5.28515625" customWidth="1"/>
    <col min="16" max="16" width="18.85546875" bestFit="1" customWidth="1"/>
    <col min="17" max="17" width="11.7109375" customWidth="1"/>
    <col min="18" max="18" width="14.85546875" bestFit="1" customWidth="1"/>
    <col min="19" max="19" width="10" customWidth="1"/>
    <col min="20" max="20" width="20" bestFit="1" customWidth="1"/>
    <col min="21" max="21" width="13.140625" bestFit="1" customWidth="1"/>
    <col min="22" max="22" width="10.7109375" customWidth="1"/>
  </cols>
  <sheetData>
    <row r="1" spans="2:24" x14ac:dyDescent="0.25">
      <c r="X1" t="s">
        <v>3</v>
      </c>
    </row>
    <row r="2" spans="2:24" x14ac:dyDescent="0.25">
      <c r="X2" t="s">
        <v>7</v>
      </c>
    </row>
    <row r="3" spans="2:24" x14ac:dyDescent="0.25">
      <c r="X3" t="s">
        <v>9</v>
      </c>
    </row>
    <row r="4" spans="2:24" x14ac:dyDescent="0.25">
      <c r="X4" t="s">
        <v>10</v>
      </c>
    </row>
    <row r="5" spans="2:24" ht="15.75" thickBot="1" x14ac:dyDescent="0.3">
      <c r="B5" s="3" t="s">
        <v>0</v>
      </c>
      <c r="C5" s="4" t="s">
        <v>1</v>
      </c>
      <c r="D5" s="4" t="s">
        <v>1</v>
      </c>
      <c r="E5" s="4" t="s">
        <v>1</v>
      </c>
      <c r="F5" s="4" t="s">
        <v>1</v>
      </c>
      <c r="G5" s="3" t="s">
        <v>15</v>
      </c>
      <c r="H5" s="4" t="s">
        <v>1</v>
      </c>
      <c r="I5" s="4" t="s">
        <v>1</v>
      </c>
      <c r="J5" s="4" t="s">
        <v>1</v>
      </c>
      <c r="K5" s="3" t="s">
        <v>11</v>
      </c>
      <c r="L5" s="4" t="s">
        <v>1</v>
      </c>
      <c r="M5" s="3" t="s">
        <v>2</v>
      </c>
      <c r="N5" s="4" t="s">
        <v>4</v>
      </c>
      <c r="O5" s="3" t="s">
        <v>33</v>
      </c>
      <c r="P5" s="4" t="s">
        <v>4</v>
      </c>
      <c r="Q5" s="4" t="s">
        <v>4</v>
      </c>
      <c r="R5" s="4" t="s">
        <v>4</v>
      </c>
      <c r="S5" s="4" t="s">
        <v>4</v>
      </c>
      <c r="T5" s="4" t="s">
        <v>4</v>
      </c>
      <c r="U5" s="4" t="s">
        <v>4</v>
      </c>
      <c r="V5" s="4" t="s">
        <v>4</v>
      </c>
      <c r="X5" t="s">
        <v>12</v>
      </c>
    </row>
    <row r="6" spans="2:24" x14ac:dyDescent="0.25">
      <c r="B6" s="5" t="s">
        <v>3</v>
      </c>
      <c r="C6" s="6"/>
      <c r="D6" s="6"/>
      <c r="E6" s="6"/>
      <c r="F6" s="6"/>
      <c r="G6" s="6" t="s">
        <v>17</v>
      </c>
      <c r="H6" s="6"/>
      <c r="I6" s="6"/>
      <c r="J6" s="6"/>
      <c r="K6" s="6" t="s">
        <v>8</v>
      </c>
      <c r="L6" s="6"/>
      <c r="M6" s="6" t="s">
        <v>5</v>
      </c>
      <c r="N6" s="6"/>
      <c r="O6" s="6">
        <v>1</v>
      </c>
      <c r="P6" s="6"/>
      <c r="Q6" s="6"/>
      <c r="R6" s="6"/>
      <c r="S6" s="6"/>
      <c r="T6" s="6"/>
      <c r="U6" s="6"/>
      <c r="V6" s="7"/>
      <c r="X6" t="s">
        <v>16</v>
      </c>
    </row>
    <row r="7" spans="2:24" ht="15.75" thickBot="1" x14ac:dyDescent="0.3">
      <c r="B7" s="8" t="s">
        <v>3</v>
      </c>
      <c r="C7" s="9"/>
      <c r="D7" s="9"/>
      <c r="E7" s="9"/>
      <c r="F7" s="9"/>
      <c r="G7" s="9" t="s">
        <v>18</v>
      </c>
      <c r="H7" s="9"/>
      <c r="I7" s="9"/>
      <c r="J7" s="9"/>
      <c r="K7" s="9" t="s">
        <v>8</v>
      </c>
      <c r="L7" s="9"/>
      <c r="M7" s="9" t="s">
        <v>6</v>
      </c>
      <c r="N7" s="9"/>
      <c r="O7" s="9">
        <v>1</v>
      </c>
      <c r="P7" s="9"/>
      <c r="Q7" s="9"/>
      <c r="R7" s="9"/>
      <c r="S7" s="9"/>
      <c r="T7" s="9"/>
      <c r="U7" s="9"/>
      <c r="V7" s="10"/>
    </row>
    <row r="8" spans="2:24" x14ac:dyDescent="0.25">
      <c r="B8" s="5" t="s">
        <v>7</v>
      </c>
      <c r="C8" s="6"/>
      <c r="D8" s="6"/>
      <c r="E8" s="6"/>
      <c r="F8" s="6"/>
      <c r="G8" s="6" t="s">
        <v>19</v>
      </c>
      <c r="H8" s="6"/>
      <c r="I8" s="6"/>
      <c r="J8" s="6"/>
      <c r="K8" s="6" t="s">
        <v>8</v>
      </c>
      <c r="L8" s="6"/>
      <c r="M8" s="6" t="s">
        <v>6</v>
      </c>
      <c r="N8" s="6"/>
      <c r="O8" s="6">
        <v>2</v>
      </c>
      <c r="P8" s="6"/>
      <c r="Q8" s="6"/>
      <c r="R8" s="6"/>
      <c r="S8" s="6"/>
      <c r="T8" s="6"/>
      <c r="U8" s="6"/>
      <c r="V8" s="7"/>
    </row>
    <row r="9" spans="2:24" ht="15.75" thickBot="1" x14ac:dyDescent="0.3">
      <c r="B9" s="8" t="s">
        <v>7</v>
      </c>
      <c r="C9" s="9"/>
      <c r="D9" s="9"/>
      <c r="E9" s="9"/>
      <c r="F9" s="9"/>
      <c r="G9" s="9" t="s">
        <v>20</v>
      </c>
      <c r="H9" s="9"/>
      <c r="I9" s="9"/>
      <c r="J9" s="9"/>
      <c r="K9" s="9" t="s">
        <v>8</v>
      </c>
      <c r="L9" s="9"/>
      <c r="M9" s="9" t="s">
        <v>8</v>
      </c>
      <c r="N9" s="9"/>
      <c r="O9" s="9">
        <v>1</v>
      </c>
      <c r="P9" s="9"/>
      <c r="Q9" s="9"/>
      <c r="R9" s="9"/>
      <c r="S9" s="9"/>
      <c r="T9" s="9"/>
      <c r="U9" s="9"/>
      <c r="V9" s="10"/>
    </row>
    <row r="10" spans="2:24" x14ac:dyDescent="0.25">
      <c r="B10" s="5" t="s">
        <v>9</v>
      </c>
      <c r="C10" s="6"/>
      <c r="D10" s="6"/>
      <c r="E10" s="6"/>
      <c r="F10" s="6"/>
      <c r="G10" s="6" t="s">
        <v>21</v>
      </c>
      <c r="H10" s="6"/>
      <c r="I10" s="6"/>
      <c r="J10" s="6"/>
      <c r="K10" s="6" t="s">
        <v>8</v>
      </c>
      <c r="L10" s="6"/>
      <c r="M10" s="6" t="s">
        <v>8</v>
      </c>
      <c r="N10" s="6"/>
      <c r="O10" s="6">
        <v>2</v>
      </c>
      <c r="P10" s="6"/>
      <c r="Q10" s="6"/>
      <c r="R10" s="6"/>
      <c r="S10" s="6"/>
      <c r="T10" s="6"/>
      <c r="U10" s="6"/>
      <c r="V10" s="7"/>
    </row>
    <row r="11" spans="2:24" x14ac:dyDescent="0.25">
      <c r="B11" s="11" t="s">
        <v>9</v>
      </c>
      <c r="C11" s="12"/>
      <c r="D11" s="12"/>
      <c r="E11" s="12"/>
      <c r="F11" s="12"/>
      <c r="G11" s="12" t="s">
        <v>22</v>
      </c>
      <c r="H11" s="12"/>
      <c r="I11" s="12"/>
      <c r="J11" s="12"/>
      <c r="K11" s="12" t="s">
        <v>8</v>
      </c>
      <c r="L11" s="12"/>
      <c r="M11" s="12" t="s">
        <v>8</v>
      </c>
      <c r="N11" s="12"/>
      <c r="O11" s="14">
        <v>2</v>
      </c>
      <c r="P11" s="12"/>
      <c r="Q11" s="12"/>
      <c r="R11" s="12"/>
      <c r="S11" s="12"/>
      <c r="T11" s="12"/>
      <c r="U11" s="12"/>
      <c r="V11" s="13"/>
    </row>
    <row r="12" spans="2:24" ht="15.75" thickBot="1" x14ac:dyDescent="0.3">
      <c r="B12" s="8" t="s">
        <v>9</v>
      </c>
      <c r="C12" s="9"/>
      <c r="D12" s="9"/>
      <c r="E12" s="9"/>
      <c r="F12" s="9"/>
      <c r="G12" s="9" t="s">
        <v>23</v>
      </c>
      <c r="H12" s="9"/>
      <c r="I12" s="9"/>
      <c r="J12" s="9"/>
      <c r="K12" s="9" t="s">
        <v>8</v>
      </c>
      <c r="L12" s="9"/>
      <c r="M12" s="9" t="s">
        <v>6</v>
      </c>
      <c r="N12" s="9"/>
      <c r="O12" s="9">
        <v>2</v>
      </c>
      <c r="P12" s="9"/>
      <c r="Q12" s="9"/>
      <c r="R12" s="9"/>
      <c r="S12" s="9"/>
      <c r="T12" s="9"/>
      <c r="U12" s="9"/>
      <c r="V12" s="10"/>
    </row>
    <row r="13" spans="2:24" x14ac:dyDescent="0.25">
      <c r="B13" s="5" t="s">
        <v>10</v>
      </c>
      <c r="C13" s="6"/>
      <c r="D13" s="6"/>
      <c r="E13" s="6"/>
      <c r="F13" s="6"/>
      <c r="G13" s="6" t="s">
        <v>24</v>
      </c>
      <c r="H13" s="6"/>
      <c r="I13" s="6"/>
      <c r="J13" s="6"/>
      <c r="K13" s="6" t="s">
        <v>8</v>
      </c>
      <c r="L13" s="6"/>
      <c r="M13" s="6"/>
      <c r="N13" s="6"/>
      <c r="O13" s="6"/>
      <c r="P13" s="6"/>
      <c r="Q13" s="6"/>
      <c r="R13" s="6"/>
      <c r="S13" s="6"/>
      <c r="T13" s="6"/>
      <c r="U13" s="6"/>
      <c r="V13" s="7"/>
    </row>
    <row r="14" spans="2:24" x14ac:dyDescent="0.25">
      <c r="B14" s="11" t="s">
        <v>10</v>
      </c>
      <c r="C14" s="12"/>
      <c r="D14" s="12"/>
      <c r="E14" s="12"/>
      <c r="F14" s="12"/>
      <c r="G14" s="12" t="s">
        <v>25</v>
      </c>
      <c r="H14" s="12"/>
      <c r="I14" s="12"/>
      <c r="J14" s="12"/>
      <c r="K14" s="12" t="s">
        <v>8</v>
      </c>
      <c r="L14" s="12"/>
      <c r="M14" s="12"/>
      <c r="N14" s="12"/>
      <c r="O14" s="14"/>
      <c r="P14" s="12"/>
      <c r="Q14" s="12"/>
      <c r="R14" s="12"/>
      <c r="S14" s="12"/>
      <c r="T14" s="12"/>
      <c r="U14" s="12"/>
      <c r="V14" s="13"/>
    </row>
    <row r="15" spans="2:24" ht="15.75" thickBot="1" x14ac:dyDescent="0.3">
      <c r="B15" s="8" t="s">
        <v>10</v>
      </c>
      <c r="C15" s="9"/>
      <c r="D15" s="9"/>
      <c r="E15" s="9"/>
      <c r="F15" s="9"/>
      <c r="G15" s="9" t="s">
        <v>26</v>
      </c>
      <c r="H15" s="9"/>
      <c r="I15" s="9"/>
      <c r="J15" s="9"/>
      <c r="K15" s="9" t="s">
        <v>8</v>
      </c>
      <c r="L15" s="9"/>
      <c r="M15" s="9"/>
      <c r="N15" s="9"/>
      <c r="O15" s="9"/>
      <c r="P15" s="9"/>
      <c r="Q15" s="9"/>
      <c r="R15" s="9"/>
      <c r="S15" s="9"/>
      <c r="T15" s="9"/>
      <c r="U15" s="9"/>
      <c r="V15" s="10"/>
    </row>
    <row r="16" spans="2:24" x14ac:dyDescent="0.25">
      <c r="B16" s="5" t="s">
        <v>12</v>
      </c>
      <c r="C16" s="6"/>
      <c r="D16" s="6"/>
      <c r="E16" s="6"/>
      <c r="F16" s="6"/>
      <c r="G16" s="6" t="s">
        <v>27</v>
      </c>
      <c r="H16" s="6"/>
      <c r="I16" s="6"/>
      <c r="J16" s="6"/>
      <c r="K16" s="6" t="s">
        <v>8</v>
      </c>
      <c r="L16" s="6"/>
      <c r="M16" s="6" t="s">
        <v>13</v>
      </c>
      <c r="N16" s="6"/>
      <c r="O16" s="6"/>
      <c r="P16" s="6"/>
      <c r="Q16" s="6"/>
      <c r="R16" s="6"/>
      <c r="S16" s="6"/>
      <c r="T16" s="6"/>
      <c r="U16" s="6"/>
      <c r="V16" s="7"/>
    </row>
    <row r="17" spans="2:22" ht="15.75" thickBot="1" x14ac:dyDescent="0.3">
      <c r="B17" s="8" t="s">
        <v>12</v>
      </c>
      <c r="C17" s="9"/>
      <c r="D17" s="9"/>
      <c r="E17" s="9"/>
      <c r="F17" s="9"/>
      <c r="G17" s="9" t="s">
        <v>28</v>
      </c>
      <c r="H17" s="9"/>
      <c r="I17" s="9"/>
      <c r="J17" s="9"/>
      <c r="K17" s="9" t="s">
        <v>8</v>
      </c>
      <c r="L17" s="9"/>
      <c r="M17" s="9" t="s">
        <v>13</v>
      </c>
      <c r="N17" s="9"/>
      <c r="O17" s="9"/>
      <c r="P17" s="9"/>
      <c r="Q17" s="9"/>
      <c r="R17" s="9"/>
      <c r="S17" s="9"/>
      <c r="T17" s="9"/>
      <c r="U17" s="9"/>
      <c r="V17" s="10"/>
    </row>
    <row r="18" spans="2:22" x14ac:dyDescent="0.25">
      <c r="B18" s="15" t="s">
        <v>16</v>
      </c>
      <c r="C18" s="6"/>
      <c r="D18" s="6"/>
      <c r="E18" s="6"/>
      <c r="F18" s="6"/>
      <c r="G18" s="6" t="s">
        <v>29</v>
      </c>
      <c r="H18" s="6"/>
      <c r="I18" s="6"/>
      <c r="J18" s="6"/>
      <c r="K18" s="16" t="s">
        <v>8</v>
      </c>
      <c r="L18" s="6"/>
      <c r="M18" s="6" t="s">
        <v>40</v>
      </c>
      <c r="N18" s="6"/>
      <c r="O18" s="6">
        <v>2</v>
      </c>
      <c r="P18" s="6"/>
      <c r="Q18" s="6"/>
      <c r="R18" s="6"/>
      <c r="S18" s="6"/>
      <c r="T18" s="6"/>
      <c r="U18" s="6"/>
      <c r="V18" s="7"/>
    </row>
    <row r="19" spans="2:22" ht="15.75" thickBot="1" x14ac:dyDescent="0.3">
      <c r="B19" s="17" t="s">
        <v>16</v>
      </c>
      <c r="C19" s="9"/>
      <c r="D19" s="9"/>
      <c r="E19" s="9"/>
      <c r="F19" s="9"/>
      <c r="G19" s="9" t="s">
        <v>30</v>
      </c>
      <c r="H19" s="9"/>
      <c r="I19" s="9"/>
      <c r="J19" s="9"/>
      <c r="K19" s="18" t="s">
        <v>8</v>
      </c>
      <c r="L19" s="9"/>
      <c r="M19" s="9" t="s">
        <v>8</v>
      </c>
      <c r="N19" s="9"/>
      <c r="O19" s="9">
        <v>2</v>
      </c>
      <c r="P19" s="9"/>
      <c r="Q19" s="9"/>
      <c r="R19" s="9"/>
      <c r="S19" s="9"/>
      <c r="T19" s="9"/>
      <c r="U19" s="9"/>
      <c r="V19" s="10"/>
    </row>
    <row r="28" spans="2:22" ht="93.75" x14ac:dyDescent="0.25">
      <c r="D28" s="1" t="s">
        <v>14</v>
      </c>
      <c r="E28" s="1" t="s">
        <v>31</v>
      </c>
      <c r="F28" s="1" t="s">
        <v>32</v>
      </c>
      <c r="G28" s="1" t="s">
        <v>34</v>
      </c>
      <c r="H28" s="1" t="s">
        <v>35</v>
      </c>
      <c r="I28" s="1" t="s">
        <v>36</v>
      </c>
      <c r="J28" s="1" t="s">
        <v>37</v>
      </c>
      <c r="K28" s="1" t="s">
        <v>38</v>
      </c>
      <c r="L28" s="1" t="s">
        <v>39</v>
      </c>
    </row>
    <row r="29" spans="2:22" ht="18.75" x14ac:dyDescent="0.3">
      <c r="B29" t="s">
        <v>41</v>
      </c>
      <c r="C29" t="s">
        <v>42</v>
      </c>
      <c r="D29" s="2">
        <v>6</v>
      </c>
      <c r="E29" s="2">
        <v>14</v>
      </c>
      <c r="F29" s="2">
        <v>5</v>
      </c>
      <c r="G29" s="2">
        <v>3</v>
      </c>
      <c r="H29" s="2">
        <v>6</v>
      </c>
      <c r="I29" s="2">
        <v>7</v>
      </c>
      <c r="J29" s="2">
        <v>4</v>
      </c>
      <c r="K29" s="2" t="e">
        <f>COUNTIFS('[1]Mot de passe BIOS + AVESSI'!M30:M1024,"&lt;&gt;"&amp;"",'[1]Mot de passe BIOS + AVESSI'!P30:P1024,"Non")</f>
        <v>#VALUE!</v>
      </c>
      <c r="L29" s="2">
        <v>3</v>
      </c>
    </row>
    <row r="30" spans="2:22" ht="18.75" x14ac:dyDescent="0.3">
      <c r="B30" s="19" t="s">
        <v>43</v>
      </c>
      <c r="D30" s="2">
        <f>COUNTA(fruits)</f>
        <v>6</v>
      </c>
      <c r="E30" s="2">
        <f>COUNTIF(K6:K19,"Oui")</f>
        <v>14</v>
      </c>
      <c r="F30" s="2" cm="1">
        <f t="array" ref="F30">SUM(IF(COUNTIFS(B6:B19,fruits,M6:M19,"oui")&gt;0,1,0))</f>
        <v>5</v>
      </c>
      <c r="G30" s="2">
        <f>COUNTIF(O6:O19,1)</f>
        <v>3</v>
      </c>
      <c r="H30" s="2">
        <f>COUNTIF(O6:O19,2)</f>
        <v>6</v>
      </c>
      <c r="I30" s="2">
        <f>COUNTIF(M6:M19,"oui")</f>
        <v>7</v>
      </c>
      <c r="J30" s="2">
        <f>COUNTIF(M6:M19,"partiel")</f>
        <v>4</v>
      </c>
      <c r="K30" s="2">
        <f>COUNTIF(M6:M19,"non")</f>
        <v>0</v>
      </c>
      <c r="L30" s="2">
        <f>COUNTBLANK(M6:M19)</f>
        <v>3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Feuil1</vt:lpstr>
      <vt:lpstr>fruits</vt:lpstr>
    </vt:vector>
  </TitlesOfParts>
  <Company>Thales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Yassine BELLAHIM</dc:creator>
  <cp:lastModifiedBy>Irp2020</cp:lastModifiedBy>
  <dcterms:created xsi:type="dcterms:W3CDTF">2022-11-29T08:43:29Z</dcterms:created>
  <dcterms:modified xsi:type="dcterms:W3CDTF">2022-11-29T12:52:22Z</dcterms:modified>
</cp:coreProperties>
</file>