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FC7A0FAB-33EB-4F9E-BB73-064FC2A09A38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BDD" sheetId="1" r:id="rId1"/>
    <sheet name="RECHERCH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92" i="2" l="1" a="1"/>
  <c r="M192" i="2" s="1"/>
  <c r="M191" i="2" a="1"/>
  <c r="M191" i="2" s="1"/>
  <c r="M190" i="2" a="1"/>
  <c r="M190" i="2" s="1"/>
  <c r="M189" i="2"/>
  <c r="M189" i="2" a="1"/>
  <c r="M188" i="2" a="1"/>
  <c r="M188" i="2" s="1"/>
  <c r="M187" i="2" a="1"/>
  <c r="M187" i="2" s="1"/>
  <c r="M186" i="2" a="1"/>
  <c r="M186" i="2" s="1"/>
  <c r="M185" i="2"/>
  <c r="M185" i="2" a="1"/>
  <c r="M184" i="2" a="1"/>
  <c r="M184" i="2" s="1"/>
  <c r="M183" i="2" a="1"/>
  <c r="M183" i="2" s="1"/>
  <c r="M182" i="2" a="1"/>
  <c r="M182" i="2" s="1"/>
  <c r="M181" i="2"/>
  <c r="M181" i="2" a="1"/>
  <c r="M180" i="2" a="1"/>
  <c r="M180" i="2" s="1"/>
  <c r="M179" i="2" a="1"/>
  <c r="M179" i="2" s="1"/>
  <c r="M178" i="2" a="1"/>
  <c r="M178" i="2" s="1"/>
  <c r="M177" i="2"/>
  <c r="M177" i="2" a="1"/>
  <c r="M176" i="2" a="1"/>
  <c r="M176" i="2" s="1"/>
  <c r="M175" i="2" a="1"/>
  <c r="M175" i="2" s="1"/>
  <c r="M174" i="2" a="1"/>
  <c r="M174" i="2" s="1"/>
  <c r="M173" i="2"/>
  <c r="M173" i="2" a="1"/>
  <c r="M172" i="2" a="1"/>
  <c r="M172" i="2" s="1"/>
  <c r="M171" i="2" a="1"/>
  <c r="M171" i="2" s="1"/>
  <c r="M170" i="2" a="1"/>
  <c r="M170" i="2" s="1"/>
  <c r="M169" i="2"/>
  <c r="M169" i="2" a="1"/>
  <c r="M168" i="2" a="1"/>
  <c r="M168" i="2" s="1"/>
  <c r="M167" i="2" a="1"/>
  <c r="M167" i="2" s="1"/>
  <c r="M166" i="2" a="1"/>
  <c r="M166" i="2" s="1"/>
  <c r="M165" i="2"/>
  <c r="M165" i="2" a="1"/>
  <c r="M164" i="2" a="1"/>
  <c r="M164" i="2" s="1"/>
  <c r="M163" i="2" a="1"/>
  <c r="M163" i="2" s="1"/>
  <c r="M162" i="2" a="1"/>
  <c r="M162" i="2" s="1"/>
  <c r="M161" i="2"/>
  <c r="M161" i="2" a="1"/>
  <c r="M160" i="2" a="1"/>
  <c r="M160" i="2" s="1"/>
  <c r="M159" i="2" a="1"/>
  <c r="M159" i="2" s="1"/>
  <c r="M158" i="2" a="1"/>
  <c r="M158" i="2" s="1"/>
  <c r="M157" i="2"/>
  <c r="M157" i="2" a="1"/>
  <c r="M156" i="2" a="1"/>
  <c r="M156" i="2" s="1"/>
  <c r="M155" i="2" a="1"/>
  <c r="M155" i="2" s="1"/>
  <c r="M154" i="2" a="1"/>
  <c r="M154" i="2" s="1"/>
  <c r="M153" i="2" a="1"/>
  <c r="M153" i="2" s="1"/>
  <c r="M152" i="2" a="1"/>
  <c r="M152" i="2" s="1"/>
  <c r="M151" i="2" a="1"/>
  <c r="M151" i="2" s="1"/>
  <c r="M150" i="2" a="1"/>
  <c r="M150" i="2" s="1"/>
  <c r="M149" i="2" a="1"/>
  <c r="M149" i="2" s="1"/>
  <c r="M148" i="2" a="1"/>
  <c r="M148" i="2" s="1"/>
  <c r="M147" i="2" a="1"/>
  <c r="M147" i="2" s="1"/>
  <c r="M146" i="2" a="1"/>
  <c r="M146" i="2" s="1"/>
  <c r="M145" i="2" a="1"/>
  <c r="M145" i="2" s="1"/>
  <c r="M144" i="2" a="1"/>
  <c r="M144" i="2" s="1"/>
  <c r="M143" i="2" a="1"/>
  <c r="M143" i="2" s="1"/>
  <c r="M142" i="2" a="1"/>
  <c r="M142" i="2" s="1"/>
  <c r="M141" i="2" a="1"/>
  <c r="M141" i="2" s="1"/>
  <c r="M140" i="2" a="1"/>
  <c r="M140" i="2" s="1"/>
  <c r="M139" i="2" a="1"/>
  <c r="M139" i="2" s="1"/>
  <c r="M138" i="2" a="1"/>
  <c r="M138" i="2" s="1"/>
  <c r="M137" i="2" a="1"/>
  <c r="M137" i="2" s="1"/>
  <c r="M136" i="2" a="1"/>
  <c r="M136" i="2" s="1"/>
  <c r="M135" i="2" a="1"/>
  <c r="M135" i="2" s="1"/>
  <c r="M134" i="2" a="1"/>
  <c r="M134" i="2" s="1"/>
  <c r="M133" i="2" a="1"/>
  <c r="M133" i="2" s="1"/>
  <c r="M132" i="2" a="1"/>
  <c r="M132" i="2" s="1"/>
  <c r="M131" i="2" a="1"/>
  <c r="M131" i="2" s="1"/>
  <c r="M130" i="2" a="1"/>
  <c r="M130" i="2" s="1"/>
  <c r="M129" i="2" a="1"/>
  <c r="M129" i="2" s="1"/>
  <c r="M128" i="2" a="1"/>
  <c r="M128" i="2" s="1"/>
  <c r="M127" i="2" a="1"/>
  <c r="M127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20" i="2" a="1"/>
  <c r="M120" i="2" s="1"/>
  <c r="M119" i="2" a="1"/>
  <c r="M119" i="2" s="1"/>
  <c r="M118" i="2" a="1"/>
  <c r="M118" i="2" s="1"/>
  <c r="M117" i="2" a="1"/>
  <c r="M117" i="2" s="1"/>
  <c r="M116" i="2" a="1"/>
  <c r="M116" i="2" s="1"/>
  <c r="M115" i="2" a="1"/>
  <c r="M115" i="2" s="1"/>
  <c r="M114" i="2" a="1"/>
  <c r="M114" i="2" s="1"/>
  <c r="M113" i="2" a="1"/>
  <c r="M113" i="2" s="1"/>
  <c r="M112" i="2" a="1"/>
  <c r="M112" i="2" s="1"/>
  <c r="M111" i="2" a="1"/>
  <c r="M111" i="2" s="1"/>
  <c r="M110" i="2" a="1"/>
  <c r="M110" i="2" s="1"/>
  <c r="M109" i="2" a="1"/>
  <c r="M109" i="2" s="1"/>
  <c r="M108" i="2" a="1"/>
  <c r="M108" i="2" s="1"/>
  <c r="M107" i="2" a="1"/>
  <c r="M107" i="2" s="1"/>
  <c r="M106" i="2" a="1"/>
  <c r="M106" i="2" s="1"/>
  <c r="M105" i="2" a="1"/>
  <c r="M105" i="2" s="1"/>
  <c r="M104" i="2" a="1"/>
  <c r="M104" i="2" s="1"/>
  <c r="M103" i="2" a="1"/>
  <c r="M103" i="2" s="1"/>
  <c r="M102" i="2" a="1"/>
  <c r="M102" i="2" s="1"/>
  <c r="M101" i="2" a="1"/>
  <c r="M101" i="2" s="1"/>
  <c r="M100" i="2" a="1"/>
  <c r="M100" i="2" s="1"/>
  <c r="M99" i="2" a="1"/>
  <c r="M99" i="2" s="1"/>
  <c r="M98" i="2" a="1"/>
  <c r="M98" i="2" s="1"/>
  <c r="M97" i="2" a="1"/>
  <c r="M97" i="2" s="1"/>
  <c r="M96" i="2" a="1"/>
  <c r="M96" i="2" s="1"/>
  <c r="M95" i="2" a="1"/>
  <c r="M95" i="2" s="1"/>
  <c r="M94" i="2" a="1"/>
  <c r="M94" i="2" s="1"/>
  <c r="M93" i="2" a="1"/>
  <c r="M93" i="2" s="1"/>
  <c r="M92" i="2" a="1"/>
  <c r="M92" i="2" s="1"/>
  <c r="M91" i="2" a="1"/>
  <c r="M91" i="2" s="1"/>
  <c r="M90" i="2" a="1"/>
  <c r="M90" i="2" s="1"/>
  <c r="M89" i="2" a="1"/>
  <c r="M89" i="2" s="1"/>
  <c r="M88" i="2" a="1"/>
  <c r="M88" i="2" s="1"/>
  <c r="M87" i="2" a="1"/>
  <c r="M87" i="2" s="1"/>
  <c r="M86" i="2" a="1"/>
  <c r="M86" i="2" s="1"/>
  <c r="M85" i="2" a="1"/>
  <c r="M85" i="2" s="1"/>
  <c r="M84" i="2" a="1"/>
  <c r="M84" i="2" s="1"/>
  <c r="M83" i="2" a="1"/>
  <c r="M83" i="2" s="1"/>
  <c r="M82" i="2" a="1"/>
  <c r="M82" i="2" s="1"/>
  <c r="M81" i="2" a="1"/>
  <c r="M81" i="2" s="1"/>
  <c r="M80" i="2" a="1"/>
  <c r="M80" i="2" s="1"/>
  <c r="M79" i="2" a="1"/>
  <c r="M79" i="2" s="1"/>
  <c r="M78" i="2" a="1"/>
  <c r="M78" i="2" s="1"/>
  <c r="M77" i="2" a="1"/>
  <c r="M77" i="2" s="1"/>
  <c r="M76" i="2" a="1"/>
  <c r="M76" i="2" s="1"/>
  <c r="M75" i="2" a="1"/>
  <c r="M75" i="2" s="1"/>
  <c r="M74" i="2" a="1"/>
  <c r="M74" i="2" s="1"/>
  <c r="M73" i="2" a="1"/>
  <c r="M73" i="2" s="1"/>
  <c r="M72" i="2" a="1"/>
  <c r="M72" i="2" s="1"/>
  <c r="M71" i="2" a="1"/>
  <c r="M71" i="2" s="1"/>
  <c r="M70" i="2" a="1"/>
  <c r="M70" i="2" s="1"/>
  <c r="M69" i="2" a="1"/>
  <c r="M69" i="2" s="1"/>
  <c r="M68" i="2" a="1"/>
  <c r="M68" i="2" s="1"/>
  <c r="M67" i="2" a="1"/>
  <c r="M67" i="2" s="1"/>
  <c r="M66" i="2" a="1"/>
  <c r="M66" i="2" s="1"/>
  <c r="M65" i="2" a="1"/>
  <c r="M65" i="2" s="1"/>
  <c r="M64" i="2" a="1"/>
  <c r="M64" i="2" s="1"/>
  <c r="M63" i="2" a="1"/>
  <c r="M63" i="2" s="1"/>
  <c r="M62" i="2" a="1"/>
  <c r="M62" i="2" s="1"/>
  <c r="M61" i="2" a="1"/>
  <c r="M61" i="2" s="1"/>
  <c r="M60" i="2" a="1"/>
  <c r="M60" i="2" s="1"/>
  <c r="M59" i="2" a="1"/>
  <c r="M59" i="2" s="1"/>
  <c r="M58" i="2" a="1"/>
  <c r="M58" i="2" s="1"/>
  <c r="M57" i="2" a="1"/>
  <c r="M57" i="2" s="1"/>
  <c r="M56" i="2" a="1"/>
  <c r="M56" i="2" s="1"/>
  <c r="M55" i="2" a="1"/>
  <c r="M55" i="2" s="1"/>
  <c r="M54" i="2" a="1"/>
  <c r="M54" i="2" s="1"/>
  <c r="M53" i="2" a="1"/>
  <c r="M53" i="2" s="1"/>
  <c r="M52" i="2" a="1"/>
  <c r="M52" i="2" s="1"/>
  <c r="M51" i="2" a="1"/>
  <c r="M51" i="2" s="1"/>
  <c r="M50" i="2" a="1"/>
  <c r="M50" i="2" s="1"/>
  <c r="M49" i="2" a="1"/>
  <c r="M49" i="2" s="1"/>
  <c r="M48" i="2" a="1"/>
  <c r="M48" i="2" s="1"/>
  <c r="M47" i="2" a="1"/>
  <c r="M47" i="2" s="1"/>
  <c r="M46" i="2" a="1"/>
  <c r="M46" i="2" s="1"/>
  <c r="M45" i="2" a="1"/>
  <c r="M45" i="2" s="1"/>
  <c r="M44" i="2" a="1"/>
  <c r="M44" i="2" s="1"/>
  <c r="M43" i="2" a="1"/>
  <c r="M43" i="2" s="1"/>
  <c r="M42" i="2" a="1"/>
  <c r="M42" i="2" s="1"/>
  <c r="M41" i="2" a="1"/>
  <c r="M41" i="2" s="1"/>
  <c r="M40" i="2" a="1"/>
  <c r="M40" i="2" s="1"/>
  <c r="M39" i="2" a="1"/>
  <c r="M39" i="2" s="1"/>
  <c r="M38" i="2" a="1"/>
  <c r="M38" i="2" s="1"/>
  <c r="M37" i="2" a="1"/>
  <c r="M37" i="2" s="1"/>
  <c r="M36" i="2" a="1"/>
  <c r="M36" i="2" s="1"/>
  <c r="M35" i="2" a="1"/>
  <c r="M35" i="2" s="1"/>
  <c r="M34" i="2" a="1"/>
  <c r="M34" i="2" s="1"/>
  <c r="M33" i="2" a="1"/>
  <c r="M33" i="2" s="1"/>
  <c r="M32" i="2" a="1"/>
  <c r="M32" i="2" s="1"/>
  <c r="M31" i="2" a="1"/>
  <c r="M31" i="2" s="1"/>
  <c r="M30" i="2" a="1"/>
  <c r="M30" i="2" s="1"/>
  <c r="M29" i="2" a="1"/>
  <c r="M29" i="2" s="1"/>
  <c r="M28" i="2" a="1"/>
  <c r="M28" i="2" s="1"/>
  <c r="M27" i="2" a="1"/>
  <c r="M27" i="2" s="1"/>
  <c r="M26" i="2" a="1"/>
  <c r="M26" i="2" s="1"/>
  <c r="M25" i="2" a="1"/>
  <c r="M25" i="2" s="1"/>
  <c r="M24" i="2" a="1"/>
  <c r="M24" i="2" s="1"/>
  <c r="M23" i="2" a="1"/>
  <c r="M23" i="2" s="1"/>
  <c r="M22" i="2" a="1"/>
  <c r="M22" i="2" s="1"/>
  <c r="M21" i="2" a="1"/>
  <c r="M21" i="2" s="1"/>
  <c r="M20" i="2" a="1"/>
  <c r="M20" i="2" s="1"/>
  <c r="M19" i="2" a="1"/>
  <c r="M19" i="2" s="1"/>
  <c r="M18" i="2" a="1"/>
  <c r="M18" i="2" s="1"/>
  <c r="M17" i="2" a="1"/>
  <c r="M17" i="2" s="1"/>
  <c r="M16" i="2" a="1"/>
  <c r="M16" i="2" s="1"/>
  <c r="M15" i="2" a="1"/>
  <c r="M15" i="2" s="1"/>
  <c r="M14" i="2" a="1"/>
  <c r="M14" i="2" s="1"/>
  <c r="M13" i="2" a="1"/>
  <c r="M13" i="2" s="1"/>
  <c r="M12" i="2" a="1"/>
  <c r="M12" i="2" s="1"/>
  <c r="M11" i="2" a="1"/>
  <c r="M11" i="2" s="1"/>
  <c r="M10" i="2" a="1"/>
  <c r="M10" i="2" s="1"/>
  <c r="M9" i="2" a="1"/>
  <c r="M9" i="2" s="1"/>
  <c r="M8" i="2" a="1"/>
  <c r="M8" i="2" s="1"/>
  <c r="M7" i="2" a="1"/>
  <c r="M7" i="2" s="1"/>
  <c r="M6" i="2" a="1"/>
  <c r="M6" i="2" s="1"/>
  <c r="M5" i="2" a="1"/>
  <c r="M5" i="2" s="1"/>
  <c r="H22" i="2" a="1"/>
  <c r="H22" i="2" s="1"/>
  <c r="I22" i="2" s="1"/>
  <c r="H16" i="2" a="1"/>
  <c r="H16" i="2" s="1"/>
  <c r="I16" i="2" s="1"/>
  <c r="H14" i="2" a="1"/>
  <c r="H14" i="2" s="1"/>
  <c r="I14" i="2" s="1"/>
  <c r="H6" i="2" a="1"/>
  <c r="H6" i="2" s="1"/>
  <c r="I6" i="2" s="1"/>
  <c r="B13" i="2"/>
  <c r="A13" i="2"/>
  <c r="H183" i="2" s="1" a="1"/>
  <c r="H183" i="2" s="1"/>
  <c r="I183" i="2" s="1"/>
  <c r="D5" i="2"/>
  <c r="C5" i="2"/>
  <c r="H9" i="2" l="1" a="1"/>
  <c r="H9" i="2" s="1"/>
  <c r="I9" i="2" s="1"/>
  <c r="H11" i="2" a="1"/>
  <c r="H11" i="2" s="1"/>
  <c r="I11" i="2" s="1"/>
  <c r="H19" i="2" a="1"/>
  <c r="H19" i="2" s="1"/>
  <c r="I19" i="2" s="1"/>
  <c r="H27" i="2" a="1"/>
  <c r="H27" i="2" s="1"/>
  <c r="I27" i="2" s="1"/>
  <c r="H35" i="2" a="1"/>
  <c r="H35" i="2" s="1"/>
  <c r="I35" i="2" s="1"/>
  <c r="H43" i="2" a="1"/>
  <c r="H43" i="2" s="1"/>
  <c r="I43" i="2" s="1"/>
  <c r="H51" i="2" a="1"/>
  <c r="H51" i="2" s="1"/>
  <c r="I51" i="2" s="1"/>
  <c r="H59" i="2" a="1"/>
  <c r="H59" i="2" s="1"/>
  <c r="I59" i="2" s="1"/>
  <c r="H67" i="2" a="1"/>
  <c r="H67" i="2" s="1"/>
  <c r="I67" i="2" s="1"/>
  <c r="H75" i="2" a="1"/>
  <c r="H75" i="2" s="1"/>
  <c r="I75" i="2" s="1"/>
  <c r="H83" i="2" a="1"/>
  <c r="H83" i="2" s="1"/>
  <c r="I83" i="2" s="1"/>
  <c r="H91" i="2" a="1"/>
  <c r="H91" i="2" s="1"/>
  <c r="I91" i="2" s="1"/>
  <c r="H99" i="2" a="1"/>
  <c r="H99" i="2" s="1"/>
  <c r="I99" i="2" s="1"/>
  <c r="H107" i="2" a="1"/>
  <c r="H107" i="2" s="1"/>
  <c r="I107" i="2" s="1"/>
  <c r="H115" i="2" a="1"/>
  <c r="H115" i="2" s="1"/>
  <c r="I115" i="2" s="1"/>
  <c r="H123" i="2" a="1"/>
  <c r="H123" i="2" s="1"/>
  <c r="I123" i="2" s="1"/>
  <c r="H131" i="2" a="1"/>
  <c r="H131" i="2" s="1"/>
  <c r="I131" i="2" s="1"/>
  <c r="H139" i="2" a="1"/>
  <c r="H139" i="2" s="1"/>
  <c r="I139" i="2" s="1"/>
  <c r="H147" i="2" a="1"/>
  <c r="H147" i="2" s="1"/>
  <c r="I147" i="2" s="1"/>
  <c r="H155" i="2" a="1"/>
  <c r="H155" i="2" s="1"/>
  <c r="I155" i="2" s="1"/>
  <c r="H163" i="2" a="1"/>
  <c r="H163" i="2" s="1"/>
  <c r="I163" i="2" s="1"/>
  <c r="H171" i="2" a="1"/>
  <c r="H171" i="2" s="1"/>
  <c r="I171" i="2" s="1"/>
  <c r="H184" i="2" a="1"/>
  <c r="H184" i="2" s="1"/>
  <c r="I184" i="2" s="1"/>
  <c r="H190" i="2" a="1"/>
  <c r="H190" i="2" s="1"/>
  <c r="I190" i="2" s="1"/>
  <c r="H12" i="2" a="1"/>
  <c r="H12" i="2" s="1"/>
  <c r="I12" i="2" s="1"/>
  <c r="H20" i="2" a="1"/>
  <c r="H20" i="2" s="1"/>
  <c r="I20" i="2" s="1"/>
  <c r="H28" i="2" a="1"/>
  <c r="H28" i="2" s="1"/>
  <c r="I28" i="2" s="1"/>
  <c r="H36" i="2" a="1"/>
  <c r="H36" i="2" s="1"/>
  <c r="I36" i="2" s="1"/>
  <c r="H44" i="2" a="1"/>
  <c r="H44" i="2" s="1"/>
  <c r="I44" i="2" s="1"/>
  <c r="H52" i="2" a="1"/>
  <c r="H52" i="2" s="1"/>
  <c r="I52" i="2" s="1"/>
  <c r="H60" i="2" a="1"/>
  <c r="H60" i="2" s="1"/>
  <c r="I60" i="2" s="1"/>
  <c r="H68" i="2" a="1"/>
  <c r="H68" i="2" s="1"/>
  <c r="I68" i="2" s="1"/>
  <c r="H76" i="2" a="1"/>
  <c r="H76" i="2" s="1"/>
  <c r="I76" i="2" s="1"/>
  <c r="H84" i="2" a="1"/>
  <c r="H84" i="2" s="1"/>
  <c r="I84" i="2" s="1"/>
  <c r="H92" i="2" a="1"/>
  <c r="H92" i="2" s="1"/>
  <c r="I92" i="2" s="1"/>
  <c r="H100" i="2" a="1"/>
  <c r="H100" i="2" s="1"/>
  <c r="I100" i="2" s="1"/>
  <c r="H108" i="2" a="1"/>
  <c r="H108" i="2" s="1"/>
  <c r="I108" i="2" s="1"/>
  <c r="H116" i="2" a="1"/>
  <c r="H116" i="2" s="1"/>
  <c r="I116" i="2" s="1"/>
  <c r="H124" i="2" a="1"/>
  <c r="H124" i="2" s="1"/>
  <c r="I124" i="2" s="1"/>
  <c r="H132" i="2" a="1"/>
  <c r="H132" i="2" s="1"/>
  <c r="I132" i="2" s="1"/>
  <c r="H140" i="2" a="1"/>
  <c r="H140" i="2" s="1"/>
  <c r="I140" i="2" s="1"/>
  <c r="H148" i="2" a="1"/>
  <c r="H148" i="2" s="1"/>
  <c r="I148" i="2" s="1"/>
  <c r="H156" i="2" a="1"/>
  <c r="H156" i="2" s="1"/>
  <c r="I156" i="2" s="1"/>
  <c r="H164" i="2" a="1"/>
  <c r="H164" i="2" s="1"/>
  <c r="I164" i="2" s="1"/>
  <c r="H172" i="2" a="1"/>
  <c r="H172" i="2" s="1"/>
  <c r="I172" i="2" s="1"/>
  <c r="H178" i="2" a="1"/>
  <c r="H178" i="2" s="1"/>
  <c r="I178" i="2" s="1"/>
  <c r="H185" i="2" a="1"/>
  <c r="H185" i="2" s="1"/>
  <c r="I185" i="2" s="1"/>
  <c r="H191" i="2" a="1"/>
  <c r="H191" i="2" s="1"/>
  <c r="I191" i="2" s="1"/>
  <c r="H13" i="2" a="1"/>
  <c r="H13" i="2" s="1"/>
  <c r="I13" i="2" s="1"/>
  <c r="H21" i="2" a="1"/>
  <c r="H21" i="2" s="1"/>
  <c r="I21" i="2" s="1"/>
  <c r="H29" i="2" a="1"/>
  <c r="H29" i="2" s="1"/>
  <c r="I29" i="2" s="1"/>
  <c r="H37" i="2" a="1"/>
  <c r="H37" i="2" s="1"/>
  <c r="I37" i="2" s="1"/>
  <c r="H45" i="2" a="1"/>
  <c r="H45" i="2" s="1"/>
  <c r="I45" i="2" s="1"/>
  <c r="H53" i="2" a="1"/>
  <c r="H53" i="2" s="1"/>
  <c r="I53" i="2" s="1"/>
  <c r="H61" i="2" a="1"/>
  <c r="H61" i="2" s="1"/>
  <c r="I61" i="2" s="1"/>
  <c r="H69" i="2" a="1"/>
  <c r="H69" i="2" s="1"/>
  <c r="I69" i="2" s="1"/>
  <c r="H77" i="2" a="1"/>
  <c r="H77" i="2" s="1"/>
  <c r="I77" i="2" s="1"/>
  <c r="H85" i="2" a="1"/>
  <c r="H85" i="2" s="1"/>
  <c r="I85" i="2" s="1"/>
  <c r="H93" i="2" a="1"/>
  <c r="H93" i="2" s="1"/>
  <c r="I93" i="2" s="1"/>
  <c r="H101" i="2" a="1"/>
  <c r="H101" i="2" s="1"/>
  <c r="I101" i="2" s="1"/>
  <c r="H109" i="2" a="1"/>
  <c r="H109" i="2" s="1"/>
  <c r="I109" i="2" s="1"/>
  <c r="H117" i="2" a="1"/>
  <c r="H117" i="2" s="1"/>
  <c r="I117" i="2" s="1"/>
  <c r="H125" i="2" a="1"/>
  <c r="H125" i="2" s="1"/>
  <c r="I125" i="2" s="1"/>
  <c r="H133" i="2" a="1"/>
  <c r="H133" i="2" s="1"/>
  <c r="I133" i="2" s="1"/>
  <c r="H141" i="2" a="1"/>
  <c r="H141" i="2" s="1"/>
  <c r="I141" i="2" s="1"/>
  <c r="H149" i="2" a="1"/>
  <c r="H149" i="2" s="1"/>
  <c r="I149" i="2" s="1"/>
  <c r="H157" i="2" a="1"/>
  <c r="H157" i="2" s="1"/>
  <c r="I157" i="2" s="1"/>
  <c r="H165" i="2" a="1"/>
  <c r="H165" i="2" s="1"/>
  <c r="I165" i="2" s="1"/>
  <c r="H173" i="2" a="1"/>
  <c r="H173" i="2" s="1"/>
  <c r="I173" i="2" s="1"/>
  <c r="H179" i="2" a="1"/>
  <c r="H179" i="2" s="1"/>
  <c r="I179" i="2" s="1"/>
  <c r="H192" i="2" a="1"/>
  <c r="H192" i="2" s="1"/>
  <c r="I192" i="2" s="1"/>
  <c r="H30" i="2" a="1"/>
  <c r="H30" i="2" s="1"/>
  <c r="I30" i="2" s="1"/>
  <c r="H38" i="2" a="1"/>
  <c r="H38" i="2" s="1"/>
  <c r="I38" i="2" s="1"/>
  <c r="H46" i="2" a="1"/>
  <c r="H46" i="2" s="1"/>
  <c r="I46" i="2" s="1"/>
  <c r="H54" i="2" a="1"/>
  <c r="H54" i="2" s="1"/>
  <c r="I54" i="2" s="1"/>
  <c r="H62" i="2" a="1"/>
  <c r="H62" i="2" s="1"/>
  <c r="I62" i="2" s="1"/>
  <c r="H70" i="2" a="1"/>
  <c r="H70" i="2" s="1"/>
  <c r="I70" i="2" s="1"/>
  <c r="H78" i="2" a="1"/>
  <c r="H78" i="2" s="1"/>
  <c r="I78" i="2" s="1"/>
  <c r="H86" i="2" a="1"/>
  <c r="H86" i="2" s="1"/>
  <c r="I86" i="2" s="1"/>
  <c r="H94" i="2" a="1"/>
  <c r="H94" i="2" s="1"/>
  <c r="I94" i="2" s="1"/>
  <c r="H102" i="2" a="1"/>
  <c r="H102" i="2" s="1"/>
  <c r="I102" i="2" s="1"/>
  <c r="H110" i="2" a="1"/>
  <c r="H110" i="2" s="1"/>
  <c r="I110" i="2" s="1"/>
  <c r="H118" i="2" a="1"/>
  <c r="H118" i="2" s="1"/>
  <c r="I118" i="2" s="1"/>
  <c r="H126" i="2" a="1"/>
  <c r="H126" i="2" s="1"/>
  <c r="I126" i="2" s="1"/>
  <c r="H134" i="2" a="1"/>
  <c r="H134" i="2" s="1"/>
  <c r="I134" i="2" s="1"/>
  <c r="H142" i="2" a="1"/>
  <c r="H142" i="2" s="1"/>
  <c r="I142" i="2" s="1"/>
  <c r="H150" i="2" a="1"/>
  <c r="H150" i="2" s="1"/>
  <c r="I150" i="2" s="1"/>
  <c r="H158" i="2" a="1"/>
  <c r="H158" i="2" s="1"/>
  <c r="I158" i="2" s="1"/>
  <c r="H166" i="2" a="1"/>
  <c r="H166" i="2" s="1"/>
  <c r="I166" i="2" s="1"/>
  <c r="H180" i="2" a="1"/>
  <c r="H180" i="2" s="1"/>
  <c r="I180" i="2" s="1"/>
  <c r="H186" i="2" a="1"/>
  <c r="H186" i="2" s="1"/>
  <c r="I186" i="2" s="1"/>
  <c r="H5" i="2" a="1"/>
  <c r="H5" i="2" s="1"/>
  <c r="I5" i="2" s="1"/>
  <c r="H7" i="2" a="1"/>
  <c r="H7" i="2" s="1"/>
  <c r="I7" i="2" s="1"/>
  <c r="H15" i="2" a="1"/>
  <c r="H15" i="2" s="1"/>
  <c r="I15" i="2" s="1"/>
  <c r="H23" i="2" a="1"/>
  <c r="H23" i="2" s="1"/>
  <c r="I23" i="2" s="1"/>
  <c r="H31" i="2" a="1"/>
  <c r="H31" i="2" s="1"/>
  <c r="I31" i="2" s="1"/>
  <c r="H39" i="2" a="1"/>
  <c r="H39" i="2" s="1"/>
  <c r="I39" i="2" s="1"/>
  <c r="H47" i="2" a="1"/>
  <c r="H47" i="2" s="1"/>
  <c r="I47" i="2" s="1"/>
  <c r="H55" i="2" a="1"/>
  <c r="H55" i="2" s="1"/>
  <c r="I55" i="2" s="1"/>
  <c r="H63" i="2" a="1"/>
  <c r="H63" i="2" s="1"/>
  <c r="I63" i="2" s="1"/>
  <c r="H71" i="2" a="1"/>
  <c r="H71" i="2" s="1"/>
  <c r="I71" i="2" s="1"/>
  <c r="H79" i="2" a="1"/>
  <c r="H79" i="2" s="1"/>
  <c r="I79" i="2" s="1"/>
  <c r="H87" i="2" a="1"/>
  <c r="H87" i="2" s="1"/>
  <c r="I87" i="2" s="1"/>
  <c r="H95" i="2" a="1"/>
  <c r="H95" i="2" s="1"/>
  <c r="I95" i="2" s="1"/>
  <c r="H103" i="2" a="1"/>
  <c r="H103" i="2" s="1"/>
  <c r="I103" i="2" s="1"/>
  <c r="H111" i="2" a="1"/>
  <c r="H111" i="2" s="1"/>
  <c r="I111" i="2" s="1"/>
  <c r="H119" i="2" a="1"/>
  <c r="H119" i="2" s="1"/>
  <c r="I119" i="2" s="1"/>
  <c r="H127" i="2" a="1"/>
  <c r="H127" i="2" s="1"/>
  <c r="I127" i="2" s="1"/>
  <c r="H135" i="2" a="1"/>
  <c r="H135" i="2" s="1"/>
  <c r="I135" i="2" s="1"/>
  <c r="H143" i="2" a="1"/>
  <c r="H143" i="2" s="1"/>
  <c r="I143" i="2" s="1"/>
  <c r="H151" i="2" a="1"/>
  <c r="H151" i="2" s="1"/>
  <c r="I151" i="2" s="1"/>
  <c r="H159" i="2" a="1"/>
  <c r="H159" i="2" s="1"/>
  <c r="I159" i="2" s="1"/>
  <c r="H167" i="2" a="1"/>
  <c r="H167" i="2" s="1"/>
  <c r="I167" i="2" s="1"/>
  <c r="H174" i="2" a="1"/>
  <c r="H174" i="2" s="1"/>
  <c r="I174" i="2" s="1"/>
  <c r="H181" i="2" a="1"/>
  <c r="H181" i="2" s="1"/>
  <c r="I181" i="2" s="1"/>
  <c r="H187" i="2" a="1"/>
  <c r="H187" i="2" s="1"/>
  <c r="I187" i="2" s="1"/>
  <c r="H24" i="2" a="1"/>
  <c r="H24" i="2" s="1"/>
  <c r="I24" i="2" s="1"/>
  <c r="H32" i="2" a="1"/>
  <c r="H32" i="2" s="1"/>
  <c r="I32" i="2" s="1"/>
  <c r="H40" i="2" a="1"/>
  <c r="H40" i="2" s="1"/>
  <c r="I40" i="2" s="1"/>
  <c r="H48" i="2" a="1"/>
  <c r="H48" i="2" s="1"/>
  <c r="I48" i="2" s="1"/>
  <c r="H56" i="2" a="1"/>
  <c r="H56" i="2" s="1"/>
  <c r="I56" i="2" s="1"/>
  <c r="H64" i="2" a="1"/>
  <c r="H64" i="2" s="1"/>
  <c r="I64" i="2" s="1"/>
  <c r="H72" i="2" a="1"/>
  <c r="H72" i="2" s="1"/>
  <c r="I72" i="2" s="1"/>
  <c r="H80" i="2" a="1"/>
  <c r="H80" i="2" s="1"/>
  <c r="I80" i="2" s="1"/>
  <c r="H88" i="2" a="1"/>
  <c r="H88" i="2" s="1"/>
  <c r="I88" i="2" s="1"/>
  <c r="H96" i="2" a="1"/>
  <c r="H96" i="2" s="1"/>
  <c r="I96" i="2" s="1"/>
  <c r="H104" i="2" a="1"/>
  <c r="H104" i="2" s="1"/>
  <c r="I104" i="2" s="1"/>
  <c r="H112" i="2" a="1"/>
  <c r="H112" i="2" s="1"/>
  <c r="I112" i="2" s="1"/>
  <c r="H120" i="2" a="1"/>
  <c r="H120" i="2" s="1"/>
  <c r="I120" i="2" s="1"/>
  <c r="H128" i="2" a="1"/>
  <c r="H128" i="2" s="1"/>
  <c r="I128" i="2" s="1"/>
  <c r="H136" i="2" a="1"/>
  <c r="H136" i="2" s="1"/>
  <c r="I136" i="2" s="1"/>
  <c r="H144" i="2" a="1"/>
  <c r="H144" i="2" s="1"/>
  <c r="I144" i="2" s="1"/>
  <c r="H152" i="2" a="1"/>
  <c r="H152" i="2" s="1"/>
  <c r="I152" i="2" s="1"/>
  <c r="H160" i="2" a="1"/>
  <c r="H160" i="2" s="1"/>
  <c r="I160" i="2" s="1"/>
  <c r="H168" i="2" a="1"/>
  <c r="H168" i="2" s="1"/>
  <c r="I168" i="2" s="1"/>
  <c r="H175" i="2" a="1"/>
  <c r="H175" i="2" s="1"/>
  <c r="I175" i="2" s="1"/>
  <c r="H188" i="2" a="1"/>
  <c r="H188" i="2" s="1"/>
  <c r="I188" i="2" s="1"/>
  <c r="H8" i="2" a="1"/>
  <c r="H8" i="2" s="1"/>
  <c r="I8" i="2" s="1"/>
  <c r="H25" i="2" a="1"/>
  <c r="H25" i="2" s="1"/>
  <c r="I25" i="2" s="1"/>
  <c r="H33" i="2" a="1"/>
  <c r="H33" i="2" s="1"/>
  <c r="I33" i="2" s="1"/>
  <c r="H41" i="2" a="1"/>
  <c r="H41" i="2" s="1"/>
  <c r="I41" i="2" s="1"/>
  <c r="H49" i="2" a="1"/>
  <c r="H49" i="2" s="1"/>
  <c r="I49" i="2" s="1"/>
  <c r="H57" i="2" a="1"/>
  <c r="H57" i="2" s="1"/>
  <c r="I57" i="2" s="1"/>
  <c r="H65" i="2" a="1"/>
  <c r="H65" i="2" s="1"/>
  <c r="I65" i="2" s="1"/>
  <c r="H73" i="2" a="1"/>
  <c r="H73" i="2" s="1"/>
  <c r="I73" i="2" s="1"/>
  <c r="H81" i="2" a="1"/>
  <c r="H81" i="2" s="1"/>
  <c r="I81" i="2" s="1"/>
  <c r="H89" i="2" a="1"/>
  <c r="H89" i="2" s="1"/>
  <c r="I89" i="2" s="1"/>
  <c r="H97" i="2" a="1"/>
  <c r="H97" i="2" s="1"/>
  <c r="I97" i="2" s="1"/>
  <c r="H105" i="2" a="1"/>
  <c r="H105" i="2" s="1"/>
  <c r="I105" i="2" s="1"/>
  <c r="H113" i="2" a="1"/>
  <c r="H113" i="2" s="1"/>
  <c r="I113" i="2" s="1"/>
  <c r="H121" i="2" a="1"/>
  <c r="H121" i="2" s="1"/>
  <c r="I121" i="2" s="1"/>
  <c r="H129" i="2" a="1"/>
  <c r="H129" i="2" s="1"/>
  <c r="I129" i="2" s="1"/>
  <c r="H137" i="2" a="1"/>
  <c r="H137" i="2" s="1"/>
  <c r="I137" i="2" s="1"/>
  <c r="H145" i="2" a="1"/>
  <c r="H145" i="2" s="1"/>
  <c r="I145" i="2" s="1"/>
  <c r="H153" i="2" a="1"/>
  <c r="H153" i="2" s="1"/>
  <c r="I153" i="2" s="1"/>
  <c r="H161" i="2" a="1"/>
  <c r="H161" i="2" s="1"/>
  <c r="I161" i="2" s="1"/>
  <c r="H169" i="2" a="1"/>
  <c r="H169" i="2" s="1"/>
  <c r="I169" i="2" s="1"/>
  <c r="H176" i="2" a="1"/>
  <c r="H176" i="2" s="1"/>
  <c r="I176" i="2" s="1"/>
  <c r="H182" i="2" a="1"/>
  <c r="H182" i="2" s="1"/>
  <c r="I182" i="2" s="1"/>
  <c r="H189" i="2" a="1"/>
  <c r="H189" i="2" s="1"/>
  <c r="I189" i="2" s="1"/>
  <c r="H17" i="2" a="1"/>
  <c r="H17" i="2" s="1"/>
  <c r="I17" i="2" s="1"/>
  <c r="H10" i="2" a="1"/>
  <c r="H10" i="2" s="1"/>
  <c r="I10" i="2" s="1"/>
  <c r="H18" i="2" a="1"/>
  <c r="H18" i="2" s="1"/>
  <c r="I18" i="2" s="1"/>
  <c r="H26" i="2" a="1"/>
  <c r="H26" i="2" s="1"/>
  <c r="I26" i="2" s="1"/>
  <c r="H34" i="2" a="1"/>
  <c r="H34" i="2" s="1"/>
  <c r="I34" i="2" s="1"/>
  <c r="H42" i="2" a="1"/>
  <c r="H42" i="2" s="1"/>
  <c r="I42" i="2" s="1"/>
  <c r="H50" i="2" a="1"/>
  <c r="H50" i="2" s="1"/>
  <c r="I50" i="2" s="1"/>
  <c r="H58" i="2" a="1"/>
  <c r="H58" i="2" s="1"/>
  <c r="I58" i="2" s="1"/>
  <c r="H66" i="2" a="1"/>
  <c r="H66" i="2" s="1"/>
  <c r="I66" i="2" s="1"/>
  <c r="H74" i="2" a="1"/>
  <c r="H74" i="2" s="1"/>
  <c r="I74" i="2" s="1"/>
  <c r="H82" i="2" a="1"/>
  <c r="H82" i="2" s="1"/>
  <c r="I82" i="2" s="1"/>
  <c r="H90" i="2" a="1"/>
  <c r="H90" i="2" s="1"/>
  <c r="I90" i="2" s="1"/>
  <c r="H98" i="2" a="1"/>
  <c r="H98" i="2" s="1"/>
  <c r="I98" i="2" s="1"/>
  <c r="H106" i="2" a="1"/>
  <c r="H106" i="2" s="1"/>
  <c r="I106" i="2" s="1"/>
  <c r="H114" i="2" a="1"/>
  <c r="H114" i="2" s="1"/>
  <c r="I114" i="2" s="1"/>
  <c r="H122" i="2" a="1"/>
  <c r="H122" i="2" s="1"/>
  <c r="I122" i="2" s="1"/>
  <c r="H130" i="2" a="1"/>
  <c r="H130" i="2" s="1"/>
  <c r="I130" i="2" s="1"/>
  <c r="H138" i="2" a="1"/>
  <c r="H138" i="2" s="1"/>
  <c r="I138" i="2" s="1"/>
  <c r="H146" i="2" a="1"/>
  <c r="H146" i="2" s="1"/>
  <c r="I146" i="2" s="1"/>
  <c r="H154" i="2" a="1"/>
  <c r="H154" i="2" s="1"/>
  <c r="I154" i="2" s="1"/>
  <c r="H162" i="2" a="1"/>
  <c r="H162" i="2" s="1"/>
  <c r="I162" i="2" s="1"/>
  <c r="H170" i="2" a="1"/>
  <c r="H170" i="2" s="1"/>
  <c r="I170" i="2" s="1"/>
  <c r="H177" i="2" a="1"/>
  <c r="H177" i="2" s="1"/>
  <c r="I17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<sst xmlns="http://schemas.openxmlformats.org/spreadsheetml/2006/main" count="1059" uniqueCount="371">
  <si>
    <t>COMMUNES</t>
  </si>
  <si>
    <t>ABANCOURT</t>
  </si>
  <si>
    <t>ABSCON</t>
  </si>
  <si>
    <t>AIBES</t>
  </si>
  <si>
    <t>AMFROIPRET</t>
  </si>
  <si>
    <t>ANNEUX</t>
  </si>
  <si>
    <t>ANOR</t>
  </si>
  <si>
    <t>ANZIN</t>
  </si>
  <si>
    <t>ARTRES</t>
  </si>
  <si>
    <t>ASSEVENT</t>
  </si>
  <si>
    <t>AUBENCHEUL AU BAC</t>
  </si>
  <si>
    <t>AUBRY DU HAINAUT</t>
  </si>
  <si>
    <t>AUDIGNIES</t>
  </si>
  <si>
    <t>AULNOY LEZ VALENCIENNES</t>
  </si>
  <si>
    <t>AULNOYE AYMERIES</t>
  </si>
  <si>
    <t>AVESNELLES</t>
  </si>
  <si>
    <t>AVESNES LE SEC</t>
  </si>
  <si>
    <t>AVESNES LES AUBERT</t>
  </si>
  <si>
    <t>AVESNES SUR HELPE</t>
  </si>
  <si>
    <t>AWOINGT</t>
  </si>
  <si>
    <t>BACHANT</t>
  </si>
  <si>
    <t>BAIVES</t>
  </si>
  <si>
    <t>BANTEUX</t>
  </si>
  <si>
    <t>BANTIGNY</t>
  </si>
  <si>
    <t>BANTOUZELLE</t>
  </si>
  <si>
    <t>BAS LIEU</t>
  </si>
  <si>
    <t>BAVAY</t>
  </si>
  <si>
    <t>BAZUEL</t>
  </si>
  <si>
    <t>BEAUDIGNIES</t>
  </si>
  <si>
    <t>BEAUFORT</t>
  </si>
  <si>
    <t>BEAUMONT EN CAMBRESIS</t>
  </si>
  <si>
    <t>BEAURAIN</t>
  </si>
  <si>
    <t>BEAUREPAIRE SUR SAMBRE</t>
  </si>
  <si>
    <t>BEAURIEUX</t>
  </si>
  <si>
    <t>BEAUVOIS EN CAMBRESIS</t>
  </si>
  <si>
    <t>BELLAING</t>
  </si>
  <si>
    <t>BELLIGNIES</t>
  </si>
  <si>
    <t>BERELLES</t>
  </si>
  <si>
    <t>BERLAIMONT</t>
  </si>
  <si>
    <t>BERMERAIN</t>
  </si>
  <si>
    <t>BERMERIES</t>
  </si>
  <si>
    <t>BERSILLIES</t>
  </si>
  <si>
    <t>BERTRY</t>
  </si>
  <si>
    <t>BETHENCOURT</t>
  </si>
  <si>
    <t>BETTIGNIES</t>
  </si>
  <si>
    <t>BETTRECHIES</t>
  </si>
  <si>
    <t>BEUGNIES</t>
  </si>
  <si>
    <t>BEUVRAGES</t>
  </si>
  <si>
    <t>BEVILLERS</t>
  </si>
  <si>
    <t>BLECOURT</t>
  </si>
  <si>
    <t>BOUCHAIN</t>
  </si>
  <si>
    <t>BOULOGNE SUR HELPE</t>
  </si>
  <si>
    <t>BOUSIES</t>
  </si>
  <si>
    <t>BOUSIGNIES</t>
  </si>
  <si>
    <t>BOUSIGNIES SUR ROC</t>
  </si>
  <si>
    <t>BOUSSIERES EN CAMBRESIS</t>
  </si>
  <si>
    <t>BOUSSIERES SUR SAMBRE</t>
  </si>
  <si>
    <t>BOUSSOIS</t>
  </si>
  <si>
    <t>BRIASTRE</t>
  </si>
  <si>
    <t>BRILLON</t>
  </si>
  <si>
    <t>BRUAY SUR L ESCAUT</t>
  </si>
  <si>
    <t>BRUILLE ST AMAND</t>
  </si>
  <si>
    <t>BRY</t>
  </si>
  <si>
    <t>BUSIGNY</t>
  </si>
  <si>
    <t>CAGNONCLES</t>
  </si>
  <si>
    <t>CAMBRAI</t>
  </si>
  <si>
    <t>CANTAING SUR ESCAUT</t>
  </si>
  <si>
    <t>CAPELLE</t>
  </si>
  <si>
    <t>CARNIERES</t>
  </si>
  <si>
    <t>CARTIGNIES</t>
  </si>
  <si>
    <t>CATILLON SUR SAMBRE</t>
  </si>
  <si>
    <t>CATTENIERES</t>
  </si>
  <si>
    <t>CAUDRY</t>
  </si>
  <si>
    <t>CAULLERY</t>
  </si>
  <si>
    <t>CAUROIR</t>
  </si>
  <si>
    <t>CERFONTAINE</t>
  </si>
  <si>
    <t>CHATEAU L ABBAYE</t>
  </si>
  <si>
    <t>CHOISIES</t>
  </si>
  <si>
    <t>CLAIRFAYTS</t>
  </si>
  <si>
    <t>CLARY</t>
  </si>
  <si>
    <t>COLLERET</t>
  </si>
  <si>
    <t>CONDE SUR L ESCAUT</t>
  </si>
  <si>
    <t>COUSOLRE</t>
  </si>
  <si>
    <t>CRESPIN</t>
  </si>
  <si>
    <t>CREVECOEUR SUR L ESCAUT</t>
  </si>
  <si>
    <t>CROIX CALUYAU</t>
  </si>
  <si>
    <t>CURGIES</t>
  </si>
  <si>
    <t>CUVILLERS</t>
  </si>
  <si>
    <t>DAMOUSIES</t>
  </si>
  <si>
    <t>DEHERIES</t>
  </si>
  <si>
    <t>DENAIN</t>
  </si>
  <si>
    <t>DIMECHAUX</t>
  </si>
  <si>
    <t>DIMONT</t>
  </si>
  <si>
    <t>DOMPIERRE SUR HELPE</t>
  </si>
  <si>
    <t>DOUCHY LES MINES</t>
  </si>
  <si>
    <t>DOURLERS</t>
  </si>
  <si>
    <t>ECCLES</t>
  </si>
  <si>
    <t>ECLAIBES</t>
  </si>
  <si>
    <t>ECUELIN</t>
  </si>
  <si>
    <t>ELESMES</t>
  </si>
  <si>
    <t>ELINCOURT</t>
  </si>
  <si>
    <t>EMERCHICOURT</t>
  </si>
  <si>
    <t>ENGLEFONTAINE</t>
  </si>
  <si>
    <t>EPPE SAUVAGE</t>
  </si>
  <si>
    <t>ESCARMAIN</t>
  </si>
  <si>
    <t>ESCAUDAIN</t>
  </si>
  <si>
    <t>ESCAUDOEUVRES</t>
  </si>
  <si>
    <t>ESCAUTPONT</t>
  </si>
  <si>
    <t>ESNES</t>
  </si>
  <si>
    <t>ESTOURMEL</t>
  </si>
  <si>
    <t>ESTREUX</t>
  </si>
  <si>
    <t>ESTRUN</t>
  </si>
  <si>
    <t>ESWARS</t>
  </si>
  <si>
    <t>ETH</t>
  </si>
  <si>
    <t>ETROEUNGT</t>
  </si>
  <si>
    <t>FAMARS</t>
  </si>
  <si>
    <t>FEIGNIES</t>
  </si>
  <si>
    <t>FELLERIES</t>
  </si>
  <si>
    <t>FERON</t>
  </si>
  <si>
    <t>FERRIERE LA GRANDE</t>
  </si>
  <si>
    <t>FERRIERE LA PETITE</t>
  </si>
  <si>
    <t>FLAUMONT WAUDRECHIES</t>
  </si>
  <si>
    <t>FLESQUIERES</t>
  </si>
  <si>
    <t>FLINES LES MORTAGNE</t>
  </si>
  <si>
    <t>FLOURSIES</t>
  </si>
  <si>
    <t>FLOYON</t>
  </si>
  <si>
    <t>FONTAINE AU BOIS</t>
  </si>
  <si>
    <t>FONTAINE AU PIRE</t>
  </si>
  <si>
    <t>FONTAINE NOTRE DAME</t>
  </si>
  <si>
    <t>FOREST EN CAMBRESIS</t>
  </si>
  <si>
    <t>FOURMIES</t>
  </si>
  <si>
    <t>FRASNOY</t>
  </si>
  <si>
    <t>FRESNES SUR ESCAUT</t>
  </si>
  <si>
    <t>FRESSIES</t>
  </si>
  <si>
    <t>GHISSIGNIES</t>
  </si>
  <si>
    <t>GLAGEON</t>
  </si>
  <si>
    <t>GOGNIES CHAUSSEE</t>
  </si>
  <si>
    <t>GOMMEGNIES</t>
  </si>
  <si>
    <t>GONNELIEU</t>
  </si>
  <si>
    <t>GOUZEAUCOURT</t>
  </si>
  <si>
    <t>GRAND FAYT</t>
  </si>
  <si>
    <t>GUSSIGNIES</t>
  </si>
  <si>
    <t>HARGNIES</t>
  </si>
  <si>
    <t>HASNON</t>
  </si>
  <si>
    <t>HASPRES</t>
  </si>
  <si>
    <t>HAUCOURT EN CAMBRESIS</t>
  </si>
  <si>
    <t>HAULCHIN</t>
  </si>
  <si>
    <t>HAUSSY</t>
  </si>
  <si>
    <t>HAUT LIEU</t>
  </si>
  <si>
    <t>HAUTMONT</t>
  </si>
  <si>
    <t>HAVELUY</t>
  </si>
  <si>
    <t>HAYNECOURT</t>
  </si>
  <si>
    <t>HECQ</t>
  </si>
  <si>
    <t>HELESMES</t>
  </si>
  <si>
    <t>HEM LENGLET</t>
  </si>
  <si>
    <t>HERGNIES</t>
  </si>
  <si>
    <t>HERIN</t>
  </si>
  <si>
    <t>HESTRUD</t>
  </si>
  <si>
    <t>HON HERGIES</t>
  </si>
  <si>
    <t>HONNECHY</t>
  </si>
  <si>
    <t>HONNECOURT SUR ESCAUT</t>
  </si>
  <si>
    <t>HORDAIN</t>
  </si>
  <si>
    <t>HOUDAIN LEZ BAVAY</t>
  </si>
  <si>
    <t>INCHY</t>
  </si>
  <si>
    <t>IWUY</t>
  </si>
  <si>
    <t>JENLAIN</t>
  </si>
  <si>
    <t>JEUMONT</t>
  </si>
  <si>
    <t>JOLIMETZ</t>
  </si>
  <si>
    <t>LA FLAMENGRIE</t>
  </si>
  <si>
    <t>LA GROISE</t>
  </si>
  <si>
    <t>LA LONGUEVILLE</t>
  </si>
  <si>
    <t>LA SENTINELLE</t>
  </si>
  <si>
    <t>LANDRECIES</t>
  </si>
  <si>
    <t>LAROUILLIES</t>
  </si>
  <si>
    <t>LE CATEAU CAMBRESIS</t>
  </si>
  <si>
    <t>LE FAVRIL</t>
  </si>
  <si>
    <t>LE QUESNOY</t>
  </si>
  <si>
    <t>LECELLES</t>
  </si>
  <si>
    <t>LES RUES DES VIGNES</t>
  </si>
  <si>
    <t>LESDAIN</t>
  </si>
  <si>
    <t>LEVAL</t>
  </si>
  <si>
    <t>LEZ FONTAINE</t>
  </si>
  <si>
    <t>LIESSIES</t>
  </si>
  <si>
    <t>LIEU ST AMAND</t>
  </si>
  <si>
    <t>LIGNY EN CAMBRESIS</t>
  </si>
  <si>
    <t>LIMONT FONTAINE</t>
  </si>
  <si>
    <t>LOCQUIGNOL</t>
  </si>
  <si>
    <t>LOURCHES</t>
  </si>
  <si>
    <t>LOUVIGNIES QUESNOY</t>
  </si>
  <si>
    <t>LOUVROIL</t>
  </si>
  <si>
    <t>MAING</t>
  </si>
  <si>
    <t>MAIRIEUX</t>
  </si>
  <si>
    <t>MALINCOURT</t>
  </si>
  <si>
    <t>MARBAIX</t>
  </si>
  <si>
    <t>MARCOING</t>
  </si>
  <si>
    <t>MARESCHES</t>
  </si>
  <si>
    <t>MARETZ</t>
  </si>
  <si>
    <t>MARLY</t>
  </si>
  <si>
    <t>MAROILLES</t>
  </si>
  <si>
    <t>MARPENT</t>
  </si>
  <si>
    <t>MARQUETTE EN OSTREVANT</t>
  </si>
  <si>
    <t>MASNIERES</t>
  </si>
  <si>
    <t>MASTAING</t>
  </si>
  <si>
    <t>MAUBEUGE</t>
  </si>
  <si>
    <t>MAULDE</t>
  </si>
  <si>
    <t>MAUROIS</t>
  </si>
  <si>
    <t>MAZINGHIEN</t>
  </si>
  <si>
    <t>MECQUIGNIES</t>
  </si>
  <si>
    <t>MILLONFOSSE</t>
  </si>
  <si>
    <t>MONCEAU ST WAAST</t>
  </si>
  <si>
    <t>MONCHAUX SUR ECAILLON</t>
  </si>
  <si>
    <t>MONTAY</t>
  </si>
  <si>
    <t>MONTIGNY EN CAMBRESIS</t>
  </si>
  <si>
    <t>MONTRECOURT</t>
  </si>
  <si>
    <t>MORTAGNE DU NORD</t>
  </si>
  <si>
    <t>MOUSTIER EN FAGNE</t>
  </si>
  <si>
    <t>NAVES</t>
  </si>
  <si>
    <t>NEUF MESNIL</t>
  </si>
  <si>
    <t>NEUVILLE EN AVESNOIS</t>
  </si>
  <si>
    <t>NEUVILLE ST REMY</t>
  </si>
  <si>
    <t>NEUVILLE SUR ESCAUT</t>
  </si>
  <si>
    <t>NEUVILLY</t>
  </si>
  <si>
    <t>NIERGNIES</t>
  </si>
  <si>
    <t>NIVELLE</t>
  </si>
  <si>
    <t>NOYELLES SUR ESCAUT</t>
  </si>
  <si>
    <t>NOYELLES SUR SAMBRE</t>
  </si>
  <si>
    <t>NOYELLES SUR SELLE</t>
  </si>
  <si>
    <t>OBIES</t>
  </si>
  <si>
    <t>OBRECHIES</t>
  </si>
  <si>
    <t>ODOMEZ</t>
  </si>
  <si>
    <t>OHAIN</t>
  </si>
  <si>
    <t>OISY</t>
  </si>
  <si>
    <t>ONNAING</t>
  </si>
  <si>
    <t>ORS</t>
  </si>
  <si>
    <t>ORSINVAL</t>
  </si>
  <si>
    <t>PAILLENCOURT</t>
  </si>
  <si>
    <t>PETIT FAYT</t>
  </si>
  <si>
    <t>PETITE FORET</t>
  </si>
  <si>
    <t>POIX DU NORD</t>
  </si>
  <si>
    <t>POMMEREUIL</t>
  </si>
  <si>
    <t>PONT SUR SAMBRE</t>
  </si>
  <si>
    <t>POTELLE</t>
  </si>
  <si>
    <t>PRESEAU</t>
  </si>
  <si>
    <t>PREUX AU BOIS</t>
  </si>
  <si>
    <t>PREUX AU SART</t>
  </si>
  <si>
    <t>PRISCHES</t>
  </si>
  <si>
    <t>PROUVY</t>
  </si>
  <si>
    <t>PROVILLE</t>
  </si>
  <si>
    <t>QUAROUBLE</t>
  </si>
  <si>
    <t>QUERENAING</t>
  </si>
  <si>
    <t>QUIEVELON</t>
  </si>
  <si>
    <t>QUIEVRECHAIN</t>
  </si>
  <si>
    <t>QUIEVY</t>
  </si>
  <si>
    <t>RAILLENCOURT STE OLLE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</si>
  <si>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</si>
  <si>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</si>
  <si>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</si>
  <si>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</si>
  <si>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</si>
  <si>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</si>
  <si>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</si>
  <si>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REUMONT</t>
  </si>
  <si>
    <t>RIBECOURT LA TOUR</t>
  </si>
  <si>
    <t>RIEUX EN CAMBRESIS</t>
  </si>
  <si>
    <t>ROBERSART</t>
  </si>
  <si>
    <t>ROEULX</t>
  </si>
  <si>
    <t>ROMBIES ET MARCHIPONT</t>
  </si>
  <si>
    <t>ROMERIES</t>
  </si>
  <si>
    <t>ROSULT</t>
  </si>
  <si>
    <t>ROUSIES</t>
  </si>
  <si>
    <t>ROUVIGNIES</t>
  </si>
  <si>
    <t>RUESNES</t>
  </si>
  <si>
    <t>RUMEGIES</t>
  </si>
  <si>
    <t>RUMILLY EN CAMBRESIS</t>
  </si>
  <si>
    <t>SAILLY LEZ CAMBRAI</t>
  </si>
  <si>
    <t>SAINS DU NORD</t>
  </si>
  <si>
    <t>SALESCHES</t>
  </si>
  <si>
    <t>SANCOURT</t>
  </si>
  <si>
    <t>SARS ET ROSIERES</t>
  </si>
  <si>
    <t>SARS POTERIES</t>
  </si>
  <si>
    <t>SASSEGNIES</t>
  </si>
  <si>
    <t>SAULTAIN</t>
  </si>
  <si>
    <t>SAULZOIR</t>
  </si>
  <si>
    <t>SEBOURG</t>
  </si>
  <si>
    <t>SEMERIES</t>
  </si>
  <si>
    <t>SEMOUSIES</t>
  </si>
  <si>
    <t>SEPMERIES</t>
  </si>
  <si>
    <t>SERANVILLERS FORENVILLE</t>
  </si>
  <si>
    <t>SOLESMES</t>
  </si>
  <si>
    <t>SOLRE LE CHATEAU</t>
  </si>
  <si>
    <t>SOLRINNES</t>
  </si>
  <si>
    <t>SOMMAING</t>
  </si>
  <si>
    <t>ST AMAND LES EAUX</t>
  </si>
  <si>
    <t>ST AUBERT</t>
  </si>
  <si>
    <t>ST AUBIN</t>
  </si>
  <si>
    <t>ST AYBERT</t>
  </si>
  <si>
    <t>ST BENIN</t>
  </si>
  <si>
    <t>ST HILAIRE LEZ CAMBRAI</t>
  </si>
  <si>
    <t>ST HILAIRE SUR HELPE</t>
  </si>
  <si>
    <t>ST MARTIN SUR ECAILLON</t>
  </si>
  <si>
    <t>ST PYTHON</t>
  </si>
  <si>
    <t>ST REMY CHAUSSEE</t>
  </si>
  <si>
    <t>ST REMY DU NORD</t>
  </si>
  <si>
    <t>ST SAULVE</t>
  </si>
  <si>
    <t>ST SOUPLET</t>
  </si>
  <si>
    <t>ST VAAST EN CAMBRESIS</t>
  </si>
  <si>
    <t>ST WAAST</t>
  </si>
  <si>
    <t>TAISNIERES EN THIERACHE</t>
  </si>
  <si>
    <t>TAISNIERES SUR HON</t>
  </si>
  <si>
    <t>THIANT</t>
  </si>
  <si>
    <t>THIVENCELLE</t>
  </si>
  <si>
    <t>THUN L EVEQUE</t>
  </si>
  <si>
    <t>THUN ST AMAND</t>
  </si>
  <si>
    <t>THUN ST MARTIN</t>
  </si>
  <si>
    <t>TILLOY LEZ CAMBRAI</t>
  </si>
  <si>
    <t>TRELON</t>
  </si>
  <si>
    <t>TRITH ST LEGER</t>
  </si>
  <si>
    <t>TROISVILLES</t>
  </si>
  <si>
    <t>VALENCIENNES</t>
  </si>
  <si>
    <t>VENDEGIES AU BOIS</t>
  </si>
  <si>
    <t>VENDEGIES SUR ECAILLON</t>
  </si>
  <si>
    <t>VERCHAIN MAUGRE</t>
  </si>
  <si>
    <t>VERTAIN</t>
  </si>
  <si>
    <t>VICQ</t>
  </si>
  <si>
    <t>VIESLY</t>
  </si>
  <si>
    <t>VIEUX CONDE</t>
  </si>
  <si>
    <t>VIEUX MESNIL</t>
  </si>
  <si>
    <t>VIEUX RENG</t>
  </si>
  <si>
    <t>VILLEREAU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</si>
  <si>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</si>
  <si>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</si>
  <si>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</si>
  <si>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</si>
  <si>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</si>
  <si>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</si>
  <si>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WALINCOURT SELVIGNY</t>
  </si>
  <si>
    <t>WALLERS</t>
  </si>
  <si>
    <t>WALLERS EN FAGNE</t>
  </si>
  <si>
    <t>WAMBAIX</t>
  </si>
  <si>
    <t>WARGNIES LE GRAND</t>
  </si>
  <si>
    <t>WARGNIES LE PETIT</t>
  </si>
  <si>
    <t>WASNES AU BAC</t>
  </si>
  <si>
    <t>WATTIGNIES LA VICTOIRE</t>
  </si>
  <si>
    <t>WAVRECHAIN SOUS DENAIN</t>
  </si>
  <si>
    <t>WAVRECHAIN SOUS FAULX</t>
  </si>
  <si>
    <t>WIGNEHIES</t>
  </si>
  <si>
    <t>WILLIES</t>
  </si>
  <si>
    <t>Z.RVA</t>
  </si>
  <si>
    <t>CA 1</t>
  </si>
  <si>
    <t>CA 2</t>
  </si>
  <si>
    <t>CA 3</t>
  </si>
  <si>
    <t>CA 4</t>
  </si>
  <si>
    <t>CA 5</t>
  </si>
  <si>
    <t>CA 6</t>
  </si>
  <si>
    <t>CA 7</t>
  </si>
  <si>
    <t>SECTEUR DENAIN</t>
  </si>
  <si>
    <t>SECTEUR ST AMAND</t>
  </si>
  <si>
    <t>SECTEUR VALENCIENNES</t>
  </si>
  <si>
    <t>AVESNES</t>
  </si>
  <si>
    <t>EX CAMBRAI</t>
  </si>
  <si>
    <t>EX MARLY - QUERCITAIN</t>
  </si>
  <si>
    <t>Site de gestion</t>
  </si>
  <si>
    <t>&gt;</t>
  </si>
  <si>
    <t>Recherche Commune</t>
  </si>
  <si>
    <t>valenciennes</t>
  </si>
  <si>
    <t>Listes Communes associées</t>
  </si>
  <si>
    <t>Z.RVA associé a la commune</t>
  </si>
  <si>
    <t>PARTIE 1</t>
  </si>
  <si>
    <t>PARTIE 2</t>
  </si>
  <si>
    <t>PARTIE 3</t>
  </si>
  <si>
    <t>Pour recherche, ne pas 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</si>
</sst>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15" borderId="0" applyNumberFormat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3" fillId="15" borderId="0" xfId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16" borderId="0" xfId="0" applyFill="1"/>
    <xf numFmtId="0" fontId="0" fillId="16" borderId="0" xfId="0" applyFill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2">
    <cellStyle name="Neutre" xfId="1" builtinId="28"/>
    <cellStyle name="Normal" xfId="0" builtinId="0"/>
  </cellStyles>
  <dxfs count="5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33"/>
      <color rgb="FF66FFFF"/>
      <color rgb="FFFFCC00"/>
      <color rgb="FFFFFF66"/>
      <color rgb="FF808000"/>
      <color rgb="FFFF66CC"/>
      <color rgb="FFFF33CC"/>
      <color rgb="FFFF9933"/>
      <color rgb="FFFF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OetCOMMUNES" displayName="BOetCOMMUNES" ref="A1:C347" totalsRowShown="0" headerRowDxfId="4" dataDxfId="3">
  <autoFilter ref="A1:C347" xr:uid="{00000000-0009-0000-0100-000001000000}"/>
  <sortState xmlns:xlrd2="http://schemas.microsoft.com/office/spreadsheetml/2017/richdata2" ref="A2:B347">
    <sortCondition ref="A1:A347"/>
  </sortState>
  <tableColumns count="3">
    <tableColumn id="1" xr3:uid="{00000000-0010-0000-0000-000001000000}" name="COMMUNES" dataDxfId="2"/>
    <tableColumn id="2" xr3:uid="{00000000-0010-0000-0000-000002000000}" name="Site de gestion" dataDxfId="1"/>
    <tableColumn id="3" xr3:uid="{00000000-0010-0000-0000-000003000000}" name="Z.RVA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7"/>
  <sheetViews>
    <sheetView topLeftCell="A313" zoomScaleNormal="100" workbookViewId="0">
      <selection activeCell="B1" sqref="B1"/>
    </sheetView>
  </sheetViews>
  <sheetFormatPr baseColWidth="10" defaultColWidth="34.42578125" defaultRowHeight="15" x14ac:dyDescent="0.25"/>
  <cols>
    <col min="1" max="3" width="34.42578125" style="2"/>
    <col min="4" max="4" width="17.7109375" style="2" customWidth="1"/>
    <col min="5" max="16384" width="34.42578125" style="2"/>
  </cols>
  <sheetData>
    <row r="1" spans="1:3" x14ac:dyDescent="0.25">
      <c r="A1" s="1" t="s">
        <v>0</v>
      </c>
      <c r="B1" s="1" t="s">
        <v>361</v>
      </c>
      <c r="C1" s="1" t="s">
        <v>347</v>
      </c>
    </row>
    <row r="2" spans="1:3" x14ac:dyDescent="0.25">
      <c r="A2" s="7" t="s">
        <v>1</v>
      </c>
      <c r="B2" s="7" t="s">
        <v>65</v>
      </c>
      <c r="C2" s="3" t="s">
        <v>349</v>
      </c>
    </row>
    <row r="3" spans="1:3" x14ac:dyDescent="0.25">
      <c r="A3" s="7" t="s">
        <v>2</v>
      </c>
      <c r="B3" s="7" t="s">
        <v>197</v>
      </c>
      <c r="C3" s="11" t="s">
        <v>355</v>
      </c>
    </row>
    <row r="4" spans="1:3" x14ac:dyDescent="0.25">
      <c r="A4" s="7" t="s">
        <v>3</v>
      </c>
      <c r="B4" s="7" t="s">
        <v>203</v>
      </c>
      <c r="C4" s="16" t="s">
        <v>166</v>
      </c>
    </row>
    <row r="5" spans="1:3" x14ac:dyDescent="0.25">
      <c r="A5" s="7" t="s">
        <v>4</v>
      </c>
      <c r="B5" s="7" t="s">
        <v>203</v>
      </c>
      <c r="C5" s="3" t="s">
        <v>203</v>
      </c>
    </row>
    <row r="6" spans="1:3" x14ac:dyDescent="0.25">
      <c r="A6" s="7" t="s">
        <v>5</v>
      </c>
      <c r="B6" s="7" t="s">
        <v>65</v>
      </c>
      <c r="C6" s="10" t="s">
        <v>354</v>
      </c>
    </row>
    <row r="7" spans="1:3" x14ac:dyDescent="0.25">
      <c r="A7" s="7" t="s">
        <v>6</v>
      </c>
      <c r="B7" s="7" t="s">
        <v>203</v>
      </c>
      <c r="C7" s="9" t="s">
        <v>130</v>
      </c>
    </row>
    <row r="8" spans="1:3" x14ac:dyDescent="0.25">
      <c r="A8" s="7" t="s">
        <v>7</v>
      </c>
      <c r="B8" s="7" t="s">
        <v>197</v>
      </c>
      <c r="C8" s="3" t="s">
        <v>357</v>
      </c>
    </row>
    <row r="9" spans="1:3" x14ac:dyDescent="0.25">
      <c r="A9" s="7" t="s">
        <v>8</v>
      </c>
      <c r="B9" s="7" t="s">
        <v>197</v>
      </c>
      <c r="C9" s="3" t="s">
        <v>357</v>
      </c>
    </row>
    <row r="10" spans="1:3" x14ac:dyDescent="0.25">
      <c r="A10" s="7" t="s">
        <v>9</v>
      </c>
      <c r="B10" s="7" t="s">
        <v>203</v>
      </c>
      <c r="C10" s="16" t="s">
        <v>166</v>
      </c>
    </row>
    <row r="11" spans="1:3" x14ac:dyDescent="0.25">
      <c r="A11" s="7" t="s">
        <v>10</v>
      </c>
      <c r="B11" s="7" t="s">
        <v>65</v>
      </c>
      <c r="C11" s="3" t="s">
        <v>349</v>
      </c>
    </row>
    <row r="12" spans="1:3" x14ac:dyDescent="0.25">
      <c r="A12" s="7" t="s">
        <v>11</v>
      </c>
      <c r="B12" s="7" t="s">
        <v>197</v>
      </c>
      <c r="C12" s="12" t="s">
        <v>356</v>
      </c>
    </row>
    <row r="13" spans="1:3" x14ac:dyDescent="0.25">
      <c r="A13" s="7" t="s">
        <v>12</v>
      </c>
      <c r="B13" s="7" t="s">
        <v>203</v>
      </c>
      <c r="C13" s="3" t="s">
        <v>203</v>
      </c>
    </row>
    <row r="14" spans="1:3" x14ac:dyDescent="0.25">
      <c r="A14" s="7" t="s">
        <v>13</v>
      </c>
      <c r="B14" s="7" t="s">
        <v>197</v>
      </c>
      <c r="C14" s="3" t="s">
        <v>357</v>
      </c>
    </row>
    <row r="15" spans="1:3" x14ac:dyDescent="0.25">
      <c r="A15" s="7" t="s">
        <v>14</v>
      </c>
      <c r="B15" s="7" t="s">
        <v>203</v>
      </c>
      <c r="C15" s="13" t="s">
        <v>358</v>
      </c>
    </row>
    <row r="16" spans="1:3" x14ac:dyDescent="0.25">
      <c r="A16" s="7" t="s">
        <v>15</v>
      </c>
      <c r="B16" s="7" t="s">
        <v>203</v>
      </c>
      <c r="C16" s="13" t="s">
        <v>358</v>
      </c>
    </row>
    <row r="17" spans="1:3" x14ac:dyDescent="0.25">
      <c r="A17" s="7" t="s">
        <v>16</v>
      </c>
      <c r="B17" s="7" t="s">
        <v>197</v>
      </c>
      <c r="C17" s="11" t="s">
        <v>355</v>
      </c>
    </row>
    <row r="18" spans="1:3" x14ac:dyDescent="0.25">
      <c r="A18" s="7" t="s">
        <v>17</v>
      </c>
      <c r="B18" s="7" t="s">
        <v>65</v>
      </c>
      <c r="C18" s="4" t="s">
        <v>350</v>
      </c>
    </row>
    <row r="19" spans="1:3" x14ac:dyDescent="0.25">
      <c r="A19" s="7" t="s">
        <v>18</v>
      </c>
      <c r="B19" s="7" t="s">
        <v>203</v>
      </c>
      <c r="C19" s="13" t="s">
        <v>358</v>
      </c>
    </row>
    <row r="20" spans="1:3" x14ac:dyDescent="0.25">
      <c r="A20" s="7" t="s">
        <v>19</v>
      </c>
      <c r="B20" s="7" t="s">
        <v>65</v>
      </c>
      <c r="C20" s="5" t="s">
        <v>348</v>
      </c>
    </row>
    <row r="21" spans="1:3" x14ac:dyDescent="0.25">
      <c r="A21" s="7" t="s">
        <v>20</v>
      </c>
      <c r="B21" s="7" t="s">
        <v>203</v>
      </c>
      <c r="C21" s="13" t="s">
        <v>358</v>
      </c>
    </row>
    <row r="22" spans="1:3" x14ac:dyDescent="0.25">
      <c r="A22" s="7" t="s">
        <v>21</v>
      </c>
      <c r="B22" s="7" t="s">
        <v>203</v>
      </c>
      <c r="C22" s="9" t="s">
        <v>130</v>
      </c>
    </row>
    <row r="23" spans="1:3" x14ac:dyDescent="0.25">
      <c r="A23" s="7" t="s">
        <v>22</v>
      </c>
      <c r="B23" s="7" t="s">
        <v>65</v>
      </c>
      <c r="C23" s="10" t="s">
        <v>354</v>
      </c>
    </row>
    <row r="24" spans="1:3" x14ac:dyDescent="0.25">
      <c r="A24" s="7" t="s">
        <v>23</v>
      </c>
      <c r="B24" s="7" t="s">
        <v>65</v>
      </c>
      <c r="C24" s="3" t="s">
        <v>349</v>
      </c>
    </row>
    <row r="25" spans="1:3" x14ac:dyDescent="0.25">
      <c r="A25" s="7" t="s">
        <v>24</v>
      </c>
      <c r="B25" s="7" t="s">
        <v>65</v>
      </c>
      <c r="C25" s="10" t="s">
        <v>354</v>
      </c>
    </row>
    <row r="26" spans="1:3" x14ac:dyDescent="0.25">
      <c r="A26" s="7" t="s">
        <v>25</v>
      </c>
      <c r="B26" s="7" t="s">
        <v>203</v>
      </c>
      <c r="C26" s="13" t="s">
        <v>358</v>
      </c>
    </row>
    <row r="27" spans="1:3" x14ac:dyDescent="0.25">
      <c r="A27" s="7" t="s">
        <v>26</v>
      </c>
      <c r="B27" s="7" t="s">
        <v>203</v>
      </c>
      <c r="C27" s="3" t="s">
        <v>203</v>
      </c>
    </row>
    <row r="28" spans="1:3" x14ac:dyDescent="0.25">
      <c r="A28" s="7" t="s">
        <v>27</v>
      </c>
      <c r="B28" s="7" t="s">
        <v>65</v>
      </c>
      <c r="C28" s="6" t="s">
        <v>351</v>
      </c>
    </row>
    <row r="29" spans="1:3" x14ac:dyDescent="0.25">
      <c r="A29" s="7" t="s">
        <v>28</v>
      </c>
      <c r="B29" s="7" t="s">
        <v>203</v>
      </c>
      <c r="C29" s="15" t="s">
        <v>360</v>
      </c>
    </row>
    <row r="30" spans="1:3" x14ac:dyDescent="0.25">
      <c r="A30" s="7" t="s">
        <v>29</v>
      </c>
      <c r="B30" s="7" t="s">
        <v>203</v>
      </c>
      <c r="C30" s="16" t="s">
        <v>166</v>
      </c>
    </row>
    <row r="31" spans="1:3" x14ac:dyDescent="0.25">
      <c r="A31" s="7" t="s">
        <v>30</v>
      </c>
      <c r="B31" s="7" t="s">
        <v>65</v>
      </c>
      <c r="C31" s="8" t="s">
        <v>352</v>
      </c>
    </row>
    <row r="32" spans="1:3" x14ac:dyDescent="0.25">
      <c r="A32" s="7" t="s">
        <v>31</v>
      </c>
      <c r="B32" s="7" t="s">
        <v>65</v>
      </c>
      <c r="C32" s="4" t="s">
        <v>350</v>
      </c>
    </row>
    <row r="33" spans="1:3" x14ac:dyDescent="0.25">
      <c r="A33" s="7" t="s">
        <v>32</v>
      </c>
      <c r="B33" s="7" t="s">
        <v>203</v>
      </c>
      <c r="C33" s="13" t="s">
        <v>358</v>
      </c>
    </row>
    <row r="34" spans="1:3" x14ac:dyDescent="0.25">
      <c r="A34" s="7" t="s">
        <v>33</v>
      </c>
      <c r="B34" s="7" t="s">
        <v>203</v>
      </c>
      <c r="C34" s="9" t="s">
        <v>130</v>
      </c>
    </row>
    <row r="35" spans="1:3" x14ac:dyDescent="0.25">
      <c r="A35" s="7" t="s">
        <v>34</v>
      </c>
      <c r="B35" s="7" t="s">
        <v>65</v>
      </c>
      <c r="C35" s="8" t="s">
        <v>352</v>
      </c>
    </row>
    <row r="36" spans="1:3" x14ac:dyDescent="0.25">
      <c r="A36" s="7" t="s">
        <v>35</v>
      </c>
      <c r="B36" s="7" t="s">
        <v>197</v>
      </c>
      <c r="C36" s="11" t="s">
        <v>355</v>
      </c>
    </row>
    <row r="37" spans="1:3" x14ac:dyDescent="0.25">
      <c r="A37" s="7" t="s">
        <v>36</v>
      </c>
      <c r="B37" s="7" t="s">
        <v>203</v>
      </c>
      <c r="C37" s="3" t="s">
        <v>203</v>
      </c>
    </row>
    <row r="38" spans="1:3" x14ac:dyDescent="0.25">
      <c r="A38" s="7" t="s">
        <v>37</v>
      </c>
      <c r="B38" s="7" t="s">
        <v>203</v>
      </c>
      <c r="C38" s="16" t="s">
        <v>166</v>
      </c>
    </row>
    <row r="39" spans="1:3" x14ac:dyDescent="0.25">
      <c r="A39" s="7" t="s">
        <v>38</v>
      </c>
      <c r="B39" s="7" t="s">
        <v>203</v>
      </c>
      <c r="C39" s="13" t="s">
        <v>358</v>
      </c>
    </row>
    <row r="40" spans="1:3" x14ac:dyDescent="0.25">
      <c r="A40" s="7" t="s">
        <v>39</v>
      </c>
      <c r="B40" s="7" t="s">
        <v>65</v>
      </c>
      <c r="C40" s="4" t="s">
        <v>350</v>
      </c>
    </row>
    <row r="41" spans="1:3" x14ac:dyDescent="0.25">
      <c r="A41" s="7" t="s">
        <v>40</v>
      </c>
      <c r="B41" s="7" t="s">
        <v>203</v>
      </c>
      <c r="C41" s="3" t="s">
        <v>203</v>
      </c>
    </row>
    <row r="42" spans="1:3" x14ac:dyDescent="0.25">
      <c r="A42" s="7" t="s">
        <v>41</v>
      </c>
      <c r="B42" s="7" t="s">
        <v>203</v>
      </c>
      <c r="C42" s="3" t="s">
        <v>203</v>
      </c>
    </row>
    <row r="43" spans="1:3" x14ac:dyDescent="0.25">
      <c r="A43" s="7" t="s">
        <v>42</v>
      </c>
      <c r="B43" s="7" t="s">
        <v>65</v>
      </c>
      <c r="C43" s="8" t="s">
        <v>352</v>
      </c>
    </row>
    <row r="44" spans="1:3" x14ac:dyDescent="0.25">
      <c r="A44" s="7" t="s">
        <v>43</v>
      </c>
      <c r="B44" s="7" t="s">
        <v>65</v>
      </c>
      <c r="C44" s="8" t="s">
        <v>352</v>
      </c>
    </row>
    <row r="45" spans="1:3" x14ac:dyDescent="0.25">
      <c r="A45" s="7" t="s">
        <v>44</v>
      </c>
      <c r="B45" s="7" t="s">
        <v>203</v>
      </c>
      <c r="C45" s="3" t="s">
        <v>203</v>
      </c>
    </row>
    <row r="46" spans="1:3" x14ac:dyDescent="0.25">
      <c r="A46" s="7" t="s">
        <v>45</v>
      </c>
      <c r="B46" s="7" t="s">
        <v>203</v>
      </c>
      <c r="C46" s="3" t="s">
        <v>203</v>
      </c>
    </row>
    <row r="47" spans="1:3" x14ac:dyDescent="0.25">
      <c r="A47" s="7" t="s">
        <v>46</v>
      </c>
      <c r="B47" s="7" t="s">
        <v>203</v>
      </c>
      <c r="C47" s="9" t="s">
        <v>130</v>
      </c>
    </row>
    <row r="48" spans="1:3" x14ac:dyDescent="0.25">
      <c r="A48" s="7" t="s">
        <v>47</v>
      </c>
      <c r="B48" s="7" t="s">
        <v>197</v>
      </c>
      <c r="C48" s="3" t="s">
        <v>357</v>
      </c>
    </row>
    <row r="49" spans="1:3" x14ac:dyDescent="0.25">
      <c r="A49" s="7" t="s">
        <v>48</v>
      </c>
      <c r="B49" s="7" t="s">
        <v>65</v>
      </c>
      <c r="C49" s="8" t="s">
        <v>352</v>
      </c>
    </row>
    <row r="50" spans="1:3" x14ac:dyDescent="0.25">
      <c r="A50" s="7" t="s">
        <v>49</v>
      </c>
      <c r="B50" s="7" t="s">
        <v>65</v>
      </c>
      <c r="C50" s="3" t="s">
        <v>349</v>
      </c>
    </row>
    <row r="51" spans="1:3" x14ac:dyDescent="0.25">
      <c r="A51" s="7" t="s">
        <v>50</v>
      </c>
      <c r="B51" s="7" t="s">
        <v>197</v>
      </c>
      <c r="C51" s="11" t="s">
        <v>355</v>
      </c>
    </row>
    <row r="52" spans="1:3" x14ac:dyDescent="0.25">
      <c r="A52" s="7" t="s">
        <v>51</v>
      </c>
      <c r="B52" s="7" t="s">
        <v>203</v>
      </c>
      <c r="C52" s="13" t="s">
        <v>358</v>
      </c>
    </row>
    <row r="53" spans="1:3" x14ac:dyDescent="0.25">
      <c r="A53" s="7" t="s">
        <v>52</v>
      </c>
      <c r="B53" s="7" t="s">
        <v>203</v>
      </c>
      <c r="C53" s="14" t="s">
        <v>359</v>
      </c>
    </row>
    <row r="54" spans="1:3" x14ac:dyDescent="0.25">
      <c r="A54" s="7" t="s">
        <v>53</v>
      </c>
      <c r="B54" s="7" t="s">
        <v>197</v>
      </c>
      <c r="C54" s="12" t="s">
        <v>356</v>
      </c>
    </row>
    <row r="55" spans="1:3" x14ac:dyDescent="0.25">
      <c r="A55" s="7" t="s">
        <v>54</v>
      </c>
      <c r="B55" s="7" t="s">
        <v>203</v>
      </c>
      <c r="C55" s="16" t="s">
        <v>166</v>
      </c>
    </row>
    <row r="56" spans="1:3" x14ac:dyDescent="0.25">
      <c r="A56" s="7" t="s">
        <v>55</v>
      </c>
      <c r="B56" s="7" t="s">
        <v>65</v>
      </c>
      <c r="C56" s="8" t="s">
        <v>352</v>
      </c>
    </row>
    <row r="57" spans="1:3" x14ac:dyDescent="0.25">
      <c r="A57" s="7" t="s">
        <v>56</v>
      </c>
      <c r="B57" s="7" t="s">
        <v>203</v>
      </c>
      <c r="C57" s="3" t="s">
        <v>203</v>
      </c>
    </row>
    <row r="58" spans="1:3" x14ac:dyDescent="0.25">
      <c r="A58" s="7" t="s">
        <v>57</v>
      </c>
      <c r="B58" s="7" t="s">
        <v>203</v>
      </c>
      <c r="C58" s="16" t="s">
        <v>166</v>
      </c>
    </row>
    <row r="59" spans="1:3" x14ac:dyDescent="0.25">
      <c r="A59" s="7" t="s">
        <v>58</v>
      </c>
      <c r="B59" s="7" t="s">
        <v>65</v>
      </c>
      <c r="C59" s="4" t="s">
        <v>350</v>
      </c>
    </row>
    <row r="60" spans="1:3" x14ac:dyDescent="0.25">
      <c r="A60" s="7" t="s">
        <v>59</v>
      </c>
      <c r="B60" s="7" t="s">
        <v>197</v>
      </c>
      <c r="C60" s="12" t="s">
        <v>356</v>
      </c>
    </row>
    <row r="61" spans="1:3" x14ac:dyDescent="0.25">
      <c r="A61" s="7" t="s">
        <v>60</v>
      </c>
      <c r="B61" s="7" t="s">
        <v>197</v>
      </c>
      <c r="C61" s="3" t="s">
        <v>357</v>
      </c>
    </row>
    <row r="62" spans="1:3" x14ac:dyDescent="0.25">
      <c r="A62" s="7" t="s">
        <v>61</v>
      </c>
      <c r="B62" s="7" t="s">
        <v>197</v>
      </c>
      <c r="C62" s="12" t="s">
        <v>356</v>
      </c>
    </row>
    <row r="63" spans="1:3" x14ac:dyDescent="0.25">
      <c r="A63" s="7" t="s">
        <v>62</v>
      </c>
      <c r="B63" s="7" t="s">
        <v>203</v>
      </c>
      <c r="C63" s="15" t="s">
        <v>360</v>
      </c>
    </row>
    <row r="64" spans="1:3" x14ac:dyDescent="0.25">
      <c r="A64" s="7" t="s">
        <v>63</v>
      </c>
      <c r="B64" s="7" t="s">
        <v>65</v>
      </c>
      <c r="C64" s="6" t="s">
        <v>351</v>
      </c>
    </row>
    <row r="65" spans="1:3" x14ac:dyDescent="0.25">
      <c r="A65" s="7" t="s">
        <v>64</v>
      </c>
      <c r="B65" s="7" t="s">
        <v>65</v>
      </c>
      <c r="C65" s="5" t="s">
        <v>348</v>
      </c>
    </row>
    <row r="66" spans="1:3" x14ac:dyDescent="0.25">
      <c r="A66" s="7" t="s">
        <v>65</v>
      </c>
      <c r="B66" s="7" t="s">
        <v>65</v>
      </c>
      <c r="C66" s="5" t="s">
        <v>348</v>
      </c>
    </row>
    <row r="67" spans="1:3" x14ac:dyDescent="0.25">
      <c r="A67" s="7" t="s">
        <v>66</v>
      </c>
      <c r="B67" s="7" t="s">
        <v>65</v>
      </c>
      <c r="C67" s="10" t="s">
        <v>354</v>
      </c>
    </row>
    <row r="68" spans="1:3" x14ac:dyDescent="0.25">
      <c r="A68" s="7" t="s">
        <v>67</v>
      </c>
      <c r="B68" s="7" t="s">
        <v>65</v>
      </c>
      <c r="C68" s="4" t="s">
        <v>350</v>
      </c>
    </row>
    <row r="69" spans="1:3" x14ac:dyDescent="0.25">
      <c r="A69" s="7" t="s">
        <v>68</v>
      </c>
      <c r="B69" s="7" t="s">
        <v>65</v>
      </c>
      <c r="C69" s="8" t="s">
        <v>352</v>
      </c>
    </row>
    <row r="70" spans="1:3" x14ac:dyDescent="0.25">
      <c r="A70" s="7" t="s">
        <v>69</v>
      </c>
      <c r="B70" s="7" t="s">
        <v>203</v>
      </c>
      <c r="C70" s="13" t="s">
        <v>358</v>
      </c>
    </row>
    <row r="71" spans="1:3" x14ac:dyDescent="0.25">
      <c r="A71" s="7" t="s">
        <v>70</v>
      </c>
      <c r="B71" s="7" t="s">
        <v>65</v>
      </c>
      <c r="C71" s="6" t="s">
        <v>351</v>
      </c>
    </row>
    <row r="72" spans="1:3" x14ac:dyDescent="0.25">
      <c r="A72" s="7" t="s">
        <v>71</v>
      </c>
      <c r="B72" s="7" t="s">
        <v>65</v>
      </c>
      <c r="C72" s="8" t="s">
        <v>352</v>
      </c>
    </row>
    <row r="73" spans="1:3" x14ac:dyDescent="0.25">
      <c r="A73" s="7" t="s">
        <v>72</v>
      </c>
      <c r="B73" s="7" t="s">
        <v>65</v>
      </c>
      <c r="C73" s="8" t="s">
        <v>352</v>
      </c>
    </row>
    <row r="74" spans="1:3" x14ac:dyDescent="0.25">
      <c r="A74" s="7" t="s">
        <v>73</v>
      </c>
      <c r="B74" s="7" t="s">
        <v>65</v>
      </c>
      <c r="C74" s="8" t="s">
        <v>352</v>
      </c>
    </row>
    <row r="75" spans="1:3" x14ac:dyDescent="0.25">
      <c r="A75" s="7" t="s">
        <v>74</v>
      </c>
      <c r="B75" s="7" t="s">
        <v>65</v>
      </c>
      <c r="C75" s="5" t="s">
        <v>348</v>
      </c>
    </row>
    <row r="76" spans="1:3" x14ac:dyDescent="0.25">
      <c r="A76" s="7" t="s">
        <v>75</v>
      </c>
      <c r="B76" s="7" t="s">
        <v>203</v>
      </c>
      <c r="C76" s="16" t="s">
        <v>166</v>
      </c>
    </row>
    <row r="77" spans="1:3" x14ac:dyDescent="0.25">
      <c r="A77" s="7" t="s">
        <v>76</v>
      </c>
      <c r="B77" s="7" t="s">
        <v>197</v>
      </c>
      <c r="C77" s="12" t="s">
        <v>356</v>
      </c>
    </row>
    <row r="78" spans="1:3" x14ac:dyDescent="0.25">
      <c r="A78" s="7" t="s">
        <v>77</v>
      </c>
      <c r="B78" s="7" t="s">
        <v>203</v>
      </c>
      <c r="C78" s="16" t="s">
        <v>166</v>
      </c>
    </row>
    <row r="79" spans="1:3" x14ac:dyDescent="0.25">
      <c r="A79" s="7" t="s">
        <v>78</v>
      </c>
      <c r="B79" s="7" t="s">
        <v>203</v>
      </c>
      <c r="C79" s="9" t="s">
        <v>130</v>
      </c>
    </row>
    <row r="80" spans="1:3" x14ac:dyDescent="0.25">
      <c r="A80" s="7" t="s">
        <v>79</v>
      </c>
      <c r="B80" s="7" t="s">
        <v>65</v>
      </c>
      <c r="C80" s="8" t="s">
        <v>352</v>
      </c>
    </row>
    <row r="81" spans="1:3" x14ac:dyDescent="0.25">
      <c r="A81" s="7" t="s">
        <v>80</v>
      </c>
      <c r="B81" s="7" t="s">
        <v>203</v>
      </c>
      <c r="C81" s="16" t="s">
        <v>166</v>
      </c>
    </row>
    <row r="82" spans="1:3" x14ac:dyDescent="0.25">
      <c r="A82" s="7" t="s">
        <v>81</v>
      </c>
      <c r="B82" s="7" t="s">
        <v>197</v>
      </c>
      <c r="C82" s="3" t="s">
        <v>357</v>
      </c>
    </row>
    <row r="83" spans="1:3" x14ac:dyDescent="0.25">
      <c r="A83" s="7" t="s">
        <v>82</v>
      </c>
      <c r="B83" s="7" t="s">
        <v>203</v>
      </c>
      <c r="C83" s="16" t="s">
        <v>166</v>
      </c>
    </row>
    <row r="84" spans="1:3" x14ac:dyDescent="0.25">
      <c r="A84" s="7" t="s">
        <v>83</v>
      </c>
      <c r="B84" s="7" t="s">
        <v>197</v>
      </c>
      <c r="C84" s="3" t="s">
        <v>357</v>
      </c>
    </row>
    <row r="85" spans="1:3" x14ac:dyDescent="0.25">
      <c r="A85" s="7" t="s">
        <v>84</v>
      </c>
      <c r="B85" s="7" t="s">
        <v>65</v>
      </c>
      <c r="C85" s="9" t="s">
        <v>353</v>
      </c>
    </row>
    <row r="86" spans="1:3" x14ac:dyDescent="0.25">
      <c r="A86" s="7" t="s">
        <v>85</v>
      </c>
      <c r="B86" s="7" t="s">
        <v>203</v>
      </c>
      <c r="C86" s="14" t="s">
        <v>359</v>
      </c>
    </row>
    <row r="87" spans="1:3" x14ac:dyDescent="0.25">
      <c r="A87" s="7" t="s">
        <v>86</v>
      </c>
      <c r="B87" s="7" t="s">
        <v>197</v>
      </c>
      <c r="C87" s="3" t="s">
        <v>357</v>
      </c>
    </row>
    <row r="88" spans="1:3" x14ac:dyDescent="0.25">
      <c r="A88" s="7" t="s">
        <v>87</v>
      </c>
      <c r="B88" s="7" t="s">
        <v>65</v>
      </c>
      <c r="C88" s="3" t="s">
        <v>349</v>
      </c>
    </row>
    <row r="89" spans="1:3" x14ac:dyDescent="0.25">
      <c r="A89" s="7" t="s">
        <v>88</v>
      </c>
      <c r="B89" s="7" t="s">
        <v>203</v>
      </c>
      <c r="C89" s="16" t="s">
        <v>166</v>
      </c>
    </row>
    <row r="90" spans="1:3" x14ac:dyDescent="0.25">
      <c r="A90" s="7" t="s">
        <v>89</v>
      </c>
      <c r="B90" s="7" t="s">
        <v>65</v>
      </c>
      <c r="C90" s="9" t="s">
        <v>353</v>
      </c>
    </row>
    <row r="91" spans="1:3" x14ac:dyDescent="0.25">
      <c r="A91" s="7" t="s">
        <v>90</v>
      </c>
      <c r="B91" s="7" t="s">
        <v>197</v>
      </c>
      <c r="C91" s="11" t="s">
        <v>355</v>
      </c>
    </row>
    <row r="92" spans="1:3" x14ac:dyDescent="0.25">
      <c r="A92" s="7" t="s">
        <v>91</v>
      </c>
      <c r="B92" s="7" t="s">
        <v>203</v>
      </c>
      <c r="C92" s="16" t="s">
        <v>166</v>
      </c>
    </row>
    <row r="93" spans="1:3" x14ac:dyDescent="0.25">
      <c r="A93" s="7" t="s">
        <v>92</v>
      </c>
      <c r="B93" s="7" t="s">
        <v>203</v>
      </c>
      <c r="C93" s="9" t="s">
        <v>130</v>
      </c>
    </row>
    <row r="94" spans="1:3" x14ac:dyDescent="0.25">
      <c r="A94" s="7" t="s">
        <v>93</v>
      </c>
      <c r="B94" s="7" t="s">
        <v>203</v>
      </c>
      <c r="C94" s="13" t="s">
        <v>358</v>
      </c>
    </row>
    <row r="95" spans="1:3" x14ac:dyDescent="0.25">
      <c r="A95" s="7" t="s">
        <v>94</v>
      </c>
      <c r="B95" s="7" t="s">
        <v>197</v>
      </c>
      <c r="C95" s="11" t="s">
        <v>355</v>
      </c>
    </row>
    <row r="96" spans="1:3" x14ac:dyDescent="0.25">
      <c r="A96" s="7" t="s">
        <v>95</v>
      </c>
      <c r="B96" s="7" t="s">
        <v>203</v>
      </c>
      <c r="C96" s="13" t="s">
        <v>358</v>
      </c>
    </row>
    <row r="97" spans="1:3" x14ac:dyDescent="0.25">
      <c r="A97" s="7" t="s">
        <v>96</v>
      </c>
      <c r="B97" s="7" t="s">
        <v>203</v>
      </c>
      <c r="C97" s="16" t="s">
        <v>166</v>
      </c>
    </row>
    <row r="98" spans="1:3" x14ac:dyDescent="0.25">
      <c r="A98" s="7" t="s">
        <v>97</v>
      </c>
      <c r="B98" s="7" t="s">
        <v>203</v>
      </c>
      <c r="C98" s="3" t="s">
        <v>203</v>
      </c>
    </row>
    <row r="99" spans="1:3" x14ac:dyDescent="0.25">
      <c r="A99" s="7" t="s">
        <v>98</v>
      </c>
      <c r="B99" s="7" t="s">
        <v>203</v>
      </c>
      <c r="C99" s="3" t="s">
        <v>203</v>
      </c>
    </row>
    <row r="100" spans="1:3" x14ac:dyDescent="0.25">
      <c r="A100" s="7" t="s">
        <v>99</v>
      </c>
      <c r="B100" s="7" t="s">
        <v>203</v>
      </c>
      <c r="C100" s="3" t="s">
        <v>203</v>
      </c>
    </row>
    <row r="101" spans="1:3" x14ac:dyDescent="0.25">
      <c r="A101" s="7" t="s">
        <v>100</v>
      </c>
      <c r="B101" s="7" t="s">
        <v>65</v>
      </c>
      <c r="C101" s="9" t="s">
        <v>353</v>
      </c>
    </row>
    <row r="102" spans="1:3" x14ac:dyDescent="0.25">
      <c r="A102" s="7" t="s">
        <v>101</v>
      </c>
      <c r="B102" s="7" t="s">
        <v>197</v>
      </c>
      <c r="C102" s="11" t="s">
        <v>355</v>
      </c>
    </row>
    <row r="103" spans="1:3" x14ac:dyDescent="0.25">
      <c r="A103" s="7" t="s">
        <v>102</v>
      </c>
      <c r="B103" s="7" t="s">
        <v>203</v>
      </c>
      <c r="C103" s="15" t="s">
        <v>360</v>
      </c>
    </row>
    <row r="104" spans="1:3" x14ac:dyDescent="0.25">
      <c r="A104" s="7" t="s">
        <v>103</v>
      </c>
      <c r="B104" s="7" t="s">
        <v>203</v>
      </c>
      <c r="C104" s="9" t="s">
        <v>130</v>
      </c>
    </row>
    <row r="105" spans="1:3" x14ac:dyDescent="0.25">
      <c r="A105" s="7" t="s">
        <v>104</v>
      </c>
      <c r="B105" s="7" t="s">
        <v>65</v>
      </c>
      <c r="C105" s="4" t="s">
        <v>350</v>
      </c>
    </row>
    <row r="106" spans="1:3" x14ac:dyDescent="0.25">
      <c r="A106" s="7" t="s">
        <v>105</v>
      </c>
      <c r="B106" s="7" t="s">
        <v>197</v>
      </c>
      <c r="C106" s="11" t="s">
        <v>355</v>
      </c>
    </row>
    <row r="107" spans="1:3" x14ac:dyDescent="0.25">
      <c r="A107" s="7" t="s">
        <v>106</v>
      </c>
      <c r="B107" s="7" t="s">
        <v>65</v>
      </c>
      <c r="C107" s="3" t="s">
        <v>349</v>
      </c>
    </row>
    <row r="108" spans="1:3" x14ac:dyDescent="0.25">
      <c r="A108" s="7" t="s">
        <v>107</v>
      </c>
      <c r="B108" s="7" t="s">
        <v>197</v>
      </c>
      <c r="C108" s="3" t="s">
        <v>357</v>
      </c>
    </row>
    <row r="109" spans="1:3" x14ac:dyDescent="0.25">
      <c r="A109" s="7" t="s">
        <v>108</v>
      </c>
      <c r="B109" s="7" t="s">
        <v>65</v>
      </c>
      <c r="C109" s="9" t="s">
        <v>353</v>
      </c>
    </row>
    <row r="110" spans="1:3" x14ac:dyDescent="0.25">
      <c r="A110" s="7" t="s">
        <v>109</v>
      </c>
      <c r="B110" s="7" t="s">
        <v>65</v>
      </c>
      <c r="C110" s="8" t="s">
        <v>352</v>
      </c>
    </row>
    <row r="111" spans="1:3" x14ac:dyDescent="0.25">
      <c r="A111" s="7" t="s">
        <v>110</v>
      </c>
      <c r="B111" s="7" t="s">
        <v>197</v>
      </c>
      <c r="C111" s="3" t="s">
        <v>357</v>
      </c>
    </row>
    <row r="112" spans="1:3" x14ac:dyDescent="0.25">
      <c r="A112" s="7" t="s">
        <v>111</v>
      </c>
      <c r="B112" s="7" t="s">
        <v>65</v>
      </c>
      <c r="C112" s="3" t="s">
        <v>349</v>
      </c>
    </row>
    <row r="113" spans="1:3" x14ac:dyDescent="0.25">
      <c r="A113" s="7" t="s">
        <v>112</v>
      </c>
      <c r="B113" s="7" t="s">
        <v>65</v>
      </c>
      <c r="C113" s="3" t="s">
        <v>349</v>
      </c>
    </row>
    <row r="114" spans="1:3" x14ac:dyDescent="0.25">
      <c r="A114" s="7" t="s">
        <v>113</v>
      </c>
      <c r="B114" s="7" t="s">
        <v>203</v>
      </c>
      <c r="C114" s="15" t="s">
        <v>360</v>
      </c>
    </row>
    <row r="115" spans="1:3" x14ac:dyDescent="0.25">
      <c r="A115" s="7" t="s">
        <v>114</v>
      </c>
      <c r="B115" s="7" t="s">
        <v>203</v>
      </c>
      <c r="C115" s="13" t="s">
        <v>358</v>
      </c>
    </row>
    <row r="116" spans="1:3" x14ac:dyDescent="0.25">
      <c r="A116" s="7" t="s">
        <v>115</v>
      </c>
      <c r="B116" s="7" t="s">
        <v>197</v>
      </c>
      <c r="C116" s="3" t="s">
        <v>357</v>
      </c>
    </row>
    <row r="117" spans="1:3" x14ac:dyDescent="0.25">
      <c r="A117" s="7" t="s">
        <v>116</v>
      </c>
      <c r="B117" s="7" t="s">
        <v>203</v>
      </c>
      <c r="C117" s="3" t="s">
        <v>203</v>
      </c>
    </row>
    <row r="118" spans="1:3" x14ac:dyDescent="0.25">
      <c r="A118" s="7" t="s">
        <v>117</v>
      </c>
      <c r="B118" s="7" t="s">
        <v>203</v>
      </c>
      <c r="C118" s="9" t="s">
        <v>130</v>
      </c>
    </row>
    <row r="119" spans="1:3" x14ac:dyDescent="0.25">
      <c r="A119" s="7" t="s">
        <v>118</v>
      </c>
      <c r="B119" s="7" t="s">
        <v>203</v>
      </c>
      <c r="C119" s="9" t="s">
        <v>130</v>
      </c>
    </row>
    <row r="120" spans="1:3" x14ac:dyDescent="0.25">
      <c r="A120" s="7" t="s">
        <v>119</v>
      </c>
      <c r="B120" s="7" t="s">
        <v>203</v>
      </c>
      <c r="C120" s="16" t="s">
        <v>166</v>
      </c>
    </row>
    <row r="121" spans="1:3" x14ac:dyDescent="0.25">
      <c r="A121" s="7" t="s">
        <v>120</v>
      </c>
      <c r="B121" s="7" t="s">
        <v>203</v>
      </c>
      <c r="C121" s="16" t="s">
        <v>166</v>
      </c>
    </row>
    <row r="122" spans="1:3" x14ac:dyDescent="0.25">
      <c r="A122" s="7" t="s">
        <v>121</v>
      </c>
      <c r="B122" s="7" t="s">
        <v>203</v>
      </c>
      <c r="C122" s="13" t="s">
        <v>358</v>
      </c>
    </row>
    <row r="123" spans="1:3" x14ac:dyDescent="0.25">
      <c r="A123" s="7" t="s">
        <v>122</v>
      </c>
      <c r="B123" s="7" t="s">
        <v>65</v>
      </c>
      <c r="C123" s="10" t="s">
        <v>354</v>
      </c>
    </row>
    <row r="124" spans="1:3" x14ac:dyDescent="0.25">
      <c r="A124" s="7" t="s">
        <v>123</v>
      </c>
      <c r="B124" s="7" t="s">
        <v>197</v>
      </c>
      <c r="C124" s="12" t="s">
        <v>356</v>
      </c>
    </row>
    <row r="125" spans="1:3" x14ac:dyDescent="0.25">
      <c r="A125" s="7" t="s">
        <v>124</v>
      </c>
      <c r="B125" s="7" t="s">
        <v>203</v>
      </c>
      <c r="C125" s="13" t="s">
        <v>358</v>
      </c>
    </row>
    <row r="126" spans="1:3" x14ac:dyDescent="0.25">
      <c r="A126" s="7" t="s">
        <v>125</v>
      </c>
      <c r="B126" s="7" t="s">
        <v>203</v>
      </c>
      <c r="C126" s="13" t="s">
        <v>358</v>
      </c>
    </row>
    <row r="127" spans="1:3" x14ac:dyDescent="0.25">
      <c r="A127" s="7" t="s">
        <v>126</v>
      </c>
      <c r="B127" s="7" t="s">
        <v>203</v>
      </c>
      <c r="C127" s="14" t="s">
        <v>359</v>
      </c>
    </row>
    <row r="128" spans="1:3" x14ac:dyDescent="0.25">
      <c r="A128" s="7" t="s">
        <v>127</v>
      </c>
      <c r="B128" s="7" t="s">
        <v>65</v>
      </c>
      <c r="C128" s="8" t="s">
        <v>352</v>
      </c>
    </row>
    <row r="129" spans="1:3" x14ac:dyDescent="0.25">
      <c r="A129" s="7" t="s">
        <v>128</v>
      </c>
      <c r="B129" s="7" t="s">
        <v>65</v>
      </c>
      <c r="C129" s="5" t="s">
        <v>348</v>
      </c>
    </row>
    <row r="130" spans="1:3" x14ac:dyDescent="0.25">
      <c r="A130" s="7" t="s">
        <v>129</v>
      </c>
      <c r="B130" s="7" t="s">
        <v>65</v>
      </c>
      <c r="C130" s="6" t="s">
        <v>351</v>
      </c>
    </row>
    <row r="131" spans="1:3" x14ac:dyDescent="0.25">
      <c r="A131" s="7" t="s">
        <v>130</v>
      </c>
      <c r="B131" s="7" t="s">
        <v>203</v>
      </c>
      <c r="C131" s="9" t="s">
        <v>130</v>
      </c>
    </row>
    <row r="132" spans="1:3" x14ac:dyDescent="0.25">
      <c r="A132" s="7" t="s">
        <v>131</v>
      </c>
      <c r="B132" s="7" t="s">
        <v>203</v>
      </c>
      <c r="C132" s="15" t="s">
        <v>360</v>
      </c>
    </row>
    <row r="133" spans="1:3" x14ac:dyDescent="0.25">
      <c r="A133" s="7" t="s">
        <v>132</v>
      </c>
      <c r="B133" s="7" t="s">
        <v>197</v>
      </c>
      <c r="C133" s="3" t="s">
        <v>357</v>
      </c>
    </row>
    <row r="134" spans="1:3" x14ac:dyDescent="0.25">
      <c r="A134" s="7" t="s">
        <v>133</v>
      </c>
      <c r="B134" s="7" t="s">
        <v>65</v>
      </c>
      <c r="C134" s="3" t="s">
        <v>349</v>
      </c>
    </row>
    <row r="135" spans="1:3" x14ac:dyDescent="0.25">
      <c r="A135" s="7" t="s">
        <v>134</v>
      </c>
      <c r="B135" s="7" t="s">
        <v>203</v>
      </c>
      <c r="C135" s="15" t="s">
        <v>360</v>
      </c>
    </row>
    <row r="136" spans="1:3" x14ac:dyDescent="0.25">
      <c r="A136" s="7" t="s">
        <v>135</v>
      </c>
      <c r="B136" s="7" t="s">
        <v>203</v>
      </c>
      <c r="C136" s="9" t="s">
        <v>130</v>
      </c>
    </row>
    <row r="137" spans="1:3" x14ac:dyDescent="0.25">
      <c r="A137" s="7" t="s">
        <v>136</v>
      </c>
      <c r="B137" s="7" t="s">
        <v>203</v>
      </c>
      <c r="C137" s="3" t="s">
        <v>203</v>
      </c>
    </row>
    <row r="138" spans="1:3" x14ac:dyDescent="0.25">
      <c r="A138" s="7" t="s">
        <v>137</v>
      </c>
      <c r="B138" s="7" t="s">
        <v>203</v>
      </c>
      <c r="C138" s="15" t="s">
        <v>360</v>
      </c>
    </row>
    <row r="139" spans="1:3" x14ac:dyDescent="0.25">
      <c r="A139" s="7" t="s">
        <v>138</v>
      </c>
      <c r="B139" s="7" t="s">
        <v>65</v>
      </c>
      <c r="C139" s="10" t="s">
        <v>354</v>
      </c>
    </row>
    <row r="140" spans="1:3" x14ac:dyDescent="0.25">
      <c r="A140" s="7" t="s">
        <v>139</v>
      </c>
      <c r="B140" s="7" t="s">
        <v>65</v>
      </c>
      <c r="C140" s="10" t="s">
        <v>354</v>
      </c>
    </row>
    <row r="141" spans="1:3" x14ac:dyDescent="0.25">
      <c r="A141" s="7" t="s">
        <v>140</v>
      </c>
      <c r="B141" s="7" t="s">
        <v>203</v>
      </c>
      <c r="C141" s="13" t="s">
        <v>358</v>
      </c>
    </row>
    <row r="142" spans="1:3" x14ac:dyDescent="0.25">
      <c r="A142" s="7" t="s">
        <v>141</v>
      </c>
      <c r="B142" s="7" t="s">
        <v>203</v>
      </c>
      <c r="C142" s="3" t="s">
        <v>203</v>
      </c>
    </row>
    <row r="143" spans="1:3" x14ac:dyDescent="0.25">
      <c r="A143" s="7" t="s">
        <v>142</v>
      </c>
      <c r="B143" s="7" t="s">
        <v>203</v>
      </c>
      <c r="C143" s="3" t="s">
        <v>203</v>
      </c>
    </row>
    <row r="144" spans="1:3" x14ac:dyDescent="0.25">
      <c r="A144" s="7" t="s">
        <v>143</v>
      </c>
      <c r="B144" s="7" t="s">
        <v>197</v>
      </c>
      <c r="C144" s="12" t="s">
        <v>356</v>
      </c>
    </row>
    <row r="145" spans="1:3" x14ac:dyDescent="0.25">
      <c r="A145" s="7" t="s">
        <v>144</v>
      </c>
      <c r="B145" s="7" t="s">
        <v>197</v>
      </c>
      <c r="C145" s="11" t="s">
        <v>355</v>
      </c>
    </row>
    <row r="146" spans="1:3" x14ac:dyDescent="0.25">
      <c r="A146" s="7" t="s">
        <v>145</v>
      </c>
      <c r="B146" s="7" t="s">
        <v>65</v>
      </c>
      <c r="C146" s="8" t="s">
        <v>352</v>
      </c>
    </row>
    <row r="147" spans="1:3" x14ac:dyDescent="0.25">
      <c r="A147" s="7" t="s">
        <v>146</v>
      </c>
      <c r="B147" s="7" t="s">
        <v>197</v>
      </c>
      <c r="C147" s="11" t="s">
        <v>355</v>
      </c>
    </row>
    <row r="148" spans="1:3" x14ac:dyDescent="0.25">
      <c r="A148" s="7" t="s">
        <v>147</v>
      </c>
      <c r="B148" s="7" t="s">
        <v>65</v>
      </c>
      <c r="C148" s="4" t="s">
        <v>350</v>
      </c>
    </row>
    <row r="149" spans="1:3" x14ac:dyDescent="0.25">
      <c r="A149" s="7" t="s">
        <v>148</v>
      </c>
      <c r="B149" s="7" t="s">
        <v>203</v>
      </c>
      <c r="C149" s="13" t="s">
        <v>358</v>
      </c>
    </row>
    <row r="150" spans="1:3" x14ac:dyDescent="0.25">
      <c r="A150" s="7" t="s">
        <v>149</v>
      </c>
      <c r="B150" s="7" t="s">
        <v>203</v>
      </c>
      <c r="C150" s="3" t="s">
        <v>203</v>
      </c>
    </row>
    <row r="151" spans="1:3" x14ac:dyDescent="0.25">
      <c r="A151" s="7" t="s">
        <v>150</v>
      </c>
      <c r="B151" s="7" t="s">
        <v>197</v>
      </c>
      <c r="C151" s="11" t="s">
        <v>355</v>
      </c>
    </row>
    <row r="152" spans="1:3" x14ac:dyDescent="0.25">
      <c r="A152" s="7" t="s">
        <v>151</v>
      </c>
      <c r="B152" s="7" t="s">
        <v>65</v>
      </c>
      <c r="C152" s="3" t="s">
        <v>349</v>
      </c>
    </row>
    <row r="153" spans="1:3" x14ac:dyDescent="0.25">
      <c r="A153" s="7" t="s">
        <v>152</v>
      </c>
      <c r="B153" s="7" t="s">
        <v>203</v>
      </c>
      <c r="C153" s="15" t="s">
        <v>360</v>
      </c>
    </row>
    <row r="154" spans="1:3" x14ac:dyDescent="0.25">
      <c r="A154" s="7" t="s">
        <v>153</v>
      </c>
      <c r="B154" s="7" t="s">
        <v>197</v>
      </c>
      <c r="C154" s="12" t="s">
        <v>356</v>
      </c>
    </row>
    <row r="155" spans="1:3" x14ac:dyDescent="0.25">
      <c r="A155" s="7" t="s">
        <v>154</v>
      </c>
      <c r="B155" s="7" t="s">
        <v>65</v>
      </c>
      <c r="C155" s="3" t="s">
        <v>349</v>
      </c>
    </row>
    <row r="156" spans="1:3" x14ac:dyDescent="0.25">
      <c r="A156" s="7" t="s">
        <v>155</v>
      </c>
      <c r="B156" s="7" t="s">
        <v>197</v>
      </c>
      <c r="C156" s="12" t="s">
        <v>356</v>
      </c>
    </row>
    <row r="157" spans="1:3" x14ac:dyDescent="0.25">
      <c r="A157" s="7" t="s">
        <v>156</v>
      </c>
      <c r="B157" s="7" t="s">
        <v>197</v>
      </c>
      <c r="C157" s="11" t="s">
        <v>355</v>
      </c>
    </row>
    <row r="158" spans="1:3" x14ac:dyDescent="0.25">
      <c r="A158" s="7" t="s">
        <v>157</v>
      </c>
      <c r="B158" s="7" t="s">
        <v>203</v>
      </c>
      <c r="C158" s="16" t="s">
        <v>166</v>
      </c>
    </row>
    <row r="159" spans="1:3" x14ac:dyDescent="0.25">
      <c r="A159" s="7" t="s">
        <v>158</v>
      </c>
      <c r="B159" s="7" t="s">
        <v>203</v>
      </c>
      <c r="C159" s="3" t="s">
        <v>203</v>
      </c>
    </row>
    <row r="160" spans="1:3" x14ac:dyDescent="0.25">
      <c r="A160" s="7" t="s">
        <v>159</v>
      </c>
      <c r="B160" s="7" t="s">
        <v>65</v>
      </c>
      <c r="C160" s="6" t="s">
        <v>351</v>
      </c>
    </row>
    <row r="161" spans="1:3" x14ac:dyDescent="0.25">
      <c r="A161" s="7" t="s">
        <v>160</v>
      </c>
      <c r="B161" s="7" t="s">
        <v>65</v>
      </c>
      <c r="C161" s="10" t="s">
        <v>354</v>
      </c>
    </row>
    <row r="162" spans="1:3" x14ac:dyDescent="0.25">
      <c r="A162" s="7" t="s">
        <v>161</v>
      </c>
      <c r="B162" s="7" t="s">
        <v>197</v>
      </c>
      <c r="C162" s="11" t="s">
        <v>355</v>
      </c>
    </row>
    <row r="163" spans="1:3" x14ac:dyDescent="0.25">
      <c r="A163" s="7" t="s">
        <v>162</v>
      </c>
      <c r="B163" s="7" t="s">
        <v>203</v>
      </c>
      <c r="C163" s="3" t="s">
        <v>203</v>
      </c>
    </row>
    <row r="164" spans="1:3" x14ac:dyDescent="0.25">
      <c r="A164" s="7" t="s">
        <v>163</v>
      </c>
      <c r="B164" s="7" t="s">
        <v>65</v>
      </c>
      <c r="C164" s="8" t="s">
        <v>352</v>
      </c>
    </row>
    <row r="165" spans="1:3" x14ac:dyDescent="0.25">
      <c r="A165" s="7" t="s">
        <v>164</v>
      </c>
      <c r="B165" s="7" t="s">
        <v>65</v>
      </c>
      <c r="C165" s="3" t="s">
        <v>349</v>
      </c>
    </row>
    <row r="166" spans="1:3" x14ac:dyDescent="0.25">
      <c r="A166" s="7" t="s">
        <v>165</v>
      </c>
      <c r="B166" s="7" t="s">
        <v>203</v>
      </c>
      <c r="C166" s="15" t="s">
        <v>360</v>
      </c>
    </row>
    <row r="167" spans="1:3" x14ac:dyDescent="0.25">
      <c r="A167" s="7" t="s">
        <v>166</v>
      </c>
      <c r="B167" s="7" t="s">
        <v>203</v>
      </c>
      <c r="C167" s="16" t="s">
        <v>166</v>
      </c>
    </row>
    <row r="168" spans="1:3" x14ac:dyDescent="0.25">
      <c r="A168" s="7" t="s">
        <v>167</v>
      </c>
      <c r="B168" s="7" t="s">
        <v>203</v>
      </c>
      <c r="C168" s="15" t="s">
        <v>360</v>
      </c>
    </row>
    <row r="169" spans="1:3" x14ac:dyDescent="0.25">
      <c r="A169" s="7" t="s">
        <v>168</v>
      </c>
      <c r="B169" s="7" t="s">
        <v>203</v>
      </c>
      <c r="C169" s="3" t="s">
        <v>203</v>
      </c>
    </row>
    <row r="170" spans="1:3" x14ac:dyDescent="0.25">
      <c r="A170" s="7" t="s">
        <v>169</v>
      </c>
      <c r="B170" s="7" t="s">
        <v>65</v>
      </c>
      <c r="C170" s="6" t="s">
        <v>351</v>
      </c>
    </row>
    <row r="171" spans="1:3" x14ac:dyDescent="0.25">
      <c r="A171" s="7" t="s">
        <v>170</v>
      </c>
      <c r="B171" s="7" t="s">
        <v>203</v>
      </c>
      <c r="C171" s="3" t="s">
        <v>203</v>
      </c>
    </row>
    <row r="172" spans="1:3" x14ac:dyDescent="0.25">
      <c r="A172" s="7" t="s">
        <v>171</v>
      </c>
      <c r="B172" s="7" t="s">
        <v>197</v>
      </c>
      <c r="C172" s="3" t="s">
        <v>357</v>
      </c>
    </row>
    <row r="173" spans="1:3" x14ac:dyDescent="0.25">
      <c r="A173" s="7" t="s">
        <v>172</v>
      </c>
      <c r="B173" s="7" t="s">
        <v>203</v>
      </c>
      <c r="C173" s="14" t="s">
        <v>359</v>
      </c>
    </row>
    <row r="174" spans="1:3" x14ac:dyDescent="0.25">
      <c r="A174" s="7" t="s">
        <v>173</v>
      </c>
      <c r="B174" s="7" t="s">
        <v>203</v>
      </c>
      <c r="C174" s="13" t="s">
        <v>358</v>
      </c>
    </row>
    <row r="175" spans="1:3" x14ac:dyDescent="0.25">
      <c r="A175" s="7" t="s">
        <v>174</v>
      </c>
      <c r="B175" s="7" t="s">
        <v>65</v>
      </c>
      <c r="C175" s="6" t="s">
        <v>351</v>
      </c>
    </row>
    <row r="176" spans="1:3" x14ac:dyDescent="0.25">
      <c r="A176" s="7" t="s">
        <v>175</v>
      </c>
      <c r="B176" s="7" t="s">
        <v>203</v>
      </c>
      <c r="C176" s="13" t="s">
        <v>358</v>
      </c>
    </row>
    <row r="177" spans="1:3" x14ac:dyDescent="0.25">
      <c r="A177" s="7" t="s">
        <v>176</v>
      </c>
      <c r="B177" s="7" t="s">
        <v>203</v>
      </c>
      <c r="C177" s="15" t="s">
        <v>360</v>
      </c>
    </row>
    <row r="178" spans="1:3" x14ac:dyDescent="0.25">
      <c r="A178" s="7" t="s">
        <v>177</v>
      </c>
      <c r="B178" s="7" t="s">
        <v>197</v>
      </c>
      <c r="C178" s="12" t="s">
        <v>356</v>
      </c>
    </row>
    <row r="179" spans="1:3" x14ac:dyDescent="0.25">
      <c r="A179" s="7" t="s">
        <v>178</v>
      </c>
      <c r="B179" s="7" t="s">
        <v>65</v>
      </c>
      <c r="C179" s="9" t="s">
        <v>353</v>
      </c>
    </row>
    <row r="180" spans="1:3" x14ac:dyDescent="0.25">
      <c r="A180" s="7" t="s">
        <v>179</v>
      </c>
      <c r="B180" s="7" t="s">
        <v>65</v>
      </c>
      <c r="C180" s="9" t="s">
        <v>353</v>
      </c>
    </row>
    <row r="181" spans="1:3" x14ac:dyDescent="0.25">
      <c r="A181" s="7" t="s">
        <v>180</v>
      </c>
      <c r="B181" s="7" t="s">
        <v>203</v>
      </c>
      <c r="C181" s="13" t="s">
        <v>358</v>
      </c>
    </row>
    <row r="182" spans="1:3" x14ac:dyDescent="0.25">
      <c r="A182" s="7" t="s">
        <v>181</v>
      </c>
      <c r="B182" s="7" t="s">
        <v>203</v>
      </c>
      <c r="C182" s="9" t="s">
        <v>130</v>
      </c>
    </row>
    <row r="183" spans="1:3" x14ac:dyDescent="0.25">
      <c r="A183" s="7" t="s">
        <v>182</v>
      </c>
      <c r="B183" s="7" t="s">
        <v>203</v>
      </c>
      <c r="C183" s="9" t="s">
        <v>130</v>
      </c>
    </row>
    <row r="184" spans="1:3" x14ac:dyDescent="0.25">
      <c r="A184" s="7" t="s">
        <v>183</v>
      </c>
      <c r="B184" s="7" t="s">
        <v>197</v>
      </c>
      <c r="C184" s="11" t="s">
        <v>355</v>
      </c>
    </row>
    <row r="185" spans="1:3" x14ac:dyDescent="0.25">
      <c r="A185" s="7" t="s">
        <v>184</v>
      </c>
      <c r="B185" s="7" t="s">
        <v>65</v>
      </c>
      <c r="C185" s="8" t="s">
        <v>352</v>
      </c>
    </row>
    <row r="186" spans="1:3" x14ac:dyDescent="0.25">
      <c r="A186" s="7" t="s">
        <v>185</v>
      </c>
      <c r="B186" s="7" t="s">
        <v>203</v>
      </c>
      <c r="C186" s="3" t="s">
        <v>203</v>
      </c>
    </row>
    <row r="187" spans="1:3" x14ac:dyDescent="0.25">
      <c r="A187" s="7" t="s">
        <v>186</v>
      </c>
      <c r="B187" s="7" t="s">
        <v>203</v>
      </c>
      <c r="C187" s="15" t="s">
        <v>360</v>
      </c>
    </row>
    <row r="188" spans="1:3" x14ac:dyDescent="0.25">
      <c r="A188" s="7" t="s">
        <v>187</v>
      </c>
      <c r="B188" s="7" t="s">
        <v>197</v>
      </c>
      <c r="C188" s="11" t="s">
        <v>355</v>
      </c>
    </row>
    <row r="189" spans="1:3" x14ac:dyDescent="0.25">
      <c r="A189" s="7" t="s">
        <v>188</v>
      </c>
      <c r="B189" s="7" t="s">
        <v>203</v>
      </c>
      <c r="C189" s="15" t="s">
        <v>360</v>
      </c>
    </row>
    <row r="190" spans="1:3" x14ac:dyDescent="0.25">
      <c r="A190" s="7" t="s">
        <v>189</v>
      </c>
      <c r="B190" s="7" t="s">
        <v>203</v>
      </c>
      <c r="C190" s="3" t="s">
        <v>203</v>
      </c>
    </row>
    <row r="191" spans="1:3" x14ac:dyDescent="0.25">
      <c r="A191" s="7" t="s">
        <v>190</v>
      </c>
      <c r="B191" s="7" t="s">
        <v>197</v>
      </c>
      <c r="C191" s="3" t="s">
        <v>357</v>
      </c>
    </row>
    <row r="192" spans="1:3" x14ac:dyDescent="0.25">
      <c r="A192" s="7" t="s">
        <v>191</v>
      </c>
      <c r="B192" s="7" t="s">
        <v>203</v>
      </c>
      <c r="C192" s="3" t="s">
        <v>203</v>
      </c>
    </row>
    <row r="193" spans="1:3" x14ac:dyDescent="0.25">
      <c r="A193" s="7" t="s">
        <v>192</v>
      </c>
      <c r="B193" s="7" t="s">
        <v>65</v>
      </c>
      <c r="C193" s="9" t="s">
        <v>353</v>
      </c>
    </row>
    <row r="194" spans="1:3" x14ac:dyDescent="0.25">
      <c r="A194" s="7" t="s">
        <v>193</v>
      </c>
      <c r="B194" s="7" t="s">
        <v>203</v>
      </c>
      <c r="C194" s="13" t="s">
        <v>358</v>
      </c>
    </row>
    <row r="195" spans="1:3" x14ac:dyDescent="0.25">
      <c r="A195" s="7" t="s">
        <v>194</v>
      </c>
      <c r="B195" s="7" t="s">
        <v>65</v>
      </c>
      <c r="C195" s="10" t="s">
        <v>354</v>
      </c>
    </row>
    <row r="196" spans="1:3" x14ac:dyDescent="0.25">
      <c r="A196" s="7" t="s">
        <v>195</v>
      </c>
      <c r="B196" s="7" t="s">
        <v>203</v>
      </c>
      <c r="C196" s="15" t="s">
        <v>360</v>
      </c>
    </row>
    <row r="197" spans="1:3" x14ac:dyDescent="0.25">
      <c r="A197" s="7" t="s">
        <v>196</v>
      </c>
      <c r="B197" s="7" t="s">
        <v>65</v>
      </c>
      <c r="C197" s="6" t="s">
        <v>351</v>
      </c>
    </row>
    <row r="198" spans="1:3" x14ac:dyDescent="0.25">
      <c r="A198" s="7" t="s">
        <v>197</v>
      </c>
      <c r="B198" s="7" t="s">
        <v>197</v>
      </c>
      <c r="C198" s="3" t="s">
        <v>357</v>
      </c>
    </row>
    <row r="199" spans="1:3" x14ac:dyDescent="0.25">
      <c r="A199" s="7" t="s">
        <v>198</v>
      </c>
      <c r="B199" s="7" t="s">
        <v>203</v>
      </c>
      <c r="C199" s="13" t="s">
        <v>358</v>
      </c>
    </row>
    <row r="200" spans="1:3" x14ac:dyDescent="0.25">
      <c r="A200" s="7" t="s">
        <v>199</v>
      </c>
      <c r="B200" s="7" t="s">
        <v>203</v>
      </c>
      <c r="C200" s="16" t="s">
        <v>166</v>
      </c>
    </row>
    <row r="201" spans="1:3" x14ac:dyDescent="0.25">
      <c r="A201" s="7" t="s">
        <v>200</v>
      </c>
      <c r="B201" s="7" t="s">
        <v>197</v>
      </c>
      <c r="C201" s="11" t="s">
        <v>355</v>
      </c>
    </row>
    <row r="202" spans="1:3" x14ac:dyDescent="0.25">
      <c r="A202" s="7" t="s">
        <v>201</v>
      </c>
      <c r="B202" s="7" t="s">
        <v>65</v>
      </c>
      <c r="C202" s="10" t="s">
        <v>354</v>
      </c>
    </row>
    <row r="203" spans="1:3" x14ac:dyDescent="0.25">
      <c r="A203" s="7" t="s">
        <v>202</v>
      </c>
      <c r="B203" s="7" t="s">
        <v>197</v>
      </c>
      <c r="C203" s="11" t="s">
        <v>355</v>
      </c>
    </row>
    <row r="204" spans="1:3" x14ac:dyDescent="0.25">
      <c r="A204" s="7" t="s">
        <v>203</v>
      </c>
      <c r="B204" s="7" t="s">
        <v>203</v>
      </c>
      <c r="C204" s="3" t="s">
        <v>203</v>
      </c>
    </row>
    <row r="205" spans="1:3" x14ac:dyDescent="0.25">
      <c r="A205" s="7" t="s">
        <v>204</v>
      </c>
      <c r="B205" s="7" t="s">
        <v>197</v>
      </c>
      <c r="C205" s="12" t="s">
        <v>356</v>
      </c>
    </row>
    <row r="206" spans="1:3" x14ac:dyDescent="0.25">
      <c r="A206" s="7" t="s">
        <v>205</v>
      </c>
      <c r="B206" s="7" t="s">
        <v>65</v>
      </c>
      <c r="C206" s="6" t="s">
        <v>351</v>
      </c>
    </row>
    <row r="207" spans="1:3" x14ac:dyDescent="0.25">
      <c r="A207" s="7" t="s">
        <v>206</v>
      </c>
      <c r="B207" s="7" t="s">
        <v>65</v>
      </c>
      <c r="C207" s="6" t="s">
        <v>351</v>
      </c>
    </row>
    <row r="208" spans="1:3" x14ac:dyDescent="0.25">
      <c r="A208" s="7" t="s">
        <v>207</v>
      </c>
      <c r="B208" s="7" t="s">
        <v>203</v>
      </c>
      <c r="C208" s="3" t="s">
        <v>203</v>
      </c>
    </row>
    <row r="209" spans="1:3" x14ac:dyDescent="0.25">
      <c r="A209" s="7" t="s">
        <v>208</v>
      </c>
      <c r="B209" s="7" t="s">
        <v>197</v>
      </c>
      <c r="C209" s="12" t="s">
        <v>356</v>
      </c>
    </row>
    <row r="210" spans="1:3" x14ac:dyDescent="0.25">
      <c r="A210" s="7" t="s">
        <v>209</v>
      </c>
      <c r="B210" s="7" t="s">
        <v>203</v>
      </c>
      <c r="C210" s="13" t="s">
        <v>358</v>
      </c>
    </row>
    <row r="211" spans="1:3" x14ac:dyDescent="0.25">
      <c r="A211" s="7" t="s">
        <v>210</v>
      </c>
      <c r="B211" s="7" t="s">
        <v>197</v>
      </c>
      <c r="C211" s="11" t="s">
        <v>355</v>
      </c>
    </row>
    <row r="212" spans="1:3" x14ac:dyDescent="0.25">
      <c r="A212" s="7" t="s">
        <v>211</v>
      </c>
      <c r="B212" s="7" t="s">
        <v>65</v>
      </c>
      <c r="C212" s="6" t="s">
        <v>351</v>
      </c>
    </row>
    <row r="213" spans="1:3" x14ac:dyDescent="0.25">
      <c r="A213" s="7" t="s">
        <v>212</v>
      </c>
      <c r="B213" s="7" t="s">
        <v>65</v>
      </c>
      <c r="C213" s="8" t="s">
        <v>352</v>
      </c>
    </row>
    <row r="214" spans="1:3" x14ac:dyDescent="0.25">
      <c r="A214" s="7" t="s">
        <v>213</v>
      </c>
      <c r="B214" s="7" t="s">
        <v>65</v>
      </c>
      <c r="C214" s="4" t="s">
        <v>350</v>
      </c>
    </row>
    <row r="215" spans="1:3" x14ac:dyDescent="0.25">
      <c r="A215" s="7" t="s">
        <v>214</v>
      </c>
      <c r="B215" s="7" t="s">
        <v>197</v>
      </c>
      <c r="C215" s="12" t="s">
        <v>356</v>
      </c>
    </row>
    <row r="216" spans="1:3" x14ac:dyDescent="0.25">
      <c r="A216" s="7" t="s">
        <v>215</v>
      </c>
      <c r="B216" s="7" t="s">
        <v>203</v>
      </c>
      <c r="C216" s="9" t="s">
        <v>130</v>
      </c>
    </row>
    <row r="217" spans="1:3" x14ac:dyDescent="0.25">
      <c r="A217" s="7" t="s">
        <v>216</v>
      </c>
      <c r="B217" s="7" t="s">
        <v>65</v>
      </c>
      <c r="C217" s="5" t="s">
        <v>348</v>
      </c>
    </row>
    <row r="218" spans="1:3" x14ac:dyDescent="0.25">
      <c r="A218" s="7" t="s">
        <v>217</v>
      </c>
      <c r="B218" s="7" t="s">
        <v>203</v>
      </c>
      <c r="C218" s="3" t="s">
        <v>203</v>
      </c>
    </row>
    <row r="219" spans="1:3" x14ac:dyDescent="0.25">
      <c r="A219" s="7" t="s">
        <v>218</v>
      </c>
      <c r="B219" s="7" t="s">
        <v>203</v>
      </c>
      <c r="C219" s="15" t="s">
        <v>360</v>
      </c>
    </row>
    <row r="220" spans="1:3" x14ac:dyDescent="0.25">
      <c r="A220" s="7" t="s">
        <v>219</v>
      </c>
      <c r="B220" s="7" t="s">
        <v>65</v>
      </c>
      <c r="C220" s="5" t="s">
        <v>348</v>
      </c>
    </row>
    <row r="221" spans="1:3" x14ac:dyDescent="0.25">
      <c r="A221" s="7" t="s">
        <v>220</v>
      </c>
      <c r="B221" s="7" t="s">
        <v>197</v>
      </c>
      <c r="C221" s="11" t="s">
        <v>355</v>
      </c>
    </row>
    <row r="222" spans="1:3" x14ac:dyDescent="0.25">
      <c r="A222" s="7" t="s">
        <v>221</v>
      </c>
      <c r="B222" s="7" t="s">
        <v>65</v>
      </c>
      <c r="C222" s="6" t="s">
        <v>351</v>
      </c>
    </row>
    <row r="223" spans="1:3" x14ac:dyDescent="0.25">
      <c r="A223" s="7" t="s">
        <v>222</v>
      </c>
      <c r="B223" s="7" t="s">
        <v>65</v>
      </c>
      <c r="C223" s="5" t="s">
        <v>348</v>
      </c>
    </row>
    <row r="224" spans="1:3" x14ac:dyDescent="0.25">
      <c r="A224" s="7" t="s">
        <v>223</v>
      </c>
      <c r="B224" s="7" t="s">
        <v>197</v>
      </c>
      <c r="C224" s="12" t="s">
        <v>356</v>
      </c>
    </row>
    <row r="225" spans="1:3" x14ac:dyDescent="0.25">
      <c r="A225" s="7" t="s">
        <v>224</v>
      </c>
      <c r="B225" s="7" t="s">
        <v>65</v>
      </c>
      <c r="C225" s="10" t="s">
        <v>354</v>
      </c>
    </row>
    <row r="226" spans="1:3" x14ac:dyDescent="0.25">
      <c r="A226" s="7" t="s">
        <v>225</v>
      </c>
      <c r="B226" s="7" t="s">
        <v>203</v>
      </c>
      <c r="C226" s="13" t="s">
        <v>358</v>
      </c>
    </row>
    <row r="227" spans="1:3" x14ac:dyDescent="0.25">
      <c r="A227" s="7" t="s">
        <v>226</v>
      </c>
      <c r="B227" s="7" t="s">
        <v>197</v>
      </c>
      <c r="C227" s="11" t="s">
        <v>355</v>
      </c>
    </row>
    <row r="228" spans="1:3" x14ac:dyDescent="0.25">
      <c r="A228" s="7" t="s">
        <v>227</v>
      </c>
      <c r="B228" s="7" t="s">
        <v>203</v>
      </c>
      <c r="C228" s="3" t="s">
        <v>203</v>
      </c>
    </row>
    <row r="229" spans="1:3" x14ac:dyDescent="0.25">
      <c r="A229" s="7" t="s">
        <v>228</v>
      </c>
      <c r="B229" s="7" t="s">
        <v>203</v>
      </c>
      <c r="C229" s="16" t="s">
        <v>166</v>
      </c>
    </row>
    <row r="230" spans="1:3" x14ac:dyDescent="0.25">
      <c r="A230" s="7" t="s">
        <v>229</v>
      </c>
      <c r="B230" s="7" t="s">
        <v>197</v>
      </c>
      <c r="C230" s="12" t="s">
        <v>356</v>
      </c>
    </row>
    <row r="231" spans="1:3" x14ac:dyDescent="0.25">
      <c r="A231" s="7" t="s">
        <v>230</v>
      </c>
      <c r="B231" s="7" t="s">
        <v>203</v>
      </c>
      <c r="C231" s="9" t="s">
        <v>130</v>
      </c>
    </row>
    <row r="232" spans="1:3" x14ac:dyDescent="0.25">
      <c r="A232" s="7" t="s">
        <v>231</v>
      </c>
      <c r="B232" s="7" t="s">
        <v>197</v>
      </c>
      <c r="C232" s="11" t="s">
        <v>355</v>
      </c>
    </row>
    <row r="233" spans="1:3" x14ac:dyDescent="0.25">
      <c r="A233" s="7" t="s">
        <v>232</v>
      </c>
      <c r="B233" s="7" t="s">
        <v>197</v>
      </c>
      <c r="C233" s="3" t="s">
        <v>357</v>
      </c>
    </row>
    <row r="234" spans="1:3" x14ac:dyDescent="0.25">
      <c r="A234" s="7" t="s">
        <v>233</v>
      </c>
      <c r="B234" s="7" t="s">
        <v>65</v>
      </c>
      <c r="C234" s="6" t="s">
        <v>351</v>
      </c>
    </row>
    <row r="235" spans="1:3" x14ac:dyDescent="0.25">
      <c r="A235" s="7" t="s">
        <v>234</v>
      </c>
      <c r="B235" s="7" t="s">
        <v>203</v>
      </c>
      <c r="C235" s="15" t="s">
        <v>360</v>
      </c>
    </row>
    <row r="236" spans="1:3" x14ac:dyDescent="0.25">
      <c r="A236" s="7" t="s">
        <v>235</v>
      </c>
      <c r="B236" s="7" t="s">
        <v>65</v>
      </c>
      <c r="C236" s="3" t="s">
        <v>349</v>
      </c>
    </row>
    <row r="237" spans="1:3" x14ac:dyDescent="0.25">
      <c r="A237" s="7" t="s">
        <v>236</v>
      </c>
      <c r="B237" s="7" t="s">
        <v>203</v>
      </c>
      <c r="C237" s="13" t="s">
        <v>358</v>
      </c>
    </row>
    <row r="238" spans="1:3" x14ac:dyDescent="0.25">
      <c r="A238" s="7" t="s">
        <v>237</v>
      </c>
      <c r="B238" s="7" t="s">
        <v>197</v>
      </c>
      <c r="C238" s="3" t="s">
        <v>357</v>
      </c>
    </row>
    <row r="239" spans="1:3" x14ac:dyDescent="0.25">
      <c r="A239" s="7" t="s">
        <v>238</v>
      </c>
      <c r="B239" s="7" t="s">
        <v>203</v>
      </c>
      <c r="C239" s="15" t="s">
        <v>360</v>
      </c>
    </row>
    <row r="240" spans="1:3" x14ac:dyDescent="0.25">
      <c r="A240" s="7" t="s">
        <v>239</v>
      </c>
      <c r="B240" s="7" t="s">
        <v>65</v>
      </c>
      <c r="C240" s="6" t="s">
        <v>351</v>
      </c>
    </row>
    <row r="241" spans="1:3" x14ac:dyDescent="0.25">
      <c r="A241" s="7" t="s">
        <v>240</v>
      </c>
      <c r="B241" s="7" t="s">
        <v>203</v>
      </c>
      <c r="C241" s="3" t="s">
        <v>203</v>
      </c>
    </row>
    <row r="242" spans="1:3" x14ac:dyDescent="0.25">
      <c r="A242" s="7" t="s">
        <v>241</v>
      </c>
      <c r="B242" s="7" t="s">
        <v>203</v>
      </c>
      <c r="C242" s="15" t="s">
        <v>360</v>
      </c>
    </row>
    <row r="243" spans="1:3" x14ac:dyDescent="0.25">
      <c r="A243" s="7" t="s">
        <v>242</v>
      </c>
      <c r="B243" s="7" t="s">
        <v>197</v>
      </c>
      <c r="C243" s="3" t="s">
        <v>357</v>
      </c>
    </row>
    <row r="244" spans="1:3" x14ac:dyDescent="0.25">
      <c r="A244" s="7" t="s">
        <v>243</v>
      </c>
      <c r="B244" s="7" t="s">
        <v>203</v>
      </c>
      <c r="C244" s="15" t="s">
        <v>360</v>
      </c>
    </row>
    <row r="245" spans="1:3" x14ac:dyDescent="0.25">
      <c r="A245" s="7" t="s">
        <v>244</v>
      </c>
      <c r="B245" s="7" t="s">
        <v>203</v>
      </c>
      <c r="C245" s="3" t="s">
        <v>203</v>
      </c>
    </row>
    <row r="246" spans="1:3" x14ac:dyDescent="0.25">
      <c r="A246" s="7" t="s">
        <v>245</v>
      </c>
      <c r="B246" s="7" t="s">
        <v>203</v>
      </c>
      <c r="C246" s="13" t="s">
        <v>358</v>
      </c>
    </row>
    <row r="247" spans="1:3" x14ac:dyDescent="0.25">
      <c r="A247" s="7" t="s">
        <v>246</v>
      </c>
      <c r="B247" s="7" t="s">
        <v>197</v>
      </c>
      <c r="C247" s="11" t="s">
        <v>355</v>
      </c>
    </row>
    <row r="248" spans="1:3" x14ac:dyDescent="0.25">
      <c r="A248" s="7" t="s">
        <v>247</v>
      </c>
      <c r="B248" s="7" t="s">
        <v>65</v>
      </c>
      <c r="C248" s="5" t="s">
        <v>348</v>
      </c>
    </row>
    <row r="249" spans="1:3" x14ac:dyDescent="0.25">
      <c r="A249" s="7" t="s">
        <v>248</v>
      </c>
      <c r="B249" s="7" t="s">
        <v>197</v>
      </c>
      <c r="C249" s="3" t="s">
        <v>357</v>
      </c>
    </row>
    <row r="250" spans="1:3" x14ac:dyDescent="0.25">
      <c r="A250" s="7" t="s">
        <v>249</v>
      </c>
      <c r="B250" s="7" t="s">
        <v>197</v>
      </c>
      <c r="C250" s="3" t="s">
        <v>357</v>
      </c>
    </row>
    <row r="251" spans="1:3" x14ac:dyDescent="0.25">
      <c r="A251" s="7" t="s">
        <v>250</v>
      </c>
      <c r="B251" s="7" t="s">
        <v>203</v>
      </c>
      <c r="C251" s="16" t="s">
        <v>166</v>
      </c>
    </row>
    <row r="252" spans="1:3" x14ac:dyDescent="0.25">
      <c r="A252" s="7" t="s">
        <v>251</v>
      </c>
      <c r="B252" s="7" t="s">
        <v>197</v>
      </c>
      <c r="C252" s="3" t="s">
        <v>357</v>
      </c>
    </row>
    <row r="253" spans="1:3" x14ac:dyDescent="0.25">
      <c r="A253" s="7" t="s">
        <v>252</v>
      </c>
      <c r="B253" s="7" t="s">
        <v>65</v>
      </c>
      <c r="C253" s="8" t="s">
        <v>352</v>
      </c>
    </row>
    <row r="254" spans="1:3" x14ac:dyDescent="0.25">
      <c r="A254" s="7" t="s">
        <v>253</v>
      </c>
      <c r="B254" s="7" t="s">
        <v>65</v>
      </c>
      <c r="C254" s="5" t="s">
        <v>348</v>
      </c>
    </row>
    <row r="255" spans="1:3" x14ac:dyDescent="0.25">
      <c r="A255" s="7" t="s">
        <v>254</v>
      </c>
      <c r="B255" s="7" t="s">
        <v>203</v>
      </c>
      <c r="C255" s="9" t="s">
        <v>130</v>
      </c>
    </row>
    <row r="256" spans="1:3" x14ac:dyDescent="0.25">
      <c r="A256" s="7" t="s">
        <v>255</v>
      </c>
      <c r="B256" s="7" t="s">
        <v>197</v>
      </c>
      <c r="C256" s="12" t="s">
        <v>356</v>
      </c>
    </row>
    <row r="257" spans="1:3" x14ac:dyDescent="0.25">
      <c r="A257" s="7" t="s">
        <v>256</v>
      </c>
      <c r="B257" s="7" t="s">
        <v>65</v>
      </c>
      <c r="C257" s="3" t="s">
        <v>349</v>
      </c>
    </row>
    <row r="258" spans="1:3" x14ac:dyDescent="0.25">
      <c r="A258" s="7" t="s">
        <v>257</v>
      </c>
      <c r="B258" s="7" t="s">
        <v>203</v>
      </c>
      <c r="C258" s="9" t="s">
        <v>130</v>
      </c>
    </row>
    <row r="259" spans="1:3" x14ac:dyDescent="0.25">
      <c r="A259" s="7" t="s">
        <v>258</v>
      </c>
      <c r="B259" s="7" t="s">
        <v>203</v>
      </c>
      <c r="C259" s="15" t="s">
        <v>360</v>
      </c>
    </row>
    <row r="260" spans="1:3" x14ac:dyDescent="0.25">
      <c r="A260" s="7" t="s">
        <v>259</v>
      </c>
      <c r="B260" s="7" t="s">
        <v>203</v>
      </c>
      <c r="C260" s="16" t="s">
        <v>166</v>
      </c>
    </row>
    <row r="261" spans="1:3" x14ac:dyDescent="0.25">
      <c r="A261" s="7" t="s">
        <v>260</v>
      </c>
      <c r="B261" s="7" t="s">
        <v>65</v>
      </c>
      <c r="C261" s="6" t="s">
        <v>351</v>
      </c>
    </row>
    <row r="262" spans="1:3" x14ac:dyDescent="0.25">
      <c r="A262" s="7" t="s">
        <v>261</v>
      </c>
      <c r="B262" s="7" t="s">
        <v>65</v>
      </c>
      <c r="C262" s="6" t="s">
        <v>351</v>
      </c>
    </row>
    <row r="263" spans="1:3" x14ac:dyDescent="0.25">
      <c r="A263" s="7" t="s">
        <v>262</v>
      </c>
      <c r="B263" s="7" t="s">
        <v>65</v>
      </c>
      <c r="C263" s="10" t="s">
        <v>354</v>
      </c>
    </row>
    <row r="264" spans="1:3" x14ac:dyDescent="0.25">
      <c r="A264" s="7" t="s">
        <v>263</v>
      </c>
      <c r="B264" s="7" t="s">
        <v>65</v>
      </c>
      <c r="C264" s="4" t="s">
        <v>350</v>
      </c>
    </row>
    <row r="265" spans="1:3" x14ac:dyDescent="0.25">
      <c r="A265" s="7" t="s">
        <v>264</v>
      </c>
      <c r="B265" s="7" t="s">
        <v>203</v>
      </c>
      <c r="C265" s="14" t="s">
        <v>359</v>
      </c>
    </row>
    <row r="266" spans="1:3" x14ac:dyDescent="0.25">
      <c r="A266" s="7" t="s">
        <v>265</v>
      </c>
      <c r="B266" s="7" t="s">
        <v>197</v>
      </c>
      <c r="C266" s="11" t="s">
        <v>355</v>
      </c>
    </row>
    <row r="267" spans="1:3" x14ac:dyDescent="0.25">
      <c r="A267" s="7" t="s">
        <v>266</v>
      </c>
      <c r="B267" s="7" t="s">
        <v>197</v>
      </c>
      <c r="C267" s="3" t="s">
        <v>357</v>
      </c>
    </row>
    <row r="268" spans="1:3" x14ac:dyDescent="0.25">
      <c r="A268" s="7" t="s">
        <v>267</v>
      </c>
      <c r="B268" s="7" t="s">
        <v>65</v>
      </c>
      <c r="C268" s="4" t="s">
        <v>350</v>
      </c>
    </row>
    <row r="269" spans="1:3" x14ac:dyDescent="0.25">
      <c r="A269" s="7" t="s">
        <v>268</v>
      </c>
      <c r="B269" s="7" t="s">
        <v>197</v>
      </c>
      <c r="C269" s="12" t="s">
        <v>356</v>
      </c>
    </row>
    <row r="270" spans="1:3" x14ac:dyDescent="0.25">
      <c r="A270" s="7" t="s">
        <v>269</v>
      </c>
      <c r="B270" s="7" t="s">
        <v>203</v>
      </c>
      <c r="C270" s="16" t="s">
        <v>166</v>
      </c>
    </row>
    <row r="271" spans="1:3" x14ac:dyDescent="0.25">
      <c r="A271" s="7" t="s">
        <v>270</v>
      </c>
      <c r="B271" s="7" t="s">
        <v>197</v>
      </c>
      <c r="C271" s="11" t="s">
        <v>355</v>
      </c>
    </row>
    <row r="272" spans="1:3" x14ac:dyDescent="0.25">
      <c r="A272" s="7" t="s">
        <v>271</v>
      </c>
      <c r="B272" s="7" t="s">
        <v>203</v>
      </c>
      <c r="C272" s="15" t="s">
        <v>360</v>
      </c>
    </row>
    <row r="273" spans="1:3" x14ac:dyDescent="0.25">
      <c r="A273" s="7" t="s">
        <v>272</v>
      </c>
      <c r="B273" s="7" t="s">
        <v>197</v>
      </c>
      <c r="C273" s="12" t="s">
        <v>356</v>
      </c>
    </row>
    <row r="274" spans="1:3" x14ac:dyDescent="0.25">
      <c r="A274" s="7" t="s">
        <v>273</v>
      </c>
      <c r="B274" s="7" t="s">
        <v>65</v>
      </c>
      <c r="C274" s="10" t="s">
        <v>354</v>
      </c>
    </row>
    <row r="275" spans="1:3" x14ac:dyDescent="0.25">
      <c r="A275" s="7" t="s">
        <v>274</v>
      </c>
      <c r="B275" s="7" t="s">
        <v>65</v>
      </c>
      <c r="C275" s="5" t="s">
        <v>348</v>
      </c>
    </row>
    <row r="276" spans="1:3" x14ac:dyDescent="0.25">
      <c r="A276" s="7" t="s">
        <v>275</v>
      </c>
      <c r="B276" s="7" t="s">
        <v>203</v>
      </c>
      <c r="C276" s="9" t="s">
        <v>130</v>
      </c>
    </row>
    <row r="277" spans="1:3" x14ac:dyDescent="0.25">
      <c r="A277" s="7" t="s">
        <v>276</v>
      </c>
      <c r="B277" s="7" t="s">
        <v>203</v>
      </c>
      <c r="C277" s="15" t="s">
        <v>360</v>
      </c>
    </row>
    <row r="278" spans="1:3" x14ac:dyDescent="0.25">
      <c r="A278" s="7" t="s">
        <v>277</v>
      </c>
      <c r="B278" s="7" t="s">
        <v>65</v>
      </c>
      <c r="C278" s="3" t="s">
        <v>349</v>
      </c>
    </row>
    <row r="279" spans="1:3" x14ac:dyDescent="0.25">
      <c r="A279" s="7" t="s">
        <v>278</v>
      </c>
      <c r="B279" s="7" t="s">
        <v>197</v>
      </c>
      <c r="C279" s="12" t="s">
        <v>356</v>
      </c>
    </row>
    <row r="280" spans="1:3" x14ac:dyDescent="0.25">
      <c r="A280" s="7" t="s">
        <v>279</v>
      </c>
      <c r="B280" s="7" t="s">
        <v>203</v>
      </c>
      <c r="C280" s="9" t="s">
        <v>130</v>
      </c>
    </row>
    <row r="281" spans="1:3" x14ac:dyDescent="0.25">
      <c r="A281" s="7" t="s">
        <v>280</v>
      </c>
      <c r="B281" s="7" t="s">
        <v>203</v>
      </c>
      <c r="C281" s="13" t="s">
        <v>358</v>
      </c>
    </row>
    <row r="282" spans="1:3" x14ac:dyDescent="0.25">
      <c r="A282" s="7" t="s">
        <v>281</v>
      </c>
      <c r="B282" s="7" t="s">
        <v>197</v>
      </c>
      <c r="C282" s="3" t="s">
        <v>357</v>
      </c>
    </row>
    <row r="283" spans="1:3" x14ac:dyDescent="0.25">
      <c r="A283" s="7" t="s">
        <v>282</v>
      </c>
      <c r="B283" s="7" t="s">
        <v>65</v>
      </c>
      <c r="C283" s="4" t="s">
        <v>350</v>
      </c>
    </row>
    <row r="284" spans="1:3" x14ac:dyDescent="0.25">
      <c r="A284" s="7" t="s">
        <v>283</v>
      </c>
      <c r="B284" s="7" t="s">
        <v>197</v>
      </c>
      <c r="C284" s="3" t="s">
        <v>357</v>
      </c>
    </row>
    <row r="285" spans="1:3" x14ac:dyDescent="0.25">
      <c r="A285" s="7" t="s">
        <v>284</v>
      </c>
      <c r="B285" s="7" t="s">
        <v>203</v>
      </c>
      <c r="C285" s="9" t="s">
        <v>130</v>
      </c>
    </row>
    <row r="286" spans="1:3" x14ac:dyDescent="0.25">
      <c r="A286" s="7" t="s">
        <v>285</v>
      </c>
      <c r="B286" s="7" t="s">
        <v>203</v>
      </c>
      <c r="C286" s="13" t="s">
        <v>358</v>
      </c>
    </row>
    <row r="287" spans="1:3" x14ac:dyDescent="0.25">
      <c r="A287" s="7" t="s">
        <v>286</v>
      </c>
      <c r="B287" s="7" t="s">
        <v>203</v>
      </c>
      <c r="C287" s="15" t="s">
        <v>360</v>
      </c>
    </row>
    <row r="288" spans="1:3" x14ac:dyDescent="0.25">
      <c r="A288" s="7" t="s">
        <v>287</v>
      </c>
      <c r="B288" s="7" t="s">
        <v>65</v>
      </c>
      <c r="C288" s="9" t="s">
        <v>353</v>
      </c>
    </row>
    <row r="289" spans="1:3" x14ac:dyDescent="0.25">
      <c r="A289" s="7" t="s">
        <v>288</v>
      </c>
      <c r="B289" s="7" t="s">
        <v>65</v>
      </c>
      <c r="C289" s="4" t="s">
        <v>350</v>
      </c>
    </row>
    <row r="290" spans="1:3" x14ac:dyDescent="0.25">
      <c r="A290" s="7" t="s">
        <v>289</v>
      </c>
      <c r="B290" s="7" t="s">
        <v>203</v>
      </c>
      <c r="C290" s="9" t="s">
        <v>130</v>
      </c>
    </row>
    <row r="291" spans="1:3" x14ac:dyDescent="0.25">
      <c r="A291" s="7" t="s">
        <v>290</v>
      </c>
      <c r="B291" s="7" t="s">
        <v>203</v>
      </c>
      <c r="C291" s="16" t="s">
        <v>166</v>
      </c>
    </row>
    <row r="292" spans="1:3" x14ac:dyDescent="0.25">
      <c r="A292" s="7" t="s">
        <v>291</v>
      </c>
      <c r="B292" s="7" t="s">
        <v>65</v>
      </c>
      <c r="C292" s="4" t="s">
        <v>350</v>
      </c>
    </row>
    <row r="293" spans="1:3" x14ac:dyDescent="0.25">
      <c r="A293" s="7" t="s">
        <v>292</v>
      </c>
      <c r="B293" s="7" t="s">
        <v>197</v>
      </c>
      <c r="C293" s="12" t="s">
        <v>356</v>
      </c>
    </row>
    <row r="294" spans="1:3" x14ac:dyDescent="0.25">
      <c r="A294" s="7" t="s">
        <v>293</v>
      </c>
      <c r="B294" s="7" t="s">
        <v>65</v>
      </c>
      <c r="C294" s="4" t="s">
        <v>350</v>
      </c>
    </row>
    <row r="295" spans="1:3" x14ac:dyDescent="0.25">
      <c r="A295" s="7" t="s">
        <v>294</v>
      </c>
      <c r="B295" s="7" t="s">
        <v>203</v>
      </c>
      <c r="C295" s="13" t="s">
        <v>358</v>
      </c>
    </row>
    <row r="296" spans="1:3" x14ac:dyDescent="0.25">
      <c r="A296" s="7" t="s">
        <v>295</v>
      </c>
      <c r="B296" s="7" t="s">
        <v>197</v>
      </c>
      <c r="C296" s="3" t="s">
        <v>357</v>
      </c>
    </row>
    <row r="297" spans="1:3" x14ac:dyDescent="0.25">
      <c r="A297" s="7" t="s">
        <v>296</v>
      </c>
      <c r="B297" s="7" t="s">
        <v>65</v>
      </c>
      <c r="C297" s="6" t="s">
        <v>351</v>
      </c>
    </row>
    <row r="298" spans="1:3" x14ac:dyDescent="0.25">
      <c r="A298" s="7" t="s">
        <v>297</v>
      </c>
      <c r="B298" s="7" t="s">
        <v>65</v>
      </c>
      <c r="C298" s="4" t="s">
        <v>350</v>
      </c>
    </row>
    <row r="299" spans="1:3" x14ac:dyDescent="0.25">
      <c r="A299" s="7" t="s">
        <v>298</v>
      </c>
      <c r="B299" s="7" t="s">
        <v>203</v>
      </c>
      <c r="C299" s="13" t="s">
        <v>358</v>
      </c>
    </row>
    <row r="300" spans="1:3" x14ac:dyDescent="0.25">
      <c r="A300" s="7" t="s">
        <v>299</v>
      </c>
      <c r="B300" s="7" t="s">
        <v>65</v>
      </c>
      <c r="C300" s="4" t="s">
        <v>350</v>
      </c>
    </row>
    <row r="301" spans="1:3" x14ac:dyDescent="0.25">
      <c r="A301" s="7" t="s">
        <v>300</v>
      </c>
      <c r="B301" s="7" t="s">
        <v>65</v>
      </c>
      <c r="C301" s="4" t="s">
        <v>350</v>
      </c>
    </row>
    <row r="302" spans="1:3" x14ac:dyDescent="0.25">
      <c r="A302" s="7" t="s">
        <v>301</v>
      </c>
      <c r="B302" s="7" t="s">
        <v>203</v>
      </c>
      <c r="C302" s="13" t="s">
        <v>358</v>
      </c>
    </row>
    <row r="303" spans="1:3" x14ac:dyDescent="0.25">
      <c r="A303" s="7" t="s">
        <v>302</v>
      </c>
      <c r="B303" s="7" t="s">
        <v>203</v>
      </c>
      <c r="C303" s="3" t="s">
        <v>203</v>
      </c>
    </row>
    <row r="304" spans="1:3" x14ac:dyDescent="0.25">
      <c r="A304" s="7" t="s">
        <v>303</v>
      </c>
      <c r="B304" s="7" t="s">
        <v>197</v>
      </c>
      <c r="C304" s="3" t="s">
        <v>357</v>
      </c>
    </row>
    <row r="305" spans="1:3" x14ac:dyDescent="0.25">
      <c r="A305" s="7" t="s">
        <v>304</v>
      </c>
      <c r="B305" s="7" t="s">
        <v>65</v>
      </c>
      <c r="C305" s="6" t="s">
        <v>351</v>
      </c>
    </row>
    <row r="306" spans="1:3" x14ac:dyDescent="0.25">
      <c r="A306" s="7" t="s">
        <v>305</v>
      </c>
      <c r="B306" s="7" t="s">
        <v>65</v>
      </c>
      <c r="C306" s="4" t="s">
        <v>350</v>
      </c>
    </row>
    <row r="307" spans="1:3" x14ac:dyDescent="0.25">
      <c r="A307" s="7" t="s">
        <v>306</v>
      </c>
      <c r="B307" s="7" t="s">
        <v>203</v>
      </c>
      <c r="C307" s="3" t="s">
        <v>203</v>
      </c>
    </row>
    <row r="308" spans="1:3" x14ac:dyDescent="0.25">
      <c r="A308" s="7" t="s">
        <v>307</v>
      </c>
      <c r="B308" s="7" t="s">
        <v>203</v>
      </c>
      <c r="C308" s="13" t="s">
        <v>358</v>
      </c>
    </row>
    <row r="309" spans="1:3" x14ac:dyDescent="0.25">
      <c r="A309" s="7" t="s">
        <v>308</v>
      </c>
      <c r="B309" s="7" t="s">
        <v>203</v>
      </c>
      <c r="C309" s="3" t="s">
        <v>203</v>
      </c>
    </row>
    <row r="310" spans="1:3" x14ac:dyDescent="0.25">
      <c r="A310" s="7" t="s">
        <v>309</v>
      </c>
      <c r="B310" s="7" t="s">
        <v>197</v>
      </c>
      <c r="C310" s="11" t="s">
        <v>355</v>
      </c>
    </row>
    <row r="311" spans="1:3" x14ac:dyDescent="0.25">
      <c r="A311" s="7" t="s">
        <v>310</v>
      </c>
      <c r="B311" s="7" t="s">
        <v>197</v>
      </c>
      <c r="C311" s="3" t="s">
        <v>357</v>
      </c>
    </row>
    <row r="312" spans="1:3" x14ac:dyDescent="0.25">
      <c r="A312" s="7" t="s">
        <v>311</v>
      </c>
      <c r="B312" s="7" t="s">
        <v>65</v>
      </c>
      <c r="C312" s="3" t="s">
        <v>349</v>
      </c>
    </row>
    <row r="313" spans="1:3" x14ac:dyDescent="0.25">
      <c r="A313" s="7" t="s">
        <v>312</v>
      </c>
      <c r="B313" s="7" t="s">
        <v>197</v>
      </c>
      <c r="C313" s="12" t="s">
        <v>356</v>
      </c>
    </row>
    <row r="314" spans="1:3" x14ac:dyDescent="0.25">
      <c r="A314" s="7" t="s">
        <v>313</v>
      </c>
      <c r="B314" s="7" t="s">
        <v>65</v>
      </c>
      <c r="C314" s="3" t="s">
        <v>349</v>
      </c>
    </row>
    <row r="315" spans="1:3" x14ac:dyDescent="0.25">
      <c r="A315" s="7" t="s">
        <v>314</v>
      </c>
      <c r="B315" s="7" t="s">
        <v>65</v>
      </c>
      <c r="C315" s="5" t="s">
        <v>348</v>
      </c>
    </row>
    <row r="316" spans="1:3" x14ac:dyDescent="0.25">
      <c r="A316" s="7" t="s">
        <v>315</v>
      </c>
      <c r="B316" s="7" t="s">
        <v>203</v>
      </c>
      <c r="C316" s="9" t="s">
        <v>130</v>
      </c>
    </row>
    <row r="317" spans="1:3" x14ac:dyDescent="0.25">
      <c r="A317" s="7" t="s">
        <v>316</v>
      </c>
      <c r="B317" s="7" t="s">
        <v>197</v>
      </c>
      <c r="C317" s="3" t="s">
        <v>357</v>
      </c>
    </row>
    <row r="318" spans="1:3" x14ac:dyDescent="0.25">
      <c r="A318" s="7" t="s">
        <v>317</v>
      </c>
      <c r="B318" s="7" t="s">
        <v>65</v>
      </c>
      <c r="C318" s="8" t="s">
        <v>352</v>
      </c>
    </row>
    <row r="319" spans="1:3" x14ac:dyDescent="0.25">
      <c r="A319" s="7" t="s">
        <v>318</v>
      </c>
      <c r="B319" s="7" t="s">
        <v>197</v>
      </c>
      <c r="C319" s="3" t="s">
        <v>357</v>
      </c>
    </row>
    <row r="320" spans="1:3" x14ac:dyDescent="0.25">
      <c r="A320" s="7" t="s">
        <v>319</v>
      </c>
      <c r="B320" s="7" t="s">
        <v>65</v>
      </c>
      <c r="C320" s="4" t="s">
        <v>350</v>
      </c>
    </row>
    <row r="321" spans="1:3" x14ac:dyDescent="0.25">
      <c r="A321" s="7" t="s">
        <v>320</v>
      </c>
      <c r="B321" s="7" t="s">
        <v>65</v>
      </c>
      <c r="C321" s="4" t="s">
        <v>350</v>
      </c>
    </row>
    <row r="322" spans="1:3" x14ac:dyDescent="0.25">
      <c r="A322" s="7" t="s">
        <v>321</v>
      </c>
      <c r="B322" s="7" t="s">
        <v>197</v>
      </c>
      <c r="C322" s="11" t="s">
        <v>355</v>
      </c>
    </row>
    <row r="323" spans="1:3" x14ac:dyDescent="0.25">
      <c r="A323" s="7" t="s">
        <v>322</v>
      </c>
      <c r="B323" s="7" t="s">
        <v>65</v>
      </c>
      <c r="C323" s="4" t="s">
        <v>350</v>
      </c>
    </row>
    <row r="324" spans="1:3" x14ac:dyDescent="0.25">
      <c r="A324" s="7" t="s">
        <v>323</v>
      </c>
      <c r="B324" s="7" t="s">
        <v>197</v>
      </c>
      <c r="C324" s="3" t="s">
        <v>357</v>
      </c>
    </row>
    <row r="325" spans="1:3" x14ac:dyDescent="0.25">
      <c r="A325" s="7" t="s">
        <v>324</v>
      </c>
      <c r="B325" s="7" t="s">
        <v>65</v>
      </c>
      <c r="C325" s="8" t="s">
        <v>352</v>
      </c>
    </row>
    <row r="326" spans="1:3" x14ac:dyDescent="0.25">
      <c r="A326" s="7" t="s">
        <v>325</v>
      </c>
      <c r="B326" s="7" t="s">
        <v>197</v>
      </c>
      <c r="C326" s="12" t="s">
        <v>356</v>
      </c>
    </row>
    <row r="327" spans="1:3" x14ac:dyDescent="0.25">
      <c r="A327" s="7" t="s">
        <v>326</v>
      </c>
      <c r="B327" s="7" t="s">
        <v>203</v>
      </c>
      <c r="C327" s="3" t="s">
        <v>203</v>
      </c>
    </row>
    <row r="328" spans="1:3" x14ac:dyDescent="0.25">
      <c r="A328" s="7" t="s">
        <v>327</v>
      </c>
      <c r="B328" s="7" t="s">
        <v>203</v>
      </c>
      <c r="C328" s="3" t="s">
        <v>203</v>
      </c>
    </row>
    <row r="329" spans="1:3" x14ac:dyDescent="0.25">
      <c r="A329" s="7" t="s">
        <v>328</v>
      </c>
      <c r="B329" s="7" t="s">
        <v>203</v>
      </c>
      <c r="C329" s="15" t="s">
        <v>360</v>
      </c>
    </row>
    <row r="330" spans="1:3" x14ac:dyDescent="0.25">
      <c r="A330" s="7" t="s">
        <v>329</v>
      </c>
      <c r="B330" s="7" t="s">
        <v>65</v>
      </c>
      <c r="C330" s="4" t="s">
        <v>350</v>
      </c>
    </row>
    <row r="331" spans="1:3" x14ac:dyDescent="0.25">
      <c r="A331" s="7" t="s">
        <v>330</v>
      </c>
      <c r="B331" s="7" t="s">
        <v>65</v>
      </c>
      <c r="C331" s="10" t="s">
        <v>354</v>
      </c>
    </row>
    <row r="332" spans="1:3" x14ac:dyDescent="0.25">
      <c r="A332" s="7" t="s">
        <v>331</v>
      </c>
      <c r="B332" s="7" t="s">
        <v>65</v>
      </c>
      <c r="C332" s="9" t="s">
        <v>353</v>
      </c>
    </row>
    <row r="333" spans="1:3" x14ac:dyDescent="0.25">
      <c r="A333" s="7" t="s">
        <v>332</v>
      </c>
      <c r="B333" s="7" t="s">
        <v>65</v>
      </c>
      <c r="C333" s="10" t="s">
        <v>354</v>
      </c>
    </row>
    <row r="334" spans="1:3" x14ac:dyDescent="0.25">
      <c r="A334" s="7" t="s">
        <v>333</v>
      </c>
      <c r="B334" s="7" t="s">
        <v>203</v>
      </c>
      <c r="C334" s="15" t="s">
        <v>360</v>
      </c>
    </row>
    <row r="335" spans="1:3" x14ac:dyDescent="0.25">
      <c r="A335" s="7" t="s">
        <v>334</v>
      </c>
      <c r="B335" s="7" t="s">
        <v>203</v>
      </c>
      <c r="C335" s="3" t="s">
        <v>203</v>
      </c>
    </row>
    <row r="336" spans="1:3" x14ac:dyDescent="0.25">
      <c r="A336" s="7" t="s">
        <v>335</v>
      </c>
      <c r="B336" s="7" t="s">
        <v>65</v>
      </c>
      <c r="C336" s="9" t="s">
        <v>353</v>
      </c>
    </row>
    <row r="337" spans="1:3" x14ac:dyDescent="0.25">
      <c r="A337" s="7" t="s">
        <v>336</v>
      </c>
      <c r="B337" s="7" t="s">
        <v>197</v>
      </c>
      <c r="C337" s="12" t="s">
        <v>356</v>
      </c>
    </row>
    <row r="338" spans="1:3" x14ac:dyDescent="0.25">
      <c r="A338" s="7" t="s">
        <v>337</v>
      </c>
      <c r="B338" s="7" t="s">
        <v>203</v>
      </c>
      <c r="C338" s="9" t="s">
        <v>130</v>
      </c>
    </row>
    <row r="339" spans="1:3" x14ac:dyDescent="0.25">
      <c r="A339" s="7" t="s">
        <v>338</v>
      </c>
      <c r="B339" s="7" t="s">
        <v>65</v>
      </c>
      <c r="C339" s="9" t="s">
        <v>353</v>
      </c>
    </row>
    <row r="340" spans="1:3" x14ac:dyDescent="0.25">
      <c r="A340" s="7" t="s">
        <v>339</v>
      </c>
      <c r="B340" s="7" t="s">
        <v>203</v>
      </c>
      <c r="C340" s="15" t="s">
        <v>360</v>
      </c>
    </row>
    <row r="341" spans="1:3" x14ac:dyDescent="0.25">
      <c r="A341" s="7" t="s">
        <v>340</v>
      </c>
      <c r="B341" s="7" t="s">
        <v>203</v>
      </c>
      <c r="C341" s="15" t="s">
        <v>360</v>
      </c>
    </row>
    <row r="342" spans="1:3" x14ac:dyDescent="0.25">
      <c r="A342" s="7" t="s">
        <v>341</v>
      </c>
      <c r="B342" s="7" t="s">
        <v>197</v>
      </c>
      <c r="C342" s="11" t="s">
        <v>355</v>
      </c>
    </row>
    <row r="343" spans="1:3" x14ac:dyDescent="0.25">
      <c r="A343" s="7" t="s">
        <v>342</v>
      </c>
      <c r="B343" s="7" t="s">
        <v>203</v>
      </c>
      <c r="C343" s="16" t="s">
        <v>166</v>
      </c>
    </row>
    <row r="344" spans="1:3" x14ac:dyDescent="0.25">
      <c r="A344" s="7" t="s">
        <v>343</v>
      </c>
      <c r="B344" s="7" t="s">
        <v>197</v>
      </c>
      <c r="C344" s="11" t="s">
        <v>355</v>
      </c>
    </row>
    <row r="345" spans="1:3" x14ac:dyDescent="0.25">
      <c r="A345" s="7" t="s">
        <v>344</v>
      </c>
      <c r="B345" s="7" t="s">
        <v>197</v>
      </c>
      <c r="C345" s="11" t="s">
        <v>355</v>
      </c>
    </row>
    <row r="346" spans="1:3" x14ac:dyDescent="0.25">
      <c r="A346" s="7" t="s">
        <v>345</v>
      </c>
      <c r="B346" s="7" t="s">
        <v>203</v>
      </c>
      <c r="C346" s="9" t="s">
        <v>130</v>
      </c>
    </row>
    <row r="347" spans="1:3" x14ac:dyDescent="0.25">
      <c r="A347" s="7" t="s">
        <v>346</v>
      </c>
      <c r="B347" s="7" t="s">
        <v>203</v>
      </c>
      <c r="C347" s="9" t="s">
        <v>130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92"/>
  <sheetViews>
    <sheetView tabSelected="1" workbookViewId="0">
      <selection activeCell="P15" sqref="P15"/>
    </sheetView>
  </sheetViews>
  <sheetFormatPr baseColWidth="10" defaultRowHeight="15" x14ac:dyDescent="0.25"/>
  <cols>
    <col min="1" max="1" width="25.7109375" customWidth="1"/>
    <col min="2" max="2" width="5.85546875" customWidth="1"/>
    <col min="3" max="4" width="25.7109375" customWidth="1"/>
    <col min="5" max="5" width="11.5703125" style="20" customWidth="1"/>
    <col min="6" max="6" width="25.7109375" customWidth="1"/>
    <col min="7" max="7" width="5.85546875" customWidth="1"/>
    <col min="8" max="9" width="25.7109375" customWidth="1"/>
    <col min="10" max="10" width="11.5703125" style="20" customWidth="1"/>
    <col min="11" max="11" width="25.7109375" customWidth="1"/>
    <col min="12" max="12" width="5.85546875" customWidth="1"/>
    <col min="13" max="13" width="25.7109375" customWidth="1"/>
  </cols>
  <sheetData>
    <row r="1" spans="1:14" x14ac:dyDescent="0.25">
      <c r="A1" s="22" t="s">
        <v>367</v>
      </c>
      <c r="B1" s="22"/>
      <c r="C1" s="22"/>
      <c r="D1" s="22"/>
      <c r="F1" s="22" t="s">
        <v>368</v>
      </c>
      <c r="G1" s="22"/>
      <c r="H1" s="22"/>
      <c r="I1" s="22"/>
      <c r="K1" s="22" t="s">
        <v>369</v>
      </c>
      <c r="L1" s="22"/>
      <c r="M1" s="22"/>
      <c r="N1" s="22"/>
    </row>
    <row r="2" spans="1:14" x14ac:dyDescent="0.25">
      <c r="A2" s="22"/>
      <c r="B2" s="22"/>
      <c r="C2" s="22"/>
      <c r="D2" s="22"/>
      <c r="F2" s="22"/>
      <c r="G2" s="22"/>
      <c r="H2" s="22"/>
      <c r="I2" s="22"/>
      <c r="K2" s="22"/>
      <c r="L2" s="22"/>
      <c r="M2" s="22"/>
      <c r="N2" s="22"/>
    </row>
    <row r="4" spans="1:14" x14ac:dyDescent="0.25">
      <c r="A4" s="18" t="s">
        <v>363</v>
      </c>
      <c r="C4" s="18" t="s">
        <v>361</v>
      </c>
      <c r="D4" s="18" t="s">
        <v>347</v>
      </c>
      <c r="F4" s="18" t="s">
        <v>361</v>
      </c>
      <c r="H4" s="18" t="s">
        <v>365</v>
      </c>
      <c r="I4" t="s">
        <v>366</v>
      </c>
      <c r="K4" s="18" t="s">
        <v>347</v>
      </c>
      <c r="M4" s="18" t="s">
        <v>365</v>
      </c>
    </row>
    <row r="5" spans="1:14" x14ac:dyDescent="0.25">
      <c r="A5" s="17" t="s">
        <v>364</v>
      </c>
      <c r="B5" s="19" t="s">
        <v>362</v>
      </c>
      <c r="C5" s="17" t="str">
        <f>IFERROR(VLOOKUP(A5,BDD!A:C,2,0),"")</f>
        <v>MARLY</v>
      </c>
      <c r="D5" s="17" t="str">
        <f>IFERROR(VLOOKUP(A5,BDD!A:C,3,0),"")</f>
        <v>SECTEUR VALENCIENNES</v>
      </c>
      <c r="E5" s="21"/>
      <c r="F5" s="17"/>
      <c r="G5" s="19" t="s">
        <v>362</v>
      </c>
      <c r="H5" s="17" t="str" cm="1">
        <f t="array" ref="H5">IFERROR(INDEX(BOetCOMMUNES[[#All],[COMMUNES]],SMALL(IF(BOetCOMMUNES[[#All],[Site de gestion]]=$A$13,ROW(BOetCOMMUNES[[#All],[COMMUNES]]),""),ROW()-ROW($H$4))),"")</f>
        <v>ABSCON</v>
      </c>
      <c r="I5" s="17" t="str">
        <f>IFERROR(VLOOKUP(H5,BOetCOMMUNES[],3,FALSE),"")</f>
        <v>SECTEUR DENAIN</v>
      </c>
      <c r="J5" s="21"/>
      <c r="K5" s="17"/>
      <c r="L5" s="19" t="s">
        <v>362</v>
      </c>
      <c r="M5" s="17" t="str" cm="1">
        <f t="array" ref="M5">IFERROR(INDEX(BOetCOMMUNES[[#All],[COMMUNES]],SMALL(IF(BOetCOMMUNES[[#All],[Z.RVA]]=$B$13,ROW(BOetCOMMUNES[[#All],[COMMUNES]]),""),ROW()-ROW($H$4))),"")</f>
        <v>ANZIN</v>
      </c>
    </row>
    <row r="6" spans="1:14" x14ac:dyDescent="0.25">
      <c r="H6" s="17" t="str" cm="1">
        <f t="array" ref="H6">IFERROR(INDEX(BOetCOMMUNES[[#All],[COMMUNES]],SMALL(IF(BOetCOMMUNES[[#All],[Site de gestion]]=$A$13,ROW(BOetCOMMUNES[[#All],[COMMUNES]]),""),ROW()-ROW($H$4))),"")</f>
        <v>ANZIN</v>
      </c>
      <c r="I6" s="17" t="str">
        <f>IFERROR(VLOOKUP(H6,BOetCOMMUNES[],3,FALSE),"")</f>
        <v>SECTEUR VALENCIENNES</v>
      </c>
      <c r="M6" s="17" t="str" cm="1">
        <f t="array" ref="M6">IFERROR(INDEX(BOetCOMMUNES[[#All],[COMMUNES]],SMALL(IF(BOetCOMMUNES[[#All],[Z.RVA]]=$B$13,ROW(BOetCOMMUNES[[#All],[COMMUNES]]),""),ROW()-ROW($H$4))),"")</f>
        <v>ARTRES</v>
      </c>
    </row>
    <row r="7" spans="1:14" x14ac:dyDescent="0.25">
      <c r="H7" s="17" t="str" cm="1">
        <f t="array" ref="H7">IFERROR(INDEX(BOetCOMMUNES[[#All],[COMMUNES]],SMALL(IF(BOetCOMMUNES[[#All],[Site de gestion]]=$A$13,ROW(BOetCOMMUNES[[#All],[COMMUNES]]),""),ROW()-ROW($H$4))),"")</f>
        <v>ARTRES</v>
      </c>
      <c r="I7" s="17" t="str">
        <f>IFERROR(VLOOKUP(H7,BOetCOMMUNES[],3,FALSE),"")</f>
        <v>SECTEUR VALENCIENNES</v>
      </c>
      <c r="M7" s="17" t="str" cm="1">
        <f t="array" ref="M7">IFERROR(INDEX(BOetCOMMUNES[[#All],[COMMUNES]],SMALL(IF(BOetCOMMUNES[[#All],[Z.RVA]]=$B$13,ROW(BOetCOMMUNES[[#All],[COMMUNES]]),""),ROW()-ROW($H$4))),"")</f>
        <v>AULNOY LEZ VALENCIENNES</v>
      </c>
    </row>
    <row r="8" spans="1:14" x14ac:dyDescent="0.25">
      <c r="H8" s="17" t="str" cm="1">
        <f t="array" ref="H8">IFERROR(INDEX(BOetCOMMUNES[[#All],[COMMUNES]],SMALL(IF(BOetCOMMUNES[[#All],[Site de gestion]]=$A$13,ROW(BOetCOMMUNES[[#All],[COMMUNES]]),""),ROW()-ROW($H$4))),"")</f>
        <v>AUBRY DU HAINAUT</v>
      </c>
      <c r="I8" s="17" t="str">
        <f>IFERROR(VLOOKUP(H8,BOetCOMMUNES[],3,FALSE),"")</f>
        <v>SECTEUR ST AMAND</v>
      </c>
      <c r="M8" s="17" t="str" cm="1">
        <f t="array" ref="M8">IFERROR(INDEX(BOetCOMMUNES[[#All],[COMMUNES]],SMALL(IF(BOetCOMMUNES[[#All],[Z.RVA]]=$B$13,ROW(BOetCOMMUNES[[#All],[COMMUNES]]),""),ROW()-ROW($H$4))),"")</f>
        <v>BEUVRAGES</v>
      </c>
    </row>
    <row r="9" spans="1:14" x14ac:dyDescent="0.25">
      <c r="H9" s="17" t="str" cm="1">
        <f t="array" ref="H9">IFERROR(INDEX(BOetCOMMUNES[[#All],[COMMUNES]],SMALL(IF(BOetCOMMUNES[[#All],[Site de gestion]]=$A$13,ROW(BOetCOMMUNES[[#All],[COMMUNES]]),""),ROW()-ROW($H$4))),"")</f>
        <v>AULNOY LEZ VALENCIENNES</v>
      </c>
      <c r="I9" s="17" t="str">
        <f>IFERROR(VLOOKUP(H9,BOetCOMMUNES[],3,FALSE),"")</f>
        <v>SECTEUR VALENCIENNES</v>
      </c>
      <c r="M9" s="17" t="str" cm="1">
        <f t="array" ref="M9">IFERROR(INDEX(BOetCOMMUNES[[#All],[COMMUNES]],SMALL(IF(BOetCOMMUNES[[#All],[Z.RVA]]=$B$13,ROW(BOetCOMMUNES[[#All],[COMMUNES]]),""),ROW()-ROW($H$4))),"")</f>
        <v>BRUAY SUR L ESCAUT</v>
      </c>
    </row>
    <row r="10" spans="1:14" x14ac:dyDescent="0.25">
      <c r="H10" s="17" t="str" cm="1">
        <f t="array" ref="H10">IFERROR(INDEX(BOetCOMMUNES[[#All],[COMMUNES]],SMALL(IF(BOetCOMMUNES[[#All],[Site de gestion]]=$A$13,ROW(BOetCOMMUNES[[#All],[COMMUNES]]),""),ROW()-ROW($H$4))),"")</f>
        <v>AVESNES LE SEC</v>
      </c>
      <c r="I10" s="17" t="str">
        <f>IFERROR(VLOOKUP(H10,BOetCOMMUNES[],3,FALSE),"")</f>
        <v>SECTEUR DENAIN</v>
      </c>
      <c r="M10" s="17" t="str" cm="1">
        <f t="array" ref="M10">IFERROR(INDEX(BOetCOMMUNES[[#All],[COMMUNES]],SMALL(IF(BOetCOMMUNES[[#All],[Z.RVA]]=$B$13,ROW(BOetCOMMUNES[[#All],[COMMUNES]]),""),ROW()-ROW($H$4))),"")</f>
        <v>CONDE SUR L ESCAUT</v>
      </c>
    </row>
    <row r="11" spans="1:14" x14ac:dyDescent="0.25">
      <c r="A11" t="s">
        <v>370</v>
      </c>
      <c r="H11" s="17" t="str" cm="1">
        <f t="array" ref="H11">IFERROR(INDEX(BOetCOMMUNES[[#All],[COMMUNES]],SMALL(IF(BOetCOMMUNES[[#All],[Site de gestion]]=$A$13,ROW(BOetCOMMUNES[[#All],[COMMUNES]]),""),ROW()-ROW($H$4))),"")</f>
        <v>BELLAING</v>
      </c>
      <c r="I11" s="17" t="str">
        <f>IFERROR(VLOOKUP(H11,BOetCOMMUNES[],3,FALSE),"")</f>
        <v>SECTEUR DENAIN</v>
      </c>
      <c r="M11" s="17" t="str" cm="1">
        <f t="array" ref="M11">IFERROR(INDEX(BOetCOMMUNES[[#All],[COMMUNES]],SMALL(IF(BOetCOMMUNES[[#All],[Z.RVA]]=$B$13,ROW(BOetCOMMUNES[[#All],[COMMUNES]]),""),ROW()-ROW($H$4))),"")</f>
        <v>CRESPIN</v>
      </c>
    </row>
    <row r="12" spans="1:14" x14ac:dyDescent="0.25">
      <c r="A12" s="18" t="s">
        <v>361</v>
      </c>
      <c r="B12" s="18" t="s">
        <v>347</v>
      </c>
      <c r="H12" s="17" t="str" cm="1">
        <f t="array" ref="H12">IFERROR(INDEX(BOetCOMMUNES[[#All],[COMMUNES]],SMALL(IF(BOetCOMMUNES[[#All],[Site de gestion]]=$A$13,ROW(BOetCOMMUNES[[#All],[COMMUNES]]),""),ROW()-ROW($H$4))),"")</f>
        <v>BEUVRAGES</v>
      </c>
      <c r="I12" s="17" t="str">
        <f>IFERROR(VLOOKUP(H12,BOetCOMMUNES[],3,FALSE),"")</f>
        <v>SECTEUR VALENCIENNES</v>
      </c>
      <c r="M12" s="17" t="str" cm="1">
        <f t="array" ref="M12">IFERROR(INDEX(BOetCOMMUNES[[#All],[COMMUNES]],SMALL(IF(BOetCOMMUNES[[#All],[Z.RVA]]=$B$13,ROW(BOetCOMMUNES[[#All],[COMMUNES]]),""),ROW()-ROW($H$4))),"")</f>
        <v>CURGIES</v>
      </c>
    </row>
    <row r="13" spans="1:14" x14ac:dyDescent="0.25">
      <c r="A13" t="str">
        <f>IF(F5="",C5,F5)</f>
        <v>MARLY</v>
      </c>
      <c r="B13" t="str">
        <f>IF(K5="",D5,K5)</f>
        <v>SECTEUR VALENCIENNES</v>
      </c>
      <c r="H13" s="17" t="str" cm="1">
        <f t="array" ref="H13">IFERROR(INDEX(BOetCOMMUNES[[#All],[COMMUNES]],SMALL(IF(BOetCOMMUNES[[#All],[Site de gestion]]=$A$13,ROW(BOetCOMMUNES[[#All],[COMMUNES]]),""),ROW()-ROW($H$4))),"")</f>
        <v>BOUCHAIN</v>
      </c>
      <c r="I13" s="17" t="str">
        <f>IFERROR(VLOOKUP(H13,BOetCOMMUNES[],3,FALSE),"")</f>
        <v>SECTEUR DENAIN</v>
      </c>
      <c r="M13" s="17" t="str" cm="1">
        <f t="array" ref="M13">IFERROR(INDEX(BOetCOMMUNES[[#All],[COMMUNES]],SMALL(IF(BOetCOMMUNES[[#All],[Z.RVA]]=$B$13,ROW(BOetCOMMUNES[[#All],[COMMUNES]]),""),ROW()-ROW($H$4))),"")</f>
        <v>ESCAUTPONT</v>
      </c>
    </row>
    <row r="14" spans="1:14" x14ac:dyDescent="0.25">
      <c r="H14" s="17" t="str" cm="1">
        <f t="array" ref="H14">IFERROR(INDEX(BOetCOMMUNES[[#All],[COMMUNES]],SMALL(IF(BOetCOMMUNES[[#All],[Site de gestion]]=$A$13,ROW(BOetCOMMUNES[[#All],[COMMUNES]]),""),ROW()-ROW($H$4))),"")</f>
        <v>BOUSIGNIES</v>
      </c>
      <c r="I14" s="17" t="str">
        <f>IFERROR(VLOOKUP(H14,BOetCOMMUNES[],3,FALSE),"")</f>
        <v>SECTEUR ST AMAND</v>
      </c>
      <c r="M14" s="17" t="str" cm="1">
        <f t="array" ref="M14">IFERROR(INDEX(BOetCOMMUNES[[#All],[COMMUNES]],SMALL(IF(BOetCOMMUNES[[#All],[Z.RVA]]=$B$13,ROW(BOetCOMMUNES[[#All],[COMMUNES]]),""),ROW()-ROW($H$4))),"")</f>
        <v>ESTREUX</v>
      </c>
    </row>
    <row r="15" spans="1:14" x14ac:dyDescent="0.25">
      <c r="H15" s="17" t="str" cm="1">
        <f t="array" ref="H15">IFERROR(INDEX(BOetCOMMUNES[[#All],[COMMUNES]],SMALL(IF(BOetCOMMUNES[[#All],[Site de gestion]]=$A$13,ROW(BOetCOMMUNES[[#All],[COMMUNES]]),""),ROW()-ROW($H$4))),"")</f>
        <v>BRILLON</v>
      </c>
      <c r="I15" s="17" t="str">
        <f>IFERROR(VLOOKUP(H15,BOetCOMMUNES[],3,FALSE),"")</f>
        <v>SECTEUR ST AMAND</v>
      </c>
      <c r="M15" s="17" t="str" cm="1">
        <f t="array" ref="M15">IFERROR(INDEX(BOetCOMMUNES[[#All],[COMMUNES]],SMALL(IF(BOetCOMMUNES[[#All],[Z.RVA]]=$B$13,ROW(BOetCOMMUNES[[#All],[COMMUNES]]),""),ROW()-ROW($H$4))),"")</f>
        <v>FAMARS</v>
      </c>
    </row>
    <row r="16" spans="1:14" x14ac:dyDescent="0.25">
      <c r="H16" s="17" t="str" cm="1">
        <f t="array" ref="H16">IFERROR(INDEX(BOetCOMMUNES[[#All],[COMMUNES]],SMALL(IF(BOetCOMMUNES[[#All],[Site de gestion]]=$A$13,ROW(BOetCOMMUNES[[#All],[COMMUNES]]),""),ROW()-ROW($H$4))),"")</f>
        <v>BRUAY SUR L ESCAUT</v>
      </c>
      <c r="I16" s="17" t="str">
        <f>IFERROR(VLOOKUP(H16,BOetCOMMUNES[],3,FALSE),"")</f>
        <v>SECTEUR VALENCIENNES</v>
      </c>
      <c r="M16" s="17" t="str" cm="1">
        <f t="array" ref="M16">IFERROR(INDEX(BOetCOMMUNES[[#All],[COMMUNES]],SMALL(IF(BOetCOMMUNES[[#All],[Z.RVA]]=$B$13,ROW(BOetCOMMUNES[[#All],[COMMUNES]]),""),ROW()-ROW($H$4))),"")</f>
        <v>FRESNES SUR ESCAUT</v>
      </c>
    </row>
    <row r="17" spans="8:13" x14ac:dyDescent="0.25">
      <c r="H17" s="17" t="str" cm="1">
        <f t="array" ref="H17">IFERROR(INDEX(BOetCOMMUNES[[#All],[COMMUNES]],SMALL(IF(BOetCOMMUNES[[#All],[Site de gestion]]=$A$13,ROW(BOetCOMMUNES[[#All],[COMMUNES]]),""),ROW()-ROW($H$4))),"")</f>
        <v>BRUILLE ST AMAND</v>
      </c>
      <c r="I17" s="17" t="str">
        <f>IFERROR(VLOOKUP(H17,BOetCOMMUNES[],3,FALSE),"")</f>
        <v>SECTEUR ST AMAND</v>
      </c>
      <c r="M17" s="17" t="str" cm="1">
        <f t="array" ref="M17">IFERROR(INDEX(BOetCOMMUNES[[#All],[COMMUNES]],SMALL(IF(BOetCOMMUNES[[#All],[Z.RVA]]=$B$13,ROW(BOetCOMMUNES[[#All],[COMMUNES]]),""),ROW()-ROW($H$4))),"")</f>
        <v>LA SENTINELLE</v>
      </c>
    </row>
    <row r="18" spans="8:13" x14ac:dyDescent="0.25">
      <c r="H18" s="17" t="str" cm="1">
        <f t="array" ref="H18">IFERROR(INDEX(BOetCOMMUNES[[#All],[COMMUNES]],SMALL(IF(BOetCOMMUNES[[#All],[Site de gestion]]=$A$13,ROW(BOetCOMMUNES[[#All],[COMMUNES]]),""),ROW()-ROW($H$4))),"")</f>
        <v>CHATEAU L ABBAYE</v>
      </c>
      <c r="I18" s="17" t="str">
        <f>IFERROR(VLOOKUP(H18,BOetCOMMUNES[],3,FALSE),"")</f>
        <v>SECTEUR ST AMAND</v>
      </c>
      <c r="M18" s="17" t="str" cm="1">
        <f t="array" ref="M18">IFERROR(INDEX(BOetCOMMUNES[[#All],[COMMUNES]],SMALL(IF(BOetCOMMUNES[[#All],[Z.RVA]]=$B$13,ROW(BOetCOMMUNES[[#All],[COMMUNES]]),""),ROW()-ROW($H$4))),"")</f>
        <v>MAING</v>
      </c>
    </row>
    <row r="19" spans="8:13" x14ac:dyDescent="0.25">
      <c r="H19" s="17" t="str" cm="1">
        <f t="array" ref="H19">IFERROR(INDEX(BOetCOMMUNES[[#All],[COMMUNES]],SMALL(IF(BOetCOMMUNES[[#All],[Site de gestion]]=$A$13,ROW(BOetCOMMUNES[[#All],[COMMUNES]]),""),ROW()-ROW($H$4))),"")</f>
        <v>CONDE SUR L ESCAUT</v>
      </c>
      <c r="I19" s="17" t="str">
        <f>IFERROR(VLOOKUP(H19,BOetCOMMUNES[],3,FALSE),"")</f>
        <v>SECTEUR VALENCIENNES</v>
      </c>
      <c r="M19" s="17" t="str" cm="1">
        <f t="array" ref="M19">IFERROR(INDEX(BOetCOMMUNES[[#All],[COMMUNES]],SMALL(IF(BOetCOMMUNES[[#All],[Z.RVA]]=$B$13,ROW(BOetCOMMUNES[[#All],[COMMUNES]]),""),ROW()-ROW($H$4))),"")</f>
        <v>MARLY</v>
      </c>
    </row>
    <row r="20" spans="8:13" x14ac:dyDescent="0.25">
      <c r="H20" s="17" t="str" cm="1">
        <f t="array" ref="H20">IFERROR(INDEX(BOetCOMMUNES[[#All],[COMMUNES]],SMALL(IF(BOetCOMMUNES[[#All],[Site de gestion]]=$A$13,ROW(BOetCOMMUNES[[#All],[COMMUNES]]),""),ROW()-ROW($H$4))),"")</f>
        <v>CRESPIN</v>
      </c>
      <c r="I20" s="17" t="str">
        <f>IFERROR(VLOOKUP(H20,BOetCOMMUNES[],3,FALSE),"")</f>
        <v>SECTEUR VALENCIENNES</v>
      </c>
      <c r="M20" s="17" t="str" cm="1">
        <f t="array" ref="M20">IFERROR(INDEX(BOetCOMMUNES[[#All],[COMMUNES]],SMALL(IF(BOetCOMMUNES[[#All],[Z.RVA]]=$B$13,ROW(BOetCOMMUNES[[#All],[COMMUNES]]),""),ROW()-ROW($H$4))),"")</f>
        <v>ONNAING</v>
      </c>
    </row>
    <row r="21" spans="8:13" x14ac:dyDescent="0.25">
      <c r="H21" s="17" t="str" cm="1">
        <f t="array" ref="H21">IFERROR(INDEX(BOetCOMMUNES[[#All],[COMMUNES]],SMALL(IF(BOetCOMMUNES[[#All],[Site de gestion]]=$A$13,ROW(BOetCOMMUNES[[#All],[COMMUNES]]),""),ROW()-ROW($H$4))),"")</f>
        <v>CURGIES</v>
      </c>
      <c r="I21" s="17" t="str">
        <f>IFERROR(VLOOKUP(H21,BOetCOMMUNES[],3,FALSE),"")</f>
        <v>SECTEUR VALENCIENNES</v>
      </c>
      <c r="M21" s="17" t="str" cm="1">
        <f t="array" ref="M21">IFERROR(INDEX(BOetCOMMUNES[[#All],[COMMUNES]],SMALL(IF(BOetCOMMUNES[[#All],[Z.RVA]]=$B$13,ROW(BOetCOMMUNES[[#All],[COMMUNES]]),""),ROW()-ROW($H$4))),"")</f>
        <v>PETITE FORET</v>
      </c>
    </row>
    <row r="22" spans="8:13" x14ac:dyDescent="0.25">
      <c r="H22" s="17" t="str" cm="1">
        <f t="array" ref="H22">IFERROR(INDEX(BOetCOMMUNES[[#All],[COMMUNES]],SMALL(IF(BOetCOMMUNES[[#All],[Site de gestion]]=$A$13,ROW(BOetCOMMUNES[[#All],[COMMUNES]]),""),ROW()-ROW($H$4))),"")</f>
        <v>DENAIN</v>
      </c>
      <c r="I22" s="17" t="str">
        <f>IFERROR(VLOOKUP(H22,BOetCOMMUNES[],3,FALSE),"")</f>
        <v>SECTEUR DENAIN</v>
      </c>
      <c r="M22" s="17" t="str" cm="1">
        <f t="array" ref="M22">IFERROR(INDEX(BOetCOMMUNES[[#All],[COMMUNES]],SMALL(IF(BOetCOMMUNES[[#All],[Z.RVA]]=$B$13,ROW(BOetCOMMUNES[[#All],[COMMUNES]]),""),ROW()-ROW($H$4))),"")</f>
        <v>PRESEAU</v>
      </c>
    </row>
    <row r="23" spans="8:13" x14ac:dyDescent="0.25">
      <c r="H23" s="17" t="str" cm="1">
        <f t="array" ref="H23">IFERROR(INDEX(BOetCOMMUNES[[#All],[COMMUNES]],SMALL(IF(BOetCOMMUNES[[#All],[Site de gestion]]=$A$13,ROW(BOetCOMMUNES[[#All],[COMMUNES]]),""),ROW()-ROW($H$4))),"")</f>
        <v>DOUCHY LES MINES</v>
      </c>
      <c r="I23" s="17" t="str">
        <f>IFERROR(VLOOKUP(H23,BOetCOMMUNES[],3,FALSE),"")</f>
        <v>SECTEUR DENAIN</v>
      </c>
      <c r="M23" s="17" t="str" cm="1">
        <f t="array" ref="M23">IFERROR(INDEX(BOetCOMMUNES[[#All],[COMMUNES]],SMALL(IF(BOetCOMMUNES[[#All],[Z.RVA]]=$B$13,ROW(BOetCOMMUNES[[#All],[COMMUNES]]),""),ROW()-ROW($H$4))),"")</f>
        <v>QUAROUBLE</v>
      </c>
    </row>
    <row r="24" spans="8:13" x14ac:dyDescent="0.25">
      <c r="H24" s="17" t="str" cm="1">
        <f t="array" ref="H24">IFERROR(INDEX(BOetCOMMUNES[[#All],[COMMUNES]],SMALL(IF(BOetCOMMUNES[[#All],[Site de gestion]]=$A$13,ROW(BOetCOMMUNES[[#All],[COMMUNES]]),""),ROW()-ROW($H$4))),"")</f>
        <v>EMERCHICOURT</v>
      </c>
      <c r="I24" s="17" t="str">
        <f>IFERROR(VLOOKUP(H24,BOetCOMMUNES[],3,FALSE),"")</f>
        <v>SECTEUR DENAIN</v>
      </c>
      <c r="M24" s="17" t="str" cm="1">
        <f t="array" ref="M24">IFERROR(INDEX(BOetCOMMUNES[[#All],[COMMUNES]],SMALL(IF(BOetCOMMUNES[[#All],[Z.RVA]]=$B$13,ROW(BOetCOMMUNES[[#All],[COMMUNES]]),""),ROW()-ROW($H$4))),"")</f>
        <v>QUERENAING</v>
      </c>
    </row>
    <row r="25" spans="8:13" x14ac:dyDescent="0.25">
      <c r="H25" s="17" t="str" cm="1">
        <f t="array" ref="H25">IFERROR(INDEX(BOetCOMMUNES[[#All],[COMMUNES]],SMALL(IF(BOetCOMMUNES[[#All],[Site de gestion]]=$A$13,ROW(BOetCOMMUNES[[#All],[COMMUNES]]),""),ROW()-ROW($H$4))),"")</f>
        <v>ESCAUDAIN</v>
      </c>
      <c r="I25" s="17" t="str">
        <f>IFERROR(VLOOKUP(H25,BOetCOMMUNES[],3,FALSE),"")</f>
        <v>SECTEUR DENAIN</v>
      </c>
      <c r="M25" s="17" t="str" cm="1">
        <f t="array" ref="M25">IFERROR(INDEX(BOetCOMMUNES[[#All],[COMMUNES]],SMALL(IF(BOetCOMMUNES[[#All],[Z.RVA]]=$B$13,ROW(BOetCOMMUNES[[#All],[COMMUNES]]),""),ROW()-ROW($H$4))),"")</f>
        <v>QUIEVRECHAIN</v>
      </c>
    </row>
    <row r="26" spans="8:13" x14ac:dyDescent="0.25">
      <c r="H26" s="17" t="str" cm="1">
        <f t="array" ref="H26">IFERROR(INDEX(BOetCOMMUNES[[#All],[COMMUNES]],SMALL(IF(BOetCOMMUNES[[#All],[Site de gestion]]=$A$13,ROW(BOetCOMMUNES[[#All],[COMMUNES]]),""),ROW()-ROW($H$4))),"")</f>
        <v>ESCAUTPONT</v>
      </c>
      <c r="I26" s="17" t="str">
        <f>IFERROR(VLOOKUP(H26,BOetCOMMUNES[],3,FALSE),"")</f>
        <v>SECTEUR VALENCIENNES</v>
      </c>
      <c r="M26" s="17" t="str" cm="1">
        <f t="array" ref="M26">IFERROR(INDEX(BOetCOMMUNES[[#All],[COMMUNES]],SMALL(IF(BOetCOMMUNES[[#All],[Z.RVA]]=$B$13,ROW(BOetCOMMUNES[[#All],[COMMUNES]]),""),ROW()-ROW($H$4))),"")</f>
        <v>ROMBIES ET MARCHIPONT</v>
      </c>
    </row>
    <row r="27" spans="8:13" x14ac:dyDescent="0.25">
      <c r="H27" s="17" t="str" cm="1">
        <f t="array" ref="H27">IFERROR(INDEX(BOetCOMMUNES[[#All],[COMMUNES]],SMALL(IF(BOetCOMMUNES[[#All],[Site de gestion]]=$A$13,ROW(BOetCOMMUNES[[#All],[COMMUNES]]),""),ROW()-ROW($H$4))),"")</f>
        <v>ESTREUX</v>
      </c>
      <c r="I27" s="17" t="str">
        <f>IFERROR(VLOOKUP(H27,BOetCOMMUNES[],3,FALSE),"")</f>
        <v>SECTEUR VALENCIENNES</v>
      </c>
      <c r="M27" s="17" t="str" cm="1">
        <f t="array" ref="M27">IFERROR(INDEX(BOetCOMMUNES[[#All],[COMMUNES]],SMALL(IF(BOetCOMMUNES[[#All],[Z.RVA]]=$B$13,ROW(BOetCOMMUNES[[#All],[COMMUNES]]),""),ROW()-ROW($H$4))),"")</f>
        <v>SAULTAIN</v>
      </c>
    </row>
    <row r="28" spans="8:13" x14ac:dyDescent="0.25">
      <c r="H28" s="17" t="str" cm="1">
        <f t="array" ref="H28">IFERROR(INDEX(BOetCOMMUNES[[#All],[COMMUNES]],SMALL(IF(BOetCOMMUNES[[#All],[Site de gestion]]=$A$13,ROW(BOetCOMMUNES[[#All],[COMMUNES]]),""),ROW()-ROW($H$4))),"")</f>
        <v>FAMARS</v>
      </c>
      <c r="I28" s="17" t="str">
        <f>IFERROR(VLOOKUP(H28,BOetCOMMUNES[],3,FALSE),"")</f>
        <v>SECTEUR VALENCIENNES</v>
      </c>
      <c r="M28" s="17" t="str" cm="1">
        <f t="array" ref="M28">IFERROR(INDEX(BOetCOMMUNES[[#All],[COMMUNES]],SMALL(IF(BOetCOMMUNES[[#All],[Z.RVA]]=$B$13,ROW(BOetCOMMUNES[[#All],[COMMUNES]]),""),ROW()-ROW($H$4))),"")</f>
        <v>SEBOURG</v>
      </c>
    </row>
    <row r="29" spans="8:13" x14ac:dyDescent="0.25">
      <c r="H29" s="17" t="str" cm="1">
        <f t="array" ref="H29">IFERROR(INDEX(BOetCOMMUNES[[#All],[COMMUNES]],SMALL(IF(BOetCOMMUNES[[#All],[Site de gestion]]=$A$13,ROW(BOetCOMMUNES[[#All],[COMMUNES]]),""),ROW()-ROW($H$4))),"")</f>
        <v>FLINES LES MORTAGNE</v>
      </c>
      <c r="I29" s="17" t="str">
        <f>IFERROR(VLOOKUP(H29,BOetCOMMUNES[],3,FALSE),"")</f>
        <v>SECTEUR ST AMAND</v>
      </c>
      <c r="M29" s="17" t="str" cm="1">
        <f t="array" ref="M29">IFERROR(INDEX(BOetCOMMUNES[[#All],[COMMUNES]],SMALL(IF(BOetCOMMUNES[[#All],[Z.RVA]]=$B$13,ROW(BOetCOMMUNES[[#All],[COMMUNES]]),""),ROW()-ROW($H$4))),"")</f>
        <v>ST AYBERT</v>
      </c>
    </row>
    <row r="30" spans="8:13" x14ac:dyDescent="0.25">
      <c r="H30" s="17" t="str" cm="1">
        <f t="array" ref="H30">IFERROR(INDEX(BOetCOMMUNES[[#All],[COMMUNES]],SMALL(IF(BOetCOMMUNES[[#All],[Site de gestion]]=$A$13,ROW(BOetCOMMUNES[[#All],[COMMUNES]]),""),ROW()-ROW($H$4))),"")</f>
        <v>FRESNES SUR ESCAUT</v>
      </c>
      <c r="I30" s="17" t="str">
        <f>IFERROR(VLOOKUP(H30,BOetCOMMUNES[],3,FALSE),"")</f>
        <v>SECTEUR VALENCIENNES</v>
      </c>
      <c r="M30" s="17" t="str" cm="1">
        <f t="array" ref="M30">IFERROR(INDEX(BOetCOMMUNES[[#All],[COMMUNES]],SMALL(IF(BOetCOMMUNES[[#All],[Z.RVA]]=$B$13,ROW(BOetCOMMUNES[[#All],[COMMUNES]]),""),ROW()-ROW($H$4))),"")</f>
        <v>ST SAULVE</v>
      </c>
    </row>
    <row r="31" spans="8:13" x14ac:dyDescent="0.25">
      <c r="H31" s="17" t="str" cm="1">
        <f t="array" ref="H31">IFERROR(INDEX(BOetCOMMUNES[[#All],[COMMUNES]],SMALL(IF(BOetCOMMUNES[[#All],[Site de gestion]]=$A$13,ROW(BOetCOMMUNES[[#All],[COMMUNES]]),""),ROW()-ROW($H$4))),"")</f>
        <v>HASNON</v>
      </c>
      <c r="I31" s="17" t="str">
        <f>IFERROR(VLOOKUP(H31,BOetCOMMUNES[],3,FALSE),"")</f>
        <v>SECTEUR ST AMAND</v>
      </c>
      <c r="M31" s="17" t="str" cm="1">
        <f t="array" ref="M31">IFERROR(INDEX(BOetCOMMUNES[[#All],[COMMUNES]],SMALL(IF(BOetCOMMUNES[[#All],[Z.RVA]]=$B$13,ROW(BOetCOMMUNES[[#All],[COMMUNES]]),""),ROW()-ROW($H$4))),"")</f>
        <v>THIVENCELLE</v>
      </c>
    </row>
    <row r="32" spans="8:13" x14ac:dyDescent="0.25">
      <c r="H32" s="17" t="str" cm="1">
        <f t="array" ref="H32">IFERROR(INDEX(BOetCOMMUNES[[#All],[COMMUNES]],SMALL(IF(BOetCOMMUNES[[#All],[Site de gestion]]=$A$13,ROW(BOetCOMMUNES[[#All],[COMMUNES]]),""),ROW()-ROW($H$4))),"")</f>
        <v>HASPRES</v>
      </c>
      <c r="I32" s="17" t="str">
        <f>IFERROR(VLOOKUP(H32,BOetCOMMUNES[],3,FALSE),"")</f>
        <v>SECTEUR DENAIN</v>
      </c>
      <c r="M32" s="17" t="str" cm="1">
        <f t="array" ref="M32">IFERROR(INDEX(BOetCOMMUNES[[#All],[COMMUNES]],SMALL(IF(BOetCOMMUNES[[#All],[Z.RVA]]=$B$13,ROW(BOetCOMMUNES[[#All],[COMMUNES]]),""),ROW()-ROW($H$4))),"")</f>
        <v>TRITH ST LEGER</v>
      </c>
    </row>
    <row r="33" spans="8:13" x14ac:dyDescent="0.25">
      <c r="H33" s="17" t="str" cm="1">
        <f t="array" ref="H33">IFERROR(INDEX(BOetCOMMUNES[[#All],[COMMUNES]],SMALL(IF(BOetCOMMUNES[[#All],[Site de gestion]]=$A$13,ROW(BOetCOMMUNES[[#All],[COMMUNES]]),""),ROW()-ROW($H$4))),"")</f>
        <v>HAULCHIN</v>
      </c>
      <c r="I33" s="17" t="str">
        <f>IFERROR(VLOOKUP(H33,BOetCOMMUNES[],3,FALSE),"")</f>
        <v>SECTEUR DENAIN</v>
      </c>
      <c r="M33" s="17" t="str" cm="1">
        <f t="array" ref="M33">IFERROR(INDEX(BOetCOMMUNES[[#All],[COMMUNES]],SMALL(IF(BOetCOMMUNES[[#All],[Z.RVA]]=$B$13,ROW(BOetCOMMUNES[[#All],[COMMUNES]]),""),ROW()-ROW($H$4))),"")</f>
        <v>VALENCIENNES</v>
      </c>
    </row>
    <row r="34" spans="8:13" x14ac:dyDescent="0.25">
      <c r="H34" s="17" t="str" cm="1">
        <f t="array" ref="H34">IFERROR(INDEX(BOetCOMMUNES[[#All],[COMMUNES]],SMALL(IF(BOetCOMMUNES[[#All],[Site de gestion]]=$A$13,ROW(BOetCOMMUNES[[#All],[COMMUNES]]),""),ROW()-ROW($H$4))),"")</f>
        <v>HAVELUY</v>
      </c>
      <c r="I34" s="17" t="str">
        <f>IFERROR(VLOOKUP(H34,BOetCOMMUNES[],3,FALSE),"")</f>
        <v>SECTEUR DENAIN</v>
      </c>
      <c r="M34" s="17" t="str" cm="1">
        <f t="array" ref="M34">IFERROR(INDEX(BOetCOMMUNES[[#All],[COMMUNES]],SMALL(IF(BOetCOMMUNES[[#All],[Z.RVA]]=$B$13,ROW(BOetCOMMUNES[[#All],[COMMUNES]]),""),ROW()-ROW($H$4))),"")</f>
        <v>VICQ</v>
      </c>
    </row>
    <row r="35" spans="8:13" x14ac:dyDescent="0.25">
      <c r="H35" s="17" t="str" cm="1">
        <f t="array" ref="H35">IFERROR(INDEX(BOetCOMMUNES[[#All],[COMMUNES]],SMALL(IF(BOetCOMMUNES[[#All],[Site de gestion]]=$A$13,ROW(BOetCOMMUNES[[#All],[COMMUNES]]),""),ROW()-ROW($H$4))),"")</f>
        <v>HELESMES</v>
      </c>
      <c r="I35" s="17" t="str">
        <f>IFERROR(VLOOKUP(H35,BOetCOMMUNES[],3,FALSE),"")</f>
        <v>SECTEUR ST AMAND</v>
      </c>
      <c r="M35" s="17" t="str" cm="1">
        <f t="array" ref="M35">IFERROR(INDEX(BOetCOMMUNES[[#All],[COMMUNES]],SMALL(IF(BOetCOMMUNES[[#All],[Z.RVA]]=$B$13,ROW(BOetCOMMUNES[[#All],[COMMUNES]]),""),ROW()-ROW($H$4))),"")</f>
        <v/>
      </c>
    </row>
    <row r="36" spans="8:13" x14ac:dyDescent="0.25">
      <c r="H36" s="17" t="str" cm="1">
        <f t="array" ref="H36">IFERROR(INDEX(BOetCOMMUNES[[#All],[COMMUNES]],SMALL(IF(BOetCOMMUNES[[#All],[Site de gestion]]=$A$13,ROW(BOetCOMMUNES[[#All],[COMMUNES]]),""),ROW()-ROW($H$4))),"")</f>
        <v>HERGNIES</v>
      </c>
      <c r="I36" s="17" t="str">
        <f>IFERROR(VLOOKUP(H36,BOetCOMMUNES[],3,FALSE),"")</f>
        <v>SECTEUR ST AMAND</v>
      </c>
      <c r="M36" s="17" t="str" cm="1">
        <f t="array" ref="M36">IFERROR(INDEX(BOetCOMMUNES[[#All],[COMMUNES]],SMALL(IF(BOetCOMMUNES[[#All],[Z.RVA]]=$B$13,ROW(BOetCOMMUNES[[#All],[COMMUNES]]),""),ROW()-ROW($H$4))),"")</f>
        <v/>
      </c>
    </row>
    <row r="37" spans="8:13" x14ac:dyDescent="0.25">
      <c r="H37" s="17" t="str" cm="1">
        <f t="array" ref="H37">IFERROR(INDEX(BOetCOMMUNES[[#All],[COMMUNES]],SMALL(IF(BOetCOMMUNES[[#All],[Site de gestion]]=$A$13,ROW(BOetCOMMUNES[[#All],[COMMUNES]]),""),ROW()-ROW($H$4))),"")</f>
        <v>HERIN</v>
      </c>
      <c r="I37" s="17" t="str">
        <f>IFERROR(VLOOKUP(H37,BOetCOMMUNES[],3,FALSE),"")</f>
        <v>SECTEUR DENAIN</v>
      </c>
      <c r="M37" s="17" t="str" cm="1">
        <f t="array" ref="M37">IFERROR(INDEX(BOetCOMMUNES[[#All],[COMMUNES]],SMALL(IF(BOetCOMMUNES[[#All],[Z.RVA]]=$B$13,ROW(BOetCOMMUNES[[#All],[COMMUNES]]),""),ROW()-ROW($H$4))),"")</f>
        <v/>
      </c>
    </row>
    <row r="38" spans="8:13" x14ac:dyDescent="0.25">
      <c r="H38" s="17" t="str" cm="1">
        <f t="array" ref="H38">IFERROR(INDEX(BOetCOMMUNES[[#All],[COMMUNES]],SMALL(IF(BOetCOMMUNES[[#All],[Site de gestion]]=$A$13,ROW(BOetCOMMUNES[[#All],[COMMUNES]]),""),ROW()-ROW($H$4))),"")</f>
        <v>HORDAIN</v>
      </c>
      <c r="I38" s="17" t="str">
        <f>IFERROR(VLOOKUP(H38,BOetCOMMUNES[],3,FALSE),"")</f>
        <v>SECTEUR DENAIN</v>
      </c>
      <c r="M38" s="17" t="str" cm="1">
        <f t="array" ref="M38">IFERROR(INDEX(BOetCOMMUNES[[#All],[COMMUNES]],SMALL(IF(BOetCOMMUNES[[#All],[Z.RVA]]=$B$13,ROW(BOetCOMMUNES[[#All],[COMMUNES]]),""),ROW()-ROW($H$4))),"")</f>
        <v/>
      </c>
    </row>
    <row r="39" spans="8:13" x14ac:dyDescent="0.25">
      <c r="H39" s="17" t="str" cm="1">
        <f t="array" ref="H39">IFERROR(INDEX(BOetCOMMUNES[[#All],[COMMUNES]],SMALL(IF(BOetCOMMUNES[[#All],[Site de gestion]]=$A$13,ROW(BOetCOMMUNES[[#All],[COMMUNES]]),""),ROW()-ROW($H$4))),"")</f>
        <v>LA SENTINELLE</v>
      </c>
      <c r="I39" s="17" t="str">
        <f>IFERROR(VLOOKUP(H39,BOetCOMMUNES[],3,FALSE),"")</f>
        <v>SECTEUR VALENCIENNES</v>
      </c>
      <c r="M39" s="17" t="str" cm="1">
        <f t="array" ref="M39">IFERROR(INDEX(BOetCOMMUNES[[#All],[COMMUNES]],SMALL(IF(BOetCOMMUNES[[#All],[Z.RVA]]=$B$13,ROW(BOetCOMMUNES[[#All],[COMMUNES]]),""),ROW()-ROW($H$4))),"")</f>
        <v/>
      </c>
    </row>
    <row r="40" spans="8:13" x14ac:dyDescent="0.25">
      <c r="H40" s="17" t="str" cm="1">
        <f t="array" ref="H40">IFERROR(INDEX(BOetCOMMUNES[[#All],[COMMUNES]],SMALL(IF(BOetCOMMUNES[[#All],[Site de gestion]]=$A$13,ROW(BOetCOMMUNES[[#All],[COMMUNES]]),""),ROW()-ROW($H$4))),"")</f>
        <v>LECELLES</v>
      </c>
      <c r="I40" s="17" t="str">
        <f>IFERROR(VLOOKUP(H40,BOetCOMMUNES[],3,FALSE),"")</f>
        <v>SECTEUR ST AMAND</v>
      </c>
      <c r="M40" s="17" t="str" cm="1">
        <f t="array" ref="M40">IFERROR(INDEX(BOetCOMMUNES[[#All],[COMMUNES]],SMALL(IF(BOetCOMMUNES[[#All],[Z.RVA]]=$B$13,ROW(BOetCOMMUNES[[#All],[COMMUNES]]),""),ROW()-ROW($H$4))),"")</f>
        <v/>
      </c>
    </row>
    <row r="41" spans="8:13" x14ac:dyDescent="0.25">
      <c r="H41" s="17" t="str" cm="1">
        <f t="array" ref="H41">IFERROR(INDEX(BOetCOMMUNES[[#All],[COMMUNES]],SMALL(IF(BOetCOMMUNES[[#All],[Site de gestion]]=$A$13,ROW(BOetCOMMUNES[[#All],[COMMUNES]]),""),ROW()-ROW($H$4))),"")</f>
        <v>LIEU ST AMAND</v>
      </c>
      <c r="I41" s="17" t="str">
        <f>IFERROR(VLOOKUP(H41,BOetCOMMUNES[],3,FALSE),"")</f>
        <v>SECTEUR DENAIN</v>
      </c>
      <c r="M41" s="17" t="str" cm="1">
        <f t="array" ref="M41">IFERROR(INDEX(BOetCOMMUNES[[#All],[COMMUNES]],SMALL(IF(BOetCOMMUNES[[#All],[Z.RVA]]=$B$13,ROW(BOetCOMMUNES[[#All],[COMMUNES]]),""),ROW()-ROW($H$4))),"")</f>
        <v/>
      </c>
    </row>
    <row r="42" spans="8:13" x14ac:dyDescent="0.25">
      <c r="H42" s="17" t="str" cm="1">
        <f t="array" ref="H42">IFERROR(INDEX(BOetCOMMUNES[[#All],[COMMUNES]],SMALL(IF(BOetCOMMUNES[[#All],[Site de gestion]]=$A$13,ROW(BOetCOMMUNES[[#All],[COMMUNES]]),""),ROW()-ROW($H$4))),"")</f>
        <v>LOURCHES</v>
      </c>
      <c r="I42" s="17" t="str">
        <f>IFERROR(VLOOKUP(H42,BOetCOMMUNES[],3,FALSE),"")</f>
        <v>SECTEUR DENAIN</v>
      </c>
      <c r="M42" s="17" t="str" cm="1">
        <f t="array" ref="M42">IFERROR(INDEX(BOetCOMMUNES[[#All],[COMMUNES]],SMALL(IF(BOetCOMMUNES[[#All],[Z.RVA]]=$B$13,ROW(BOetCOMMUNES[[#All],[COMMUNES]]),""),ROW()-ROW($H$4))),"")</f>
        <v/>
      </c>
    </row>
    <row r="43" spans="8:13" x14ac:dyDescent="0.25">
      <c r="H43" s="17" t="str" cm="1">
        <f t="array" ref="H43">IFERROR(INDEX(BOetCOMMUNES[[#All],[COMMUNES]],SMALL(IF(BOetCOMMUNES[[#All],[Site de gestion]]=$A$13,ROW(BOetCOMMUNES[[#All],[COMMUNES]]),""),ROW()-ROW($H$4))),"")</f>
        <v>MAING</v>
      </c>
      <c r="I43" s="17" t="str">
        <f>IFERROR(VLOOKUP(H43,BOetCOMMUNES[],3,FALSE),"")</f>
        <v>SECTEUR VALENCIENNES</v>
      </c>
      <c r="M43" s="17" t="str" cm="1">
        <f t="array" ref="M43">IFERROR(INDEX(BOetCOMMUNES[[#All],[COMMUNES]],SMALL(IF(BOetCOMMUNES[[#All],[Z.RVA]]=$B$13,ROW(BOetCOMMUNES[[#All],[COMMUNES]]),""),ROW()-ROW($H$4))),"")</f>
        <v/>
      </c>
    </row>
    <row r="44" spans="8:13" x14ac:dyDescent="0.25">
      <c r="H44" s="17" t="str" cm="1">
        <f t="array" ref="H44">IFERROR(INDEX(BOetCOMMUNES[[#All],[COMMUNES]],SMALL(IF(BOetCOMMUNES[[#All],[Site de gestion]]=$A$13,ROW(BOetCOMMUNES[[#All],[COMMUNES]]),""),ROW()-ROW($H$4))),"")</f>
        <v>MARLY</v>
      </c>
      <c r="I44" s="17" t="str">
        <f>IFERROR(VLOOKUP(H44,BOetCOMMUNES[],3,FALSE),"")</f>
        <v>SECTEUR VALENCIENNES</v>
      </c>
      <c r="M44" s="17" t="str" cm="1">
        <f t="array" ref="M44">IFERROR(INDEX(BOetCOMMUNES[[#All],[COMMUNES]],SMALL(IF(BOetCOMMUNES[[#All],[Z.RVA]]=$B$13,ROW(BOetCOMMUNES[[#All],[COMMUNES]]),""),ROW()-ROW($H$4))),"")</f>
        <v/>
      </c>
    </row>
    <row r="45" spans="8:13" x14ac:dyDescent="0.25">
      <c r="H45" s="17" t="str" cm="1">
        <f t="array" ref="H45">IFERROR(INDEX(BOetCOMMUNES[[#All],[COMMUNES]],SMALL(IF(BOetCOMMUNES[[#All],[Site de gestion]]=$A$13,ROW(BOetCOMMUNES[[#All],[COMMUNES]]),""),ROW()-ROW($H$4))),"")</f>
        <v>MARQUETTE EN OSTREVANT</v>
      </c>
      <c r="I45" s="17" t="str">
        <f>IFERROR(VLOOKUP(H45,BOetCOMMUNES[],3,FALSE),"")</f>
        <v>SECTEUR DENAIN</v>
      </c>
      <c r="M45" s="17" t="str" cm="1">
        <f t="array" ref="M45">IFERROR(INDEX(BOetCOMMUNES[[#All],[COMMUNES]],SMALL(IF(BOetCOMMUNES[[#All],[Z.RVA]]=$B$13,ROW(BOetCOMMUNES[[#All],[COMMUNES]]),""),ROW()-ROW($H$4))),"")</f>
        <v/>
      </c>
    </row>
    <row r="46" spans="8:13" x14ac:dyDescent="0.25">
      <c r="H46" s="17" t="str" cm="1">
        <f t="array" ref="H46">IFERROR(INDEX(BOetCOMMUNES[[#All],[COMMUNES]],SMALL(IF(BOetCOMMUNES[[#All],[Site de gestion]]=$A$13,ROW(BOetCOMMUNES[[#All],[COMMUNES]]),""),ROW()-ROW($H$4))),"")</f>
        <v>MASTAING</v>
      </c>
      <c r="I46" s="17" t="str">
        <f>IFERROR(VLOOKUP(H46,BOetCOMMUNES[],3,FALSE),"")</f>
        <v>SECTEUR DENAIN</v>
      </c>
      <c r="M46" s="17" t="str" cm="1">
        <f t="array" ref="M46">IFERROR(INDEX(BOetCOMMUNES[[#All],[COMMUNES]],SMALL(IF(BOetCOMMUNES[[#All],[Z.RVA]]=$B$13,ROW(BOetCOMMUNES[[#All],[COMMUNES]]),""),ROW()-ROW($H$4))),"")</f>
        <v/>
      </c>
    </row>
    <row r="47" spans="8:13" x14ac:dyDescent="0.25">
      <c r="H47" s="17" t="str" cm="1">
        <f t="array" ref="H47">IFERROR(INDEX(BOetCOMMUNES[[#All],[COMMUNES]],SMALL(IF(BOetCOMMUNES[[#All],[Site de gestion]]=$A$13,ROW(BOetCOMMUNES[[#All],[COMMUNES]]),""),ROW()-ROW($H$4))),"")</f>
        <v>MAULDE</v>
      </c>
      <c r="I47" s="17" t="str">
        <f>IFERROR(VLOOKUP(H47,BOetCOMMUNES[],3,FALSE),"")</f>
        <v>SECTEUR ST AMAND</v>
      </c>
      <c r="M47" s="17" t="str" cm="1">
        <f t="array" ref="M47">IFERROR(INDEX(BOetCOMMUNES[[#All],[COMMUNES]],SMALL(IF(BOetCOMMUNES[[#All],[Z.RVA]]=$B$13,ROW(BOetCOMMUNES[[#All],[COMMUNES]]),""),ROW()-ROW($H$4))),"")</f>
        <v/>
      </c>
    </row>
    <row r="48" spans="8:13" x14ac:dyDescent="0.25">
      <c r="H48" s="17" t="str" cm="1">
        <f t="array" ref="H48">IFERROR(INDEX(BOetCOMMUNES[[#All],[COMMUNES]],SMALL(IF(BOetCOMMUNES[[#All],[Site de gestion]]=$A$13,ROW(BOetCOMMUNES[[#All],[COMMUNES]]),""),ROW()-ROW($H$4))),"")</f>
        <v>MILLONFOSSE</v>
      </c>
      <c r="I48" s="17" t="str">
        <f>IFERROR(VLOOKUP(H48,BOetCOMMUNES[],3,FALSE),"")</f>
        <v>SECTEUR ST AMAND</v>
      </c>
      <c r="M48" s="17" t="str" cm="1">
        <f t="array" ref="M48">IFERROR(INDEX(BOetCOMMUNES[[#All],[COMMUNES]],SMALL(IF(BOetCOMMUNES[[#All],[Z.RVA]]=$B$13,ROW(BOetCOMMUNES[[#All],[COMMUNES]]),""),ROW()-ROW($H$4))),"")</f>
        <v/>
      </c>
    </row>
    <row r="49" spans="8:13" x14ac:dyDescent="0.25">
      <c r="H49" s="17" t="str" cm="1">
        <f t="array" ref="H49">IFERROR(INDEX(BOetCOMMUNES[[#All],[COMMUNES]],SMALL(IF(BOetCOMMUNES[[#All],[Site de gestion]]=$A$13,ROW(BOetCOMMUNES[[#All],[COMMUNES]]),""),ROW()-ROW($H$4))),"")</f>
        <v>MONCHAUX SUR ECAILLON</v>
      </c>
      <c r="I49" s="17" t="str">
        <f>IFERROR(VLOOKUP(H49,BOetCOMMUNES[],3,FALSE),"")</f>
        <v>SECTEUR DENAIN</v>
      </c>
      <c r="M49" s="17" t="str" cm="1">
        <f t="array" ref="M49">IFERROR(INDEX(BOetCOMMUNES[[#All],[COMMUNES]],SMALL(IF(BOetCOMMUNES[[#All],[Z.RVA]]=$B$13,ROW(BOetCOMMUNES[[#All],[COMMUNES]]),""),ROW()-ROW($H$4))),"")</f>
        <v/>
      </c>
    </row>
    <row r="50" spans="8:13" x14ac:dyDescent="0.25">
      <c r="H50" s="17" t="str" cm="1">
        <f t="array" ref="H50">IFERROR(INDEX(BOetCOMMUNES[[#All],[COMMUNES]],SMALL(IF(BOetCOMMUNES[[#All],[Site de gestion]]=$A$13,ROW(BOetCOMMUNES[[#All],[COMMUNES]]),""),ROW()-ROW($H$4))),"")</f>
        <v>MORTAGNE DU NORD</v>
      </c>
      <c r="I50" s="17" t="str">
        <f>IFERROR(VLOOKUP(H50,BOetCOMMUNES[],3,FALSE),"")</f>
        <v>SECTEUR ST AMAND</v>
      </c>
      <c r="M50" s="17" t="str" cm="1">
        <f t="array" ref="M50">IFERROR(INDEX(BOetCOMMUNES[[#All],[COMMUNES]],SMALL(IF(BOetCOMMUNES[[#All],[Z.RVA]]=$B$13,ROW(BOetCOMMUNES[[#All],[COMMUNES]]),""),ROW()-ROW($H$4))),"")</f>
        <v/>
      </c>
    </row>
    <row r="51" spans="8:13" x14ac:dyDescent="0.25">
      <c r="H51" s="17" t="str" cm="1">
        <f t="array" ref="H51">IFERROR(INDEX(BOetCOMMUNES[[#All],[COMMUNES]],SMALL(IF(BOetCOMMUNES[[#All],[Site de gestion]]=$A$13,ROW(BOetCOMMUNES[[#All],[COMMUNES]]),""),ROW()-ROW($H$4))),"")</f>
        <v>NEUVILLE SUR ESCAUT</v>
      </c>
      <c r="I51" s="17" t="str">
        <f>IFERROR(VLOOKUP(H51,BOetCOMMUNES[],3,FALSE),"")</f>
        <v>SECTEUR DENAIN</v>
      </c>
      <c r="M51" s="17" t="str" cm="1">
        <f t="array" ref="M51">IFERROR(INDEX(BOetCOMMUNES[[#All],[COMMUNES]],SMALL(IF(BOetCOMMUNES[[#All],[Z.RVA]]=$B$13,ROW(BOetCOMMUNES[[#All],[COMMUNES]]),""),ROW()-ROW($H$4))),"")</f>
        <v/>
      </c>
    </row>
    <row r="52" spans="8:13" x14ac:dyDescent="0.25">
      <c r="H52" s="17" t="str" cm="1">
        <f t="array" ref="H52">IFERROR(INDEX(BOetCOMMUNES[[#All],[COMMUNES]],SMALL(IF(BOetCOMMUNES[[#All],[Site de gestion]]=$A$13,ROW(BOetCOMMUNES[[#All],[COMMUNES]]),""),ROW()-ROW($H$4))),"")</f>
        <v>NIVELLE</v>
      </c>
      <c r="I52" s="17" t="str">
        <f>IFERROR(VLOOKUP(H52,BOetCOMMUNES[],3,FALSE),"")</f>
        <v>SECTEUR ST AMAND</v>
      </c>
      <c r="M52" s="17" t="str" cm="1">
        <f t="array" ref="M52">IFERROR(INDEX(BOetCOMMUNES[[#All],[COMMUNES]],SMALL(IF(BOetCOMMUNES[[#All],[Z.RVA]]=$B$13,ROW(BOetCOMMUNES[[#All],[COMMUNES]]),""),ROW()-ROW($H$4))),"")</f>
        <v/>
      </c>
    </row>
    <row r="53" spans="8:13" x14ac:dyDescent="0.25">
      <c r="H53" s="17" t="str" cm="1">
        <f t="array" ref="H53">IFERROR(INDEX(BOetCOMMUNES[[#All],[COMMUNES]],SMALL(IF(BOetCOMMUNES[[#All],[Site de gestion]]=$A$13,ROW(BOetCOMMUNES[[#All],[COMMUNES]]),""),ROW()-ROW($H$4))),"")</f>
        <v>NOYELLES SUR SELLE</v>
      </c>
      <c r="I53" s="17" t="str">
        <f>IFERROR(VLOOKUP(H53,BOetCOMMUNES[],3,FALSE),"")</f>
        <v>SECTEUR DENAIN</v>
      </c>
      <c r="M53" s="17" t="str" cm="1">
        <f t="array" ref="M53">IFERROR(INDEX(BOetCOMMUNES[[#All],[COMMUNES]],SMALL(IF(BOetCOMMUNES[[#All],[Z.RVA]]=$B$13,ROW(BOetCOMMUNES[[#All],[COMMUNES]]),""),ROW()-ROW($H$4))),"")</f>
        <v/>
      </c>
    </row>
    <row r="54" spans="8:13" x14ac:dyDescent="0.25">
      <c r="H54" s="17" t="str" cm="1">
        <f t="array" ref="H54">IFERROR(INDEX(BOetCOMMUNES[[#All],[COMMUNES]],SMALL(IF(BOetCOMMUNES[[#All],[Site de gestion]]=$A$13,ROW(BOetCOMMUNES[[#All],[COMMUNES]]),""),ROW()-ROW($H$4))),"")</f>
        <v>ODOMEZ</v>
      </c>
      <c r="I54" s="17" t="str">
        <f>IFERROR(VLOOKUP(H54,BOetCOMMUNES[],3,FALSE),"")</f>
        <v>SECTEUR ST AMAND</v>
      </c>
      <c r="M54" s="17" t="str" cm="1">
        <f t="array" ref="M54">IFERROR(INDEX(BOetCOMMUNES[[#All],[COMMUNES]],SMALL(IF(BOetCOMMUNES[[#All],[Z.RVA]]=$B$13,ROW(BOetCOMMUNES[[#All],[COMMUNES]]),""),ROW()-ROW($H$4))),"")</f>
        <v/>
      </c>
    </row>
    <row r="55" spans="8:13" x14ac:dyDescent="0.25">
      <c r="H55" s="17" t="str" cm="1">
        <f t="array" ref="H55">IFERROR(INDEX(BOetCOMMUNES[[#All],[COMMUNES]],SMALL(IF(BOetCOMMUNES[[#All],[Site de gestion]]=$A$13,ROW(BOetCOMMUNES[[#All],[COMMUNES]]),""),ROW()-ROW($H$4))),"")</f>
        <v>OISY</v>
      </c>
      <c r="I55" s="17" t="str">
        <f>IFERROR(VLOOKUP(H55,BOetCOMMUNES[],3,FALSE),"")</f>
        <v>SECTEUR DENAIN</v>
      </c>
      <c r="M55" s="17" t="str" cm="1">
        <f t="array" ref="M55">IFERROR(INDEX(BOetCOMMUNES[[#All],[COMMUNES]],SMALL(IF(BOetCOMMUNES[[#All],[Z.RVA]]=$B$13,ROW(BOetCOMMUNES[[#All],[COMMUNES]]),""),ROW()-ROW($H$4))),"")</f>
        <v/>
      </c>
    </row>
    <row r="56" spans="8:13" x14ac:dyDescent="0.25">
      <c r="H56" s="17" t="str" cm="1">
        <f t="array" ref="H56">IFERROR(INDEX(BOetCOMMUNES[[#All],[COMMUNES]],SMALL(IF(BOetCOMMUNES[[#All],[Site de gestion]]=$A$13,ROW(BOetCOMMUNES[[#All],[COMMUNES]]),""),ROW()-ROW($H$4))),"")</f>
        <v>ONNAING</v>
      </c>
      <c r="I56" s="17" t="str">
        <f>IFERROR(VLOOKUP(H56,BOetCOMMUNES[],3,FALSE),"")</f>
        <v>SECTEUR VALENCIENNES</v>
      </c>
      <c r="M56" s="17" t="str" cm="1">
        <f t="array" ref="M56">IFERROR(INDEX(BOetCOMMUNES[[#All],[COMMUNES]],SMALL(IF(BOetCOMMUNES[[#All],[Z.RVA]]=$B$13,ROW(BOetCOMMUNES[[#All],[COMMUNES]]),""),ROW()-ROW($H$4))),"")</f>
        <v/>
      </c>
    </row>
    <row r="57" spans="8:13" x14ac:dyDescent="0.25">
      <c r="H57" s="17" t="str" cm="1">
        <f t="array" ref="H57">IFERROR(INDEX(BOetCOMMUNES[[#All],[COMMUNES]],SMALL(IF(BOetCOMMUNES[[#All],[Site de gestion]]=$A$13,ROW(BOetCOMMUNES[[#All],[COMMUNES]]),""),ROW()-ROW($H$4))),"")</f>
        <v>PETITE FORET</v>
      </c>
      <c r="I57" s="17" t="str">
        <f>IFERROR(VLOOKUP(H57,BOetCOMMUNES[],3,FALSE),"")</f>
        <v>SECTEUR VALENCIENNES</v>
      </c>
      <c r="M57" s="17" t="str" cm="1">
        <f t="array" ref="M57">IFERROR(INDEX(BOetCOMMUNES[[#All],[COMMUNES]],SMALL(IF(BOetCOMMUNES[[#All],[Z.RVA]]=$B$13,ROW(BOetCOMMUNES[[#All],[COMMUNES]]),""),ROW()-ROW($H$4))),"")</f>
        <v/>
      </c>
    </row>
    <row r="58" spans="8:13" x14ac:dyDescent="0.25">
      <c r="H58" s="17" t="str" cm="1">
        <f t="array" ref="H58">IFERROR(INDEX(BOetCOMMUNES[[#All],[COMMUNES]],SMALL(IF(BOetCOMMUNES[[#All],[Site de gestion]]=$A$13,ROW(BOetCOMMUNES[[#All],[COMMUNES]]),""),ROW()-ROW($H$4))),"")</f>
        <v>PRESEAU</v>
      </c>
      <c r="I58" s="17" t="str">
        <f>IFERROR(VLOOKUP(H58,BOetCOMMUNES[],3,FALSE),"")</f>
        <v>SECTEUR VALENCIENNES</v>
      </c>
      <c r="M58" s="17" t="str" cm="1">
        <f t="array" ref="M58">IFERROR(INDEX(BOetCOMMUNES[[#All],[COMMUNES]],SMALL(IF(BOetCOMMUNES[[#All],[Z.RVA]]=$B$13,ROW(BOetCOMMUNES[[#All],[COMMUNES]]),""),ROW()-ROW($H$4))),"")</f>
        <v/>
      </c>
    </row>
    <row r="59" spans="8:13" x14ac:dyDescent="0.25">
      <c r="H59" s="17" t="str" cm="1">
        <f t="array" ref="H59">IFERROR(INDEX(BOetCOMMUNES[[#All],[COMMUNES]],SMALL(IF(BOetCOMMUNES[[#All],[Site de gestion]]=$A$13,ROW(BOetCOMMUNES[[#All],[COMMUNES]]),""),ROW()-ROW($H$4))),"")</f>
        <v>PROUVY</v>
      </c>
      <c r="I59" s="17" t="str">
        <f>IFERROR(VLOOKUP(H59,BOetCOMMUNES[],3,FALSE),"")</f>
        <v>SECTEUR DENAIN</v>
      </c>
      <c r="M59" s="17" t="str" cm="1">
        <f t="array" ref="M59">IFERROR(INDEX(BOetCOMMUNES[[#All],[COMMUNES]],SMALL(IF(BOetCOMMUNES[[#All],[Z.RVA]]=$B$13,ROW(BOetCOMMUNES[[#All],[COMMUNES]]),""),ROW()-ROW($H$4))),"")</f>
        <v/>
      </c>
    </row>
    <row r="60" spans="8:13" x14ac:dyDescent="0.25">
      <c r="H60" s="17" t="str" cm="1">
        <f t="array" ref="H60">IFERROR(INDEX(BOetCOMMUNES[[#All],[COMMUNES]],SMALL(IF(BOetCOMMUNES[[#All],[Site de gestion]]=$A$13,ROW(BOetCOMMUNES[[#All],[COMMUNES]]),""),ROW()-ROW($H$4))),"")</f>
        <v>QUAROUBLE</v>
      </c>
      <c r="I60" s="17" t="str">
        <f>IFERROR(VLOOKUP(H60,BOetCOMMUNES[],3,FALSE),"")</f>
        <v>SECTEUR VALENCIENNES</v>
      </c>
      <c r="M60" s="17" t="str" cm="1">
        <f t="array" ref="M60">IFERROR(INDEX(BOetCOMMUNES[[#All],[COMMUNES]],SMALL(IF(BOetCOMMUNES[[#All],[Z.RVA]]=$B$13,ROW(BOetCOMMUNES[[#All],[COMMUNES]]),""),ROW()-ROW($H$4))),"")</f>
        <v/>
      </c>
    </row>
    <row r="61" spans="8:13" x14ac:dyDescent="0.25">
      <c r="H61" s="17" t="str" cm="1">
        <f t="array" ref="H61">IFERROR(INDEX(BOetCOMMUNES[[#All],[COMMUNES]],SMALL(IF(BOetCOMMUNES[[#All],[Site de gestion]]=$A$13,ROW(BOetCOMMUNES[[#All],[COMMUNES]]),""),ROW()-ROW($H$4))),"")</f>
        <v>QUERENAING</v>
      </c>
      <c r="I61" s="17" t="str">
        <f>IFERROR(VLOOKUP(H61,BOetCOMMUNES[],3,FALSE),"")</f>
        <v>SECTEUR VALENCIENNES</v>
      </c>
      <c r="M61" s="17" t="str" cm="1">
        <f t="array" ref="M61">IFERROR(INDEX(BOetCOMMUNES[[#All],[COMMUNES]],SMALL(IF(BOetCOMMUNES[[#All],[Z.RVA]]=$B$13,ROW(BOetCOMMUNES[[#All],[COMMUNES]]),""),ROW()-ROW($H$4))),"")</f>
        <v/>
      </c>
    </row>
    <row r="62" spans="8:13" x14ac:dyDescent="0.25">
      <c r="H62" s="17" t="str" cm="1">
        <f t="array" ref="H62">IFERROR(INDEX(BOetCOMMUNES[[#All],[COMMUNES]],SMALL(IF(BOetCOMMUNES[[#All],[Site de gestion]]=$A$13,ROW(BOetCOMMUNES[[#All],[COMMUNES]]),""),ROW()-ROW($H$4))),"")</f>
        <v>QUIEVRECHAIN</v>
      </c>
      <c r="I62" s="17" t="str">
        <f>IFERROR(VLOOKUP(H62,BOetCOMMUNES[],3,FALSE),"")</f>
        <v>SECTEUR VALENCIENNES</v>
      </c>
      <c r="M62" s="17" t="str" cm="1">
        <f t="array" ref="M62">IFERROR(INDEX(BOetCOMMUNES[[#All],[COMMUNES]],SMALL(IF(BOetCOMMUNES[[#All],[Z.RVA]]=$B$13,ROW(BOetCOMMUNES[[#All],[COMMUNES]]),""),ROW()-ROW($H$4))),"")</f>
        <v/>
      </c>
    </row>
    <row r="63" spans="8:13" x14ac:dyDescent="0.25">
      <c r="H63" s="17" t="str" cm="1">
        <f t="array" ref="H63">IFERROR(INDEX(BOetCOMMUNES[[#All],[COMMUNES]],SMALL(IF(BOetCOMMUNES[[#All],[Site de gestion]]=$A$13,ROW(BOetCOMMUNES[[#All],[COMMUNES]]),""),ROW()-ROW($H$4))),"")</f>
        <v>RAISMES</v>
      </c>
      <c r="I63" s="17" t="str">
        <f>IFERROR(VLOOKUP(H63,BOetCOMMUNES[],3,FALSE),"")</f>
        <v>SECTEUR ST AMAND</v>
      </c>
      <c r="M63" s="17" t="str" cm="1">
        <f t="array" ref="M63">IFERROR(INDEX(BOetCOMMUNES[[#All],[COMMUNES]],SMALL(IF(BOetCOMMUNES[[#All],[Z.RVA]]=$B$13,ROW(BOetCOMMUNES[[#All],[COMMUNES]]),""),ROW()-ROW($H$4))),"")</f>
        <v/>
      </c>
    </row>
    <row r="64" spans="8:13" x14ac:dyDescent="0.25">
      <c r="H64" s="17" t="str" cm="1">
        <f t="array" ref="H64">IFERROR(INDEX(BOetCOMMUNES[[#All],[COMMUNES]],SMALL(IF(BOetCOMMUNES[[#All],[Site de gestion]]=$A$13,ROW(BOetCOMMUNES[[#All],[COMMUNES]]),""),ROW()-ROW($H$4))),"")</f>
        <v>ROEULX</v>
      </c>
      <c r="I64" s="17" t="str">
        <f>IFERROR(VLOOKUP(H64,BOetCOMMUNES[],3,FALSE),"")</f>
        <v>SECTEUR DENAIN</v>
      </c>
      <c r="M64" s="17" t="str" cm="1">
        <f t="array" ref="M64">IFERROR(INDEX(BOetCOMMUNES[[#All],[COMMUNES]],SMALL(IF(BOetCOMMUNES[[#All],[Z.RVA]]=$B$13,ROW(BOetCOMMUNES[[#All],[COMMUNES]]),""),ROW()-ROW($H$4))),"")</f>
        <v/>
      </c>
    </row>
    <row r="65" spans="8:13" x14ac:dyDescent="0.25">
      <c r="H65" s="17" t="str" cm="1">
        <f t="array" ref="H65">IFERROR(INDEX(BOetCOMMUNES[[#All],[COMMUNES]],SMALL(IF(BOetCOMMUNES[[#All],[Site de gestion]]=$A$13,ROW(BOetCOMMUNES[[#All],[COMMUNES]]),""),ROW()-ROW($H$4))),"")</f>
        <v>ROMBIES ET MARCHIPONT</v>
      </c>
      <c r="I65" s="17" t="str">
        <f>IFERROR(VLOOKUP(H65,BOetCOMMUNES[],3,FALSE),"")</f>
        <v>SECTEUR VALENCIENNES</v>
      </c>
      <c r="M65" s="17" t="str" cm="1">
        <f t="array" ref="M65">IFERROR(INDEX(BOetCOMMUNES[[#All],[COMMUNES]],SMALL(IF(BOetCOMMUNES[[#All],[Z.RVA]]=$B$13,ROW(BOetCOMMUNES[[#All],[COMMUNES]]),""),ROW()-ROW($H$4))),"")</f>
        <v/>
      </c>
    </row>
    <row r="66" spans="8:13" x14ac:dyDescent="0.25">
      <c r="H66" s="17" t="str" cm="1">
        <f t="array" ref="H66">IFERROR(INDEX(BOetCOMMUNES[[#All],[COMMUNES]],SMALL(IF(BOetCOMMUNES[[#All],[Site de gestion]]=$A$13,ROW(BOetCOMMUNES[[#All],[COMMUNES]]),""),ROW()-ROW($H$4))),"")</f>
        <v>ROSULT</v>
      </c>
      <c r="I66" s="17" t="str">
        <f>IFERROR(VLOOKUP(H66,BOetCOMMUNES[],3,FALSE),"")</f>
        <v>SECTEUR ST AMAND</v>
      </c>
      <c r="M66" s="17" t="str" cm="1">
        <f t="array" ref="M66">IFERROR(INDEX(BOetCOMMUNES[[#All],[COMMUNES]],SMALL(IF(BOetCOMMUNES[[#All],[Z.RVA]]=$B$13,ROW(BOetCOMMUNES[[#All],[COMMUNES]]),""),ROW()-ROW($H$4))),"")</f>
        <v/>
      </c>
    </row>
    <row r="67" spans="8:13" x14ac:dyDescent="0.25">
      <c r="H67" s="17" t="str" cm="1">
        <f t="array" ref="H67">IFERROR(INDEX(BOetCOMMUNES[[#All],[COMMUNES]],SMALL(IF(BOetCOMMUNES[[#All],[Site de gestion]]=$A$13,ROW(BOetCOMMUNES[[#All],[COMMUNES]]),""),ROW()-ROW($H$4))),"")</f>
        <v>ROUVIGNIES</v>
      </c>
      <c r="I67" s="17" t="str">
        <f>IFERROR(VLOOKUP(H67,BOetCOMMUNES[],3,FALSE),"")</f>
        <v>SECTEUR DENAIN</v>
      </c>
      <c r="M67" s="17" t="str" cm="1">
        <f t="array" ref="M67">IFERROR(INDEX(BOetCOMMUNES[[#All],[COMMUNES]],SMALL(IF(BOetCOMMUNES[[#All],[Z.RVA]]=$B$13,ROW(BOetCOMMUNES[[#All],[COMMUNES]]),""),ROW()-ROW($H$4))),"")</f>
        <v/>
      </c>
    </row>
    <row r="68" spans="8:13" x14ac:dyDescent="0.25">
      <c r="H68" s="17" t="str" cm="1">
        <f t="array" ref="H68">IFERROR(INDEX(BOetCOMMUNES[[#All],[COMMUNES]],SMALL(IF(BOetCOMMUNES[[#All],[Site de gestion]]=$A$13,ROW(BOetCOMMUNES[[#All],[COMMUNES]]),""),ROW()-ROW($H$4))),"")</f>
        <v>RUMEGIES</v>
      </c>
      <c r="I68" s="17" t="str">
        <f>IFERROR(VLOOKUP(H68,BOetCOMMUNES[],3,FALSE),"")</f>
        <v>SECTEUR ST AMAND</v>
      </c>
      <c r="M68" s="17" t="str" cm="1">
        <f t="array" ref="M68">IFERROR(INDEX(BOetCOMMUNES[[#All],[COMMUNES]],SMALL(IF(BOetCOMMUNES[[#All],[Z.RVA]]=$B$13,ROW(BOetCOMMUNES[[#All],[COMMUNES]]),""),ROW()-ROW($H$4))),"")</f>
        <v/>
      </c>
    </row>
    <row r="69" spans="8:13" x14ac:dyDescent="0.25">
      <c r="H69" s="17" t="str" cm="1">
        <f t="array" ref="H69">IFERROR(INDEX(BOetCOMMUNES[[#All],[COMMUNES]],SMALL(IF(BOetCOMMUNES[[#All],[Site de gestion]]=$A$13,ROW(BOetCOMMUNES[[#All],[COMMUNES]]),""),ROW()-ROW($H$4))),"")</f>
        <v>SARS ET ROSIERES</v>
      </c>
      <c r="I69" s="17" t="str">
        <f>IFERROR(VLOOKUP(H69,BOetCOMMUNES[],3,FALSE),"")</f>
        <v>SECTEUR ST AMAND</v>
      </c>
      <c r="M69" s="17" t="str" cm="1">
        <f t="array" ref="M69">IFERROR(INDEX(BOetCOMMUNES[[#All],[COMMUNES]],SMALL(IF(BOetCOMMUNES[[#All],[Z.RVA]]=$B$13,ROW(BOetCOMMUNES[[#All],[COMMUNES]]),""),ROW()-ROW($H$4))),"")</f>
        <v/>
      </c>
    </row>
    <row r="70" spans="8:13" x14ac:dyDescent="0.25">
      <c r="H70" s="17" t="str" cm="1">
        <f t="array" ref="H70">IFERROR(INDEX(BOetCOMMUNES[[#All],[COMMUNES]],SMALL(IF(BOetCOMMUNES[[#All],[Site de gestion]]=$A$13,ROW(BOetCOMMUNES[[#All],[COMMUNES]]),""),ROW()-ROW($H$4))),"")</f>
        <v>SAULTAIN</v>
      </c>
      <c r="I70" s="17" t="str">
        <f>IFERROR(VLOOKUP(H70,BOetCOMMUNES[],3,FALSE),"")</f>
        <v>SECTEUR VALENCIENNES</v>
      </c>
      <c r="M70" s="17" t="str" cm="1">
        <f t="array" ref="M70">IFERROR(INDEX(BOetCOMMUNES[[#All],[COMMUNES]],SMALL(IF(BOetCOMMUNES[[#All],[Z.RVA]]=$B$13,ROW(BOetCOMMUNES[[#All],[COMMUNES]]),""),ROW()-ROW($H$4))),"")</f>
        <v/>
      </c>
    </row>
    <row r="71" spans="8:13" x14ac:dyDescent="0.25">
      <c r="H71" s="17" t="str" cm="1">
        <f t="array" ref="H71">IFERROR(INDEX(BOetCOMMUNES[[#All],[COMMUNES]],SMALL(IF(BOetCOMMUNES[[#All],[Site de gestion]]=$A$13,ROW(BOetCOMMUNES[[#All],[COMMUNES]]),""),ROW()-ROW($H$4))),"")</f>
        <v>SEBOURG</v>
      </c>
      <c r="I71" s="17" t="str">
        <f>IFERROR(VLOOKUP(H71,BOetCOMMUNES[],3,FALSE),"")</f>
        <v>SECTEUR VALENCIENNES</v>
      </c>
      <c r="M71" s="17" t="str" cm="1">
        <f t="array" ref="M71">IFERROR(INDEX(BOetCOMMUNES[[#All],[COMMUNES]],SMALL(IF(BOetCOMMUNES[[#All],[Z.RVA]]=$B$13,ROW(BOetCOMMUNES[[#All],[COMMUNES]]),""),ROW()-ROW($H$4))),"")</f>
        <v/>
      </c>
    </row>
    <row r="72" spans="8:13" x14ac:dyDescent="0.25">
      <c r="H72" s="17" t="str" cm="1">
        <f t="array" ref="H72">IFERROR(INDEX(BOetCOMMUNES[[#All],[COMMUNES]],SMALL(IF(BOetCOMMUNES[[#All],[Site de gestion]]=$A$13,ROW(BOetCOMMUNES[[#All],[COMMUNES]]),""),ROW()-ROW($H$4))),"")</f>
        <v>ST AMAND LES EAUX</v>
      </c>
      <c r="I72" s="17" t="str">
        <f>IFERROR(VLOOKUP(H72,BOetCOMMUNES[],3,FALSE),"")</f>
        <v>SECTEUR ST AMAND</v>
      </c>
      <c r="M72" s="17" t="str" cm="1">
        <f t="array" ref="M72">IFERROR(INDEX(BOetCOMMUNES[[#All],[COMMUNES]],SMALL(IF(BOetCOMMUNES[[#All],[Z.RVA]]=$B$13,ROW(BOetCOMMUNES[[#All],[COMMUNES]]),""),ROW()-ROW($H$4))),"")</f>
        <v/>
      </c>
    </row>
    <row r="73" spans="8:13" x14ac:dyDescent="0.25">
      <c r="H73" s="17" t="str" cm="1">
        <f t="array" ref="H73">IFERROR(INDEX(BOetCOMMUNES[[#All],[COMMUNES]],SMALL(IF(BOetCOMMUNES[[#All],[Site de gestion]]=$A$13,ROW(BOetCOMMUNES[[#All],[COMMUNES]]),""),ROW()-ROW($H$4))),"")</f>
        <v>ST AYBERT</v>
      </c>
      <c r="I73" s="17" t="str">
        <f>IFERROR(VLOOKUP(H73,BOetCOMMUNES[],3,FALSE),"")</f>
        <v>SECTEUR VALENCIENNES</v>
      </c>
      <c r="M73" s="17" t="str" cm="1">
        <f t="array" ref="M73">IFERROR(INDEX(BOetCOMMUNES[[#All],[COMMUNES]],SMALL(IF(BOetCOMMUNES[[#All],[Z.RVA]]=$B$13,ROW(BOetCOMMUNES[[#All],[COMMUNES]]),""),ROW()-ROW($H$4))),"")</f>
        <v/>
      </c>
    </row>
    <row r="74" spans="8:13" x14ac:dyDescent="0.25">
      <c r="H74" s="17" t="str" cm="1">
        <f t="array" ref="H74">IFERROR(INDEX(BOetCOMMUNES[[#All],[COMMUNES]],SMALL(IF(BOetCOMMUNES[[#All],[Site de gestion]]=$A$13,ROW(BOetCOMMUNES[[#All],[COMMUNES]]),""),ROW()-ROW($H$4))),"")</f>
        <v>ST SAULVE</v>
      </c>
      <c r="I74" s="17" t="str">
        <f>IFERROR(VLOOKUP(H74,BOetCOMMUNES[],3,FALSE),"")</f>
        <v>SECTEUR VALENCIENNES</v>
      </c>
      <c r="M74" s="17" t="str" cm="1">
        <f t="array" ref="M74">IFERROR(INDEX(BOetCOMMUNES[[#All],[COMMUNES]],SMALL(IF(BOetCOMMUNES[[#All],[Z.RVA]]=$B$13,ROW(BOetCOMMUNES[[#All],[COMMUNES]]),""),ROW()-ROW($H$4))),"")</f>
        <v/>
      </c>
    </row>
    <row r="75" spans="8:13" x14ac:dyDescent="0.25">
      <c r="H75" s="17" t="str" cm="1">
        <f t="array" ref="H75">IFERROR(INDEX(BOetCOMMUNES[[#All],[COMMUNES]],SMALL(IF(BOetCOMMUNES[[#All],[Site de gestion]]=$A$13,ROW(BOetCOMMUNES[[#All],[COMMUNES]]),""),ROW()-ROW($H$4))),"")</f>
        <v>THIANT</v>
      </c>
      <c r="I75" s="17" t="str">
        <f>IFERROR(VLOOKUP(H75,BOetCOMMUNES[],3,FALSE),"")</f>
        <v>SECTEUR DENAIN</v>
      </c>
      <c r="M75" s="17" t="str" cm="1">
        <f t="array" ref="M75">IFERROR(INDEX(BOetCOMMUNES[[#All],[COMMUNES]],SMALL(IF(BOetCOMMUNES[[#All],[Z.RVA]]=$B$13,ROW(BOetCOMMUNES[[#All],[COMMUNES]]),""),ROW()-ROW($H$4))),"")</f>
        <v/>
      </c>
    </row>
    <row r="76" spans="8:13" x14ac:dyDescent="0.25">
      <c r="H76" s="17" t="str" cm="1">
        <f t="array" ref="H76">IFERROR(INDEX(BOetCOMMUNES[[#All],[COMMUNES]],SMALL(IF(BOetCOMMUNES[[#All],[Site de gestion]]=$A$13,ROW(BOetCOMMUNES[[#All],[COMMUNES]]),""),ROW()-ROW($H$4))),"")</f>
        <v>THIVENCELLE</v>
      </c>
      <c r="I76" s="17" t="str">
        <f>IFERROR(VLOOKUP(H76,BOetCOMMUNES[],3,FALSE),"")</f>
        <v>SECTEUR VALENCIENNES</v>
      </c>
      <c r="M76" s="17" t="str" cm="1">
        <f t="array" ref="M76">IFERROR(INDEX(BOetCOMMUNES[[#All],[COMMUNES]],SMALL(IF(BOetCOMMUNES[[#All],[Z.RVA]]=$B$13,ROW(BOetCOMMUNES[[#All],[COMMUNES]]),""),ROW()-ROW($H$4))),"")</f>
        <v/>
      </c>
    </row>
    <row r="77" spans="8:13" x14ac:dyDescent="0.25">
      <c r="H77" s="17" t="str" cm="1">
        <f t="array" ref="H77">IFERROR(INDEX(BOetCOMMUNES[[#All],[COMMUNES]],SMALL(IF(BOetCOMMUNES[[#All],[Site de gestion]]=$A$13,ROW(BOetCOMMUNES[[#All],[COMMUNES]]),""),ROW()-ROW($H$4))),"")</f>
        <v>THUN ST AMAND</v>
      </c>
      <c r="I77" s="17" t="str">
        <f>IFERROR(VLOOKUP(H77,BOetCOMMUNES[],3,FALSE),"")</f>
        <v>SECTEUR ST AMAND</v>
      </c>
      <c r="M77" s="17" t="str" cm="1">
        <f t="array" ref="M77">IFERROR(INDEX(BOetCOMMUNES[[#All],[COMMUNES]],SMALL(IF(BOetCOMMUNES[[#All],[Z.RVA]]=$B$13,ROW(BOetCOMMUNES[[#All],[COMMUNES]]),""),ROW()-ROW($H$4))),"")</f>
        <v/>
      </c>
    </row>
    <row r="78" spans="8:13" x14ac:dyDescent="0.25">
      <c r="H78" s="17" t="str" cm="1">
        <f t="array" ref="H78">IFERROR(INDEX(BOetCOMMUNES[[#All],[COMMUNES]],SMALL(IF(BOetCOMMUNES[[#All],[Site de gestion]]=$A$13,ROW(BOetCOMMUNES[[#All],[COMMUNES]]),""),ROW()-ROW($H$4))),"")</f>
        <v>TRITH ST LEGER</v>
      </c>
      <c r="I78" s="17" t="str">
        <f>IFERROR(VLOOKUP(H78,BOetCOMMUNES[],3,FALSE),"")</f>
        <v>SECTEUR VALENCIENNES</v>
      </c>
      <c r="M78" s="17" t="str" cm="1">
        <f t="array" ref="M78">IFERROR(INDEX(BOetCOMMUNES[[#All],[COMMUNES]],SMALL(IF(BOetCOMMUNES[[#All],[Z.RVA]]=$B$13,ROW(BOetCOMMUNES[[#All],[COMMUNES]]),""),ROW()-ROW($H$4))),"")</f>
        <v/>
      </c>
    </row>
    <row r="79" spans="8:13" x14ac:dyDescent="0.25">
      <c r="H79" s="17" t="str" cm="1">
        <f t="array" ref="H79">IFERROR(INDEX(BOetCOMMUNES[[#All],[COMMUNES]],SMALL(IF(BOetCOMMUNES[[#All],[Site de gestion]]=$A$13,ROW(BOetCOMMUNES[[#All],[COMMUNES]]),""),ROW()-ROW($H$4))),"")</f>
        <v>VALENCIENNES</v>
      </c>
      <c r="I79" s="17" t="str">
        <f>IFERROR(VLOOKUP(H79,BOetCOMMUNES[],3,FALSE),"")</f>
        <v>SECTEUR VALENCIENNES</v>
      </c>
      <c r="M79" s="17" t="str" cm="1">
        <f t="array" ref="M79">IFERROR(INDEX(BOetCOMMUNES[[#All],[COMMUNES]],SMALL(IF(BOetCOMMUNES[[#All],[Z.RVA]]=$B$13,ROW(BOetCOMMUNES[[#All],[COMMUNES]]),""),ROW()-ROW($H$4))),"")</f>
        <v/>
      </c>
    </row>
    <row r="80" spans="8:13" x14ac:dyDescent="0.25">
      <c r="H80" s="17" t="str" cm="1">
        <f t="array" ref="H80">IFERROR(INDEX(BOetCOMMUNES[[#All],[COMMUNES]],SMALL(IF(BOetCOMMUNES[[#All],[Site de gestion]]=$A$13,ROW(BOetCOMMUNES[[#All],[COMMUNES]]),""),ROW()-ROW($H$4))),"")</f>
        <v>VERCHAIN MAUGRE</v>
      </c>
      <c r="I80" s="17" t="str">
        <f>IFERROR(VLOOKUP(H80,BOetCOMMUNES[],3,FALSE),"")</f>
        <v>SECTEUR DENAIN</v>
      </c>
      <c r="M80" s="17" t="str" cm="1">
        <f t="array" ref="M80">IFERROR(INDEX(BOetCOMMUNES[[#All],[COMMUNES]],SMALL(IF(BOetCOMMUNES[[#All],[Z.RVA]]=$B$13,ROW(BOetCOMMUNES[[#All],[COMMUNES]]),""),ROW()-ROW($H$4))),"")</f>
        <v/>
      </c>
    </row>
    <row r="81" spans="8:13" x14ac:dyDescent="0.25">
      <c r="H81" s="17" t="str" cm="1">
        <f t="array" ref="H81">IFERROR(INDEX(BOetCOMMUNES[[#All],[COMMUNES]],SMALL(IF(BOetCOMMUNES[[#All],[Site de gestion]]=$A$13,ROW(BOetCOMMUNES[[#All],[COMMUNES]]),""),ROW()-ROW($H$4))),"")</f>
        <v>VICQ</v>
      </c>
      <c r="I81" s="17" t="str">
        <f>IFERROR(VLOOKUP(H81,BOetCOMMUNES[],3,FALSE),"")</f>
        <v>SECTEUR VALENCIENNES</v>
      </c>
      <c r="M81" s="17" t="str" cm="1">
        <f t="array" ref="M81">IFERROR(INDEX(BOetCOMMUNES[[#All],[COMMUNES]],SMALL(IF(BOetCOMMUNES[[#All],[Z.RVA]]=$B$13,ROW(BOetCOMMUNES[[#All],[COMMUNES]]),""),ROW()-ROW($H$4))),"")</f>
        <v/>
      </c>
    </row>
    <row r="82" spans="8:13" x14ac:dyDescent="0.25">
      <c r="H82" s="17" t="str" cm="1">
        <f t="array" ref="H82">IFERROR(INDEX(BOetCOMMUNES[[#All],[COMMUNES]],SMALL(IF(BOetCOMMUNES[[#All],[Site de gestion]]=$A$13,ROW(BOetCOMMUNES[[#All],[COMMUNES]]),""),ROW()-ROW($H$4))),"")</f>
        <v>VIEUX CONDE</v>
      </c>
      <c r="I82" s="17" t="str">
        <f>IFERROR(VLOOKUP(H82,BOetCOMMUNES[],3,FALSE),"")</f>
        <v>SECTEUR ST AMAND</v>
      </c>
      <c r="M82" s="17" t="str" cm="1">
        <f t="array" ref="M82">IFERROR(INDEX(BOetCOMMUNES[[#All],[COMMUNES]],SMALL(IF(BOetCOMMUNES[[#All],[Z.RVA]]=$B$13,ROW(BOetCOMMUNES[[#All],[COMMUNES]]),""),ROW()-ROW($H$4))),"")</f>
        <v/>
      </c>
    </row>
    <row r="83" spans="8:13" x14ac:dyDescent="0.25">
      <c r="H83" s="17" t="str" cm="1">
        <f t="array" ref="H83">IFERROR(INDEX(BOetCOMMUNES[[#All],[COMMUNES]],SMALL(IF(BOetCOMMUNES[[#All],[Site de gestion]]=$A$13,ROW(BOetCOMMUNES[[#All],[COMMUNES]]),""),ROW()-ROW($H$4))),"")</f>
        <v>WALLERS</v>
      </c>
      <c r="I83" s="17" t="str">
        <f>IFERROR(VLOOKUP(H83,BOetCOMMUNES[],3,FALSE),"")</f>
        <v>SECTEUR ST AMAND</v>
      </c>
      <c r="M83" s="17" t="str" cm="1">
        <f t="array" ref="M83">IFERROR(INDEX(BOetCOMMUNES[[#All],[COMMUNES]],SMALL(IF(BOetCOMMUNES[[#All],[Z.RVA]]=$B$13,ROW(BOetCOMMUNES[[#All],[COMMUNES]]),""),ROW()-ROW($H$4))),"")</f>
        <v/>
      </c>
    </row>
    <row r="84" spans="8:13" x14ac:dyDescent="0.25">
      <c r="H84" s="17" t="str" cm="1">
        <f t="array" ref="H84">IFERROR(INDEX(BOetCOMMUNES[[#All],[COMMUNES]],SMALL(IF(BOetCOMMUNES[[#All],[Site de gestion]]=$A$13,ROW(BOetCOMMUNES[[#All],[COMMUNES]]),""),ROW()-ROW($H$4))),"")</f>
        <v>WASNES AU BAC</v>
      </c>
      <c r="I84" s="17" t="str">
        <f>IFERROR(VLOOKUP(H84,BOetCOMMUNES[],3,FALSE),"")</f>
        <v>SECTEUR DENAIN</v>
      </c>
      <c r="M84" s="17" t="str" cm="1">
        <f t="array" ref="M84">IFERROR(INDEX(BOetCOMMUNES[[#All],[COMMUNES]],SMALL(IF(BOetCOMMUNES[[#All],[Z.RVA]]=$B$13,ROW(BOetCOMMUNES[[#All],[COMMUNES]]),""),ROW()-ROW($H$4))),"")</f>
        <v/>
      </c>
    </row>
    <row r="85" spans="8:13" x14ac:dyDescent="0.25">
      <c r="H85" s="17" t="str" cm="1">
        <f t="array" ref="H85">IFERROR(INDEX(BOetCOMMUNES[[#All],[COMMUNES]],SMALL(IF(BOetCOMMUNES[[#All],[Site de gestion]]=$A$13,ROW(BOetCOMMUNES[[#All],[COMMUNES]]),""),ROW()-ROW($H$4))),"")</f>
        <v>WAVRECHAIN SOUS DENAIN</v>
      </c>
      <c r="I85" s="17" t="str">
        <f>IFERROR(VLOOKUP(H85,BOetCOMMUNES[],3,FALSE),"")</f>
        <v>SECTEUR DENAIN</v>
      </c>
      <c r="M85" s="17" t="str" cm="1">
        <f t="array" ref="M85">IFERROR(INDEX(BOetCOMMUNES[[#All],[COMMUNES]],SMALL(IF(BOetCOMMUNES[[#All],[Z.RVA]]=$B$13,ROW(BOetCOMMUNES[[#All],[COMMUNES]]),""),ROW()-ROW($H$4))),"")</f>
        <v/>
      </c>
    </row>
    <row r="86" spans="8:13" x14ac:dyDescent="0.25">
      <c r="H86" s="17" t="str" cm="1">
        <f t="array" ref="H86">IFERROR(INDEX(BOetCOMMUNES[[#All],[COMMUNES]],SMALL(IF(BOetCOMMUNES[[#All],[Site de gestion]]=$A$13,ROW(BOetCOMMUNES[[#All],[COMMUNES]]),""),ROW()-ROW($H$4))),"")</f>
        <v>WAVRECHAIN SOUS FAULX</v>
      </c>
      <c r="I86" s="17" t="str">
        <f>IFERROR(VLOOKUP(H86,BOetCOMMUNES[],3,FALSE),"")</f>
        <v>SECTEUR DENAIN</v>
      </c>
      <c r="M86" s="17" t="str" cm="1">
        <f t="array" ref="M86">IFERROR(INDEX(BOetCOMMUNES[[#All],[COMMUNES]],SMALL(IF(BOetCOMMUNES[[#All],[Z.RVA]]=$B$13,ROW(BOetCOMMUNES[[#All],[COMMUNES]]),""),ROW()-ROW($H$4))),"")</f>
        <v/>
      </c>
    </row>
    <row r="87" spans="8:13" x14ac:dyDescent="0.25">
      <c r="H87" s="17" t="str" cm="1">
        <f t="array" ref="H87">IFERROR(INDEX(BOetCOMMUNES[[#All],[COMMUNES]],SMALL(IF(BOetCOMMUNES[[#All],[Site de gestion]]=$A$13,ROW(BOetCOMMUNES[[#All],[COMMUNES]]),""),ROW()-ROW($H$4))),"")</f>
        <v/>
      </c>
      <c r="I87" s="17" t="str">
        <f>IFERROR(VLOOKUP(H87,BOetCOMMUNES[],3,FALSE),"")</f>
        <v/>
      </c>
      <c r="M87" s="17" t="str" cm="1">
        <f t="array" ref="M87">IFERROR(INDEX(BOetCOMMUNES[[#All],[COMMUNES]],SMALL(IF(BOetCOMMUNES[[#All],[Z.RVA]]=$B$13,ROW(BOetCOMMUNES[[#All],[COMMUNES]]),""),ROW()-ROW($H$4))),"")</f>
        <v/>
      </c>
    </row>
    <row r="88" spans="8:13" x14ac:dyDescent="0.25">
      <c r="H88" s="17" t="str" cm="1">
        <f t="array" ref="H88">IFERROR(INDEX(BOetCOMMUNES[[#All],[COMMUNES]],SMALL(IF(BOetCOMMUNES[[#All],[Site de gestion]]=$A$13,ROW(BOetCOMMUNES[[#All],[COMMUNES]]),""),ROW()-ROW($H$4))),"")</f>
        <v/>
      </c>
      <c r="I88" s="17" t="str">
        <f>IFERROR(VLOOKUP(H88,BOetCOMMUNES[],3,FALSE),"")</f>
        <v/>
      </c>
      <c r="M88" s="17" t="str" cm="1">
        <f t="array" ref="M88">IFERROR(INDEX(BOetCOMMUNES[[#All],[COMMUNES]],SMALL(IF(BOetCOMMUNES[[#All],[Z.RVA]]=$B$13,ROW(BOetCOMMUNES[[#All],[COMMUNES]]),""),ROW()-ROW($H$4))),"")</f>
        <v/>
      </c>
    </row>
    <row r="89" spans="8:13" x14ac:dyDescent="0.25">
      <c r="H89" s="17" t="str" cm="1">
        <f t="array" ref="H89">IFERROR(INDEX(BOetCOMMUNES[[#All],[COMMUNES]],SMALL(IF(BOetCOMMUNES[[#All],[Site de gestion]]=$A$13,ROW(BOetCOMMUNES[[#All],[COMMUNES]]),""),ROW()-ROW($H$4))),"")</f>
        <v/>
      </c>
      <c r="I89" s="17" t="str">
        <f>IFERROR(VLOOKUP(H89,BOetCOMMUNES[],3,FALSE),"")</f>
        <v/>
      </c>
      <c r="M89" s="17" t="str" cm="1">
        <f t="array" ref="M89">IFERROR(INDEX(BOetCOMMUNES[[#All],[COMMUNES]],SMALL(IF(BOetCOMMUNES[[#All],[Z.RVA]]=$B$13,ROW(BOetCOMMUNES[[#All],[COMMUNES]]),""),ROW()-ROW($H$4))),"")</f>
        <v/>
      </c>
    </row>
    <row r="90" spans="8:13" x14ac:dyDescent="0.25">
      <c r="H90" s="17" t="str" cm="1">
        <f t="array" ref="H90">IFERROR(INDEX(BOetCOMMUNES[[#All],[COMMUNES]],SMALL(IF(BOetCOMMUNES[[#All],[Site de gestion]]=$A$13,ROW(BOetCOMMUNES[[#All],[COMMUNES]]),""),ROW()-ROW($H$4))),"")</f>
        <v/>
      </c>
      <c r="I90" s="17" t="str">
        <f>IFERROR(VLOOKUP(H90,BOetCOMMUNES[],3,FALSE),"")</f>
        <v/>
      </c>
      <c r="M90" s="17" t="str" cm="1">
        <f t="array" ref="M90">IFERROR(INDEX(BOetCOMMUNES[[#All],[COMMUNES]],SMALL(IF(BOetCOMMUNES[[#All],[Z.RVA]]=$B$13,ROW(BOetCOMMUNES[[#All],[COMMUNES]]),""),ROW()-ROW($H$4))),"")</f>
        <v/>
      </c>
    </row>
    <row r="91" spans="8:13" x14ac:dyDescent="0.25">
      <c r="H91" s="17" t="str" cm="1">
        <f t="array" ref="H91">IFERROR(INDEX(BOetCOMMUNES[[#All],[COMMUNES]],SMALL(IF(BOetCOMMUNES[[#All],[Site de gestion]]=$A$13,ROW(BOetCOMMUNES[[#All],[COMMUNES]]),""),ROW()-ROW($H$4))),"")</f>
        <v/>
      </c>
      <c r="I91" s="17" t="str">
        <f>IFERROR(VLOOKUP(H91,BOetCOMMUNES[],3,FALSE),"")</f>
        <v/>
      </c>
      <c r="M91" s="17" t="str" cm="1">
        <f t="array" ref="M91">IFERROR(INDEX(BOetCOMMUNES[[#All],[COMMUNES]],SMALL(IF(BOetCOMMUNES[[#All],[Z.RVA]]=$B$13,ROW(BOetCOMMUNES[[#All],[COMMUNES]]),""),ROW()-ROW($H$4))),"")</f>
        <v/>
      </c>
    </row>
    <row r="92" spans="8:13" x14ac:dyDescent="0.25">
      <c r="H92" s="17" t="str" cm="1">
        <f t="array" ref="H92">IFERROR(INDEX(BOetCOMMUNES[[#All],[COMMUNES]],SMALL(IF(BOetCOMMUNES[[#All],[Site de gestion]]=$A$13,ROW(BOetCOMMUNES[[#All],[COMMUNES]]),""),ROW()-ROW($H$4))),"")</f>
        <v/>
      </c>
      <c r="I92" s="17" t="str">
        <f>IFERROR(VLOOKUP(H92,BOetCOMMUNES[],3,FALSE),"")</f>
        <v/>
      </c>
      <c r="M92" s="17" t="str" cm="1">
        <f t="array" ref="M92">IFERROR(INDEX(BOetCOMMUNES[[#All],[COMMUNES]],SMALL(IF(BOetCOMMUNES[[#All],[Z.RVA]]=$B$13,ROW(BOetCOMMUNES[[#All],[COMMUNES]]),""),ROW()-ROW($H$4))),"")</f>
        <v/>
      </c>
    </row>
    <row r="93" spans="8:13" x14ac:dyDescent="0.25">
      <c r="H93" s="17" t="str" cm="1">
        <f t="array" ref="H93">IFERROR(INDEX(BOetCOMMUNES[[#All],[COMMUNES]],SMALL(IF(BOetCOMMUNES[[#All],[Site de gestion]]=$A$13,ROW(BOetCOMMUNES[[#All],[COMMUNES]]),""),ROW()-ROW($H$4))),"")</f>
        <v/>
      </c>
      <c r="I93" s="17" t="str">
        <f>IFERROR(VLOOKUP(H93,BOetCOMMUNES[],3,FALSE),"")</f>
        <v/>
      </c>
      <c r="M93" s="17" t="str" cm="1">
        <f t="array" ref="M93">IFERROR(INDEX(BOetCOMMUNES[[#All],[COMMUNES]],SMALL(IF(BOetCOMMUNES[[#All],[Z.RVA]]=$B$13,ROW(BOetCOMMUNES[[#All],[COMMUNES]]),""),ROW()-ROW($H$4))),"")</f>
        <v/>
      </c>
    </row>
    <row r="94" spans="8:13" x14ac:dyDescent="0.25">
      <c r="H94" s="17" t="str" cm="1">
        <f t="array" ref="H94">IFERROR(INDEX(BOetCOMMUNES[[#All],[COMMUNES]],SMALL(IF(BOetCOMMUNES[[#All],[Site de gestion]]=$A$13,ROW(BOetCOMMUNES[[#All],[COMMUNES]]),""),ROW()-ROW($H$4))),"")</f>
        <v/>
      </c>
      <c r="I94" s="17" t="str">
        <f>IFERROR(VLOOKUP(H94,BOetCOMMUNES[],3,FALSE),"")</f>
        <v/>
      </c>
      <c r="M94" s="17" t="str" cm="1">
        <f t="array" ref="M94">IFERROR(INDEX(BOetCOMMUNES[[#All],[COMMUNES]],SMALL(IF(BOetCOMMUNES[[#All],[Z.RVA]]=$B$13,ROW(BOetCOMMUNES[[#All],[COMMUNES]]),""),ROW()-ROW($H$4))),"")</f>
        <v/>
      </c>
    </row>
    <row r="95" spans="8:13" x14ac:dyDescent="0.25">
      <c r="H95" s="17" t="str" cm="1">
        <f t="array" ref="H95">IFERROR(INDEX(BOetCOMMUNES[[#All],[COMMUNES]],SMALL(IF(BOetCOMMUNES[[#All],[Site de gestion]]=$A$13,ROW(BOetCOMMUNES[[#All],[COMMUNES]]),""),ROW()-ROW($H$4))),"")</f>
        <v/>
      </c>
      <c r="I95" s="17" t="str">
        <f>IFERROR(VLOOKUP(H95,BOetCOMMUNES[],3,FALSE),"")</f>
        <v/>
      </c>
      <c r="M95" s="17" t="str" cm="1">
        <f t="array" ref="M95">IFERROR(INDEX(BOetCOMMUNES[[#All],[COMMUNES]],SMALL(IF(BOetCOMMUNES[[#All],[Z.RVA]]=$B$13,ROW(BOetCOMMUNES[[#All],[COMMUNES]]),""),ROW()-ROW($H$4))),"")</f>
        <v/>
      </c>
    </row>
    <row r="96" spans="8:13" x14ac:dyDescent="0.25">
      <c r="H96" s="17" t="str" cm="1">
        <f t="array" ref="H96">IFERROR(INDEX(BOetCOMMUNES[[#All],[COMMUNES]],SMALL(IF(BOetCOMMUNES[[#All],[Site de gestion]]=$A$13,ROW(BOetCOMMUNES[[#All],[COMMUNES]]),""),ROW()-ROW($H$4))),"")</f>
        <v/>
      </c>
      <c r="I96" s="17" t="str">
        <f>IFERROR(VLOOKUP(H96,BOetCOMMUNES[],3,FALSE),"")</f>
        <v/>
      </c>
      <c r="M96" s="17" t="str" cm="1">
        <f t="array" ref="M96">IFERROR(INDEX(BOetCOMMUNES[[#All],[COMMUNES]],SMALL(IF(BOetCOMMUNES[[#All],[Z.RVA]]=$B$13,ROW(BOetCOMMUNES[[#All],[COMMUNES]]),""),ROW()-ROW($H$4))),"")</f>
        <v/>
      </c>
    </row>
    <row r="97" spans="8:13" x14ac:dyDescent="0.25">
      <c r="H97" s="17" t="str" cm="1">
        <f t="array" ref="H97">IFERROR(INDEX(BOetCOMMUNES[[#All],[COMMUNES]],SMALL(IF(BOetCOMMUNES[[#All],[Site de gestion]]=$A$13,ROW(BOetCOMMUNES[[#All],[COMMUNES]]),""),ROW()-ROW($H$4))),"")</f>
        <v/>
      </c>
      <c r="I97" s="17" t="str">
        <f>IFERROR(VLOOKUP(H97,BOetCOMMUNES[],3,FALSE),"")</f>
        <v/>
      </c>
      <c r="M97" s="17" t="str" cm="1">
        <f t="array" ref="M97">IFERROR(INDEX(BOetCOMMUNES[[#All],[COMMUNES]],SMALL(IF(BOetCOMMUNES[[#All],[Z.RVA]]=$B$13,ROW(BOetCOMMUNES[[#All],[COMMUNES]]),""),ROW()-ROW($H$4))),"")</f>
        <v/>
      </c>
    </row>
    <row r="98" spans="8:13" x14ac:dyDescent="0.25">
      <c r="H98" s="17" t="str" cm="1">
        <f t="array" ref="H98">IFERROR(INDEX(BOetCOMMUNES[[#All],[COMMUNES]],SMALL(IF(BOetCOMMUNES[[#All],[Site de gestion]]=$A$13,ROW(BOetCOMMUNES[[#All],[COMMUNES]]),""),ROW()-ROW($H$4))),"")</f>
        <v/>
      </c>
      <c r="I98" s="17" t="str">
        <f>IFERROR(VLOOKUP(H98,BOetCOMMUNES[],3,FALSE),"")</f>
        <v/>
      </c>
      <c r="M98" s="17" t="str" cm="1">
        <f t="array" ref="M98">IFERROR(INDEX(BOetCOMMUNES[[#All],[COMMUNES]],SMALL(IF(BOetCOMMUNES[[#All],[Z.RVA]]=$B$13,ROW(BOetCOMMUNES[[#All],[COMMUNES]]),""),ROW()-ROW($H$4))),"")</f>
        <v/>
      </c>
    </row>
    <row r="99" spans="8:13" x14ac:dyDescent="0.25">
      <c r="H99" s="17" t="str" cm="1">
        <f t="array" ref="H99">IFERROR(INDEX(BOetCOMMUNES[[#All],[COMMUNES]],SMALL(IF(BOetCOMMUNES[[#All],[Site de gestion]]=$A$13,ROW(BOetCOMMUNES[[#All],[COMMUNES]]),""),ROW()-ROW($H$4))),"")</f>
        <v/>
      </c>
      <c r="I99" s="17" t="str">
        <f>IFERROR(VLOOKUP(H99,BOetCOMMUNES[],3,FALSE),"")</f>
        <v/>
      </c>
      <c r="M99" s="17" t="str" cm="1">
        <f t="array" ref="M99">IFERROR(INDEX(BOetCOMMUNES[[#All],[COMMUNES]],SMALL(IF(BOetCOMMUNES[[#All],[Z.RVA]]=$B$13,ROW(BOetCOMMUNES[[#All],[COMMUNES]]),""),ROW()-ROW($H$4))),"")</f>
        <v/>
      </c>
    </row>
    <row r="100" spans="8:13" x14ac:dyDescent="0.25">
      <c r="H100" s="17" t="str" cm="1">
        <f t="array" ref="H100">IFERROR(INDEX(BOetCOMMUNES[[#All],[COMMUNES]],SMALL(IF(BOetCOMMUNES[[#All],[Site de gestion]]=$A$13,ROW(BOetCOMMUNES[[#All],[COMMUNES]]),""),ROW()-ROW($H$4))),"")</f>
        <v/>
      </c>
      <c r="I100" s="17" t="str">
        <f>IFERROR(VLOOKUP(H100,BOetCOMMUNES[],3,FALSE),"")</f>
        <v/>
      </c>
      <c r="M100" s="17" t="str" cm="1">
        <f t="array" ref="M100">IFERROR(INDEX(BOetCOMMUNES[[#All],[COMMUNES]],SMALL(IF(BOetCOMMUNES[[#All],[Z.RVA]]=$B$13,ROW(BOetCOMMUNES[[#All],[COMMUNES]]),""),ROW()-ROW($H$4))),"")</f>
        <v/>
      </c>
    </row>
    <row r="101" spans="8:13" x14ac:dyDescent="0.25">
      <c r="H101" s="17" t="str" cm="1">
        <f t="array" ref="H101">IFERROR(INDEX(BOetCOMMUNES[[#All],[COMMUNES]],SMALL(IF(BOetCOMMUNES[[#All],[Site de gestion]]=$A$13,ROW(BOetCOMMUNES[[#All],[COMMUNES]]),""),ROW()-ROW($H$4))),"")</f>
        <v/>
      </c>
      <c r="I101" s="17" t="str">
        <f>IFERROR(VLOOKUP(H101,BOetCOMMUNES[],3,FALSE),"")</f>
        <v/>
      </c>
      <c r="M101" s="17" t="str" cm="1">
        <f t="array" ref="M101">IFERROR(INDEX(BOetCOMMUNES[[#All],[COMMUNES]],SMALL(IF(BOetCOMMUNES[[#All],[Z.RVA]]=$B$13,ROW(BOetCOMMUNES[[#All],[COMMUNES]]),""),ROW()-ROW($H$4))),"")</f>
        <v/>
      </c>
    </row>
    <row r="102" spans="8:13" x14ac:dyDescent="0.25">
      <c r="H102" s="17" t="str" cm="1">
        <f t="array" ref="H102">IFERROR(INDEX(BOetCOMMUNES[[#All],[COMMUNES]],SMALL(IF(BOetCOMMUNES[[#All],[Site de gestion]]=$A$13,ROW(BOetCOMMUNES[[#All],[COMMUNES]]),""),ROW()-ROW($H$4))),"")</f>
        <v/>
      </c>
      <c r="I102" s="17" t="str">
        <f>IFERROR(VLOOKUP(H102,BOetCOMMUNES[],3,FALSE),"")</f>
        <v/>
      </c>
      <c r="M102" s="17" t="str" cm="1">
        <f t="array" ref="M102">IFERROR(INDEX(BOetCOMMUNES[[#All],[COMMUNES]],SMALL(IF(BOetCOMMUNES[[#All],[Z.RVA]]=$B$13,ROW(BOetCOMMUNES[[#All],[COMMUNES]]),""),ROW()-ROW($H$4))),"")</f>
        <v/>
      </c>
    </row>
    <row r="103" spans="8:13" x14ac:dyDescent="0.25">
      <c r="H103" s="17" t="str" cm="1">
        <f t="array" ref="H103">IFERROR(INDEX(BOetCOMMUNES[[#All],[COMMUNES]],SMALL(IF(BOetCOMMUNES[[#All],[Site de gestion]]=$A$13,ROW(BOetCOMMUNES[[#All],[COMMUNES]]),""),ROW()-ROW($H$4))),"")</f>
        <v/>
      </c>
      <c r="I103" s="17" t="str">
        <f>IFERROR(VLOOKUP(H103,BOetCOMMUNES[],3,FALSE),"")</f>
        <v/>
      </c>
      <c r="M103" s="17" t="str" cm="1">
        <f t="array" ref="M103">IFERROR(INDEX(BOetCOMMUNES[[#All],[COMMUNES]],SMALL(IF(BOetCOMMUNES[[#All],[Z.RVA]]=$B$13,ROW(BOetCOMMUNES[[#All],[COMMUNES]]),""),ROW()-ROW($H$4))),"")</f>
        <v/>
      </c>
    </row>
    <row r="104" spans="8:13" x14ac:dyDescent="0.25">
      <c r="H104" s="17" t="str" cm="1">
        <f t="array" ref="H104">IFERROR(INDEX(BOetCOMMUNES[[#All],[COMMUNES]],SMALL(IF(BOetCOMMUNES[[#All],[Site de gestion]]=$A$13,ROW(BOetCOMMUNES[[#All],[COMMUNES]]),""),ROW()-ROW($H$4))),"")</f>
        <v/>
      </c>
      <c r="I104" s="17" t="str">
        <f>IFERROR(VLOOKUP(H104,BOetCOMMUNES[],3,FALSE),"")</f>
        <v/>
      </c>
      <c r="M104" s="17" t="str" cm="1">
        <f t="array" ref="M104">IFERROR(INDEX(BOetCOMMUNES[[#All],[COMMUNES]],SMALL(IF(BOetCOMMUNES[[#All],[Z.RVA]]=$B$13,ROW(BOetCOMMUNES[[#All],[COMMUNES]]),""),ROW()-ROW($H$4))),"")</f>
        <v/>
      </c>
    </row>
    <row r="105" spans="8:13" x14ac:dyDescent="0.25">
      <c r="H105" s="17" t="str" cm="1">
        <f t="array" ref="H105">IFERROR(INDEX(BOetCOMMUNES[[#All],[COMMUNES]],SMALL(IF(BOetCOMMUNES[[#All],[Site de gestion]]=$A$13,ROW(BOetCOMMUNES[[#All],[COMMUNES]]),""),ROW()-ROW($H$4))),"")</f>
        <v/>
      </c>
      <c r="I105" s="17" t="str">
        <f>IFERROR(VLOOKUP(H105,BOetCOMMUNES[],3,FALSE),"")</f>
        <v/>
      </c>
      <c r="M105" s="17" t="str" cm="1">
        <f t="array" ref="M105">IFERROR(INDEX(BOetCOMMUNES[[#All],[COMMUNES]],SMALL(IF(BOetCOMMUNES[[#All],[Z.RVA]]=$B$13,ROW(BOetCOMMUNES[[#All],[COMMUNES]]),""),ROW()-ROW($H$4))),"")</f>
        <v/>
      </c>
    </row>
    <row r="106" spans="8:13" x14ac:dyDescent="0.25">
      <c r="H106" s="17" t="str" cm="1">
        <f t="array" ref="H106">IFERROR(INDEX(BOetCOMMUNES[[#All],[COMMUNES]],SMALL(IF(BOetCOMMUNES[[#All],[Site de gestion]]=$A$13,ROW(BOetCOMMUNES[[#All],[COMMUNES]]),""),ROW()-ROW($H$4))),"")</f>
        <v/>
      </c>
      <c r="I106" s="17" t="str">
        <f>IFERROR(VLOOKUP(H106,BOetCOMMUNES[],3,FALSE),"")</f>
        <v/>
      </c>
      <c r="M106" s="17" t="str" cm="1">
        <f t="array" ref="M106">IFERROR(INDEX(BOetCOMMUNES[[#All],[COMMUNES]],SMALL(IF(BOetCOMMUNES[[#All],[Z.RVA]]=$B$13,ROW(BOetCOMMUNES[[#All],[COMMUNES]]),""),ROW()-ROW($H$4))),"")</f>
        <v/>
      </c>
    </row>
    <row r="107" spans="8:13" x14ac:dyDescent="0.25">
      <c r="H107" s="17" t="str" cm="1">
        <f t="array" ref="H107">IFERROR(INDEX(BOetCOMMUNES[[#All],[COMMUNES]],SMALL(IF(BOetCOMMUNES[[#All],[Site de gestion]]=$A$13,ROW(BOetCOMMUNES[[#All],[COMMUNES]]),""),ROW()-ROW($H$4))),"")</f>
        <v/>
      </c>
      <c r="I107" s="17" t="str">
        <f>IFERROR(VLOOKUP(H107,BOetCOMMUNES[],3,FALSE),"")</f>
        <v/>
      </c>
      <c r="M107" s="17" t="str" cm="1">
        <f t="array" ref="M107">IFERROR(INDEX(BOetCOMMUNES[[#All],[COMMUNES]],SMALL(IF(BOetCOMMUNES[[#All],[Z.RVA]]=$B$13,ROW(BOetCOMMUNES[[#All],[COMMUNES]]),""),ROW()-ROW($H$4))),"")</f>
        <v/>
      </c>
    </row>
    <row r="108" spans="8:13" x14ac:dyDescent="0.25">
      <c r="H108" s="17" t="str" cm="1">
        <f t="array" ref="H108">IFERROR(INDEX(BOetCOMMUNES[[#All],[COMMUNES]],SMALL(IF(BOetCOMMUNES[[#All],[Site de gestion]]=$A$13,ROW(BOetCOMMUNES[[#All],[COMMUNES]]),""),ROW()-ROW($H$4))),"")</f>
        <v/>
      </c>
      <c r="I108" s="17" t="str">
        <f>IFERROR(VLOOKUP(H108,BOetCOMMUNES[],3,FALSE),"")</f>
        <v/>
      </c>
      <c r="M108" s="17" t="str" cm="1">
        <f t="array" ref="M108">IFERROR(INDEX(BOetCOMMUNES[[#All],[COMMUNES]],SMALL(IF(BOetCOMMUNES[[#All],[Z.RVA]]=$B$13,ROW(BOetCOMMUNES[[#All],[COMMUNES]]),""),ROW()-ROW($H$4))),"")</f>
        <v/>
      </c>
    </row>
    <row r="109" spans="8:13" x14ac:dyDescent="0.25">
      <c r="H109" s="17" t="str" cm="1">
        <f t="array" ref="H109">IFERROR(INDEX(BOetCOMMUNES[[#All],[COMMUNES]],SMALL(IF(BOetCOMMUNES[[#All],[Site de gestion]]=$A$13,ROW(BOetCOMMUNES[[#All],[COMMUNES]]),""),ROW()-ROW($H$4))),"")</f>
        <v/>
      </c>
      <c r="I109" s="17" t="str">
        <f>IFERROR(VLOOKUP(H109,BOetCOMMUNES[],3,FALSE),"")</f>
        <v/>
      </c>
      <c r="M109" s="17" t="str" cm="1">
        <f t="array" ref="M109">IFERROR(INDEX(BOetCOMMUNES[[#All],[COMMUNES]],SMALL(IF(BOetCOMMUNES[[#All],[Z.RVA]]=$B$13,ROW(BOetCOMMUNES[[#All],[COMMUNES]]),""),ROW()-ROW($H$4))),"")</f>
        <v/>
      </c>
    </row>
    <row r="110" spans="8:13" x14ac:dyDescent="0.25">
      <c r="H110" s="17" t="str" cm="1">
        <f t="array" ref="H110">IFERROR(INDEX(BOetCOMMUNES[[#All],[COMMUNES]],SMALL(IF(BOetCOMMUNES[[#All],[Site de gestion]]=$A$13,ROW(BOetCOMMUNES[[#All],[COMMUNES]]),""),ROW()-ROW($H$4))),"")</f>
        <v/>
      </c>
      <c r="I110" s="17" t="str">
        <f>IFERROR(VLOOKUP(H110,BOetCOMMUNES[],3,FALSE),"")</f>
        <v/>
      </c>
      <c r="M110" s="17" t="str" cm="1">
        <f t="array" ref="M110">IFERROR(INDEX(BOetCOMMUNES[[#All],[COMMUNES]],SMALL(IF(BOetCOMMUNES[[#All],[Z.RVA]]=$B$13,ROW(BOetCOMMUNES[[#All],[COMMUNES]]),""),ROW()-ROW($H$4))),"")</f>
        <v/>
      </c>
    </row>
    <row r="111" spans="8:13" x14ac:dyDescent="0.25">
      <c r="H111" s="17" t="str" cm="1">
        <f t="array" ref="H111">IFERROR(INDEX(BOetCOMMUNES[[#All],[COMMUNES]],SMALL(IF(BOetCOMMUNES[[#All],[Site de gestion]]=$A$13,ROW(BOetCOMMUNES[[#All],[COMMUNES]]),""),ROW()-ROW($H$4))),"")</f>
        <v/>
      </c>
      <c r="I111" s="17" t="str">
        <f>IFERROR(VLOOKUP(H111,BOetCOMMUNES[],3,FALSE),"")</f>
        <v/>
      </c>
      <c r="M111" s="17" t="str" cm="1">
        <f t="array" ref="M111">IFERROR(INDEX(BOetCOMMUNES[[#All],[COMMUNES]],SMALL(IF(BOetCOMMUNES[[#All],[Z.RVA]]=$B$13,ROW(BOetCOMMUNES[[#All],[COMMUNES]]),""),ROW()-ROW($H$4))),"")</f>
        <v/>
      </c>
    </row>
    <row r="112" spans="8:13" x14ac:dyDescent="0.25">
      <c r="H112" s="17" t="str" cm="1">
        <f t="array" ref="H112">IFERROR(INDEX(BOetCOMMUNES[[#All],[COMMUNES]],SMALL(IF(BOetCOMMUNES[[#All],[Site de gestion]]=$A$13,ROW(BOetCOMMUNES[[#All],[COMMUNES]]),""),ROW()-ROW($H$4))),"")</f>
        <v/>
      </c>
      <c r="I112" s="17" t="str">
        <f>IFERROR(VLOOKUP(H112,BOetCOMMUNES[],3,FALSE),"")</f>
        <v/>
      </c>
      <c r="M112" s="17" t="str" cm="1">
        <f t="array" ref="M112">IFERROR(INDEX(BOetCOMMUNES[[#All],[COMMUNES]],SMALL(IF(BOetCOMMUNES[[#All],[Z.RVA]]=$B$13,ROW(BOetCOMMUNES[[#All],[COMMUNES]]),""),ROW()-ROW($H$4))),"")</f>
        <v/>
      </c>
    </row>
    <row r="113" spans="8:13" x14ac:dyDescent="0.25">
      <c r="H113" s="17" t="str" cm="1">
        <f t="array" ref="H113">IFERROR(INDEX(BOetCOMMUNES[[#All],[COMMUNES]],SMALL(IF(BOetCOMMUNES[[#All],[Site de gestion]]=$A$13,ROW(BOetCOMMUNES[[#All],[COMMUNES]]),""),ROW()-ROW($H$4))),"")</f>
        <v/>
      </c>
      <c r="I113" s="17" t="str">
        <f>IFERROR(VLOOKUP(H113,BOetCOMMUNES[],3,FALSE),"")</f>
        <v/>
      </c>
      <c r="M113" s="17" t="str" cm="1">
        <f t="array" ref="M113">IFERROR(INDEX(BOetCOMMUNES[[#All],[COMMUNES]],SMALL(IF(BOetCOMMUNES[[#All],[Z.RVA]]=$B$13,ROW(BOetCOMMUNES[[#All],[COMMUNES]]),""),ROW()-ROW($H$4))),"")</f>
        <v/>
      </c>
    </row>
    <row r="114" spans="8:13" x14ac:dyDescent="0.25">
      <c r="H114" s="17" t="str" cm="1">
        <f t="array" ref="H114">IFERROR(INDEX(BOetCOMMUNES[[#All],[COMMUNES]],SMALL(IF(BOetCOMMUNES[[#All],[Site de gestion]]=$A$13,ROW(BOetCOMMUNES[[#All],[COMMUNES]]),""),ROW()-ROW($H$4))),"")</f>
        <v/>
      </c>
      <c r="I114" s="17" t="str">
        <f>IFERROR(VLOOKUP(H114,BOetCOMMUNES[],3,FALSE),"")</f>
        <v/>
      </c>
      <c r="M114" s="17" t="str" cm="1">
        <f t="array" ref="M114">IFERROR(INDEX(BOetCOMMUNES[[#All],[COMMUNES]],SMALL(IF(BOetCOMMUNES[[#All],[Z.RVA]]=$B$13,ROW(BOetCOMMUNES[[#All],[COMMUNES]]),""),ROW()-ROW($H$4))),"")</f>
        <v/>
      </c>
    </row>
    <row r="115" spans="8:13" x14ac:dyDescent="0.25">
      <c r="H115" s="17" t="str" cm="1">
        <f t="array" ref="H115">IFERROR(INDEX(BOetCOMMUNES[[#All],[COMMUNES]],SMALL(IF(BOetCOMMUNES[[#All],[Site de gestion]]=$A$13,ROW(BOetCOMMUNES[[#All],[COMMUNES]]),""),ROW()-ROW($H$4))),"")</f>
        <v/>
      </c>
      <c r="I115" s="17" t="str">
        <f>IFERROR(VLOOKUP(H115,BOetCOMMUNES[],3,FALSE),"")</f>
        <v/>
      </c>
      <c r="M115" s="17" t="str" cm="1">
        <f t="array" ref="M115">IFERROR(INDEX(BOetCOMMUNES[[#All],[COMMUNES]],SMALL(IF(BOetCOMMUNES[[#All],[Z.RVA]]=$B$13,ROW(BOetCOMMUNES[[#All],[COMMUNES]]),""),ROW()-ROW($H$4))),"")</f>
        <v/>
      </c>
    </row>
    <row r="116" spans="8:13" x14ac:dyDescent="0.25">
      <c r="H116" s="17" t="str" cm="1">
        <f t="array" ref="H116">IFERROR(INDEX(BOetCOMMUNES[[#All],[COMMUNES]],SMALL(IF(BOetCOMMUNES[[#All],[Site de gestion]]=$A$13,ROW(BOetCOMMUNES[[#All],[COMMUNES]]),""),ROW()-ROW($H$4))),"")</f>
        <v/>
      </c>
      <c r="I116" s="17" t="str">
        <f>IFERROR(VLOOKUP(H116,BOetCOMMUNES[],3,FALSE),"")</f>
        <v/>
      </c>
      <c r="M116" s="17" t="str" cm="1">
        <f t="array" ref="M116">IFERROR(INDEX(BOetCOMMUNES[[#All],[COMMUNES]],SMALL(IF(BOetCOMMUNES[[#All],[Z.RVA]]=$B$13,ROW(BOetCOMMUNES[[#All],[COMMUNES]]),""),ROW()-ROW($H$4))),"")</f>
        <v/>
      </c>
    </row>
    <row r="117" spans="8:13" x14ac:dyDescent="0.25">
      <c r="H117" s="17" t="str" cm="1">
        <f t="array" ref="H117">IFERROR(INDEX(BOetCOMMUNES[[#All],[COMMUNES]],SMALL(IF(BOetCOMMUNES[[#All],[Site de gestion]]=$A$13,ROW(BOetCOMMUNES[[#All],[COMMUNES]]),""),ROW()-ROW($H$4))),"")</f>
        <v/>
      </c>
      <c r="I117" s="17" t="str">
        <f>IFERROR(VLOOKUP(H117,BOetCOMMUNES[],3,FALSE),"")</f>
        <v/>
      </c>
      <c r="M117" s="17" t="str" cm="1">
        <f t="array" ref="M117">IFERROR(INDEX(BOetCOMMUNES[[#All],[COMMUNES]],SMALL(IF(BOetCOMMUNES[[#All],[Z.RVA]]=$B$13,ROW(BOetCOMMUNES[[#All],[COMMUNES]]),""),ROW()-ROW($H$4))),"")</f>
        <v/>
      </c>
    </row>
    <row r="118" spans="8:13" x14ac:dyDescent="0.25">
      <c r="H118" s="17" t="str" cm="1">
        <f t="array" ref="H118">IFERROR(INDEX(BOetCOMMUNES[[#All],[COMMUNES]],SMALL(IF(BOetCOMMUNES[[#All],[Site de gestion]]=$A$13,ROW(BOetCOMMUNES[[#All],[COMMUNES]]),""),ROW()-ROW($H$4))),"")</f>
        <v/>
      </c>
      <c r="I118" s="17" t="str">
        <f>IFERROR(VLOOKUP(H118,BOetCOMMUNES[],3,FALSE),"")</f>
        <v/>
      </c>
      <c r="M118" s="17" t="str" cm="1">
        <f t="array" ref="M118">IFERROR(INDEX(BOetCOMMUNES[[#All],[COMMUNES]],SMALL(IF(BOetCOMMUNES[[#All],[Z.RVA]]=$B$13,ROW(BOetCOMMUNES[[#All],[COMMUNES]]),""),ROW()-ROW($H$4))),"")</f>
        <v/>
      </c>
    </row>
    <row r="119" spans="8:13" x14ac:dyDescent="0.25">
      <c r="H119" s="17" t="str" cm="1">
        <f t="array" ref="H119">IFERROR(INDEX(BOetCOMMUNES[[#All],[COMMUNES]],SMALL(IF(BOetCOMMUNES[[#All],[Site de gestion]]=$A$13,ROW(BOetCOMMUNES[[#All],[COMMUNES]]),""),ROW()-ROW($H$4))),"")</f>
        <v/>
      </c>
      <c r="I119" s="17" t="str">
        <f>IFERROR(VLOOKUP(H119,BOetCOMMUNES[],3,FALSE),"")</f>
        <v/>
      </c>
      <c r="M119" s="17" t="str" cm="1">
        <f t="array" ref="M119">IFERROR(INDEX(BOetCOMMUNES[[#All],[COMMUNES]],SMALL(IF(BOetCOMMUNES[[#All],[Z.RVA]]=$B$13,ROW(BOetCOMMUNES[[#All],[COMMUNES]]),""),ROW()-ROW($H$4))),"")</f>
        <v/>
      </c>
    </row>
    <row r="120" spans="8:13" x14ac:dyDescent="0.25">
      <c r="H120" s="17" t="str" cm="1">
        <f t="array" ref="H120">IFERROR(INDEX(BOetCOMMUNES[[#All],[COMMUNES]],SMALL(IF(BOetCOMMUNES[[#All],[Site de gestion]]=$A$13,ROW(BOetCOMMUNES[[#All],[COMMUNES]]),""),ROW()-ROW($H$4))),"")</f>
        <v/>
      </c>
      <c r="I120" s="17" t="str">
        <f>IFERROR(VLOOKUP(H120,BOetCOMMUNES[],3,FALSE),"")</f>
        <v/>
      </c>
      <c r="M120" s="17" t="str" cm="1">
        <f t="array" ref="M120">IFERROR(INDEX(BOetCOMMUNES[[#All],[COMMUNES]],SMALL(IF(BOetCOMMUNES[[#All],[Z.RVA]]=$B$13,ROW(BOetCOMMUNES[[#All],[COMMUNES]]),""),ROW()-ROW($H$4))),"")</f>
        <v/>
      </c>
    </row>
    <row r="121" spans="8:13" x14ac:dyDescent="0.25">
      <c r="H121" s="17" t="str" cm="1">
        <f t="array" ref="H121">IFERROR(INDEX(BOetCOMMUNES[[#All],[COMMUNES]],SMALL(IF(BOetCOMMUNES[[#All],[Site de gestion]]=$A$13,ROW(BOetCOMMUNES[[#All],[COMMUNES]]),""),ROW()-ROW($H$4))),"")</f>
        <v/>
      </c>
      <c r="I121" s="17" t="str">
        <f>IFERROR(VLOOKUP(H121,BOetCOMMUNES[],3,FALSE),"")</f>
        <v/>
      </c>
      <c r="M121" s="17" t="str" cm="1">
        <f t="array" ref="M121">IFERROR(INDEX(BOetCOMMUNES[[#All],[COMMUNES]],SMALL(IF(BOetCOMMUNES[[#All],[Z.RVA]]=$B$13,ROW(BOetCOMMUNES[[#All],[COMMUNES]]),""),ROW()-ROW($H$4))),"")</f>
        <v/>
      </c>
    </row>
    <row r="122" spans="8:13" x14ac:dyDescent="0.25">
      <c r="H122" s="17" t="str" cm="1">
        <f t="array" ref="H122">IFERROR(INDEX(BOetCOMMUNES[[#All],[COMMUNES]],SMALL(IF(BOetCOMMUNES[[#All],[Site de gestion]]=$A$13,ROW(BOetCOMMUNES[[#All],[COMMUNES]]),""),ROW()-ROW($H$4))),"")</f>
        <v/>
      </c>
      <c r="I122" s="17" t="str">
        <f>IFERROR(VLOOKUP(H122,BOetCOMMUNES[],3,FALSE),"")</f>
        <v/>
      </c>
      <c r="M122" s="17" t="str" cm="1">
        <f t="array" ref="M122">IFERROR(INDEX(BOetCOMMUNES[[#All],[COMMUNES]],SMALL(IF(BOetCOMMUNES[[#All],[Z.RVA]]=$B$13,ROW(BOetCOMMUNES[[#All],[COMMUNES]]),""),ROW()-ROW($H$4))),"")</f>
        <v/>
      </c>
    </row>
    <row r="123" spans="8:13" x14ac:dyDescent="0.25">
      <c r="H123" s="17" t="str" cm="1">
        <f t="array" ref="H123">IFERROR(INDEX(BOetCOMMUNES[[#All],[COMMUNES]],SMALL(IF(BOetCOMMUNES[[#All],[Site de gestion]]=$A$13,ROW(BOetCOMMUNES[[#All],[COMMUNES]]),""),ROW()-ROW($H$4))),"")</f>
        <v/>
      </c>
      <c r="I123" s="17" t="str">
        <f>IFERROR(VLOOKUP(H123,BOetCOMMUNES[],3,FALSE),"")</f>
        <v/>
      </c>
      <c r="M123" s="17" t="str" cm="1">
        <f t="array" ref="M123">IFERROR(INDEX(BOetCOMMUNES[[#All],[COMMUNES]],SMALL(IF(BOetCOMMUNES[[#All],[Z.RVA]]=$B$13,ROW(BOetCOMMUNES[[#All],[COMMUNES]]),""),ROW()-ROW($H$4))),"")</f>
        <v/>
      </c>
    </row>
    <row r="124" spans="8:13" x14ac:dyDescent="0.25">
      <c r="H124" s="17" t="str" cm="1">
        <f t="array" ref="H124">IFERROR(INDEX(BOetCOMMUNES[[#All],[COMMUNES]],SMALL(IF(BOetCOMMUNES[[#All],[Site de gestion]]=$A$13,ROW(BOetCOMMUNES[[#All],[COMMUNES]]),""),ROW()-ROW($H$4))),"")</f>
        <v/>
      </c>
      <c r="I124" s="17" t="str">
        <f>IFERROR(VLOOKUP(H124,BOetCOMMUNES[],3,FALSE),"")</f>
        <v/>
      </c>
      <c r="M124" s="17" t="str" cm="1">
        <f t="array" ref="M124">IFERROR(INDEX(BOetCOMMUNES[[#All],[COMMUNES]],SMALL(IF(BOetCOMMUNES[[#All],[Z.RVA]]=$B$13,ROW(BOetCOMMUNES[[#All],[COMMUNES]]),""),ROW()-ROW($H$4))),"")</f>
        <v/>
      </c>
    </row>
    <row r="125" spans="8:13" x14ac:dyDescent="0.25">
      <c r="H125" s="17" t="str" cm="1">
        <f t="array" ref="H125">IFERROR(INDEX(BOetCOMMUNES[[#All],[COMMUNES]],SMALL(IF(BOetCOMMUNES[[#All],[Site de gestion]]=$A$13,ROW(BOetCOMMUNES[[#All],[COMMUNES]]),""),ROW()-ROW($H$4))),"")</f>
        <v/>
      </c>
      <c r="I125" s="17" t="str">
        <f>IFERROR(VLOOKUP(H125,BOetCOMMUNES[],3,FALSE),"")</f>
        <v/>
      </c>
      <c r="M125" s="17" t="str" cm="1">
        <f t="array" ref="M125">IFERROR(INDEX(BOetCOMMUNES[[#All],[COMMUNES]],SMALL(IF(BOetCOMMUNES[[#All],[Z.RVA]]=$B$13,ROW(BOetCOMMUNES[[#All],[COMMUNES]]),""),ROW()-ROW($H$4))),"")</f>
        <v/>
      </c>
    </row>
    <row r="126" spans="8:13" x14ac:dyDescent="0.25">
      <c r="H126" s="17" t="str" cm="1">
        <f t="array" ref="H126">IFERROR(INDEX(BOetCOMMUNES[[#All],[COMMUNES]],SMALL(IF(BOetCOMMUNES[[#All],[Site de gestion]]=$A$13,ROW(BOetCOMMUNES[[#All],[COMMUNES]]),""),ROW()-ROW($H$4))),"")</f>
        <v/>
      </c>
      <c r="I126" s="17" t="str">
        <f>IFERROR(VLOOKUP(H126,BOetCOMMUNES[],3,FALSE),"")</f>
        <v/>
      </c>
      <c r="M126" s="17" t="str" cm="1">
        <f t="array" ref="M126">IFERROR(INDEX(BOetCOMMUNES[[#All],[COMMUNES]],SMALL(IF(BOetCOMMUNES[[#All],[Z.RVA]]=$B$13,ROW(BOetCOMMUNES[[#All],[COMMUNES]]),""),ROW()-ROW($H$4))),"")</f>
        <v/>
      </c>
    </row>
    <row r="127" spans="8:13" x14ac:dyDescent="0.25">
      <c r="H127" s="17" t="str" cm="1">
        <f t="array" ref="H127">IFERROR(INDEX(BOetCOMMUNES[[#All],[COMMUNES]],SMALL(IF(BOetCOMMUNES[[#All],[Site de gestion]]=$A$13,ROW(BOetCOMMUNES[[#All],[COMMUNES]]),""),ROW()-ROW($H$4))),"")</f>
        <v/>
      </c>
      <c r="I127" s="17" t="str">
        <f>IFERROR(VLOOKUP(H127,BOetCOMMUNES[],3,FALSE),"")</f>
        <v/>
      </c>
      <c r="M127" s="17" t="str" cm="1">
        <f t="array" ref="M127">IFERROR(INDEX(BOetCOMMUNES[[#All],[COMMUNES]],SMALL(IF(BOetCOMMUNES[[#All],[Z.RVA]]=$B$13,ROW(BOetCOMMUNES[[#All],[COMMUNES]]),""),ROW()-ROW($H$4))),"")</f>
        <v/>
      </c>
    </row>
    <row r="128" spans="8:13" x14ac:dyDescent="0.25">
      <c r="H128" s="17" t="str" cm="1">
        <f t="array" ref="H128">IFERROR(INDEX(BOetCOMMUNES[[#All],[COMMUNES]],SMALL(IF(BOetCOMMUNES[[#All],[Site de gestion]]=$A$13,ROW(BOetCOMMUNES[[#All],[COMMUNES]]),""),ROW()-ROW($H$4))),"")</f>
        <v/>
      </c>
      <c r="I128" s="17" t="str">
        <f>IFERROR(VLOOKUP(H128,BOetCOMMUNES[],3,FALSE),"")</f>
        <v/>
      </c>
      <c r="M128" s="17" t="str" cm="1">
        <f t="array" ref="M128">IFERROR(INDEX(BOetCOMMUNES[[#All],[COMMUNES]],SMALL(IF(BOetCOMMUNES[[#All],[Z.RVA]]=$B$13,ROW(BOetCOMMUNES[[#All],[COMMUNES]]),""),ROW()-ROW($H$4))),"")</f>
        <v/>
      </c>
    </row>
    <row r="129" spans="8:13" x14ac:dyDescent="0.25">
      <c r="H129" s="17" t="str" cm="1">
        <f t="array" ref="H129">IFERROR(INDEX(BOetCOMMUNES[[#All],[COMMUNES]],SMALL(IF(BOetCOMMUNES[[#All],[Site de gestion]]=$A$13,ROW(BOetCOMMUNES[[#All],[COMMUNES]]),""),ROW()-ROW($H$4))),"")</f>
        <v/>
      </c>
      <c r="I129" s="17" t="str">
        <f>IFERROR(VLOOKUP(H129,BOetCOMMUNES[],3,FALSE),"")</f>
        <v/>
      </c>
      <c r="M129" s="17" t="str" cm="1">
        <f t="array" ref="M129">IFERROR(INDEX(BOetCOMMUNES[[#All],[COMMUNES]],SMALL(IF(BOetCOMMUNES[[#All],[Z.RVA]]=$B$13,ROW(BOetCOMMUNES[[#All],[COMMUNES]]),""),ROW()-ROW($H$4))),"")</f>
        <v/>
      </c>
    </row>
    <row r="130" spans="8:13" x14ac:dyDescent="0.25">
      <c r="H130" s="17" t="str" cm="1">
        <f t="array" ref="H130">IFERROR(INDEX(BOetCOMMUNES[[#All],[COMMUNES]],SMALL(IF(BOetCOMMUNES[[#All],[Site de gestion]]=$A$13,ROW(BOetCOMMUNES[[#All],[COMMUNES]]),""),ROW()-ROW($H$4))),"")</f>
        <v/>
      </c>
      <c r="I130" s="17" t="str">
        <f>IFERROR(VLOOKUP(H130,BOetCOMMUNES[],3,FALSE),"")</f>
        <v/>
      </c>
      <c r="M130" s="17" t="str" cm="1">
        <f t="array" ref="M130">IFERROR(INDEX(BOetCOMMUNES[[#All],[COMMUNES]],SMALL(IF(BOetCOMMUNES[[#All],[Z.RVA]]=$B$13,ROW(BOetCOMMUNES[[#All],[COMMUNES]]),""),ROW()-ROW($H$4))),"")</f>
        <v/>
      </c>
    </row>
    <row r="131" spans="8:13" x14ac:dyDescent="0.25">
      <c r="H131" s="17" t="str" cm="1">
        <f t="array" ref="H131">IFERROR(INDEX(BOetCOMMUNES[[#All],[COMMUNES]],SMALL(IF(BOetCOMMUNES[[#All],[Site de gestion]]=$A$13,ROW(BOetCOMMUNES[[#All],[COMMUNES]]),""),ROW()-ROW($H$4))),"")</f>
        <v/>
      </c>
      <c r="I131" s="17" t="str">
        <f>IFERROR(VLOOKUP(H131,BOetCOMMUNES[],3,FALSE),"")</f>
        <v/>
      </c>
      <c r="M131" s="17" t="str" cm="1">
        <f t="array" ref="M131">IFERROR(INDEX(BOetCOMMUNES[[#All],[COMMUNES]],SMALL(IF(BOetCOMMUNES[[#All],[Z.RVA]]=$B$13,ROW(BOetCOMMUNES[[#All],[COMMUNES]]),""),ROW()-ROW($H$4))),"")</f>
        <v/>
      </c>
    </row>
    <row r="132" spans="8:13" x14ac:dyDescent="0.25">
      <c r="H132" s="17" t="str" cm="1">
        <f t="array" ref="H132">IFERROR(INDEX(BOetCOMMUNES[[#All],[COMMUNES]],SMALL(IF(BOetCOMMUNES[[#All],[Site de gestion]]=$A$13,ROW(BOetCOMMUNES[[#All],[COMMUNES]]),""),ROW()-ROW($H$4))),"")</f>
        <v/>
      </c>
      <c r="I132" s="17" t="str">
        <f>IFERROR(VLOOKUP(H132,BOetCOMMUNES[],3,FALSE),"")</f>
        <v/>
      </c>
      <c r="M132" s="17" t="str" cm="1">
        <f t="array" ref="M132">IFERROR(INDEX(BOetCOMMUNES[[#All],[COMMUNES]],SMALL(IF(BOetCOMMUNES[[#All],[Z.RVA]]=$B$13,ROW(BOetCOMMUNES[[#All],[COMMUNES]]),""),ROW()-ROW($H$4))),"")</f>
        <v/>
      </c>
    </row>
    <row r="133" spans="8:13" x14ac:dyDescent="0.25">
      <c r="H133" s="17" t="str" cm="1">
        <f t="array" ref="H133">IFERROR(INDEX(BOetCOMMUNES[[#All],[COMMUNES]],SMALL(IF(BOetCOMMUNES[[#All],[Site de gestion]]=$A$13,ROW(BOetCOMMUNES[[#All],[COMMUNES]]),""),ROW()-ROW($H$4))),"")</f>
        <v/>
      </c>
      <c r="I133" s="17" t="str">
        <f>IFERROR(VLOOKUP(H133,BOetCOMMUNES[],3,FALSE),"")</f>
        <v/>
      </c>
      <c r="M133" s="17" t="str" cm="1">
        <f t="array" ref="M133">IFERROR(INDEX(BOetCOMMUNES[[#All],[COMMUNES]],SMALL(IF(BOetCOMMUNES[[#All],[Z.RVA]]=$B$13,ROW(BOetCOMMUNES[[#All],[COMMUNES]]),""),ROW()-ROW($H$4))),"")</f>
        <v/>
      </c>
    </row>
    <row r="134" spans="8:13" x14ac:dyDescent="0.25">
      <c r="H134" s="17" t="str" cm="1">
        <f t="array" ref="H134">IFERROR(INDEX(BOetCOMMUNES[[#All],[COMMUNES]],SMALL(IF(BOetCOMMUNES[[#All],[Site de gestion]]=$A$13,ROW(BOetCOMMUNES[[#All],[COMMUNES]]),""),ROW()-ROW($H$4))),"")</f>
        <v/>
      </c>
      <c r="I134" s="17" t="str">
        <f>IFERROR(VLOOKUP(H134,BOetCOMMUNES[],3,FALSE),"")</f>
        <v/>
      </c>
      <c r="M134" s="17" t="str" cm="1">
        <f t="array" ref="M134">IFERROR(INDEX(BOetCOMMUNES[[#All],[COMMUNES]],SMALL(IF(BOetCOMMUNES[[#All],[Z.RVA]]=$B$13,ROW(BOetCOMMUNES[[#All],[COMMUNES]]),""),ROW()-ROW($H$4))),"")</f>
        <v/>
      </c>
    </row>
    <row r="135" spans="8:13" x14ac:dyDescent="0.25">
      <c r="H135" s="17" t="str" cm="1">
        <f t="array" ref="H135">IFERROR(INDEX(BOetCOMMUNES[[#All],[COMMUNES]],SMALL(IF(BOetCOMMUNES[[#All],[Site de gestion]]=$A$13,ROW(BOetCOMMUNES[[#All],[COMMUNES]]),""),ROW()-ROW($H$4))),"")</f>
        <v/>
      </c>
      <c r="I135" s="17" t="str">
        <f>IFERROR(VLOOKUP(H135,BOetCOMMUNES[],3,FALSE),"")</f>
        <v/>
      </c>
      <c r="M135" s="17" t="str" cm="1">
        <f t="array" ref="M135">IFERROR(INDEX(BOetCOMMUNES[[#All],[COMMUNES]],SMALL(IF(BOetCOMMUNES[[#All],[Z.RVA]]=$B$13,ROW(BOetCOMMUNES[[#All],[COMMUNES]]),""),ROW()-ROW($H$4))),"")</f>
        <v/>
      </c>
    </row>
    <row r="136" spans="8:13" x14ac:dyDescent="0.25">
      <c r="H136" s="17" t="str" cm="1">
        <f t="array" ref="H136">IFERROR(INDEX(BOetCOMMUNES[[#All],[COMMUNES]],SMALL(IF(BOetCOMMUNES[[#All],[Site de gestion]]=$A$13,ROW(BOetCOMMUNES[[#All],[COMMUNES]]),""),ROW()-ROW($H$4))),"")</f>
        <v/>
      </c>
      <c r="I136" s="17" t="str">
        <f>IFERROR(VLOOKUP(H136,BOetCOMMUNES[],3,FALSE),"")</f>
        <v/>
      </c>
      <c r="M136" s="17" t="str" cm="1">
        <f t="array" ref="M136">IFERROR(INDEX(BOetCOMMUNES[[#All],[COMMUNES]],SMALL(IF(BOetCOMMUNES[[#All],[Z.RVA]]=$B$13,ROW(BOetCOMMUNES[[#All],[COMMUNES]]),""),ROW()-ROW($H$4))),"")</f>
        <v/>
      </c>
    </row>
    <row r="137" spans="8:13" x14ac:dyDescent="0.25">
      <c r="H137" s="17" t="str" cm="1">
        <f t="array" ref="H137">IFERROR(INDEX(BOetCOMMUNES[[#All],[COMMUNES]],SMALL(IF(BOetCOMMUNES[[#All],[Site de gestion]]=$A$13,ROW(BOetCOMMUNES[[#All],[COMMUNES]]),""),ROW()-ROW($H$4))),"")</f>
        <v/>
      </c>
      <c r="I137" s="17" t="str">
        <f>IFERROR(VLOOKUP(H137,BOetCOMMUNES[],3,FALSE),"")</f>
        <v/>
      </c>
      <c r="M137" s="17" t="str" cm="1">
        <f t="array" ref="M137">IFERROR(INDEX(BOetCOMMUNES[[#All],[COMMUNES]],SMALL(IF(BOetCOMMUNES[[#All],[Z.RVA]]=$B$13,ROW(BOetCOMMUNES[[#All],[COMMUNES]]),""),ROW()-ROW($H$4))),"")</f>
        <v/>
      </c>
    </row>
    <row r="138" spans="8:13" x14ac:dyDescent="0.25">
      <c r="H138" s="17" t="str" cm="1">
        <f t="array" ref="H138">IFERROR(INDEX(BOetCOMMUNES[[#All],[COMMUNES]],SMALL(IF(BOetCOMMUNES[[#All],[Site de gestion]]=$A$13,ROW(BOetCOMMUNES[[#All],[COMMUNES]]),""),ROW()-ROW($H$4))),"")</f>
        <v/>
      </c>
      <c r="I138" s="17" t="str">
        <f>IFERROR(VLOOKUP(H138,BOetCOMMUNES[],3,FALSE),"")</f>
        <v/>
      </c>
      <c r="M138" s="17" t="str" cm="1">
        <f t="array" ref="M138">IFERROR(INDEX(BOetCOMMUNES[[#All],[COMMUNES]],SMALL(IF(BOetCOMMUNES[[#All],[Z.RVA]]=$B$13,ROW(BOetCOMMUNES[[#All],[COMMUNES]]),""),ROW()-ROW($H$4))),"")</f>
        <v/>
      </c>
    </row>
    <row r="139" spans="8:13" x14ac:dyDescent="0.25">
      <c r="H139" s="17" t="str" cm="1">
        <f t="array" ref="H139">IFERROR(INDEX(BOetCOMMUNES[[#All],[COMMUNES]],SMALL(IF(BOetCOMMUNES[[#All],[Site de gestion]]=$A$13,ROW(BOetCOMMUNES[[#All],[COMMUNES]]),""),ROW()-ROW($H$4))),"")</f>
        <v/>
      </c>
      <c r="I139" s="17" t="str">
        <f>IFERROR(VLOOKUP(H139,BOetCOMMUNES[],3,FALSE),"")</f>
        <v/>
      </c>
      <c r="M139" s="17" t="str" cm="1">
        <f t="array" ref="M139">IFERROR(INDEX(BOetCOMMUNES[[#All],[COMMUNES]],SMALL(IF(BOetCOMMUNES[[#All],[Z.RVA]]=$B$13,ROW(BOetCOMMUNES[[#All],[COMMUNES]]),""),ROW()-ROW($H$4))),"")</f>
        <v/>
      </c>
    </row>
    <row r="140" spans="8:13" x14ac:dyDescent="0.25">
      <c r="H140" s="17" t="str" cm="1">
        <f t="array" ref="H140">IFERROR(INDEX(BOetCOMMUNES[[#All],[COMMUNES]],SMALL(IF(BOetCOMMUNES[[#All],[Site de gestion]]=$A$13,ROW(BOetCOMMUNES[[#All],[COMMUNES]]),""),ROW()-ROW($H$4))),"")</f>
        <v/>
      </c>
      <c r="I140" s="17" t="str">
        <f>IFERROR(VLOOKUP(H140,BOetCOMMUNES[],3,FALSE),"")</f>
        <v/>
      </c>
      <c r="M140" s="17" t="str" cm="1">
        <f t="array" ref="M140">IFERROR(INDEX(BOetCOMMUNES[[#All],[COMMUNES]],SMALL(IF(BOetCOMMUNES[[#All],[Z.RVA]]=$B$13,ROW(BOetCOMMUNES[[#All],[COMMUNES]]),""),ROW()-ROW($H$4))),"")</f>
        <v/>
      </c>
    </row>
    <row r="141" spans="8:13" x14ac:dyDescent="0.25">
      <c r="H141" s="17" t="str" cm="1">
        <f t="array" ref="H141">IFERROR(INDEX(BOetCOMMUNES[[#All],[COMMUNES]],SMALL(IF(BOetCOMMUNES[[#All],[Site de gestion]]=$A$13,ROW(BOetCOMMUNES[[#All],[COMMUNES]]),""),ROW()-ROW($H$4))),"")</f>
        <v/>
      </c>
      <c r="I141" s="17" t="str">
        <f>IFERROR(VLOOKUP(H141,BOetCOMMUNES[],3,FALSE),"")</f>
        <v/>
      </c>
      <c r="M141" s="17" t="str" cm="1">
        <f t="array" ref="M141">IFERROR(INDEX(BOetCOMMUNES[[#All],[COMMUNES]],SMALL(IF(BOetCOMMUNES[[#All],[Z.RVA]]=$B$13,ROW(BOetCOMMUNES[[#All],[COMMUNES]]),""),ROW()-ROW($H$4))),"")</f>
        <v/>
      </c>
    </row>
    <row r="142" spans="8:13" x14ac:dyDescent="0.25">
      <c r="H142" s="17" t="str" cm="1">
        <f t="array" ref="H142">IFERROR(INDEX(BOetCOMMUNES[[#All],[COMMUNES]],SMALL(IF(BOetCOMMUNES[[#All],[Site de gestion]]=$A$13,ROW(BOetCOMMUNES[[#All],[COMMUNES]]),""),ROW()-ROW($H$4))),"")</f>
        <v/>
      </c>
      <c r="I142" s="17" t="str">
        <f>IFERROR(VLOOKUP(H142,BOetCOMMUNES[],3,FALSE),"")</f>
        <v/>
      </c>
      <c r="M142" s="17" t="str" cm="1">
        <f t="array" ref="M142">IFERROR(INDEX(BOetCOMMUNES[[#All],[COMMUNES]],SMALL(IF(BOetCOMMUNES[[#All],[Z.RVA]]=$B$13,ROW(BOetCOMMUNES[[#All],[COMMUNES]]),""),ROW()-ROW($H$4))),"")</f>
        <v/>
      </c>
    </row>
    <row r="143" spans="8:13" x14ac:dyDescent="0.25">
      <c r="H143" s="17" t="str" cm="1">
        <f t="array" ref="H143">IFERROR(INDEX(BOetCOMMUNES[[#All],[COMMUNES]],SMALL(IF(BOetCOMMUNES[[#All],[Site de gestion]]=$A$13,ROW(BOetCOMMUNES[[#All],[COMMUNES]]),""),ROW()-ROW($H$4))),"")</f>
        <v/>
      </c>
      <c r="I143" s="17" t="str">
        <f>IFERROR(VLOOKUP(H143,BOetCOMMUNES[],3,FALSE),"")</f>
        <v/>
      </c>
      <c r="M143" s="17" t="str" cm="1">
        <f t="array" ref="M143">IFERROR(INDEX(BOetCOMMUNES[[#All],[COMMUNES]],SMALL(IF(BOetCOMMUNES[[#All],[Z.RVA]]=$B$13,ROW(BOetCOMMUNES[[#All],[COMMUNES]]),""),ROW()-ROW($H$4))),"")</f>
        <v/>
      </c>
    </row>
    <row r="144" spans="8:13" x14ac:dyDescent="0.25">
      <c r="H144" s="17" t="str" cm="1">
        <f t="array" ref="H144">IFERROR(INDEX(BOetCOMMUNES[[#All],[COMMUNES]],SMALL(IF(BOetCOMMUNES[[#All],[Site de gestion]]=$A$13,ROW(BOetCOMMUNES[[#All],[COMMUNES]]),""),ROW()-ROW($H$4))),"")</f>
        <v/>
      </c>
      <c r="I144" s="17" t="str">
        <f>IFERROR(VLOOKUP(H144,BOetCOMMUNES[],3,FALSE),"")</f>
        <v/>
      </c>
      <c r="M144" s="17" t="str" cm="1">
        <f t="array" ref="M144">IFERROR(INDEX(BOetCOMMUNES[[#All],[COMMUNES]],SMALL(IF(BOetCOMMUNES[[#All],[Z.RVA]]=$B$13,ROW(BOetCOMMUNES[[#All],[COMMUNES]]),""),ROW()-ROW($H$4))),"")</f>
        <v/>
      </c>
    </row>
    <row r="145" spans="8:13" x14ac:dyDescent="0.25">
      <c r="H145" s="17" t="str" cm="1">
        <f t="array" ref="H145">IFERROR(INDEX(BOetCOMMUNES[[#All],[COMMUNES]],SMALL(IF(BOetCOMMUNES[[#All],[Site de gestion]]=$A$13,ROW(BOetCOMMUNES[[#All],[COMMUNES]]),""),ROW()-ROW($H$4))),"")</f>
        <v/>
      </c>
      <c r="I145" s="17" t="str">
        <f>IFERROR(VLOOKUP(H145,BOetCOMMUNES[],3,FALSE),"")</f>
        <v/>
      </c>
      <c r="M145" s="17" t="str" cm="1">
        <f t="array" ref="M145">IFERROR(INDEX(BOetCOMMUNES[[#All],[COMMUNES]],SMALL(IF(BOetCOMMUNES[[#All],[Z.RVA]]=$B$13,ROW(BOetCOMMUNES[[#All],[COMMUNES]]),""),ROW()-ROW($H$4))),"")</f>
        <v/>
      </c>
    </row>
    <row r="146" spans="8:13" x14ac:dyDescent="0.25">
      <c r="H146" s="17" t="str" cm="1">
        <f t="array" ref="H146">IFERROR(INDEX(BOetCOMMUNES[[#All],[COMMUNES]],SMALL(IF(BOetCOMMUNES[[#All],[Site de gestion]]=$A$13,ROW(BOetCOMMUNES[[#All],[COMMUNES]]),""),ROW()-ROW($H$4))),"")</f>
        <v/>
      </c>
      <c r="I146" s="17" t="str">
        <f>IFERROR(VLOOKUP(H146,BOetCOMMUNES[],3,FALSE),"")</f>
        <v/>
      </c>
      <c r="M146" s="17" t="str" cm="1">
        <f t="array" ref="M146">IFERROR(INDEX(BOetCOMMUNES[[#All],[COMMUNES]],SMALL(IF(BOetCOMMUNES[[#All],[Z.RVA]]=$B$13,ROW(BOetCOMMUNES[[#All],[COMMUNES]]),""),ROW()-ROW($H$4))),"")</f>
        <v/>
      </c>
    </row>
    <row r="147" spans="8:13" x14ac:dyDescent="0.25">
      <c r="H147" s="17" t="str" cm="1">
        <f t="array" ref="H147">IFERROR(INDEX(BOetCOMMUNES[[#All],[COMMUNES]],SMALL(IF(BOetCOMMUNES[[#All],[Site de gestion]]=$A$13,ROW(BOetCOMMUNES[[#All],[COMMUNES]]),""),ROW()-ROW($H$4))),"")</f>
        <v/>
      </c>
      <c r="I147" s="17" t="str">
        <f>IFERROR(VLOOKUP(H147,BOetCOMMUNES[],3,FALSE),"")</f>
        <v/>
      </c>
      <c r="M147" s="17" t="str" cm="1">
        <f t="array" ref="M147">IFERROR(INDEX(BOetCOMMUNES[[#All],[COMMUNES]],SMALL(IF(BOetCOMMUNES[[#All],[Z.RVA]]=$B$13,ROW(BOetCOMMUNES[[#All],[COMMUNES]]),""),ROW()-ROW($H$4))),"")</f>
        <v/>
      </c>
    </row>
    <row r="148" spans="8:13" x14ac:dyDescent="0.25">
      <c r="H148" s="17" t="str" cm="1">
        <f t="array" ref="H148">IFERROR(INDEX(BOetCOMMUNES[[#All],[COMMUNES]],SMALL(IF(BOetCOMMUNES[[#All],[Site de gestion]]=$A$13,ROW(BOetCOMMUNES[[#All],[COMMUNES]]),""),ROW()-ROW($H$4))),"")</f>
        <v/>
      </c>
      <c r="I148" s="17" t="str">
        <f>IFERROR(VLOOKUP(H148,BOetCOMMUNES[],3,FALSE),"")</f>
        <v/>
      </c>
      <c r="M148" s="17" t="str" cm="1">
        <f t="array" ref="M148">IFERROR(INDEX(BOetCOMMUNES[[#All],[COMMUNES]],SMALL(IF(BOetCOMMUNES[[#All],[Z.RVA]]=$B$13,ROW(BOetCOMMUNES[[#All],[COMMUNES]]),""),ROW()-ROW($H$4))),"")</f>
        <v/>
      </c>
    </row>
    <row r="149" spans="8:13" x14ac:dyDescent="0.25">
      <c r="H149" s="17" t="str" cm="1">
        <f t="array" ref="H149">IFERROR(INDEX(BOetCOMMUNES[[#All],[COMMUNES]],SMALL(IF(BOetCOMMUNES[[#All],[Site de gestion]]=$A$13,ROW(BOetCOMMUNES[[#All],[COMMUNES]]),""),ROW()-ROW($H$4))),"")</f>
        <v/>
      </c>
      <c r="I149" s="17" t="str">
        <f>IFERROR(VLOOKUP(H149,BOetCOMMUNES[],3,FALSE),"")</f>
        <v/>
      </c>
      <c r="M149" s="17" t="str" cm="1">
        <f t="array" ref="M149">IFERROR(INDEX(BOetCOMMUNES[[#All],[COMMUNES]],SMALL(IF(BOetCOMMUNES[[#All],[Z.RVA]]=$B$13,ROW(BOetCOMMUNES[[#All],[COMMUNES]]),""),ROW()-ROW($H$4))),"")</f>
        <v/>
      </c>
    </row>
    <row r="150" spans="8:13" x14ac:dyDescent="0.25">
      <c r="H150" s="17" t="str" cm="1">
        <f t="array" ref="H150">IFERROR(INDEX(BOetCOMMUNES[[#All],[COMMUNES]],SMALL(IF(BOetCOMMUNES[[#All],[Site de gestion]]=$A$13,ROW(BOetCOMMUNES[[#All],[COMMUNES]]),""),ROW()-ROW($H$4))),"")</f>
        <v/>
      </c>
      <c r="I150" s="17" t="str">
        <f>IFERROR(VLOOKUP(H150,BOetCOMMUNES[],3,FALSE),"")</f>
        <v/>
      </c>
      <c r="M150" s="17" t="str" cm="1">
        <f t="array" ref="M150">IFERROR(INDEX(BOetCOMMUNES[[#All],[COMMUNES]],SMALL(IF(BOetCOMMUNES[[#All],[Z.RVA]]=$B$13,ROW(BOetCOMMUNES[[#All],[COMMUNES]]),""),ROW()-ROW($H$4))),"")</f>
        <v/>
      </c>
    </row>
    <row r="151" spans="8:13" x14ac:dyDescent="0.25">
      <c r="H151" s="17" t="str" cm="1">
        <f t="array" ref="H151">IFERROR(INDEX(BOetCOMMUNES[[#All],[COMMUNES]],SMALL(IF(BOetCOMMUNES[[#All],[Site de gestion]]=$A$13,ROW(BOetCOMMUNES[[#All],[COMMUNES]]),""),ROW()-ROW($H$4))),"")</f>
        <v/>
      </c>
      <c r="I151" s="17" t="str">
        <f>IFERROR(VLOOKUP(H151,BOetCOMMUNES[],3,FALSE),"")</f>
        <v/>
      </c>
      <c r="M151" s="17" t="str" cm="1">
        <f t="array" ref="M151">IFERROR(INDEX(BOetCOMMUNES[[#All],[COMMUNES]],SMALL(IF(BOetCOMMUNES[[#All],[Z.RVA]]=$B$13,ROW(BOetCOMMUNES[[#All],[COMMUNES]]),""),ROW()-ROW($H$4))),"")</f>
        <v/>
      </c>
    </row>
    <row r="152" spans="8:13" x14ac:dyDescent="0.25">
      <c r="H152" s="17" t="str" cm="1">
        <f t="array" ref="H152">IFERROR(INDEX(BOetCOMMUNES[[#All],[COMMUNES]],SMALL(IF(BOetCOMMUNES[[#All],[Site de gestion]]=$A$13,ROW(BOetCOMMUNES[[#All],[COMMUNES]]),""),ROW()-ROW($H$4))),"")</f>
        <v/>
      </c>
      <c r="I152" s="17" t="str">
        <f>IFERROR(VLOOKUP(H152,BOetCOMMUNES[],3,FALSE),"")</f>
        <v/>
      </c>
      <c r="M152" s="17" t="str" cm="1">
        <f t="array" ref="M152">IFERROR(INDEX(BOetCOMMUNES[[#All],[COMMUNES]],SMALL(IF(BOetCOMMUNES[[#All],[Z.RVA]]=$B$13,ROW(BOetCOMMUNES[[#All],[COMMUNES]]),""),ROW()-ROW($H$4))),"")</f>
        <v/>
      </c>
    </row>
    <row r="153" spans="8:13" x14ac:dyDescent="0.25">
      <c r="H153" s="17" t="str" cm="1">
        <f t="array" ref="H153">IFERROR(INDEX(BOetCOMMUNES[[#All],[COMMUNES]],SMALL(IF(BOetCOMMUNES[[#All],[Site de gestion]]=$A$13,ROW(BOetCOMMUNES[[#All],[COMMUNES]]),""),ROW()-ROW($H$4))),"")</f>
        <v/>
      </c>
      <c r="I153" s="17" t="str">
        <f>IFERROR(VLOOKUP(H153,BOetCOMMUNES[],3,FALSE),"")</f>
        <v/>
      </c>
      <c r="M153" s="17" t="str" cm="1">
        <f t="array" ref="M153">IFERROR(INDEX(BOetCOMMUNES[[#All],[COMMUNES]],SMALL(IF(BOetCOMMUNES[[#All],[Z.RVA]]=$B$13,ROW(BOetCOMMUNES[[#All],[COMMUNES]]),""),ROW()-ROW($H$4))),"")</f>
        <v/>
      </c>
    </row>
    <row r="154" spans="8:13" x14ac:dyDescent="0.25">
      <c r="H154" s="17" t="str" cm="1">
        <f t="array" ref="H154">IFERROR(INDEX(BOetCOMMUNES[[#All],[COMMUNES]],SMALL(IF(BOetCOMMUNES[[#All],[Site de gestion]]=$A$13,ROW(BOetCOMMUNES[[#All],[COMMUNES]]),""),ROW()-ROW($H$4))),"")</f>
        <v/>
      </c>
      <c r="I154" s="17" t="str">
        <f>IFERROR(VLOOKUP(H154,BOetCOMMUNES[],3,FALSE),"")</f>
        <v/>
      </c>
      <c r="M154" s="17" t="str" cm="1">
        <f t="array" ref="M154">IFERROR(INDEX(BOetCOMMUNES[[#All],[COMMUNES]],SMALL(IF(BOetCOMMUNES[[#All],[Z.RVA]]=$B$13,ROW(BOetCOMMUNES[[#All],[COMMUNES]]),""),ROW()-ROW($H$4))),"")</f>
        <v/>
      </c>
    </row>
    <row r="155" spans="8:13" x14ac:dyDescent="0.25">
      <c r="H155" s="17" t="str" cm="1">
        <f t="array" ref="H155">IFERROR(INDEX(BOetCOMMUNES[[#All],[COMMUNES]],SMALL(IF(BOetCOMMUNES[[#All],[Site de gestion]]=$A$13,ROW(BOetCOMMUNES[[#All],[COMMUNES]]),""),ROW()-ROW($H$4))),"")</f>
        <v/>
      </c>
      <c r="I155" s="17" t="str">
        <f>IFERROR(VLOOKUP(H155,BOetCOMMUNES[],3,FALSE),"")</f>
        <v/>
      </c>
      <c r="M155" s="17" t="str" cm="1">
        <f t="array" ref="M155">IFERROR(INDEX(BOetCOMMUNES[[#All],[COMMUNES]],SMALL(IF(BOetCOMMUNES[[#All],[Z.RVA]]=$B$13,ROW(BOetCOMMUNES[[#All],[COMMUNES]]),""),ROW()-ROW($H$4))),"")</f>
        <v/>
      </c>
    </row>
    <row r="156" spans="8:13" x14ac:dyDescent="0.25">
      <c r="H156" s="17" t="str" cm="1">
        <f t="array" ref="H156">IFERROR(INDEX(BOetCOMMUNES[[#All],[COMMUNES]],SMALL(IF(BOetCOMMUNES[[#All],[Site de gestion]]=$A$13,ROW(BOetCOMMUNES[[#All],[COMMUNES]]),""),ROW()-ROW($H$4))),"")</f>
        <v/>
      </c>
      <c r="I156" s="17" t="str">
        <f>IFERROR(VLOOKUP(H156,BOetCOMMUNES[],3,FALSE),"")</f>
        <v/>
      </c>
      <c r="M156" s="17" t="str" cm="1">
        <f t="array" ref="M156">IFERROR(INDEX(BOetCOMMUNES[[#All],[COMMUNES]],SMALL(IF(BOetCOMMUNES[[#All],[Z.RVA]]=$B$13,ROW(BOetCOMMUNES[[#All],[COMMUNES]]),""),ROW()-ROW($H$4))),"")</f>
        <v/>
      </c>
    </row>
    <row r="157" spans="8:13" x14ac:dyDescent="0.25">
      <c r="H157" s="17" t="str" cm="1">
        <f t="array" ref="H157">IFERROR(INDEX(BOetCOMMUNES[[#All],[COMMUNES]],SMALL(IF(BOetCOMMUNES[[#All],[Site de gestion]]=$A$13,ROW(BOetCOMMUNES[[#All],[COMMUNES]]),""),ROW()-ROW($H$4))),"")</f>
        <v/>
      </c>
      <c r="I157" s="17" t="str">
        <f>IFERROR(VLOOKUP(H157,BOetCOMMUNES[],3,FALSE),"")</f>
        <v/>
      </c>
      <c r="M157" s="17" t="str" cm="1">
        <f t="array" ref="M157">IFERROR(INDEX(BOetCOMMUNES[[#All],[COMMUNES]],SMALL(IF(BOetCOMMUNES[[#All],[Z.RVA]]=$B$13,ROW(BOetCOMMUNES[[#All],[COMMUNES]]),""),ROW()-ROW($H$4))),"")</f>
        <v/>
      </c>
    </row>
    <row r="158" spans="8:13" x14ac:dyDescent="0.25">
      <c r="H158" s="17" t="str" cm="1">
        <f t="array" ref="H158">IFERROR(INDEX(BOetCOMMUNES[[#All],[COMMUNES]],SMALL(IF(BOetCOMMUNES[[#All],[Site de gestion]]=$A$13,ROW(BOetCOMMUNES[[#All],[COMMUNES]]),""),ROW()-ROW($H$4))),"")</f>
        <v/>
      </c>
      <c r="I158" s="17" t="str">
        <f>IFERROR(VLOOKUP(H158,BOetCOMMUNES[],3,FALSE),"")</f>
        <v/>
      </c>
      <c r="M158" s="17" t="str" cm="1">
        <f t="array" ref="M158">IFERROR(INDEX(BOetCOMMUNES[[#All],[COMMUNES]],SMALL(IF(BOetCOMMUNES[[#All],[Z.RVA]]=$B$13,ROW(BOetCOMMUNES[[#All],[COMMUNES]]),""),ROW()-ROW($H$4))),"")</f>
        <v/>
      </c>
    </row>
    <row r="159" spans="8:13" x14ac:dyDescent="0.25">
      <c r="H159" s="17" t="str" cm="1">
        <f t="array" ref="H159">IFERROR(INDEX(BOetCOMMUNES[[#All],[COMMUNES]],SMALL(IF(BOetCOMMUNES[[#All],[Site de gestion]]=$A$13,ROW(BOetCOMMUNES[[#All],[COMMUNES]]),""),ROW()-ROW($H$4))),"")</f>
        <v/>
      </c>
      <c r="I159" s="17" t="str">
        <f>IFERROR(VLOOKUP(H159,BOetCOMMUNES[],3,FALSE),"")</f>
        <v/>
      </c>
      <c r="M159" s="17" t="str" cm="1">
        <f t="array" ref="M159">IFERROR(INDEX(BOetCOMMUNES[[#All],[COMMUNES]],SMALL(IF(BOetCOMMUNES[[#All],[Z.RVA]]=$B$13,ROW(BOetCOMMUNES[[#All],[COMMUNES]]),""),ROW()-ROW($H$4))),"")</f>
        <v/>
      </c>
    </row>
    <row r="160" spans="8:13" x14ac:dyDescent="0.25">
      <c r="H160" s="17" t="str" cm="1">
        <f t="array" ref="H160">IFERROR(INDEX(BOetCOMMUNES[[#All],[COMMUNES]],SMALL(IF(BOetCOMMUNES[[#All],[Site de gestion]]=$A$13,ROW(BOetCOMMUNES[[#All],[COMMUNES]]),""),ROW()-ROW($H$4))),"")</f>
        <v/>
      </c>
      <c r="I160" s="17" t="str">
        <f>IFERROR(VLOOKUP(H160,BOetCOMMUNES[],3,FALSE),"")</f>
        <v/>
      </c>
      <c r="M160" s="17" t="str" cm="1">
        <f t="array" ref="M160">IFERROR(INDEX(BOetCOMMUNES[[#All],[COMMUNES]],SMALL(IF(BOetCOMMUNES[[#All],[Z.RVA]]=$B$13,ROW(BOetCOMMUNES[[#All],[COMMUNES]]),""),ROW()-ROW($H$4))),"")</f>
        <v/>
      </c>
    </row>
    <row r="161" spans="8:13" x14ac:dyDescent="0.25">
      <c r="H161" s="17" t="str" cm="1">
        <f t="array" ref="H161">IFERROR(INDEX(BOetCOMMUNES[[#All],[COMMUNES]],SMALL(IF(BOetCOMMUNES[[#All],[Site de gestion]]=$A$13,ROW(BOetCOMMUNES[[#All],[COMMUNES]]),""),ROW()-ROW($H$4))),"")</f>
        <v/>
      </c>
      <c r="I161" s="17" t="str">
        <f>IFERROR(VLOOKUP(H161,BOetCOMMUNES[],3,FALSE),"")</f>
        <v/>
      </c>
      <c r="M161" s="17" t="str" cm="1">
        <f t="array" ref="M161">IFERROR(INDEX(BOetCOMMUNES[[#All],[COMMUNES]],SMALL(IF(BOetCOMMUNES[[#All],[Z.RVA]]=$B$13,ROW(BOetCOMMUNES[[#All],[COMMUNES]]),""),ROW()-ROW($H$4))),"")</f>
        <v/>
      </c>
    </row>
    <row r="162" spans="8:13" x14ac:dyDescent="0.25">
      <c r="H162" s="17" t="str" cm="1">
        <f t="array" ref="H162">IFERROR(INDEX(BOetCOMMUNES[[#All],[COMMUNES]],SMALL(IF(BOetCOMMUNES[[#All],[Site de gestion]]=$A$13,ROW(BOetCOMMUNES[[#All],[COMMUNES]]),""),ROW()-ROW($H$4))),"")</f>
        <v/>
      </c>
      <c r="I162" s="17" t="str">
        <f>IFERROR(VLOOKUP(H162,BOetCOMMUNES[],3,FALSE),"")</f>
        <v/>
      </c>
      <c r="M162" s="17" t="str" cm="1">
        <f t="array" ref="M162">IFERROR(INDEX(BOetCOMMUNES[[#All],[COMMUNES]],SMALL(IF(BOetCOMMUNES[[#All],[Z.RVA]]=$B$13,ROW(BOetCOMMUNES[[#All],[COMMUNES]]),""),ROW()-ROW($H$4))),"")</f>
        <v/>
      </c>
    </row>
    <row r="163" spans="8:13" x14ac:dyDescent="0.25">
      <c r="H163" s="17" t="str" cm="1">
        <f t="array" ref="H163">IFERROR(INDEX(BOetCOMMUNES[[#All],[COMMUNES]],SMALL(IF(BOetCOMMUNES[[#All],[Site de gestion]]=$A$13,ROW(BOetCOMMUNES[[#All],[COMMUNES]]),""),ROW()-ROW($H$4))),"")</f>
        <v/>
      </c>
      <c r="I163" s="17" t="str">
        <f>IFERROR(VLOOKUP(H163,BOetCOMMUNES[],3,FALSE),"")</f>
        <v/>
      </c>
      <c r="M163" s="17" t="str" cm="1">
        <f t="array" ref="M163">IFERROR(INDEX(BOetCOMMUNES[[#All],[COMMUNES]],SMALL(IF(BOetCOMMUNES[[#All],[Z.RVA]]=$B$13,ROW(BOetCOMMUNES[[#All],[COMMUNES]]),""),ROW()-ROW($H$4))),"")</f>
        <v/>
      </c>
    </row>
    <row r="164" spans="8:13" x14ac:dyDescent="0.25">
      <c r="H164" s="17" t="str" cm="1">
        <f t="array" ref="H164">IFERROR(INDEX(BOetCOMMUNES[[#All],[COMMUNES]],SMALL(IF(BOetCOMMUNES[[#All],[Site de gestion]]=$A$13,ROW(BOetCOMMUNES[[#All],[COMMUNES]]),""),ROW()-ROW($H$4))),"")</f>
        <v/>
      </c>
      <c r="I164" s="17" t="str">
        <f>IFERROR(VLOOKUP(H164,BOetCOMMUNES[],3,FALSE),"")</f>
        <v/>
      </c>
      <c r="M164" s="17" t="str" cm="1">
        <f t="array" ref="M164">IFERROR(INDEX(BOetCOMMUNES[[#All],[COMMUNES]],SMALL(IF(BOetCOMMUNES[[#All],[Z.RVA]]=$B$13,ROW(BOetCOMMUNES[[#All],[COMMUNES]]),""),ROW()-ROW($H$4))),"")</f>
        <v/>
      </c>
    </row>
    <row r="165" spans="8:13" x14ac:dyDescent="0.25">
      <c r="H165" s="17" t="str" cm="1">
        <f t="array" ref="H165">IFERROR(INDEX(BOetCOMMUNES[[#All],[COMMUNES]],SMALL(IF(BOetCOMMUNES[[#All],[Site de gestion]]=$A$13,ROW(BOetCOMMUNES[[#All],[COMMUNES]]),""),ROW()-ROW($H$4))),"")</f>
        <v/>
      </c>
      <c r="I165" s="17" t="str">
        <f>IFERROR(VLOOKUP(H165,BOetCOMMUNES[],3,FALSE),"")</f>
        <v/>
      </c>
      <c r="M165" s="17" t="str" cm="1">
        <f t="array" ref="M165">IFERROR(INDEX(BOetCOMMUNES[[#All],[COMMUNES]],SMALL(IF(BOetCOMMUNES[[#All],[Z.RVA]]=$B$13,ROW(BOetCOMMUNES[[#All],[COMMUNES]]),""),ROW()-ROW($H$4))),"")</f>
        <v/>
      </c>
    </row>
    <row r="166" spans="8:13" x14ac:dyDescent="0.25">
      <c r="H166" s="17" t="str" cm="1">
        <f t="array" ref="H166">IFERROR(INDEX(BOetCOMMUNES[[#All],[COMMUNES]],SMALL(IF(BOetCOMMUNES[[#All],[Site de gestion]]=$A$13,ROW(BOetCOMMUNES[[#All],[COMMUNES]]),""),ROW()-ROW($H$4))),"")</f>
        <v/>
      </c>
      <c r="I166" s="17" t="str">
        <f>IFERROR(VLOOKUP(H166,BOetCOMMUNES[],3,FALSE),"")</f>
        <v/>
      </c>
      <c r="M166" s="17" t="str" cm="1">
        <f t="array" ref="M166">IFERROR(INDEX(BOetCOMMUNES[[#All],[COMMUNES]],SMALL(IF(BOetCOMMUNES[[#All],[Z.RVA]]=$B$13,ROW(BOetCOMMUNES[[#All],[COMMUNES]]),""),ROW()-ROW($H$4))),"")</f>
        <v/>
      </c>
    </row>
    <row r="167" spans="8:13" x14ac:dyDescent="0.25">
      <c r="H167" s="17" t="str" cm="1">
        <f t="array" ref="H167">IFERROR(INDEX(BOetCOMMUNES[[#All],[COMMUNES]],SMALL(IF(BOetCOMMUNES[[#All],[Site de gestion]]=$A$13,ROW(BOetCOMMUNES[[#All],[COMMUNES]]),""),ROW()-ROW($H$4))),"")</f>
        <v/>
      </c>
      <c r="I167" s="17" t="str">
        <f>IFERROR(VLOOKUP(H167,BOetCOMMUNES[],3,FALSE),"")</f>
        <v/>
      </c>
      <c r="M167" s="17" t="str" cm="1">
        <f t="array" ref="M167">IFERROR(INDEX(BOetCOMMUNES[[#All],[COMMUNES]],SMALL(IF(BOetCOMMUNES[[#All],[Z.RVA]]=$B$13,ROW(BOetCOMMUNES[[#All],[COMMUNES]]),""),ROW()-ROW($H$4))),"")</f>
        <v/>
      </c>
    </row>
    <row r="168" spans="8:13" x14ac:dyDescent="0.25">
      <c r="H168" s="17" t="str" cm="1">
        <f t="array" ref="H168">IFERROR(INDEX(BOetCOMMUNES[[#All],[COMMUNES]],SMALL(IF(BOetCOMMUNES[[#All],[Site de gestion]]=$A$13,ROW(BOetCOMMUNES[[#All],[COMMUNES]]),""),ROW()-ROW($H$4))),"")</f>
        <v/>
      </c>
      <c r="I168" s="17" t="str">
        <f>IFERROR(VLOOKUP(H168,BOetCOMMUNES[],3,FALSE),"")</f>
        <v/>
      </c>
      <c r="M168" s="17" t="str" cm="1">
        <f t="array" ref="M168">IFERROR(INDEX(BOetCOMMUNES[[#All],[COMMUNES]],SMALL(IF(BOetCOMMUNES[[#All],[Z.RVA]]=$B$13,ROW(BOetCOMMUNES[[#All],[COMMUNES]]),""),ROW()-ROW($H$4))),"")</f>
        <v/>
      </c>
    </row>
    <row r="169" spans="8:13" x14ac:dyDescent="0.25">
      <c r="H169" s="17" t="str" cm="1">
        <f t="array" ref="H169">IFERROR(INDEX(BOetCOMMUNES[[#All],[COMMUNES]],SMALL(IF(BOetCOMMUNES[[#All],[Site de gestion]]=$A$13,ROW(BOetCOMMUNES[[#All],[COMMUNES]]),""),ROW()-ROW($H$4))),"")</f>
        <v/>
      </c>
      <c r="I169" s="17" t="str">
        <f>IFERROR(VLOOKUP(H169,BOetCOMMUNES[],3,FALSE),"")</f>
        <v/>
      </c>
      <c r="M169" s="17" t="str" cm="1">
        <f t="array" ref="M169">IFERROR(INDEX(BOetCOMMUNES[[#All],[COMMUNES]],SMALL(IF(BOetCOMMUNES[[#All],[Z.RVA]]=$B$13,ROW(BOetCOMMUNES[[#All],[COMMUNES]]),""),ROW()-ROW($H$4))),"")</f>
        <v/>
      </c>
    </row>
    <row r="170" spans="8:13" x14ac:dyDescent="0.25">
      <c r="H170" s="17" t="str" cm="1">
        <f t="array" ref="H170">IFERROR(INDEX(BOetCOMMUNES[[#All],[COMMUNES]],SMALL(IF(BOetCOMMUNES[[#All],[Site de gestion]]=$A$13,ROW(BOetCOMMUNES[[#All],[COMMUNES]]),""),ROW()-ROW($H$4))),"")</f>
        <v/>
      </c>
      <c r="I170" s="17" t="str">
        <f>IFERROR(VLOOKUP(H170,BOetCOMMUNES[],3,FALSE),"")</f>
        <v/>
      </c>
      <c r="M170" s="17" t="str" cm="1">
        <f t="array" ref="M170">IFERROR(INDEX(BOetCOMMUNES[[#All],[COMMUNES]],SMALL(IF(BOetCOMMUNES[[#All],[Z.RVA]]=$B$13,ROW(BOetCOMMUNES[[#All],[COMMUNES]]),""),ROW()-ROW($H$4))),"")</f>
        <v/>
      </c>
    </row>
    <row r="171" spans="8:13" x14ac:dyDescent="0.25">
      <c r="H171" s="17" t="str" cm="1">
        <f t="array" ref="H171">IFERROR(INDEX(BOetCOMMUNES[[#All],[COMMUNES]],SMALL(IF(BOetCOMMUNES[[#All],[Site de gestion]]=$A$13,ROW(BOetCOMMUNES[[#All],[COMMUNES]]),""),ROW()-ROW($H$4))),"")</f>
        <v/>
      </c>
      <c r="I171" s="17" t="str">
        <f>IFERROR(VLOOKUP(H171,BOetCOMMUNES[],3,FALSE),"")</f>
        <v/>
      </c>
      <c r="M171" s="17" t="str" cm="1">
        <f t="array" ref="M171">IFERROR(INDEX(BOetCOMMUNES[[#All],[COMMUNES]],SMALL(IF(BOetCOMMUNES[[#All],[Z.RVA]]=$B$13,ROW(BOetCOMMUNES[[#All],[COMMUNES]]),""),ROW()-ROW($H$4))),"")</f>
        <v/>
      </c>
    </row>
    <row r="172" spans="8:13" x14ac:dyDescent="0.25">
      <c r="H172" s="17" t="str" cm="1">
        <f t="array" ref="H172">IFERROR(INDEX(BOetCOMMUNES[[#All],[COMMUNES]],SMALL(IF(BOetCOMMUNES[[#All],[Site de gestion]]=$A$13,ROW(BOetCOMMUNES[[#All],[COMMUNES]]),""),ROW()-ROW($H$4))),"")</f>
        <v/>
      </c>
      <c r="I172" s="17" t="str">
        <f>IFERROR(VLOOKUP(H172,BOetCOMMUNES[],3,FALSE),"")</f>
        <v/>
      </c>
      <c r="M172" s="17" t="str" cm="1">
        <f t="array" ref="M172">IFERROR(INDEX(BOetCOMMUNES[[#All],[COMMUNES]],SMALL(IF(BOetCOMMUNES[[#All],[Z.RVA]]=$B$13,ROW(BOetCOMMUNES[[#All],[COMMUNES]]),""),ROW()-ROW($H$4))),"")</f>
        <v/>
      </c>
    </row>
    <row r="173" spans="8:13" x14ac:dyDescent="0.25">
      <c r="H173" s="17" t="str" cm="1">
        <f t="array" ref="H173">IFERROR(INDEX(BOetCOMMUNES[[#All],[COMMUNES]],SMALL(IF(BOetCOMMUNES[[#All],[Site de gestion]]=$A$13,ROW(BOetCOMMUNES[[#All],[COMMUNES]]),""),ROW()-ROW($H$4))),"")</f>
        <v/>
      </c>
      <c r="I173" s="17" t="str">
        <f>IFERROR(VLOOKUP(H173,BOetCOMMUNES[],3,FALSE),"")</f>
        <v/>
      </c>
      <c r="M173" s="17" t="str" cm="1">
        <f t="array" ref="M173">IFERROR(INDEX(BOetCOMMUNES[[#All],[COMMUNES]],SMALL(IF(BOetCOMMUNES[[#All],[Z.RVA]]=$B$13,ROW(BOetCOMMUNES[[#All],[COMMUNES]]),""),ROW()-ROW($H$4))),"")</f>
        <v/>
      </c>
    </row>
    <row r="174" spans="8:13" x14ac:dyDescent="0.25">
      <c r="H174" s="17" t="str" cm="1">
        <f t="array" ref="H174">IFERROR(INDEX(BOetCOMMUNES[[#All],[COMMUNES]],SMALL(IF(BOetCOMMUNES[[#All],[Site de gestion]]=$A$13,ROW(BOetCOMMUNES[[#All],[COMMUNES]]),""),ROW()-ROW($H$4))),"")</f>
        <v/>
      </c>
      <c r="I174" s="17" t="str">
        <f>IFERROR(VLOOKUP(H174,BOetCOMMUNES[],3,FALSE),"")</f>
        <v/>
      </c>
      <c r="M174" s="17" t="str" cm="1">
        <f t="array" ref="M174">IFERROR(INDEX(BOetCOMMUNES[[#All],[COMMUNES]],SMALL(IF(BOetCOMMUNES[[#All],[Z.RVA]]=$B$13,ROW(BOetCOMMUNES[[#All],[COMMUNES]]),""),ROW()-ROW($H$4))),"")</f>
        <v/>
      </c>
    </row>
    <row r="175" spans="8:13" x14ac:dyDescent="0.25">
      <c r="H175" s="17" t="str" cm="1">
        <f t="array" ref="H175">IFERROR(INDEX(BOetCOMMUNES[[#All],[COMMUNES]],SMALL(IF(BOetCOMMUNES[[#All],[Site de gestion]]=$A$13,ROW(BOetCOMMUNES[[#All],[COMMUNES]]),""),ROW()-ROW($H$4))),"")</f>
        <v/>
      </c>
      <c r="I175" s="17" t="str">
        <f>IFERROR(VLOOKUP(H175,BOetCOMMUNES[],3,FALSE),"")</f>
        <v/>
      </c>
      <c r="M175" s="17" t="str" cm="1">
        <f t="array" ref="M175">IFERROR(INDEX(BOetCOMMUNES[[#All],[COMMUNES]],SMALL(IF(BOetCOMMUNES[[#All],[Z.RVA]]=$B$13,ROW(BOetCOMMUNES[[#All],[COMMUNES]]),""),ROW()-ROW($H$4))),"")</f>
        <v/>
      </c>
    </row>
    <row r="176" spans="8:13" x14ac:dyDescent="0.25">
      <c r="H176" s="17" t="str" cm="1">
        <f t="array" ref="H176">IFERROR(INDEX(BOetCOMMUNES[[#All],[COMMUNES]],SMALL(IF(BOetCOMMUNES[[#All],[Site de gestion]]=$A$13,ROW(BOetCOMMUNES[[#All],[COMMUNES]]),""),ROW()-ROW($H$4))),"")</f>
        <v/>
      </c>
      <c r="I176" s="17" t="str">
        <f>IFERROR(VLOOKUP(H176,BOetCOMMUNES[],3,FALSE),"")</f>
        <v/>
      </c>
      <c r="M176" s="17" t="str" cm="1">
        <f t="array" ref="M176">IFERROR(INDEX(BOetCOMMUNES[[#All],[COMMUNES]],SMALL(IF(BOetCOMMUNES[[#All],[Z.RVA]]=$B$13,ROW(BOetCOMMUNES[[#All],[COMMUNES]]),""),ROW()-ROW($H$4))),"")</f>
        <v/>
      </c>
    </row>
    <row r="177" spans="8:13" x14ac:dyDescent="0.25">
      <c r="H177" s="17" t="str" cm="1">
        <f t="array" ref="H177">IFERROR(INDEX(BOetCOMMUNES[[#All],[COMMUNES]],SMALL(IF(BOetCOMMUNES[[#All],[Site de gestion]]=$A$13,ROW(BOetCOMMUNES[[#All],[COMMUNES]]),""),ROW()-ROW($H$4))),"")</f>
        <v/>
      </c>
      <c r="I177" s="17" t="str">
        <f>IFERROR(VLOOKUP(H177,BOetCOMMUNES[],3,FALSE),"")</f>
        <v/>
      </c>
      <c r="M177" s="17" t="str" cm="1">
        <f t="array" ref="M177">IFERROR(INDEX(BOetCOMMUNES[[#All],[COMMUNES]],SMALL(IF(BOetCOMMUNES[[#All],[Z.RVA]]=$B$13,ROW(BOetCOMMUNES[[#All],[COMMUNES]]),""),ROW()-ROW($H$4))),"")</f>
        <v/>
      </c>
    </row>
    <row r="178" spans="8:13" x14ac:dyDescent="0.25">
      <c r="H178" s="17" t="str" cm="1">
        <f t="array" ref="H178">IFERROR(INDEX(BOetCOMMUNES[[#All],[COMMUNES]],SMALL(IF(BOetCOMMUNES[[#All],[Site de gestion]]=$A$13,ROW(BOetCOMMUNES[[#All],[COMMUNES]]),""),ROW()-ROW($H$4))),"")</f>
        <v/>
      </c>
      <c r="I178" s="17" t="str">
        <f>IFERROR(VLOOKUP(H178,BOetCOMMUNES[],3,FALSE),"")</f>
        <v/>
      </c>
      <c r="M178" s="17" t="str" cm="1">
        <f t="array" ref="M178">IFERROR(INDEX(BOetCOMMUNES[[#All],[COMMUNES]],SMALL(IF(BOetCOMMUNES[[#All],[Z.RVA]]=$B$13,ROW(BOetCOMMUNES[[#All],[COMMUNES]]),""),ROW()-ROW($H$4))),"")</f>
        <v/>
      </c>
    </row>
    <row r="179" spans="8:13" x14ac:dyDescent="0.25">
      <c r="H179" s="17" t="str" cm="1">
        <f t="array" ref="H179">IFERROR(INDEX(BOetCOMMUNES[[#All],[COMMUNES]],SMALL(IF(BOetCOMMUNES[[#All],[Site de gestion]]=$A$13,ROW(BOetCOMMUNES[[#All],[COMMUNES]]),""),ROW()-ROW($H$4))),"")</f>
        <v/>
      </c>
      <c r="I179" s="17" t="str">
        <f>IFERROR(VLOOKUP(H179,BOetCOMMUNES[],3,FALSE),"")</f>
        <v/>
      </c>
      <c r="M179" s="17" t="str" cm="1">
        <f t="array" ref="M179">IFERROR(INDEX(BOetCOMMUNES[[#All],[COMMUNES]],SMALL(IF(BOetCOMMUNES[[#All],[Z.RVA]]=$B$13,ROW(BOetCOMMUNES[[#All],[COMMUNES]]),""),ROW()-ROW($H$4))),"")</f>
        <v/>
      </c>
    </row>
    <row r="180" spans="8:13" x14ac:dyDescent="0.25">
      <c r="H180" s="17" t="str" cm="1">
        <f t="array" ref="H180">IFERROR(INDEX(BOetCOMMUNES[[#All],[COMMUNES]],SMALL(IF(BOetCOMMUNES[[#All],[Site de gestion]]=$A$13,ROW(BOetCOMMUNES[[#All],[COMMUNES]]),""),ROW()-ROW($H$4))),"")</f>
        <v/>
      </c>
      <c r="I180" s="17" t="str">
        <f>IFERROR(VLOOKUP(H180,BOetCOMMUNES[],3,FALSE),"")</f>
        <v/>
      </c>
      <c r="M180" s="17" t="str" cm="1">
        <f t="array" ref="M180">IFERROR(INDEX(BOetCOMMUNES[[#All],[COMMUNES]],SMALL(IF(BOetCOMMUNES[[#All],[Z.RVA]]=$B$13,ROW(BOetCOMMUNES[[#All],[COMMUNES]]),""),ROW()-ROW($H$4))),"")</f>
        <v/>
      </c>
    </row>
    <row r="181" spans="8:13" x14ac:dyDescent="0.25">
      <c r="H181" s="17" t="str" cm="1">
        <f t="array" ref="H181">IFERROR(INDEX(BOetCOMMUNES[[#All],[COMMUNES]],SMALL(IF(BOetCOMMUNES[[#All],[Site de gestion]]=$A$13,ROW(BOetCOMMUNES[[#All],[COMMUNES]]),""),ROW()-ROW($H$4))),"")</f>
        <v/>
      </c>
      <c r="I181" s="17" t="str">
        <f>IFERROR(VLOOKUP(H181,BOetCOMMUNES[],3,FALSE),"")</f>
        <v/>
      </c>
      <c r="M181" s="17" t="str" cm="1">
        <f t="array" ref="M181">IFERROR(INDEX(BOetCOMMUNES[[#All],[COMMUNES]],SMALL(IF(BOetCOMMUNES[[#All],[Z.RVA]]=$B$13,ROW(BOetCOMMUNES[[#All],[COMMUNES]]),""),ROW()-ROW($H$4))),"")</f>
        <v/>
      </c>
    </row>
    <row r="182" spans="8:13" x14ac:dyDescent="0.25">
      <c r="H182" s="17" t="str" cm="1">
        <f t="array" ref="H182">IFERROR(INDEX(BOetCOMMUNES[[#All],[COMMUNES]],SMALL(IF(BOetCOMMUNES[[#All],[Site de gestion]]=$A$13,ROW(BOetCOMMUNES[[#All],[COMMUNES]]),""),ROW()-ROW($H$4))),"")</f>
        <v/>
      </c>
      <c r="I182" s="17" t="str">
        <f>IFERROR(VLOOKUP(H182,BOetCOMMUNES[],3,FALSE),"")</f>
        <v/>
      </c>
      <c r="M182" s="17" t="str" cm="1">
        <f t="array" ref="M182">IFERROR(INDEX(BOetCOMMUNES[[#All],[COMMUNES]],SMALL(IF(BOetCOMMUNES[[#All],[Z.RVA]]=$B$13,ROW(BOetCOMMUNES[[#All],[COMMUNES]]),""),ROW()-ROW($H$4))),"")</f>
        <v/>
      </c>
    </row>
    <row r="183" spans="8:13" x14ac:dyDescent="0.25">
      <c r="H183" s="17" t="str" cm="1">
        <f t="array" ref="H183">IFERROR(INDEX(BOetCOMMUNES[[#All],[COMMUNES]],SMALL(IF(BOetCOMMUNES[[#All],[Site de gestion]]=$A$13,ROW(BOetCOMMUNES[[#All],[COMMUNES]]),""),ROW()-ROW($H$4))),"")</f>
        <v/>
      </c>
      <c r="I183" s="17" t="str">
        <f>IFERROR(VLOOKUP(H183,BOetCOMMUNES[],3,FALSE),"")</f>
        <v/>
      </c>
      <c r="M183" s="17" t="str" cm="1">
        <f t="array" ref="M183">IFERROR(INDEX(BOetCOMMUNES[[#All],[COMMUNES]],SMALL(IF(BOetCOMMUNES[[#All],[Z.RVA]]=$B$13,ROW(BOetCOMMUNES[[#All],[COMMUNES]]),""),ROW()-ROW($H$4))),"")</f>
        <v/>
      </c>
    </row>
    <row r="184" spans="8:13" x14ac:dyDescent="0.25">
      <c r="H184" s="17" t="str" cm="1">
        <f t="array" ref="H184">IFERROR(INDEX(BOetCOMMUNES[[#All],[COMMUNES]],SMALL(IF(BOetCOMMUNES[[#All],[Site de gestion]]=$A$13,ROW(BOetCOMMUNES[[#All],[COMMUNES]]),""),ROW()-ROW($H$4))),"")</f>
        <v/>
      </c>
      <c r="I184" s="17" t="str">
        <f>IFERROR(VLOOKUP(H184,BOetCOMMUNES[],3,FALSE),"")</f>
        <v/>
      </c>
      <c r="M184" s="17" t="str" cm="1">
        <f t="array" ref="M184">IFERROR(INDEX(BOetCOMMUNES[[#All],[COMMUNES]],SMALL(IF(BOetCOMMUNES[[#All],[Z.RVA]]=$B$13,ROW(BOetCOMMUNES[[#All],[COMMUNES]]),""),ROW()-ROW($H$4))),"")</f>
        <v/>
      </c>
    </row>
    <row r="185" spans="8:13" x14ac:dyDescent="0.25">
      <c r="H185" s="17" t="str" cm="1">
        <f t="array" ref="H185">IFERROR(INDEX(BOetCOMMUNES[[#All],[COMMUNES]],SMALL(IF(BOetCOMMUNES[[#All],[Site de gestion]]=$A$13,ROW(BOetCOMMUNES[[#All],[COMMUNES]]),""),ROW()-ROW($H$4))),"")</f>
        <v/>
      </c>
      <c r="I185" s="17" t="str">
        <f>IFERROR(VLOOKUP(H185,BOetCOMMUNES[],3,FALSE),"")</f>
        <v/>
      </c>
      <c r="M185" s="17" t="str" cm="1">
        <f t="array" ref="M185">IFERROR(INDEX(BOetCOMMUNES[[#All],[COMMUNES]],SMALL(IF(BOetCOMMUNES[[#All],[Z.RVA]]=$B$13,ROW(BOetCOMMUNES[[#All],[COMMUNES]]),""),ROW()-ROW($H$4))),"")</f>
        <v/>
      </c>
    </row>
    <row r="186" spans="8:13" x14ac:dyDescent="0.25">
      <c r="H186" s="17" t="str" cm="1">
        <f t="array" ref="H186">IFERROR(INDEX(BOetCOMMUNES[[#All],[COMMUNES]],SMALL(IF(BOetCOMMUNES[[#All],[Site de gestion]]=$A$13,ROW(BOetCOMMUNES[[#All],[COMMUNES]]),""),ROW()-ROW($H$4))),"")</f>
        <v/>
      </c>
      <c r="I186" s="17" t="str">
        <f>IFERROR(VLOOKUP(H186,BOetCOMMUNES[],3,FALSE),"")</f>
        <v/>
      </c>
      <c r="M186" s="17" t="str" cm="1">
        <f t="array" ref="M186">IFERROR(INDEX(BOetCOMMUNES[[#All],[COMMUNES]],SMALL(IF(BOetCOMMUNES[[#All],[Z.RVA]]=$B$13,ROW(BOetCOMMUNES[[#All],[COMMUNES]]),""),ROW()-ROW($H$4))),"")</f>
        <v/>
      </c>
    </row>
    <row r="187" spans="8:13" x14ac:dyDescent="0.25">
      <c r="H187" s="17" t="str" cm="1">
        <f t="array" ref="H187">IFERROR(INDEX(BOetCOMMUNES[[#All],[COMMUNES]],SMALL(IF(BOetCOMMUNES[[#All],[Site de gestion]]=$A$13,ROW(BOetCOMMUNES[[#All],[COMMUNES]]),""),ROW()-ROW($H$4))),"")</f>
        <v/>
      </c>
      <c r="I187" s="17" t="str">
        <f>IFERROR(VLOOKUP(H187,BOetCOMMUNES[],3,FALSE),"")</f>
        <v/>
      </c>
      <c r="M187" s="17" t="str" cm="1">
        <f t="array" ref="M187">IFERROR(INDEX(BOetCOMMUNES[[#All],[COMMUNES]],SMALL(IF(BOetCOMMUNES[[#All],[Z.RVA]]=$B$13,ROW(BOetCOMMUNES[[#All],[COMMUNES]]),""),ROW()-ROW($H$4))),"")</f>
        <v/>
      </c>
    </row>
    <row r="188" spans="8:13" x14ac:dyDescent="0.25">
      <c r="H188" s="17" t="str" cm="1">
        <f t="array" ref="H188">IFERROR(INDEX(BOetCOMMUNES[[#All],[COMMUNES]],SMALL(IF(BOetCOMMUNES[[#All],[Site de gestion]]=$A$13,ROW(BOetCOMMUNES[[#All],[COMMUNES]]),""),ROW()-ROW($H$4))),"")</f>
        <v/>
      </c>
      <c r="I188" s="17" t="str">
        <f>IFERROR(VLOOKUP(H188,BOetCOMMUNES[],3,FALSE),"")</f>
        <v/>
      </c>
      <c r="M188" s="17" t="str" cm="1">
        <f t="array" ref="M188">IFERROR(INDEX(BOetCOMMUNES[[#All],[COMMUNES]],SMALL(IF(BOetCOMMUNES[[#All],[Z.RVA]]=$B$13,ROW(BOetCOMMUNES[[#All],[COMMUNES]]),""),ROW()-ROW($H$4))),"")</f>
        <v/>
      </c>
    </row>
    <row r="189" spans="8:13" x14ac:dyDescent="0.25">
      <c r="H189" s="17" t="str" cm="1">
        <f t="array" ref="H189">IFERROR(INDEX(BOetCOMMUNES[[#All],[COMMUNES]],SMALL(IF(BOetCOMMUNES[[#All],[Site de gestion]]=$A$13,ROW(BOetCOMMUNES[[#All],[COMMUNES]]),""),ROW()-ROW($H$4))),"")</f>
        <v/>
      </c>
      <c r="I189" s="17" t="str">
        <f>IFERROR(VLOOKUP(H189,BOetCOMMUNES[],3,FALSE),"")</f>
        <v/>
      </c>
      <c r="M189" s="17" t="str" cm="1">
        <f t="array" ref="M189">IFERROR(INDEX(BOetCOMMUNES[[#All],[COMMUNES]],SMALL(IF(BOetCOMMUNES[[#All],[Z.RVA]]=$B$13,ROW(BOetCOMMUNES[[#All],[COMMUNES]]),""),ROW()-ROW($H$4))),"")</f>
        <v/>
      </c>
    </row>
    <row r="190" spans="8:13" x14ac:dyDescent="0.25">
      <c r="H190" s="17" t="str" cm="1">
        <f t="array" ref="H190">IFERROR(INDEX(BOetCOMMUNES[[#All],[COMMUNES]],SMALL(IF(BOetCOMMUNES[[#All],[Site de gestion]]=$A$13,ROW(BOetCOMMUNES[[#All],[COMMUNES]]),""),ROW()-ROW($H$4))),"")</f>
        <v/>
      </c>
      <c r="I190" s="17" t="str">
        <f>IFERROR(VLOOKUP(H190,BOetCOMMUNES[],3,FALSE),"")</f>
        <v/>
      </c>
      <c r="M190" s="17" t="str" cm="1">
        <f t="array" ref="M190">IFERROR(INDEX(BOetCOMMUNES[[#All],[COMMUNES]],SMALL(IF(BOetCOMMUNES[[#All],[Z.RVA]]=$B$13,ROW(BOetCOMMUNES[[#All],[COMMUNES]]),""),ROW()-ROW($H$4))),"")</f>
        <v/>
      </c>
    </row>
    <row r="191" spans="8:13" x14ac:dyDescent="0.25">
      <c r="H191" s="17" t="str" cm="1">
        <f t="array" ref="H191">IFERROR(INDEX(BOetCOMMUNES[[#All],[COMMUNES]],SMALL(IF(BOetCOMMUNES[[#All],[Site de gestion]]=$A$13,ROW(BOetCOMMUNES[[#All],[COMMUNES]]),""),ROW()-ROW($H$4))),"")</f>
        <v/>
      </c>
      <c r="I191" s="17" t="str">
        <f>IFERROR(VLOOKUP(H191,BOetCOMMUNES[],3,FALSE),"")</f>
        <v/>
      </c>
      <c r="M191" s="17" t="str" cm="1">
        <f t="array" ref="M191">IFERROR(INDEX(BOetCOMMUNES[[#All],[COMMUNES]],SMALL(IF(BOetCOMMUNES[[#All],[Z.RVA]]=$B$13,ROW(BOetCOMMUNES[[#All],[COMMUNES]]),""),ROW()-ROW($H$4))),"")</f>
        <v/>
      </c>
    </row>
    <row r="192" spans="8:13" x14ac:dyDescent="0.25">
      <c r="H192" s="17" t="str" cm="1">
        <f t="array" ref="H192">IFERROR(INDEX(BOetCOMMUNES[[#All],[COMMUNES]],SMALL(IF(BOetCOMMUNES[[#All],[Site de gestion]]=$A$13,ROW(BOetCOMMUNES[[#All],[COMMUNES]]),""),ROW()-ROW($H$4))),"")</f>
        <v/>
      </c>
      <c r="I192" s="17" t="str">
        <f>IFERROR(VLOOKUP(H192,BOetCOMMUNES[],3,FALSE),"")</f>
        <v/>
      </c>
      <c r="M192" s="17" t="str" cm="1">
        <f t="array" ref="M192">IFERROR(INDEX(BOetCOMMUNES[[#All],[COMMUNES]],SMALL(IF(BOetCOMMUNES[[#All],[Z.RVA]]=$B$13,ROW(BOetCOMMUNES[[#All],[COMMUNES]]),""),ROW()-ROW($H$4))),"")</f>
        <v/>
      </c>
    </row>
  </sheetData>
  <mergeCells count="3">
    <mergeCell ref="A1:D2"/>
    <mergeCell ref="F1:I2"/>
    <mergeCell ref="K1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RECHERCHE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Irp2020</cp:lastModifiedBy>
  <dcterms:created xsi:type="dcterms:W3CDTF">2022-09-06T13:09:43Z</dcterms:created>
  <dcterms:modified xsi:type="dcterms:W3CDTF">2022-09-14T08:13:12Z</dcterms:modified>
</cp:coreProperties>
</file>