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6380" windowHeight="8190" activeTab="1"/>
  </bookViews>
  <sheets>
    <sheet name="Index Prénoms" sheetId="30" r:id="rId1"/>
    <sheet name="Ventes" sheetId="3" r:id="rId2"/>
  </sheets>
  <definedNames>
    <definedName name="_xlnm._FilterDatabase" localSheetId="1" hidden="1">Ventes!$A$6:$I$164</definedName>
  </definedNames>
  <calcPr calcId="145621"/>
</workbook>
</file>

<file path=xl/calcChain.xml><?xml version="1.0" encoding="utf-8"?>
<calcChain xmlns="http://schemas.openxmlformats.org/spreadsheetml/2006/main">
  <c r="C3" i="3" l="1"/>
  <c r="J64" i="3"/>
  <c r="J63" i="3"/>
  <c r="J62" i="3"/>
  <c r="J61" i="3"/>
  <c r="J60" i="3"/>
  <c r="J59" i="3"/>
  <c r="J58" i="3"/>
  <c r="J57" i="3"/>
  <c r="J56" i="3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J9" i="3"/>
  <c r="J8" i="3"/>
  <c r="J7" i="3"/>
  <c r="E4" i="3" l="1"/>
  <c r="G12" i="3"/>
  <c r="I12" i="3" s="1"/>
  <c r="G32" i="3"/>
  <c r="I32" i="3" s="1"/>
  <c r="G13" i="3"/>
  <c r="I13" i="3" s="1"/>
  <c r="G33" i="3"/>
  <c r="I33" i="3" s="1"/>
  <c r="G34" i="3"/>
  <c r="I34" i="3" s="1"/>
  <c r="G14" i="3"/>
  <c r="I14" i="3" s="1"/>
  <c r="G35" i="3"/>
  <c r="I35" i="3" s="1"/>
  <c r="G36" i="3"/>
  <c r="I36" i="3" s="1"/>
  <c r="G37" i="3"/>
  <c r="I37" i="3" s="1"/>
  <c r="G38" i="3"/>
  <c r="I38" i="3" s="1"/>
  <c r="G15" i="3"/>
  <c r="I15" i="3" s="1"/>
  <c r="G16" i="3"/>
  <c r="I16" i="3" s="1"/>
  <c r="G39" i="3"/>
  <c r="I39" i="3" s="1"/>
  <c r="G60" i="3"/>
  <c r="I60" i="3" s="1"/>
  <c r="G40" i="3"/>
  <c r="I40" i="3" s="1"/>
  <c r="G17" i="3"/>
  <c r="I17" i="3" s="1"/>
  <c r="G18" i="3"/>
  <c r="I18" i="3" s="1"/>
  <c r="G7" i="3"/>
  <c r="I7" i="3" s="1"/>
  <c r="G19" i="3"/>
  <c r="I19" i="3" s="1"/>
  <c r="G41" i="3"/>
  <c r="I41" i="3" s="1"/>
  <c r="G42" i="3"/>
  <c r="I42" i="3" s="1"/>
  <c r="G56" i="3"/>
  <c r="I56" i="3" s="1"/>
  <c r="G43" i="3"/>
  <c r="I43" i="3" s="1"/>
  <c r="G44" i="3"/>
  <c r="I44" i="3" s="1"/>
  <c r="G20" i="3"/>
  <c r="I20" i="3" s="1"/>
  <c r="G57" i="3"/>
  <c r="I57" i="3" s="1"/>
  <c r="G21" i="3"/>
  <c r="I21" i="3" s="1"/>
  <c r="G22" i="3"/>
  <c r="I22" i="3" s="1"/>
  <c r="G61" i="3"/>
  <c r="I61" i="3" s="1"/>
  <c r="G62" i="3"/>
  <c r="I62" i="3" s="1"/>
  <c r="G23" i="3"/>
  <c r="I23" i="3" s="1"/>
  <c r="G8" i="3"/>
  <c r="I8" i="3" s="1"/>
  <c r="G9" i="3"/>
  <c r="I9" i="3" s="1"/>
  <c r="G24" i="3"/>
  <c r="I24" i="3" s="1"/>
  <c r="G25" i="3"/>
  <c r="I25" i="3" s="1"/>
  <c r="G26" i="3"/>
  <c r="I26" i="3" s="1"/>
  <c r="G27" i="3"/>
  <c r="I27" i="3" s="1"/>
  <c r="G45" i="3"/>
  <c r="I45" i="3" s="1"/>
  <c r="G46" i="3"/>
  <c r="I46" i="3" s="1"/>
  <c r="G58" i="3"/>
  <c r="I58" i="3" s="1"/>
  <c r="G28" i="3"/>
  <c r="I28" i="3" s="1"/>
  <c r="G47" i="3"/>
  <c r="I47" i="3" s="1"/>
  <c r="G48" i="3"/>
  <c r="I48" i="3" s="1"/>
  <c r="G29" i="3"/>
  <c r="I29" i="3" s="1"/>
  <c r="G30" i="3"/>
  <c r="I30" i="3" s="1"/>
  <c r="G49" i="3"/>
  <c r="I49" i="3" s="1"/>
  <c r="G50" i="3"/>
  <c r="I50" i="3" s="1"/>
  <c r="G51" i="3"/>
  <c r="I51" i="3" s="1"/>
  <c r="G52" i="3"/>
  <c r="I52" i="3" s="1"/>
  <c r="G53" i="3"/>
  <c r="I53" i="3" s="1"/>
  <c r="G63" i="3"/>
  <c r="I63" i="3" s="1"/>
  <c r="G10" i="3"/>
  <c r="I10" i="3" s="1"/>
  <c r="G59" i="3"/>
  <c r="I59" i="3" s="1"/>
  <c r="G11" i="3"/>
  <c r="I11" i="3" s="1"/>
  <c r="G64" i="3"/>
  <c r="I64" i="3" s="1"/>
  <c r="G54" i="3"/>
  <c r="I54" i="3" s="1"/>
  <c r="G31" i="3"/>
  <c r="I31" i="3" s="1"/>
  <c r="G55" i="3"/>
  <c r="I55" i="3" s="1"/>
  <c r="I4" i="3" l="1"/>
  <c r="G4" i="3"/>
  <c r="J4" i="3" l="1"/>
</calcChain>
</file>

<file path=xl/sharedStrings.xml><?xml version="1.0" encoding="utf-8"?>
<sst xmlns="http://schemas.openxmlformats.org/spreadsheetml/2006/main" count="139" uniqueCount="54">
  <si>
    <t>ac</t>
  </si>
  <si>
    <t>gravure</t>
  </si>
  <si>
    <t>adp</t>
  </si>
  <si>
    <t>bouteille</t>
  </si>
  <si>
    <t>bouchon</t>
  </si>
  <si>
    <t>pampille</t>
  </si>
  <si>
    <t>af</t>
  </si>
  <si>
    <t>adl</t>
  </si>
  <si>
    <t>lampe</t>
  </si>
  <si>
    <t>bague</t>
  </si>
  <si>
    <t>mitaines</t>
  </si>
  <si>
    <t>bo</t>
  </si>
  <si>
    <t>sapin</t>
  </si>
  <si>
    <t>bouteille champ</t>
  </si>
  <si>
    <t>grappes raisin</t>
  </si>
  <si>
    <t>etoile</t>
  </si>
  <si>
    <t>vase et fleurs</t>
  </si>
  <si>
    <t>pere noel</t>
  </si>
  <si>
    <t>aj</t>
  </si>
  <si>
    <t>BO turquoise</t>
  </si>
  <si>
    <t>globe</t>
  </si>
  <si>
    <t>gui</t>
  </si>
  <si>
    <t>coeur</t>
  </si>
  <si>
    <t>ensemble etoiles</t>
  </si>
  <si>
    <t>chat</t>
  </si>
  <si>
    <t>raisin et 4 sapins</t>
  </si>
  <si>
    <t>broche</t>
  </si>
  <si>
    <t>photophore bleu</t>
  </si>
  <si>
    <t>2 sapins</t>
  </si>
  <si>
    <t>papillon</t>
  </si>
  <si>
    <t>Date</t>
  </si>
  <si>
    <t>raisin</t>
  </si>
  <si>
    <t>Total dû</t>
  </si>
  <si>
    <t>Total</t>
  </si>
  <si>
    <t>Commission</t>
  </si>
  <si>
    <t>Artisan</t>
  </si>
  <si>
    <t>Produit</t>
  </si>
  <si>
    <t>Nombre</t>
  </si>
  <si>
    <t>Prix unité</t>
  </si>
  <si>
    <t>Euros</t>
  </si>
  <si>
    <t>Art. vendus</t>
  </si>
  <si>
    <t>Commission de 10%</t>
  </si>
  <si>
    <t>Mois</t>
  </si>
  <si>
    <t>%Com</t>
  </si>
  <si>
    <t>Detail</t>
  </si>
  <si>
    <t>AC</t>
  </si>
  <si>
    <t>André</t>
  </si>
  <si>
    <t>ADL</t>
  </si>
  <si>
    <t>Simon</t>
  </si>
  <si>
    <t>ADP</t>
  </si>
  <si>
    <t>Roger</t>
  </si>
  <si>
    <t>AF</t>
  </si>
  <si>
    <t>Hervé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</si>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</sst>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4" x14ac:knownFonts="1">
    <font>
      <sz val="10"/>
      <name val="Arial"/>
      <family val="2"/>
    </font>
    <font>
      <b/>
      <sz val="10"/>
      <name val="Arial"/>
      <family val="2"/>
    </font>
    <font>
      <b/>
      <sz val="10"/>
      <color rgb="FF7030A0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 applyFont="1"/>
    <xf numFmtId="0" fontId="1" fillId="0" borderId="1" xfId="0" applyFont="1" applyBorder="1"/>
    <xf numFmtId="0" fontId="0" fillId="0" borderId="1" xfId="0" applyFont="1" applyBorder="1"/>
    <xf numFmtId="0" fontId="0" fillId="0" borderId="1" xfId="0" applyBorder="1"/>
    <xf numFmtId="0" fontId="0" fillId="0" borderId="0" xfId="0" applyFill="1"/>
    <xf numFmtId="0" fontId="1" fillId="2" borderId="1" xfId="0" applyFont="1" applyFill="1" applyBorder="1"/>
    <xf numFmtId="2" fontId="1" fillId="2" borderId="1" xfId="0" applyNumberFormat="1" applyFont="1" applyFill="1" applyBorder="1"/>
    <xf numFmtId="0" fontId="0" fillId="2" borderId="1" xfId="0" applyFont="1" applyFill="1" applyBorder="1"/>
    <xf numFmtId="2" fontId="0" fillId="2" borderId="1" xfId="0" applyNumberFormat="1" applyFill="1" applyBorder="1"/>
    <xf numFmtId="164" fontId="1" fillId="0" borderId="0" xfId="0" applyNumberFormat="1" applyFont="1"/>
    <xf numFmtId="2" fontId="0" fillId="0" borderId="0" xfId="0" applyNumberFormat="1" applyFill="1"/>
    <xf numFmtId="0" fontId="2" fillId="0" borderId="1" xfId="0" applyFont="1" applyBorder="1"/>
    <xf numFmtId="0" fontId="2" fillId="2" borderId="1" xfId="0" applyFont="1" applyFill="1" applyBorder="1"/>
    <xf numFmtId="0" fontId="2" fillId="3" borderId="1" xfId="0" applyFont="1" applyFill="1" applyBorder="1"/>
    <xf numFmtId="164" fontId="3" fillId="0" borderId="0" xfId="0" applyNumberFormat="1" applyFont="1"/>
    <xf numFmtId="0" fontId="1" fillId="0" borderId="2" xfId="0" applyFont="1" applyFill="1" applyBorder="1"/>
    <xf numFmtId="164" fontId="0" fillId="4" borderId="0" xfId="0" applyNumberFormat="1" applyFont="1" applyFill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CE181E"/>
      <rgbColor rgb="0000FF00"/>
      <rgbColor rgb="000000FF"/>
      <rgbColor rgb="00FFF200"/>
      <rgbColor rgb="00FF00FF"/>
      <rgbColor rgb="0000FFFF"/>
      <rgbColor rgb="00800000"/>
      <rgbColor rgb="00008000"/>
      <rgbColor rgb="00000080"/>
      <rgbColor rgb="00706E0C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972F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860D"/>
      <rgbColor rgb="00EA7500"/>
      <rgbColor rgb="003465A4"/>
      <rgbColor rgb="00969696"/>
      <rgbColor rgb="00003366"/>
      <rgbColor rgb="00339966"/>
      <rgbColor rgb="00003300"/>
      <rgbColor rgb="00333300"/>
      <rgbColor rgb="00993300"/>
      <rgbColor rgb="00993366"/>
      <rgbColor rgb="0055308D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/>
  </sheetViews>
  <sheetFormatPr baseColWidth="10" defaultRowHeight="12.75" x14ac:dyDescent="0.2"/>
  <sheetData>
    <row r="1" spans="1:2" x14ac:dyDescent="0.2">
      <c r="A1" t="s">
        <v>45</v>
      </c>
      <c r="B1" t="s">
        <v>46</v>
      </c>
    </row>
    <row r="2" spans="1:2" x14ac:dyDescent="0.2">
      <c r="A2" t="s">
        <v>47</v>
      </c>
      <c r="B2" t="s">
        <v>48</v>
      </c>
    </row>
    <row r="3" spans="1:2" x14ac:dyDescent="0.2">
      <c r="A3" t="s">
        <v>49</v>
      </c>
      <c r="B3" t="s">
        <v>50</v>
      </c>
    </row>
    <row r="4" spans="1:2" x14ac:dyDescent="0.2">
      <c r="A4" t="s">
        <v>51</v>
      </c>
      <c r="B4" t="s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53"/>
  </sheetPr>
  <dimension ref="A1:J165"/>
  <sheetViews>
    <sheetView tabSelected="1" workbookViewId="0">
      <pane ySplit="6" topLeftCell="A7" activePane="bottomLeft" state="frozen"/>
      <selection pane="bottomLeft" activeCell="C4" sqref="C4"/>
    </sheetView>
  </sheetViews>
  <sheetFormatPr baseColWidth="10" defaultColWidth="11.42578125" defaultRowHeight="12.75" x14ac:dyDescent="0.2"/>
  <cols>
    <col min="1" max="1" width="9.5703125" bestFit="1" customWidth="1"/>
    <col min="2" max="2" width="7" customWidth="1"/>
    <col min="3" max="3" width="9" customWidth="1"/>
    <col min="4" max="4" width="18.28515625" bestFit="1" customWidth="1"/>
    <col min="5" max="5" width="11.140625" bestFit="1" customWidth="1"/>
    <col min="6" max="6" width="12.140625" bestFit="1" customWidth="1"/>
    <col min="8" max="8" width="8.85546875" style="5" bestFit="1" customWidth="1"/>
    <col min="9" max="9" width="19" style="11" bestFit="1" customWidth="1"/>
    <col min="10" max="10" width="12.5703125" customWidth="1"/>
  </cols>
  <sheetData>
    <row r="1" spans="1:10" x14ac:dyDescent="0.2">
      <c r="A1" s="10"/>
      <c r="B1" s="10"/>
      <c r="C1" s="1"/>
      <c r="D1" s="1"/>
    </row>
    <row r="2" spans="1:10" x14ac:dyDescent="0.2">
      <c r="A2" s="10"/>
      <c r="B2" s="1"/>
      <c r="C2" s="1"/>
    </row>
    <row r="3" spans="1:10" x14ac:dyDescent="0.2">
      <c r="A3" s="10"/>
      <c r="B3" s="15" t="s">
        <v>44</v>
      </c>
      <c r="C3" s="17" t="str">
        <f>IF(COUNTIFS($A$7:$A$64,INDEX($A$7:$A$64,MATCH(1,$J$7:$J$64,0),1),$J$7:$J$64,1)=SUBTOTAL(3,A7:A64),VLOOKUP(INDEX($A$7:$A$64,MATCH(1,$J$7:$J$64,0),1),'Index Prénoms'!$A$1:$B$4,2,FALSE),"")</f>
        <v/>
      </c>
      <c r="E3" s="12" t="s">
        <v>40</v>
      </c>
      <c r="F3" s="12"/>
      <c r="G3" s="12" t="s">
        <v>39</v>
      </c>
      <c r="H3" s="12"/>
      <c r="I3" s="13" t="s">
        <v>41</v>
      </c>
      <c r="J3" s="14" t="s">
        <v>32</v>
      </c>
    </row>
    <row r="4" spans="1:10" x14ac:dyDescent="0.2">
      <c r="A4" s="10"/>
      <c r="B4" s="1"/>
      <c r="C4" s="1"/>
      <c r="E4" s="12">
        <f>SUBTOTAL(9,E7:E994)</f>
        <v>68</v>
      </c>
      <c r="F4" s="12"/>
      <c r="G4" s="12">
        <f>SUBTOTAL(9,G7:G994)</f>
        <v>1801</v>
      </c>
      <c r="H4" s="12"/>
      <c r="I4" s="13">
        <f>SUBTOTAL(9,I7:I994)</f>
        <v>180.10000000000002</v>
      </c>
      <c r="J4" s="14">
        <f>G4-I4</f>
        <v>1620.9</v>
      </c>
    </row>
    <row r="6" spans="1:10" x14ac:dyDescent="0.2">
      <c r="A6" s="2" t="s">
        <v>35</v>
      </c>
      <c r="B6" s="2" t="s">
        <v>30</v>
      </c>
      <c r="C6" s="2" t="s">
        <v>42</v>
      </c>
      <c r="D6" s="2" t="s">
        <v>36</v>
      </c>
      <c r="E6" s="2" t="s">
        <v>37</v>
      </c>
      <c r="F6" s="2" t="s">
        <v>38</v>
      </c>
      <c r="G6" s="2" t="s">
        <v>33</v>
      </c>
      <c r="H6" s="6" t="s">
        <v>43</v>
      </c>
      <c r="I6" s="7" t="s">
        <v>34</v>
      </c>
      <c r="J6" s="16" t="s">
        <v>53</v>
      </c>
    </row>
    <row r="7" spans="1:10" x14ac:dyDescent="0.2">
      <c r="A7" s="4" t="s">
        <v>0</v>
      </c>
      <c r="B7" s="3">
        <v>10</v>
      </c>
      <c r="C7" s="3"/>
      <c r="D7" s="3" t="s">
        <v>1</v>
      </c>
      <c r="E7" s="3">
        <v>1</v>
      </c>
      <c r="F7" s="3">
        <v>40</v>
      </c>
      <c r="G7" s="3">
        <f t="shared" ref="G7:G38" si="0">SUM(E7*F7)</f>
        <v>40</v>
      </c>
      <c r="H7" s="8">
        <v>10</v>
      </c>
      <c r="I7" s="9">
        <f>G7*H7/100</f>
        <v>4</v>
      </c>
      <c r="J7">
        <f>SUBTOTAL(3,A7)</f>
        <v>1</v>
      </c>
    </row>
    <row r="8" spans="1:10" x14ac:dyDescent="0.2">
      <c r="A8" s="3" t="s">
        <v>0</v>
      </c>
      <c r="B8" s="3">
        <v>15</v>
      </c>
      <c r="C8" s="3"/>
      <c r="D8" s="3" t="s">
        <v>1</v>
      </c>
      <c r="E8" s="3">
        <v>1</v>
      </c>
      <c r="F8" s="3">
        <v>40</v>
      </c>
      <c r="G8" s="3">
        <f t="shared" si="0"/>
        <v>40</v>
      </c>
      <c r="H8" s="8">
        <v>10</v>
      </c>
      <c r="I8" s="9">
        <f t="shared" ref="I8:I64" si="1">G8*H8/100</f>
        <v>4</v>
      </c>
      <c r="J8">
        <f t="shared" ref="J8:J64" si="2">SUBTOTAL(3,A8)</f>
        <v>1</v>
      </c>
    </row>
    <row r="9" spans="1:10" x14ac:dyDescent="0.2">
      <c r="A9" s="3" t="s">
        <v>0</v>
      </c>
      <c r="B9" s="3">
        <v>15</v>
      </c>
      <c r="C9" s="3"/>
      <c r="D9" s="3" t="s">
        <v>1</v>
      </c>
      <c r="E9" s="3">
        <v>1</v>
      </c>
      <c r="F9" s="3">
        <v>40</v>
      </c>
      <c r="G9" s="3">
        <f t="shared" si="0"/>
        <v>40</v>
      </c>
      <c r="H9" s="8">
        <v>10</v>
      </c>
      <c r="I9" s="9">
        <f t="shared" si="1"/>
        <v>4</v>
      </c>
      <c r="J9">
        <f t="shared" si="2"/>
        <v>1</v>
      </c>
    </row>
    <row r="10" spans="1:10" x14ac:dyDescent="0.2">
      <c r="A10" s="3" t="s">
        <v>0</v>
      </c>
      <c r="B10" s="3">
        <v>24</v>
      </c>
      <c r="C10" s="3"/>
      <c r="D10" s="3" t="s">
        <v>1</v>
      </c>
      <c r="E10" s="3">
        <v>1</v>
      </c>
      <c r="F10" s="3">
        <v>25</v>
      </c>
      <c r="G10" s="3">
        <f t="shared" si="0"/>
        <v>25</v>
      </c>
      <c r="H10" s="8">
        <v>10</v>
      </c>
      <c r="I10" s="9">
        <f t="shared" si="1"/>
        <v>2.5</v>
      </c>
      <c r="J10">
        <f t="shared" si="2"/>
        <v>1</v>
      </c>
    </row>
    <row r="11" spans="1:10" x14ac:dyDescent="0.2">
      <c r="A11" s="4" t="s">
        <v>0</v>
      </c>
      <c r="B11" s="3">
        <v>27</v>
      </c>
      <c r="C11" s="3"/>
      <c r="D11" s="4" t="s">
        <v>1</v>
      </c>
      <c r="E11" s="3">
        <v>1</v>
      </c>
      <c r="F11" s="3">
        <v>30</v>
      </c>
      <c r="G11" s="3">
        <f t="shared" si="0"/>
        <v>30</v>
      </c>
      <c r="H11" s="8">
        <v>10</v>
      </c>
      <c r="I11" s="9">
        <f t="shared" si="1"/>
        <v>3</v>
      </c>
      <c r="J11">
        <f t="shared" si="2"/>
        <v>1</v>
      </c>
    </row>
    <row r="12" spans="1:10" x14ac:dyDescent="0.2">
      <c r="A12" s="3" t="s">
        <v>7</v>
      </c>
      <c r="B12" s="3">
        <v>1</v>
      </c>
      <c r="C12" s="3"/>
      <c r="D12" s="3" t="s">
        <v>12</v>
      </c>
      <c r="E12" s="3">
        <v>1</v>
      </c>
      <c r="F12" s="3">
        <v>6</v>
      </c>
      <c r="G12" s="3">
        <f t="shared" si="0"/>
        <v>6</v>
      </c>
      <c r="H12" s="8">
        <v>10</v>
      </c>
      <c r="I12" s="9">
        <f t="shared" si="1"/>
        <v>0.6</v>
      </c>
      <c r="J12">
        <f t="shared" si="2"/>
        <v>1</v>
      </c>
    </row>
    <row r="13" spans="1:10" x14ac:dyDescent="0.2">
      <c r="A13" s="3" t="s">
        <v>7</v>
      </c>
      <c r="B13" s="3">
        <v>2</v>
      </c>
      <c r="C13" s="3"/>
      <c r="D13" s="3" t="s">
        <v>14</v>
      </c>
      <c r="E13" s="3">
        <v>2</v>
      </c>
      <c r="F13" s="3">
        <v>17</v>
      </c>
      <c r="G13" s="3">
        <f t="shared" si="0"/>
        <v>34</v>
      </c>
      <c r="H13" s="8">
        <v>10</v>
      </c>
      <c r="I13" s="9">
        <f t="shared" si="1"/>
        <v>3.4</v>
      </c>
      <c r="J13">
        <f t="shared" si="2"/>
        <v>1</v>
      </c>
    </row>
    <row r="14" spans="1:10" x14ac:dyDescent="0.2">
      <c r="A14" s="3" t="s">
        <v>7</v>
      </c>
      <c r="B14" s="3">
        <v>2</v>
      </c>
      <c r="C14" s="3"/>
      <c r="D14" s="3" t="s">
        <v>15</v>
      </c>
      <c r="E14" s="3">
        <v>2</v>
      </c>
      <c r="F14" s="3">
        <v>18</v>
      </c>
      <c r="G14" s="3">
        <f t="shared" si="0"/>
        <v>36</v>
      </c>
      <c r="H14" s="8">
        <v>10</v>
      </c>
      <c r="I14" s="9">
        <f t="shared" si="1"/>
        <v>3.6</v>
      </c>
      <c r="J14">
        <f t="shared" si="2"/>
        <v>1</v>
      </c>
    </row>
    <row r="15" spans="1:10" x14ac:dyDescent="0.2">
      <c r="A15" s="3" t="s">
        <v>7</v>
      </c>
      <c r="B15" s="3">
        <v>8</v>
      </c>
      <c r="C15" s="3"/>
      <c r="D15" s="3" t="s">
        <v>14</v>
      </c>
      <c r="E15" s="3">
        <v>1</v>
      </c>
      <c r="F15" s="3">
        <v>17</v>
      </c>
      <c r="G15" s="3">
        <f t="shared" si="0"/>
        <v>17</v>
      </c>
      <c r="H15" s="8">
        <v>10</v>
      </c>
      <c r="I15" s="9">
        <f t="shared" si="1"/>
        <v>1.7</v>
      </c>
      <c r="J15">
        <f t="shared" si="2"/>
        <v>1</v>
      </c>
    </row>
    <row r="16" spans="1:10" x14ac:dyDescent="0.2">
      <c r="A16" s="3" t="s">
        <v>7</v>
      </c>
      <c r="B16" s="3">
        <v>8</v>
      </c>
      <c r="C16" s="3"/>
      <c r="D16" s="3" t="s">
        <v>17</v>
      </c>
      <c r="E16" s="3">
        <v>1</v>
      </c>
      <c r="F16" s="3">
        <v>18</v>
      </c>
      <c r="G16" s="3">
        <f t="shared" si="0"/>
        <v>18</v>
      </c>
      <c r="H16" s="8">
        <v>10</v>
      </c>
      <c r="I16" s="9">
        <f t="shared" si="1"/>
        <v>1.8</v>
      </c>
      <c r="J16">
        <f t="shared" si="2"/>
        <v>1</v>
      </c>
    </row>
    <row r="17" spans="1:10" x14ac:dyDescent="0.2">
      <c r="A17" s="3" t="s">
        <v>7</v>
      </c>
      <c r="B17" s="3">
        <v>10</v>
      </c>
      <c r="C17" s="3"/>
      <c r="D17" s="3" t="s">
        <v>21</v>
      </c>
      <c r="E17" s="3">
        <v>2</v>
      </c>
      <c r="F17" s="3">
        <v>22</v>
      </c>
      <c r="G17" s="3">
        <f t="shared" si="0"/>
        <v>44</v>
      </c>
      <c r="H17" s="8">
        <v>10</v>
      </c>
      <c r="I17" s="9">
        <f t="shared" si="1"/>
        <v>4.4000000000000004</v>
      </c>
      <c r="J17">
        <f t="shared" si="2"/>
        <v>1</v>
      </c>
    </row>
    <row r="18" spans="1:10" x14ac:dyDescent="0.2">
      <c r="A18" s="3" t="s">
        <v>7</v>
      </c>
      <c r="B18" s="3">
        <v>10</v>
      </c>
      <c r="C18" s="3"/>
      <c r="D18" s="3" t="s">
        <v>22</v>
      </c>
      <c r="E18" s="3">
        <v>1</v>
      </c>
      <c r="F18" s="3">
        <v>10</v>
      </c>
      <c r="G18" s="3">
        <f t="shared" si="0"/>
        <v>10</v>
      </c>
      <c r="H18" s="8">
        <v>10</v>
      </c>
      <c r="I18" s="9">
        <f t="shared" si="1"/>
        <v>1</v>
      </c>
      <c r="J18">
        <f t="shared" si="2"/>
        <v>1</v>
      </c>
    </row>
    <row r="19" spans="1:10" x14ac:dyDescent="0.2">
      <c r="A19" s="3" t="s">
        <v>7</v>
      </c>
      <c r="B19" s="3">
        <v>12</v>
      </c>
      <c r="C19" s="3"/>
      <c r="D19" s="3" t="s">
        <v>12</v>
      </c>
      <c r="E19" s="3">
        <v>2</v>
      </c>
      <c r="F19" s="3">
        <v>6</v>
      </c>
      <c r="G19" s="3">
        <f t="shared" si="0"/>
        <v>12</v>
      </c>
      <c r="H19" s="8">
        <v>10</v>
      </c>
      <c r="I19" s="9">
        <f t="shared" si="1"/>
        <v>1.2</v>
      </c>
      <c r="J19">
        <f t="shared" si="2"/>
        <v>1</v>
      </c>
    </row>
    <row r="20" spans="1:10" x14ac:dyDescent="0.2">
      <c r="A20" s="3" t="s">
        <v>7</v>
      </c>
      <c r="B20" s="3">
        <v>14</v>
      </c>
      <c r="C20" s="3"/>
      <c r="D20" s="3" t="s">
        <v>22</v>
      </c>
      <c r="E20" s="3">
        <v>1</v>
      </c>
      <c r="F20" s="3">
        <v>10</v>
      </c>
      <c r="G20" s="3">
        <f t="shared" si="0"/>
        <v>10</v>
      </c>
      <c r="H20" s="8">
        <v>10</v>
      </c>
      <c r="I20" s="9">
        <f t="shared" si="1"/>
        <v>1</v>
      </c>
      <c r="J20">
        <f t="shared" si="2"/>
        <v>1</v>
      </c>
    </row>
    <row r="21" spans="1:10" x14ac:dyDescent="0.2">
      <c r="A21" s="3" t="s">
        <v>7</v>
      </c>
      <c r="B21" s="3">
        <v>14</v>
      </c>
      <c r="C21" s="3"/>
      <c r="D21" s="3" t="s">
        <v>12</v>
      </c>
      <c r="E21" s="3">
        <v>3</v>
      </c>
      <c r="F21" s="3">
        <v>6</v>
      </c>
      <c r="G21" s="3">
        <f t="shared" si="0"/>
        <v>18</v>
      </c>
      <c r="H21" s="8">
        <v>10</v>
      </c>
      <c r="I21" s="9">
        <f t="shared" si="1"/>
        <v>1.8</v>
      </c>
      <c r="J21">
        <f t="shared" si="2"/>
        <v>1</v>
      </c>
    </row>
    <row r="22" spans="1:10" x14ac:dyDescent="0.2">
      <c r="A22" s="3" t="s">
        <v>7</v>
      </c>
      <c r="B22" s="3">
        <v>14</v>
      </c>
      <c r="C22" s="3"/>
      <c r="D22" s="3" t="s">
        <v>12</v>
      </c>
      <c r="E22" s="3">
        <v>1</v>
      </c>
      <c r="F22" s="3">
        <v>18</v>
      </c>
      <c r="G22" s="3">
        <f t="shared" si="0"/>
        <v>18</v>
      </c>
      <c r="H22" s="8">
        <v>10</v>
      </c>
      <c r="I22" s="9">
        <f t="shared" si="1"/>
        <v>1.8</v>
      </c>
      <c r="J22">
        <f t="shared" si="2"/>
        <v>1</v>
      </c>
    </row>
    <row r="23" spans="1:10" x14ac:dyDescent="0.2">
      <c r="A23" s="3" t="s">
        <v>7</v>
      </c>
      <c r="B23" s="3">
        <v>15</v>
      </c>
      <c r="C23" s="3"/>
      <c r="D23" s="3" t="s">
        <v>23</v>
      </c>
      <c r="E23" s="3">
        <v>1</v>
      </c>
      <c r="F23" s="3">
        <v>55</v>
      </c>
      <c r="G23" s="3">
        <f t="shared" si="0"/>
        <v>55</v>
      </c>
      <c r="H23" s="8">
        <v>10</v>
      </c>
      <c r="I23" s="9">
        <f t="shared" si="1"/>
        <v>5.5</v>
      </c>
      <c r="J23">
        <f t="shared" si="2"/>
        <v>1</v>
      </c>
    </row>
    <row r="24" spans="1:10" x14ac:dyDescent="0.2">
      <c r="A24" s="3" t="s">
        <v>7</v>
      </c>
      <c r="B24" s="3">
        <v>15</v>
      </c>
      <c r="C24" s="3"/>
      <c r="D24" s="3" t="s">
        <v>15</v>
      </c>
      <c r="E24" s="3">
        <v>1</v>
      </c>
      <c r="F24" s="3">
        <v>18</v>
      </c>
      <c r="G24" s="3">
        <f t="shared" si="0"/>
        <v>18</v>
      </c>
      <c r="H24" s="8">
        <v>10</v>
      </c>
      <c r="I24" s="9">
        <f t="shared" si="1"/>
        <v>1.8</v>
      </c>
      <c r="J24">
        <f t="shared" si="2"/>
        <v>1</v>
      </c>
    </row>
    <row r="25" spans="1:10" x14ac:dyDescent="0.2">
      <c r="A25" s="3" t="s">
        <v>7</v>
      </c>
      <c r="B25" s="3">
        <v>15</v>
      </c>
      <c r="C25" s="3"/>
      <c r="D25" s="3" t="s">
        <v>24</v>
      </c>
      <c r="E25" s="3">
        <v>1</v>
      </c>
      <c r="F25" s="3">
        <v>12</v>
      </c>
      <c r="G25" s="3">
        <f t="shared" si="0"/>
        <v>12</v>
      </c>
      <c r="H25" s="8">
        <v>10</v>
      </c>
      <c r="I25" s="9">
        <f t="shared" si="1"/>
        <v>1.2</v>
      </c>
      <c r="J25">
        <f t="shared" si="2"/>
        <v>1</v>
      </c>
    </row>
    <row r="26" spans="1:10" x14ac:dyDescent="0.2">
      <c r="A26" s="3" t="s">
        <v>7</v>
      </c>
      <c r="B26" s="3">
        <v>15</v>
      </c>
      <c r="C26" s="3"/>
      <c r="D26" s="3" t="s">
        <v>12</v>
      </c>
      <c r="E26" s="3">
        <v>1</v>
      </c>
      <c r="F26" s="3">
        <v>12</v>
      </c>
      <c r="G26" s="3">
        <f t="shared" si="0"/>
        <v>12</v>
      </c>
      <c r="H26" s="8">
        <v>10</v>
      </c>
      <c r="I26" s="9">
        <f t="shared" si="1"/>
        <v>1.2</v>
      </c>
      <c r="J26">
        <f t="shared" si="2"/>
        <v>1</v>
      </c>
    </row>
    <row r="27" spans="1:10" x14ac:dyDescent="0.2">
      <c r="A27" s="3" t="s">
        <v>7</v>
      </c>
      <c r="B27" s="3">
        <v>15</v>
      </c>
      <c r="C27" s="3"/>
      <c r="D27" s="3" t="s">
        <v>25</v>
      </c>
      <c r="E27" s="3">
        <v>1</v>
      </c>
      <c r="F27" s="3">
        <v>41</v>
      </c>
      <c r="G27" s="3">
        <f t="shared" si="0"/>
        <v>41</v>
      </c>
      <c r="H27" s="8">
        <v>10</v>
      </c>
      <c r="I27" s="9">
        <f t="shared" si="1"/>
        <v>4.0999999999999996</v>
      </c>
      <c r="J27">
        <f t="shared" si="2"/>
        <v>1</v>
      </c>
    </row>
    <row r="28" spans="1:10" x14ac:dyDescent="0.2">
      <c r="A28" s="3" t="s">
        <v>7</v>
      </c>
      <c r="B28" s="3">
        <v>17</v>
      </c>
      <c r="C28" s="3"/>
      <c r="D28" s="3" t="s">
        <v>27</v>
      </c>
      <c r="E28" s="3">
        <v>1</v>
      </c>
      <c r="F28" s="3">
        <v>38</v>
      </c>
      <c r="G28" s="3">
        <f t="shared" si="0"/>
        <v>38</v>
      </c>
      <c r="H28" s="8">
        <v>10</v>
      </c>
      <c r="I28" s="9">
        <f t="shared" si="1"/>
        <v>3.8</v>
      </c>
      <c r="J28">
        <f t="shared" si="2"/>
        <v>1</v>
      </c>
    </row>
    <row r="29" spans="1:10" x14ac:dyDescent="0.2">
      <c r="A29" s="3" t="s">
        <v>7</v>
      </c>
      <c r="B29" s="3">
        <v>19</v>
      </c>
      <c r="C29" s="3"/>
      <c r="D29" s="3" t="s">
        <v>29</v>
      </c>
      <c r="E29" s="3">
        <v>1</v>
      </c>
      <c r="F29" s="3">
        <v>15</v>
      </c>
      <c r="G29" s="3">
        <f t="shared" si="0"/>
        <v>15</v>
      </c>
      <c r="H29" s="8">
        <v>10</v>
      </c>
      <c r="I29" s="9">
        <f t="shared" si="1"/>
        <v>1.5</v>
      </c>
      <c r="J29">
        <f t="shared" si="2"/>
        <v>1</v>
      </c>
    </row>
    <row r="30" spans="1:10" x14ac:dyDescent="0.2">
      <c r="A30" s="3" t="s">
        <v>7</v>
      </c>
      <c r="B30" s="3">
        <v>19</v>
      </c>
      <c r="C30" s="3"/>
      <c r="D30" s="3" t="s">
        <v>12</v>
      </c>
      <c r="E30" s="3">
        <v>1</v>
      </c>
      <c r="F30" s="3">
        <v>6</v>
      </c>
      <c r="G30" s="3">
        <f t="shared" si="0"/>
        <v>6</v>
      </c>
      <c r="H30" s="8">
        <v>10</v>
      </c>
      <c r="I30" s="9">
        <f t="shared" si="1"/>
        <v>0.6</v>
      </c>
      <c r="J30">
        <f t="shared" si="2"/>
        <v>1</v>
      </c>
    </row>
    <row r="31" spans="1:10" x14ac:dyDescent="0.2">
      <c r="A31" s="4" t="s">
        <v>7</v>
      </c>
      <c r="B31" s="3">
        <v>30</v>
      </c>
      <c r="C31" s="3"/>
      <c r="D31" s="4" t="s">
        <v>31</v>
      </c>
      <c r="E31" s="3">
        <v>2</v>
      </c>
      <c r="F31" s="3">
        <v>17</v>
      </c>
      <c r="G31" s="3">
        <f t="shared" si="0"/>
        <v>34</v>
      </c>
      <c r="H31" s="8">
        <v>10</v>
      </c>
      <c r="I31" s="9">
        <f t="shared" si="1"/>
        <v>3.4</v>
      </c>
      <c r="J31">
        <f t="shared" si="2"/>
        <v>1</v>
      </c>
    </row>
    <row r="32" spans="1:10" x14ac:dyDescent="0.2">
      <c r="A32" s="3" t="s">
        <v>2</v>
      </c>
      <c r="B32" s="3">
        <v>2</v>
      </c>
      <c r="C32" s="3"/>
      <c r="D32" s="3" t="s">
        <v>13</v>
      </c>
      <c r="E32" s="3">
        <v>1</v>
      </c>
      <c r="F32" s="3">
        <v>10</v>
      </c>
      <c r="G32" s="3">
        <f t="shared" si="0"/>
        <v>10</v>
      </c>
      <c r="H32" s="8">
        <v>10</v>
      </c>
      <c r="I32" s="9">
        <f t="shared" si="1"/>
        <v>1</v>
      </c>
      <c r="J32">
        <f t="shared" si="2"/>
        <v>1</v>
      </c>
    </row>
    <row r="33" spans="1:10" x14ac:dyDescent="0.2">
      <c r="A33" s="3" t="s">
        <v>2</v>
      </c>
      <c r="B33" s="3">
        <v>2</v>
      </c>
      <c r="C33" s="3"/>
      <c r="D33" s="3" t="s">
        <v>4</v>
      </c>
      <c r="E33" s="3">
        <v>1</v>
      </c>
      <c r="F33" s="3">
        <v>12</v>
      </c>
      <c r="G33" s="3">
        <f t="shared" si="0"/>
        <v>12</v>
      </c>
      <c r="H33" s="8">
        <v>10</v>
      </c>
      <c r="I33" s="9">
        <f t="shared" si="1"/>
        <v>1.2</v>
      </c>
      <c r="J33">
        <f t="shared" si="2"/>
        <v>1</v>
      </c>
    </row>
    <row r="34" spans="1:10" x14ac:dyDescent="0.2">
      <c r="A34" s="3" t="s">
        <v>2</v>
      </c>
      <c r="B34" s="3">
        <v>2</v>
      </c>
      <c r="C34" s="3"/>
      <c r="D34" s="3" t="s">
        <v>12</v>
      </c>
      <c r="E34" s="3">
        <v>2</v>
      </c>
      <c r="F34" s="3">
        <v>12</v>
      </c>
      <c r="G34" s="3">
        <f t="shared" si="0"/>
        <v>24</v>
      </c>
      <c r="H34" s="8">
        <v>10</v>
      </c>
      <c r="I34" s="9">
        <f t="shared" si="1"/>
        <v>2.4</v>
      </c>
      <c r="J34">
        <f t="shared" si="2"/>
        <v>1</v>
      </c>
    </row>
    <row r="35" spans="1:10" x14ac:dyDescent="0.2">
      <c r="A35" s="3" t="s">
        <v>2</v>
      </c>
      <c r="B35" s="3">
        <v>5</v>
      </c>
      <c r="C35" s="3"/>
      <c r="D35" s="3" t="s">
        <v>12</v>
      </c>
      <c r="E35" s="3">
        <v>1</v>
      </c>
      <c r="F35" s="3">
        <v>12</v>
      </c>
      <c r="G35" s="3">
        <f t="shared" si="0"/>
        <v>12</v>
      </c>
      <c r="H35" s="8">
        <v>10</v>
      </c>
      <c r="I35" s="9">
        <f t="shared" si="1"/>
        <v>1.2</v>
      </c>
      <c r="J35">
        <f t="shared" si="2"/>
        <v>1</v>
      </c>
    </row>
    <row r="36" spans="1:10" x14ac:dyDescent="0.2">
      <c r="A36" s="3" t="s">
        <v>2</v>
      </c>
      <c r="B36" s="3">
        <v>7</v>
      </c>
      <c r="C36" s="3"/>
      <c r="D36" s="3" t="s">
        <v>4</v>
      </c>
      <c r="E36" s="3">
        <v>1</v>
      </c>
      <c r="F36" s="3">
        <v>12</v>
      </c>
      <c r="G36" s="3">
        <f t="shared" si="0"/>
        <v>12</v>
      </c>
      <c r="H36" s="8">
        <v>10</v>
      </c>
      <c r="I36" s="9">
        <f t="shared" si="1"/>
        <v>1.2</v>
      </c>
      <c r="J36">
        <f t="shared" si="2"/>
        <v>1</v>
      </c>
    </row>
    <row r="37" spans="1:10" x14ac:dyDescent="0.2">
      <c r="A37" s="3" t="s">
        <v>2</v>
      </c>
      <c r="B37" s="3">
        <v>7</v>
      </c>
      <c r="C37" s="3"/>
      <c r="D37" s="3" t="s">
        <v>16</v>
      </c>
      <c r="E37" s="3">
        <v>1</v>
      </c>
      <c r="F37" s="3">
        <v>38</v>
      </c>
      <c r="G37" s="3">
        <f t="shared" si="0"/>
        <v>38</v>
      </c>
      <c r="H37" s="8">
        <v>10</v>
      </c>
      <c r="I37" s="9">
        <f t="shared" si="1"/>
        <v>3.8</v>
      </c>
      <c r="J37">
        <f t="shared" si="2"/>
        <v>1</v>
      </c>
    </row>
    <row r="38" spans="1:10" x14ac:dyDescent="0.2">
      <c r="A38" s="3" t="s">
        <v>2</v>
      </c>
      <c r="B38" s="3">
        <v>8</v>
      </c>
      <c r="C38" s="3"/>
      <c r="D38" s="3" t="s">
        <v>5</v>
      </c>
      <c r="E38" s="3">
        <v>1</v>
      </c>
      <c r="F38" s="3">
        <v>12</v>
      </c>
      <c r="G38" s="3">
        <f t="shared" si="0"/>
        <v>12</v>
      </c>
      <c r="H38" s="8">
        <v>10</v>
      </c>
      <c r="I38" s="9">
        <f t="shared" si="1"/>
        <v>1.2</v>
      </c>
      <c r="J38">
        <f t="shared" si="2"/>
        <v>1</v>
      </c>
    </row>
    <row r="39" spans="1:10" x14ac:dyDescent="0.2">
      <c r="A39" s="3" t="s">
        <v>2</v>
      </c>
      <c r="B39" s="3">
        <v>8</v>
      </c>
      <c r="C39" s="3"/>
      <c r="D39" s="3" t="s">
        <v>12</v>
      </c>
      <c r="E39" s="3">
        <v>1</v>
      </c>
      <c r="F39" s="3">
        <v>25</v>
      </c>
      <c r="G39" s="3">
        <f t="shared" ref="G39:G64" si="3">SUM(E39*F39)</f>
        <v>25</v>
      </c>
      <c r="H39" s="8">
        <v>10</v>
      </c>
      <c r="I39" s="9">
        <f t="shared" si="1"/>
        <v>2.5</v>
      </c>
      <c r="J39">
        <f t="shared" si="2"/>
        <v>1</v>
      </c>
    </row>
    <row r="40" spans="1:10" x14ac:dyDescent="0.2">
      <c r="A40" s="3" t="s">
        <v>2</v>
      </c>
      <c r="B40" s="3">
        <v>9</v>
      </c>
      <c r="C40" s="3"/>
      <c r="D40" s="3" t="s">
        <v>20</v>
      </c>
      <c r="E40" s="3">
        <v>1</v>
      </c>
      <c r="F40" s="3">
        <v>48</v>
      </c>
      <c r="G40" s="3">
        <f t="shared" si="3"/>
        <v>48</v>
      </c>
      <c r="H40" s="8">
        <v>10</v>
      </c>
      <c r="I40" s="9">
        <f t="shared" si="1"/>
        <v>4.8</v>
      </c>
      <c r="J40">
        <f t="shared" si="2"/>
        <v>1</v>
      </c>
    </row>
    <row r="41" spans="1:10" x14ac:dyDescent="0.2">
      <c r="A41" s="3" t="s">
        <v>2</v>
      </c>
      <c r="B41" s="3">
        <v>12</v>
      </c>
      <c r="C41" s="3"/>
      <c r="D41" s="3" t="s">
        <v>12</v>
      </c>
      <c r="E41" s="3">
        <v>1</v>
      </c>
      <c r="F41" s="3">
        <v>12</v>
      </c>
      <c r="G41" s="3">
        <f t="shared" si="3"/>
        <v>12</v>
      </c>
      <c r="H41" s="8">
        <v>10</v>
      </c>
      <c r="I41" s="9">
        <f t="shared" si="1"/>
        <v>1.2</v>
      </c>
      <c r="J41">
        <f t="shared" si="2"/>
        <v>1</v>
      </c>
    </row>
    <row r="42" spans="1:10" x14ac:dyDescent="0.2">
      <c r="A42" s="3" t="s">
        <v>2</v>
      </c>
      <c r="B42" s="3">
        <v>12</v>
      </c>
      <c r="C42" s="3"/>
      <c r="D42" s="3" t="s">
        <v>12</v>
      </c>
      <c r="E42" s="3">
        <v>1</v>
      </c>
      <c r="F42" s="3">
        <v>30</v>
      </c>
      <c r="G42" s="3">
        <f t="shared" si="3"/>
        <v>30</v>
      </c>
      <c r="H42" s="8">
        <v>10</v>
      </c>
      <c r="I42" s="9">
        <f t="shared" si="1"/>
        <v>3</v>
      </c>
      <c r="J42">
        <f t="shared" si="2"/>
        <v>1</v>
      </c>
    </row>
    <row r="43" spans="1:10" x14ac:dyDescent="0.2">
      <c r="A43" s="3" t="s">
        <v>2</v>
      </c>
      <c r="B43" s="3">
        <v>14</v>
      </c>
      <c r="C43" s="3"/>
      <c r="D43" s="3" t="s">
        <v>5</v>
      </c>
      <c r="E43" s="3">
        <v>1</v>
      </c>
      <c r="F43" s="3">
        <v>12</v>
      </c>
      <c r="G43" s="3">
        <f t="shared" si="3"/>
        <v>12</v>
      </c>
      <c r="H43" s="8">
        <v>10</v>
      </c>
      <c r="I43" s="9">
        <f t="shared" si="1"/>
        <v>1.2</v>
      </c>
      <c r="J43">
        <f t="shared" si="2"/>
        <v>1</v>
      </c>
    </row>
    <row r="44" spans="1:10" x14ac:dyDescent="0.2">
      <c r="A44" s="3" t="s">
        <v>2</v>
      </c>
      <c r="B44" s="3">
        <v>14</v>
      </c>
      <c r="C44" s="3"/>
      <c r="D44" s="3" t="s">
        <v>4</v>
      </c>
      <c r="E44" s="3">
        <v>1</v>
      </c>
      <c r="F44" s="3">
        <v>8</v>
      </c>
      <c r="G44" s="3">
        <f t="shared" si="3"/>
        <v>8</v>
      </c>
      <c r="H44" s="8">
        <v>10</v>
      </c>
      <c r="I44" s="9">
        <f t="shared" si="1"/>
        <v>0.8</v>
      </c>
      <c r="J44">
        <f t="shared" si="2"/>
        <v>1</v>
      </c>
    </row>
    <row r="45" spans="1:10" x14ac:dyDescent="0.2">
      <c r="A45" s="3" t="s">
        <v>2</v>
      </c>
      <c r="B45" s="3">
        <v>16</v>
      </c>
      <c r="C45" s="3"/>
      <c r="D45" s="3" t="s">
        <v>4</v>
      </c>
      <c r="E45" s="3">
        <v>1</v>
      </c>
      <c r="F45" s="3">
        <v>12</v>
      </c>
      <c r="G45" s="3">
        <f t="shared" si="3"/>
        <v>12</v>
      </c>
      <c r="H45" s="8">
        <v>10</v>
      </c>
      <c r="I45" s="9">
        <f t="shared" si="1"/>
        <v>1.2</v>
      </c>
      <c r="J45">
        <f t="shared" si="2"/>
        <v>1</v>
      </c>
    </row>
    <row r="46" spans="1:10" x14ac:dyDescent="0.2">
      <c r="A46" s="3" t="s">
        <v>2</v>
      </c>
      <c r="B46" s="3">
        <v>16</v>
      </c>
      <c r="C46" s="3"/>
      <c r="D46" s="3" t="s">
        <v>12</v>
      </c>
      <c r="E46" s="3">
        <v>1</v>
      </c>
      <c r="F46" s="3">
        <v>25</v>
      </c>
      <c r="G46" s="3">
        <f t="shared" si="3"/>
        <v>25</v>
      </c>
      <c r="H46" s="8">
        <v>10</v>
      </c>
      <c r="I46" s="9">
        <f t="shared" si="1"/>
        <v>2.5</v>
      </c>
      <c r="J46">
        <f t="shared" si="2"/>
        <v>1</v>
      </c>
    </row>
    <row r="47" spans="1:10" x14ac:dyDescent="0.2">
      <c r="A47" s="3" t="s">
        <v>2</v>
      </c>
      <c r="B47" s="3">
        <v>17</v>
      </c>
      <c r="C47" s="3"/>
      <c r="D47" s="3" t="s">
        <v>4</v>
      </c>
      <c r="E47" s="3">
        <v>1</v>
      </c>
      <c r="F47" s="3">
        <v>12</v>
      </c>
      <c r="G47" s="3">
        <f t="shared" si="3"/>
        <v>12</v>
      </c>
      <c r="H47" s="8">
        <v>10</v>
      </c>
      <c r="I47" s="9">
        <f t="shared" si="1"/>
        <v>1.2</v>
      </c>
      <c r="J47">
        <f t="shared" si="2"/>
        <v>1</v>
      </c>
    </row>
    <row r="48" spans="1:10" x14ac:dyDescent="0.2">
      <c r="A48" s="3" t="s">
        <v>2</v>
      </c>
      <c r="B48" s="3">
        <v>17</v>
      </c>
      <c r="C48" s="3"/>
      <c r="D48" s="3" t="s">
        <v>28</v>
      </c>
      <c r="E48" s="3">
        <v>1</v>
      </c>
      <c r="F48" s="3">
        <v>37</v>
      </c>
      <c r="G48" s="3">
        <f t="shared" si="3"/>
        <v>37</v>
      </c>
      <c r="H48" s="8">
        <v>10</v>
      </c>
      <c r="I48" s="9">
        <f t="shared" si="1"/>
        <v>3.7</v>
      </c>
      <c r="J48">
        <f t="shared" si="2"/>
        <v>1</v>
      </c>
    </row>
    <row r="49" spans="1:10" x14ac:dyDescent="0.2">
      <c r="A49" s="3" t="s">
        <v>2</v>
      </c>
      <c r="B49" s="3">
        <v>20</v>
      </c>
      <c r="C49" s="3"/>
      <c r="D49" s="3" t="s">
        <v>5</v>
      </c>
      <c r="E49" s="3">
        <v>1</v>
      </c>
      <c r="F49" s="3">
        <v>12</v>
      </c>
      <c r="G49" s="3">
        <f t="shared" si="3"/>
        <v>12</v>
      </c>
      <c r="H49" s="8">
        <v>10</v>
      </c>
      <c r="I49" s="9">
        <f t="shared" si="1"/>
        <v>1.2</v>
      </c>
      <c r="J49">
        <f t="shared" si="2"/>
        <v>1</v>
      </c>
    </row>
    <row r="50" spans="1:10" x14ac:dyDescent="0.2">
      <c r="A50" s="3" t="s">
        <v>2</v>
      </c>
      <c r="B50" s="3">
        <v>21</v>
      </c>
      <c r="C50" s="3"/>
      <c r="D50" s="3" t="s">
        <v>12</v>
      </c>
      <c r="E50" s="3">
        <v>1</v>
      </c>
      <c r="F50" s="3">
        <v>12</v>
      </c>
      <c r="G50" s="3">
        <f t="shared" si="3"/>
        <v>12</v>
      </c>
      <c r="H50" s="8">
        <v>10</v>
      </c>
      <c r="I50" s="9">
        <f t="shared" si="1"/>
        <v>1.2</v>
      </c>
      <c r="J50">
        <f t="shared" si="2"/>
        <v>1</v>
      </c>
    </row>
    <row r="51" spans="1:10" x14ac:dyDescent="0.2">
      <c r="A51" s="3" t="s">
        <v>2</v>
      </c>
      <c r="B51" s="3">
        <v>22</v>
      </c>
      <c r="C51" s="3"/>
      <c r="D51" s="3" t="s">
        <v>8</v>
      </c>
      <c r="E51" s="3">
        <v>1</v>
      </c>
      <c r="F51" s="3">
        <v>90</v>
      </c>
      <c r="G51" s="3">
        <f t="shared" si="3"/>
        <v>90</v>
      </c>
      <c r="H51" s="8">
        <v>10</v>
      </c>
      <c r="I51" s="9">
        <f t="shared" si="1"/>
        <v>9</v>
      </c>
      <c r="J51">
        <f t="shared" si="2"/>
        <v>1</v>
      </c>
    </row>
    <row r="52" spans="1:10" x14ac:dyDescent="0.2">
      <c r="A52" s="3" t="s">
        <v>2</v>
      </c>
      <c r="B52" s="3">
        <v>23</v>
      </c>
      <c r="C52" s="3"/>
      <c r="D52" s="3" t="s">
        <v>4</v>
      </c>
      <c r="E52" s="3">
        <v>1</v>
      </c>
      <c r="F52" s="3">
        <v>8</v>
      </c>
      <c r="G52" s="3">
        <f t="shared" si="3"/>
        <v>8</v>
      </c>
      <c r="H52" s="8">
        <v>10</v>
      </c>
      <c r="I52" s="9">
        <f t="shared" si="1"/>
        <v>0.8</v>
      </c>
      <c r="J52">
        <f t="shared" si="2"/>
        <v>1</v>
      </c>
    </row>
    <row r="53" spans="1:10" x14ac:dyDescent="0.2">
      <c r="A53" s="3" t="s">
        <v>2</v>
      </c>
      <c r="B53" s="3">
        <v>23</v>
      </c>
      <c r="C53" s="3"/>
      <c r="D53" s="3" t="s">
        <v>5</v>
      </c>
      <c r="E53" s="3">
        <v>3</v>
      </c>
      <c r="F53" s="3">
        <v>12</v>
      </c>
      <c r="G53" s="3">
        <f t="shared" si="3"/>
        <v>36</v>
      </c>
      <c r="H53" s="8">
        <v>10</v>
      </c>
      <c r="I53" s="9">
        <f t="shared" si="1"/>
        <v>3.6</v>
      </c>
      <c r="J53">
        <f t="shared" si="2"/>
        <v>1</v>
      </c>
    </row>
    <row r="54" spans="1:10" x14ac:dyDescent="0.2">
      <c r="A54" s="4" t="s">
        <v>2</v>
      </c>
      <c r="B54" s="3">
        <v>28</v>
      </c>
      <c r="C54" s="3"/>
      <c r="D54" s="4" t="s">
        <v>3</v>
      </c>
      <c r="E54" s="3">
        <v>1</v>
      </c>
      <c r="F54" s="3">
        <v>10</v>
      </c>
      <c r="G54" s="3">
        <f t="shared" si="3"/>
        <v>10</v>
      </c>
      <c r="H54" s="8">
        <v>10</v>
      </c>
      <c r="I54" s="9">
        <f t="shared" si="1"/>
        <v>1</v>
      </c>
      <c r="J54">
        <f t="shared" si="2"/>
        <v>1</v>
      </c>
    </row>
    <row r="55" spans="1:10" x14ac:dyDescent="0.2">
      <c r="A55" s="4" t="s">
        <v>2</v>
      </c>
      <c r="B55" s="3">
        <v>30</v>
      </c>
      <c r="C55" s="3"/>
      <c r="D55" s="4" t="s">
        <v>4</v>
      </c>
      <c r="E55" s="3">
        <v>1</v>
      </c>
      <c r="F55" s="3">
        <v>12</v>
      </c>
      <c r="G55" s="3">
        <f t="shared" si="3"/>
        <v>12</v>
      </c>
      <c r="H55" s="8">
        <v>10</v>
      </c>
      <c r="I55" s="9">
        <f t="shared" si="1"/>
        <v>1.2</v>
      </c>
      <c r="J55">
        <f t="shared" si="2"/>
        <v>1</v>
      </c>
    </row>
    <row r="56" spans="1:10" x14ac:dyDescent="0.2">
      <c r="A56" s="3" t="s">
        <v>6</v>
      </c>
      <c r="B56" s="3">
        <v>12</v>
      </c>
      <c r="C56" s="3"/>
      <c r="D56" s="3" t="s">
        <v>10</v>
      </c>
      <c r="E56" s="3">
        <v>1</v>
      </c>
      <c r="F56" s="3">
        <v>50</v>
      </c>
      <c r="G56" s="3">
        <f t="shared" si="3"/>
        <v>50</v>
      </c>
      <c r="H56" s="8">
        <v>10</v>
      </c>
      <c r="I56" s="9">
        <f t="shared" si="1"/>
        <v>5</v>
      </c>
      <c r="J56">
        <f t="shared" si="2"/>
        <v>1</v>
      </c>
    </row>
    <row r="57" spans="1:10" x14ac:dyDescent="0.2">
      <c r="A57" s="3" t="s">
        <v>6</v>
      </c>
      <c r="B57" s="3">
        <v>14</v>
      </c>
      <c r="C57" s="3"/>
      <c r="D57" s="3" t="s">
        <v>10</v>
      </c>
      <c r="E57" s="3">
        <v>1</v>
      </c>
      <c r="F57" s="3">
        <v>45</v>
      </c>
      <c r="G57" s="3">
        <f t="shared" si="3"/>
        <v>45</v>
      </c>
      <c r="H57" s="8">
        <v>10</v>
      </c>
      <c r="I57" s="9">
        <f t="shared" si="1"/>
        <v>4.5</v>
      </c>
      <c r="J57">
        <f t="shared" si="2"/>
        <v>1</v>
      </c>
    </row>
    <row r="58" spans="1:10" x14ac:dyDescent="0.2">
      <c r="A58" s="3" t="s">
        <v>6</v>
      </c>
      <c r="B58" s="3">
        <v>16</v>
      </c>
      <c r="C58" s="3"/>
      <c r="D58" s="3" t="s">
        <v>26</v>
      </c>
      <c r="E58" s="3">
        <v>1</v>
      </c>
      <c r="F58" s="3">
        <v>28</v>
      </c>
      <c r="G58" s="3">
        <f t="shared" si="3"/>
        <v>28</v>
      </c>
      <c r="H58" s="8">
        <v>10</v>
      </c>
      <c r="I58" s="9">
        <f t="shared" si="1"/>
        <v>2.8</v>
      </c>
      <c r="J58">
        <f t="shared" si="2"/>
        <v>1</v>
      </c>
    </row>
    <row r="59" spans="1:10" x14ac:dyDescent="0.2">
      <c r="A59" s="4" t="s">
        <v>6</v>
      </c>
      <c r="B59" s="3">
        <v>24</v>
      </c>
      <c r="C59" s="3"/>
      <c r="D59" s="3" t="s">
        <v>26</v>
      </c>
      <c r="E59" s="3">
        <v>1</v>
      </c>
      <c r="F59" s="3">
        <v>28</v>
      </c>
      <c r="G59" s="3">
        <f t="shared" si="3"/>
        <v>28</v>
      </c>
      <c r="H59" s="8">
        <v>10</v>
      </c>
      <c r="I59" s="9">
        <f t="shared" si="1"/>
        <v>2.8</v>
      </c>
      <c r="J59">
        <f t="shared" si="2"/>
        <v>1</v>
      </c>
    </row>
    <row r="60" spans="1:10" x14ac:dyDescent="0.2">
      <c r="A60" s="3" t="s">
        <v>18</v>
      </c>
      <c r="B60" s="3">
        <v>8</v>
      </c>
      <c r="C60" s="3"/>
      <c r="D60" s="3" t="s">
        <v>19</v>
      </c>
      <c r="E60" s="3">
        <v>1</v>
      </c>
      <c r="F60" s="3">
        <v>140</v>
      </c>
      <c r="G60" s="3">
        <f t="shared" si="3"/>
        <v>140</v>
      </c>
      <c r="H60" s="8">
        <v>10</v>
      </c>
      <c r="I60" s="9">
        <f t="shared" si="1"/>
        <v>14</v>
      </c>
      <c r="J60">
        <f t="shared" si="2"/>
        <v>1</v>
      </c>
    </row>
    <row r="61" spans="1:10" x14ac:dyDescent="0.2">
      <c r="A61" s="3" t="s">
        <v>18</v>
      </c>
      <c r="B61" s="3">
        <v>14</v>
      </c>
      <c r="C61" s="3"/>
      <c r="D61" s="3" t="s">
        <v>9</v>
      </c>
      <c r="E61" s="3">
        <v>1</v>
      </c>
      <c r="F61" s="3">
        <v>90</v>
      </c>
      <c r="G61" s="3">
        <f t="shared" si="3"/>
        <v>90</v>
      </c>
      <c r="H61" s="8">
        <v>10</v>
      </c>
      <c r="I61" s="9">
        <f t="shared" si="1"/>
        <v>9</v>
      </c>
      <c r="J61">
        <f t="shared" si="2"/>
        <v>1</v>
      </c>
    </row>
    <row r="62" spans="1:10" x14ac:dyDescent="0.2">
      <c r="A62" s="3" t="s">
        <v>18</v>
      </c>
      <c r="B62" s="3">
        <v>14</v>
      </c>
      <c r="C62" s="3"/>
      <c r="D62" s="3" t="s">
        <v>9</v>
      </c>
      <c r="E62" s="3">
        <v>1</v>
      </c>
      <c r="F62" s="3">
        <v>80</v>
      </c>
      <c r="G62" s="3">
        <f t="shared" si="3"/>
        <v>80</v>
      </c>
      <c r="H62" s="8">
        <v>10</v>
      </c>
      <c r="I62" s="9">
        <f t="shared" si="1"/>
        <v>8</v>
      </c>
      <c r="J62">
        <f t="shared" si="2"/>
        <v>1</v>
      </c>
    </row>
    <row r="63" spans="1:10" x14ac:dyDescent="0.2">
      <c r="A63" s="3" t="s">
        <v>18</v>
      </c>
      <c r="B63" s="3">
        <v>24</v>
      </c>
      <c r="C63" s="3"/>
      <c r="D63" s="3" t="s">
        <v>9</v>
      </c>
      <c r="E63" s="3">
        <v>1</v>
      </c>
      <c r="F63" s="3">
        <v>50</v>
      </c>
      <c r="G63" s="3">
        <f t="shared" si="3"/>
        <v>50</v>
      </c>
      <c r="H63" s="8">
        <v>10</v>
      </c>
      <c r="I63" s="9">
        <f t="shared" si="1"/>
        <v>5</v>
      </c>
      <c r="J63">
        <f t="shared" si="2"/>
        <v>1</v>
      </c>
    </row>
    <row r="64" spans="1:10" x14ac:dyDescent="0.2">
      <c r="A64" s="4" t="s">
        <v>18</v>
      </c>
      <c r="B64" s="3">
        <v>28</v>
      </c>
      <c r="C64" s="3"/>
      <c r="D64" s="4" t="s">
        <v>11</v>
      </c>
      <c r="E64" s="3">
        <v>1</v>
      </c>
      <c r="F64" s="3">
        <v>140</v>
      </c>
      <c r="G64" s="3">
        <f t="shared" si="3"/>
        <v>140</v>
      </c>
      <c r="H64" s="8">
        <v>10</v>
      </c>
      <c r="I64" s="9">
        <f t="shared" si="1"/>
        <v>14</v>
      </c>
      <c r="J64">
        <f t="shared" si="2"/>
        <v>1</v>
      </c>
    </row>
    <row r="65" spans="8:9" x14ac:dyDescent="0.2">
      <c r="H65"/>
      <c r="I65"/>
    </row>
    <row r="66" spans="8:9" x14ac:dyDescent="0.2">
      <c r="H66"/>
      <c r="I66"/>
    </row>
    <row r="67" spans="8:9" x14ac:dyDescent="0.2">
      <c r="H67"/>
      <c r="I67"/>
    </row>
    <row r="68" spans="8:9" x14ac:dyDescent="0.2">
      <c r="H68"/>
      <c r="I68"/>
    </row>
    <row r="69" spans="8:9" x14ac:dyDescent="0.2">
      <c r="H69"/>
      <c r="I69"/>
    </row>
    <row r="70" spans="8:9" x14ac:dyDescent="0.2">
      <c r="H70"/>
      <c r="I70"/>
    </row>
    <row r="71" spans="8:9" x14ac:dyDescent="0.2">
      <c r="H71"/>
      <c r="I71"/>
    </row>
    <row r="72" spans="8:9" x14ac:dyDescent="0.2">
      <c r="H72"/>
      <c r="I72"/>
    </row>
    <row r="73" spans="8:9" x14ac:dyDescent="0.2">
      <c r="H73"/>
      <c r="I73"/>
    </row>
    <row r="74" spans="8:9" x14ac:dyDescent="0.2">
      <c r="H74"/>
      <c r="I74"/>
    </row>
    <row r="75" spans="8:9" x14ac:dyDescent="0.2">
      <c r="H75"/>
      <c r="I75"/>
    </row>
    <row r="76" spans="8:9" x14ac:dyDescent="0.2">
      <c r="H76"/>
      <c r="I76"/>
    </row>
    <row r="77" spans="8:9" x14ac:dyDescent="0.2">
      <c r="H77"/>
      <c r="I77"/>
    </row>
    <row r="78" spans="8:9" x14ac:dyDescent="0.2">
      <c r="H78"/>
      <c r="I78"/>
    </row>
    <row r="79" spans="8:9" x14ac:dyDescent="0.2">
      <c r="H79"/>
      <c r="I79"/>
    </row>
    <row r="80" spans="8:9" x14ac:dyDescent="0.2">
      <c r="H80"/>
      <c r="I80"/>
    </row>
    <row r="81" spans="8:9" x14ac:dyDescent="0.2">
      <c r="H81"/>
      <c r="I81"/>
    </row>
    <row r="82" spans="8:9" x14ac:dyDescent="0.2">
      <c r="H82"/>
      <c r="I82"/>
    </row>
    <row r="83" spans="8:9" x14ac:dyDescent="0.2">
      <c r="H83"/>
      <c r="I83"/>
    </row>
    <row r="84" spans="8:9" x14ac:dyDescent="0.2">
      <c r="H84"/>
      <c r="I84"/>
    </row>
    <row r="85" spans="8:9" x14ac:dyDescent="0.2">
      <c r="H85"/>
      <c r="I85"/>
    </row>
    <row r="86" spans="8:9" x14ac:dyDescent="0.2">
      <c r="H86"/>
      <c r="I86"/>
    </row>
    <row r="87" spans="8:9" x14ac:dyDescent="0.2">
      <c r="H87"/>
      <c r="I87"/>
    </row>
    <row r="88" spans="8:9" x14ac:dyDescent="0.2">
      <c r="H88"/>
      <c r="I88"/>
    </row>
    <row r="89" spans="8:9" x14ac:dyDescent="0.2">
      <c r="H89"/>
      <c r="I89"/>
    </row>
    <row r="90" spans="8:9" x14ac:dyDescent="0.2">
      <c r="H90"/>
      <c r="I90"/>
    </row>
    <row r="91" spans="8:9" x14ac:dyDescent="0.2">
      <c r="H91"/>
      <c r="I91"/>
    </row>
    <row r="92" spans="8:9" x14ac:dyDescent="0.2">
      <c r="H92"/>
      <c r="I92"/>
    </row>
    <row r="93" spans="8:9" x14ac:dyDescent="0.2">
      <c r="H93"/>
      <c r="I93"/>
    </row>
    <row r="94" spans="8:9" x14ac:dyDescent="0.2">
      <c r="H94"/>
      <c r="I94"/>
    </row>
    <row r="95" spans="8:9" x14ac:dyDescent="0.2">
      <c r="H95"/>
      <c r="I95"/>
    </row>
    <row r="96" spans="8:9" x14ac:dyDescent="0.2">
      <c r="H96"/>
      <c r="I96"/>
    </row>
    <row r="97" spans="8:9" x14ac:dyDescent="0.2">
      <c r="H97"/>
      <c r="I97"/>
    </row>
    <row r="98" spans="8:9" x14ac:dyDescent="0.2">
      <c r="H98"/>
      <c r="I98"/>
    </row>
    <row r="99" spans="8:9" x14ac:dyDescent="0.2">
      <c r="H99"/>
      <c r="I99"/>
    </row>
    <row r="100" spans="8:9" x14ac:dyDescent="0.2">
      <c r="H100"/>
      <c r="I100"/>
    </row>
    <row r="101" spans="8:9" x14ac:dyDescent="0.2">
      <c r="H101"/>
      <c r="I101"/>
    </row>
    <row r="102" spans="8:9" x14ac:dyDescent="0.2">
      <c r="H102"/>
      <c r="I102"/>
    </row>
    <row r="103" spans="8:9" x14ac:dyDescent="0.2">
      <c r="H103"/>
      <c r="I103"/>
    </row>
    <row r="104" spans="8:9" x14ac:dyDescent="0.2">
      <c r="H104"/>
      <c r="I104"/>
    </row>
    <row r="105" spans="8:9" x14ac:dyDescent="0.2">
      <c r="H105"/>
      <c r="I105"/>
    </row>
    <row r="106" spans="8:9" x14ac:dyDescent="0.2">
      <c r="H106"/>
      <c r="I106"/>
    </row>
    <row r="107" spans="8:9" x14ac:dyDescent="0.2">
      <c r="H107"/>
      <c r="I107"/>
    </row>
    <row r="108" spans="8:9" x14ac:dyDescent="0.2">
      <c r="H108"/>
      <c r="I108"/>
    </row>
    <row r="109" spans="8:9" x14ac:dyDescent="0.2">
      <c r="H109"/>
      <c r="I109"/>
    </row>
    <row r="110" spans="8:9" x14ac:dyDescent="0.2">
      <c r="H110"/>
      <c r="I110"/>
    </row>
    <row r="111" spans="8:9" x14ac:dyDescent="0.2">
      <c r="H111"/>
      <c r="I111"/>
    </row>
    <row r="112" spans="8:9" x14ac:dyDescent="0.2">
      <c r="H112"/>
      <c r="I112"/>
    </row>
    <row r="113" spans="8:9" x14ac:dyDescent="0.2">
      <c r="H113"/>
      <c r="I113"/>
    </row>
    <row r="114" spans="8:9" x14ac:dyDescent="0.2">
      <c r="H114"/>
      <c r="I114"/>
    </row>
    <row r="115" spans="8:9" x14ac:dyDescent="0.2">
      <c r="H115"/>
      <c r="I115"/>
    </row>
    <row r="116" spans="8:9" x14ac:dyDescent="0.2">
      <c r="H116"/>
      <c r="I116"/>
    </row>
    <row r="117" spans="8:9" x14ac:dyDescent="0.2">
      <c r="H117"/>
      <c r="I117"/>
    </row>
    <row r="118" spans="8:9" x14ac:dyDescent="0.2">
      <c r="H118"/>
      <c r="I118"/>
    </row>
    <row r="119" spans="8:9" x14ac:dyDescent="0.2">
      <c r="H119"/>
      <c r="I119"/>
    </row>
    <row r="120" spans="8:9" x14ac:dyDescent="0.2">
      <c r="H120"/>
      <c r="I120"/>
    </row>
    <row r="121" spans="8:9" x14ac:dyDescent="0.2">
      <c r="H121"/>
      <c r="I121"/>
    </row>
    <row r="122" spans="8:9" x14ac:dyDescent="0.2">
      <c r="H122"/>
      <c r="I122"/>
    </row>
    <row r="123" spans="8:9" x14ac:dyDescent="0.2">
      <c r="H123"/>
      <c r="I123"/>
    </row>
    <row r="124" spans="8:9" x14ac:dyDescent="0.2">
      <c r="H124"/>
      <c r="I124"/>
    </row>
    <row r="125" spans="8:9" x14ac:dyDescent="0.2">
      <c r="H125"/>
      <c r="I125"/>
    </row>
    <row r="126" spans="8:9" x14ac:dyDescent="0.2">
      <c r="H126"/>
      <c r="I126"/>
    </row>
    <row r="127" spans="8:9" x14ac:dyDescent="0.2">
      <c r="H127"/>
      <c r="I127"/>
    </row>
    <row r="128" spans="8:9" x14ac:dyDescent="0.2">
      <c r="H128"/>
      <c r="I128"/>
    </row>
    <row r="129" spans="8:9" x14ac:dyDescent="0.2">
      <c r="H129"/>
      <c r="I129"/>
    </row>
    <row r="130" spans="8:9" x14ac:dyDescent="0.2">
      <c r="H130"/>
      <c r="I130"/>
    </row>
    <row r="131" spans="8:9" x14ac:dyDescent="0.2">
      <c r="H131"/>
      <c r="I131"/>
    </row>
    <row r="132" spans="8:9" x14ac:dyDescent="0.2">
      <c r="H132"/>
      <c r="I132"/>
    </row>
    <row r="133" spans="8:9" x14ac:dyDescent="0.2">
      <c r="H133"/>
      <c r="I133"/>
    </row>
    <row r="134" spans="8:9" x14ac:dyDescent="0.2">
      <c r="H134"/>
      <c r="I134"/>
    </row>
    <row r="135" spans="8:9" x14ac:dyDescent="0.2">
      <c r="H135"/>
      <c r="I135"/>
    </row>
    <row r="136" spans="8:9" x14ac:dyDescent="0.2">
      <c r="H136"/>
      <c r="I136"/>
    </row>
    <row r="137" spans="8:9" x14ac:dyDescent="0.2">
      <c r="H137"/>
      <c r="I137"/>
    </row>
    <row r="138" spans="8:9" x14ac:dyDescent="0.2">
      <c r="H138"/>
      <c r="I138"/>
    </row>
    <row r="139" spans="8:9" x14ac:dyDescent="0.2">
      <c r="H139"/>
      <c r="I139"/>
    </row>
    <row r="140" spans="8:9" x14ac:dyDescent="0.2">
      <c r="H140"/>
      <c r="I140"/>
    </row>
    <row r="141" spans="8:9" x14ac:dyDescent="0.2">
      <c r="H141"/>
      <c r="I141"/>
    </row>
    <row r="142" spans="8:9" x14ac:dyDescent="0.2">
      <c r="H142"/>
      <c r="I142"/>
    </row>
    <row r="143" spans="8:9" x14ac:dyDescent="0.2">
      <c r="H143"/>
      <c r="I143"/>
    </row>
    <row r="144" spans="8:9" x14ac:dyDescent="0.2">
      <c r="H144"/>
      <c r="I144"/>
    </row>
    <row r="145" spans="8:9" x14ac:dyDescent="0.2">
      <c r="H145"/>
      <c r="I145"/>
    </row>
    <row r="146" spans="8:9" x14ac:dyDescent="0.2">
      <c r="H146"/>
      <c r="I146"/>
    </row>
    <row r="147" spans="8:9" x14ac:dyDescent="0.2">
      <c r="H147"/>
      <c r="I147"/>
    </row>
    <row r="148" spans="8:9" x14ac:dyDescent="0.2">
      <c r="H148"/>
      <c r="I148"/>
    </row>
    <row r="149" spans="8:9" x14ac:dyDescent="0.2">
      <c r="H149"/>
      <c r="I149"/>
    </row>
    <row r="150" spans="8:9" x14ac:dyDescent="0.2">
      <c r="H150"/>
      <c r="I150"/>
    </row>
    <row r="151" spans="8:9" x14ac:dyDescent="0.2">
      <c r="H151"/>
      <c r="I151"/>
    </row>
    <row r="152" spans="8:9" x14ac:dyDescent="0.2">
      <c r="H152"/>
      <c r="I152"/>
    </row>
    <row r="153" spans="8:9" x14ac:dyDescent="0.2">
      <c r="H153"/>
      <c r="I153"/>
    </row>
    <row r="154" spans="8:9" x14ac:dyDescent="0.2">
      <c r="H154"/>
      <c r="I154"/>
    </row>
    <row r="155" spans="8:9" x14ac:dyDescent="0.2">
      <c r="H155"/>
      <c r="I155"/>
    </row>
    <row r="156" spans="8:9" x14ac:dyDescent="0.2">
      <c r="H156"/>
      <c r="I156"/>
    </row>
    <row r="157" spans="8:9" x14ac:dyDescent="0.2">
      <c r="H157"/>
      <c r="I157"/>
    </row>
    <row r="158" spans="8:9" x14ac:dyDescent="0.2">
      <c r="H158"/>
      <c r="I158"/>
    </row>
    <row r="159" spans="8:9" x14ac:dyDescent="0.2">
      <c r="H159"/>
      <c r="I159"/>
    </row>
    <row r="160" spans="8:9" x14ac:dyDescent="0.2">
      <c r="H160"/>
      <c r="I160"/>
    </row>
    <row r="161" spans="5:9" x14ac:dyDescent="0.2">
      <c r="H161"/>
      <c r="I161"/>
    </row>
    <row r="162" spans="5:9" x14ac:dyDescent="0.2">
      <c r="H162"/>
      <c r="I162"/>
    </row>
    <row r="163" spans="5:9" x14ac:dyDescent="0.2">
      <c r="H163"/>
      <c r="I163"/>
    </row>
    <row r="164" spans="5:9" x14ac:dyDescent="0.2">
      <c r="H164"/>
      <c r="I164"/>
    </row>
    <row r="165" spans="5:9" x14ac:dyDescent="0.2">
      <c r="E165" s="5"/>
    </row>
  </sheetData>
  <sheetProtection selectLockedCells="1" selectUnlockedCells="1"/>
  <autoFilter ref="A6:I164"/>
  <pageMargins left="0.78749999999999998" right="0.78749999999999998" top="1.0527777777777778" bottom="1.0527777777777778" header="0.78749999999999998" footer="0.78749999999999998"/>
  <pageSetup paperSize="9" firstPageNumber="0" orientation="landscape" horizontalDpi="300" verticalDpi="300" r:id="rId1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Index Prénoms</vt:lpstr>
      <vt:lpstr>Ventes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Doublon Thierry</dc:creator>
  <cp:lastModifiedBy>Micot, Nicolas            UTC CCS</cp:lastModifiedBy>
  <cp:lastPrinted>2019-01-03T21:14:50Z</cp:lastPrinted>
  <dcterms:created xsi:type="dcterms:W3CDTF">2019-01-03T12:21:01Z</dcterms:created>
  <dcterms:modified xsi:type="dcterms:W3CDTF">2019-01-04T08:18:41Z</dcterms:modified>
</cp:coreProperties>
</file>