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D23458EC-8755-456A-AB23-0DA12A7BFE4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  <sheet name="Feuil2" sheetId="2" r:id="rId2"/>
    <sheet name="Feuil3" sheetId="3" r:id="rId3"/>
  </sheets>
  <calcPr calcId="191029"/>
</workbook>
</file>

<file path=xl/calcChain.xml><?xml version="1.0" encoding="utf-8"?>
<calcChain xmlns="http://schemas.openxmlformats.org/spreadsheetml/2006/main">
  <c r="H2" i="1" l="1"/>
  <c r="H3" i="1" s="1"/>
  <c r="H10" i="1"/>
  <c r="H4" i="1" l="1"/>
  <c r="H5" i="1"/>
  <c r="H6" i="1"/>
  <c r="H11" i="1"/>
  <c r="H12" i="1"/>
  <c r="H7" i="1"/>
  <c r="H8" i="1"/>
  <c r="H9" i="1"/>
</calcChain>
</file>

<file path=xl/sharedStrings.xml><?xml version="1.0" encoding="utf-8"?>
<sst xmlns="http://schemas.openxmlformats.org/spreadsheetml/2006/main" count="41" uniqueCount="26">
  <si>
    <t>Fct op</t>
  </si>
  <si>
    <t>Besoin en achat</t>
  </si>
  <si>
    <t>FCT OP 1</t>
  </si>
  <si>
    <t>FCT OP 2</t>
  </si>
  <si>
    <t>FCT OP 3</t>
  </si>
  <si>
    <t>FCT OP 4</t>
  </si>
  <si>
    <t>FCT OP 5</t>
  </si>
  <si>
    <t>Article</t>
  </si>
  <si>
    <t>Ar1</t>
  </si>
  <si>
    <t>Ar2</t>
  </si>
  <si>
    <t>Ar3</t>
  </si>
  <si>
    <t>Ar4</t>
  </si>
  <si>
    <t>ID</t>
  </si>
  <si>
    <t>id1</t>
  </si>
  <si>
    <t>id2</t>
  </si>
  <si>
    <t>id3</t>
  </si>
  <si>
    <t>id4</t>
  </si>
  <si>
    <t>id5</t>
  </si>
  <si>
    <t>id6</t>
  </si>
  <si>
    <t>id7</t>
  </si>
  <si>
    <t>id8</t>
  </si>
  <si>
    <t>id9</t>
  </si>
  <si>
    <t>Stock par Article</t>
  </si>
  <si>
    <t>Besoin par ID</t>
  </si>
  <si>
    <t xml:space="preserve">Repartition stock </t>
  </si>
  <si>
    <t>besoin en achat auto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</si>
</sst>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H12" totalsRowShown="0">
  <autoFilter ref="A1:H12" xr:uid="{00000000-0009-0000-0100-000001000000}"/>
  <sortState xmlns:xlrd2="http://schemas.microsoft.com/office/spreadsheetml/2017/richdata2" ref="A2:H12">
    <sortCondition ref="A2:A12"/>
    <sortCondition descending="1" ref="C2:C12"/>
  </sortState>
  <tableColumns count="8">
    <tableColumn id="1" xr3:uid="{00000000-0010-0000-0000-000001000000}" name="Article"/>
    <tableColumn id="2" xr3:uid="{00000000-0010-0000-0000-000002000000}" name="ID"/>
    <tableColumn id="3" xr3:uid="{00000000-0010-0000-0000-000003000000}" name="Fct op"/>
    <tableColumn id="4" xr3:uid="{00000000-0010-0000-0000-000004000000}" name="Stock par Article"/>
    <tableColumn id="5" xr3:uid="{00000000-0010-0000-0000-000005000000}" name="Besoin par ID"/>
    <tableColumn id="6" xr3:uid="{00000000-0010-0000-0000-000006000000}" name="Repartition stock "/>
    <tableColumn id="7" xr3:uid="{00000000-0010-0000-0000-000007000000}" name="Besoin en achat"/>
    <tableColumn id="9" xr3:uid="{B9A798CA-6BE1-40A6-9076-50FDCC84B81A}" name="besoin en achat auto" dataDxfId="0">
      <calculatedColumnFormula>MAX(0,MIN(SUMIF(Tableau1[Article],Tableau1[[#This Row],[Article]],Tableau1[Besoin par ID])-Tableau1[[#This Row],[Stock par Article]]-SUMIF(A$1:A1,Tableau1[[#This Row],[Article]],H$1:H1),Tableau1[[#This Row],[Besoin par ID]]))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2"/>
  <sheetViews>
    <sheetView tabSelected="1" workbookViewId="0">
      <selection activeCell="F4" sqref="F4"/>
    </sheetView>
  </sheetViews>
  <sheetFormatPr baseColWidth="10" defaultRowHeight="15" x14ac:dyDescent="0.25"/>
  <cols>
    <col min="1" max="1" width="8.140625" customWidth="1"/>
    <col min="2" max="2" width="7.85546875" bestFit="1" customWidth="1"/>
    <col min="3" max="3" width="8.140625" bestFit="1" customWidth="1"/>
    <col min="4" max="4" width="16.140625" customWidth="1"/>
    <col min="5" max="5" width="15.7109375" bestFit="1" customWidth="1"/>
    <col min="6" max="6" width="23.85546875" bestFit="1" customWidth="1"/>
    <col min="7" max="7" width="15.85546875" customWidth="1"/>
    <col min="8" max="8" width="21.7109375" bestFit="1" customWidth="1"/>
  </cols>
  <sheetData>
    <row r="1" spans="1:8" x14ac:dyDescent="0.25">
      <c r="A1" s="1" t="s">
        <v>7</v>
      </c>
      <c r="B1" s="1" t="s">
        <v>12</v>
      </c>
      <c r="C1" s="1" t="s">
        <v>0</v>
      </c>
      <c r="D1" s="1" t="s">
        <v>22</v>
      </c>
      <c r="E1" s="1" t="s">
        <v>23</v>
      </c>
      <c r="F1" s="1" t="s">
        <v>24</v>
      </c>
      <c r="G1" s="1" t="s">
        <v>1</v>
      </c>
      <c r="H1" t="s">
        <v>25</v>
      </c>
    </row>
    <row r="2" spans="1:8" x14ac:dyDescent="0.25">
      <c r="A2" s="2" t="s">
        <v>8</v>
      </c>
      <c r="B2" s="2" t="s">
        <v>17</v>
      </c>
      <c r="C2" s="2" t="s">
        <v>5</v>
      </c>
      <c r="D2" s="2">
        <v>12</v>
      </c>
      <c r="E2" s="2">
        <v>14</v>
      </c>
      <c r="F2" s="2">
        <v>0</v>
      </c>
      <c r="G2" s="2">
        <v>14</v>
      </c>
      <c r="H2" s="1">
        <f>MAX(0,MIN(SUMIF(Tableau1[Article],Tableau1[[#This Row],[Article]],Tableau1[Besoin par ID])-Tableau1[[#This Row],[Stock par Article]]-SUMIF(A$1:A1,Tableau1[[#This Row],[Article]],H$1:H1),Tableau1[[#This Row],[Besoin par ID]]))</f>
        <v>14</v>
      </c>
    </row>
    <row r="3" spans="1:8" x14ac:dyDescent="0.25">
      <c r="A3" s="2" t="s">
        <v>8</v>
      </c>
      <c r="B3" s="2" t="s">
        <v>15</v>
      </c>
      <c r="C3" s="2" t="s">
        <v>4</v>
      </c>
      <c r="D3" s="2">
        <v>12</v>
      </c>
      <c r="E3" s="2">
        <v>8</v>
      </c>
      <c r="F3" s="2">
        <v>0</v>
      </c>
      <c r="G3" s="2">
        <v>8</v>
      </c>
      <c r="H3" s="1">
        <f>MAX(0,MIN(SUMIF(Tableau1[Article],Tableau1[[#This Row],[Article]],Tableau1[Besoin par ID])-Tableau1[[#This Row],[Stock par Article]]-SUMIF(A$1:A2,Tableau1[[#This Row],[Article]],H$1:H2),Tableau1[[#This Row],[Besoin par ID]]))</f>
        <v>8</v>
      </c>
    </row>
    <row r="4" spans="1:8" x14ac:dyDescent="0.25">
      <c r="A4" s="2" t="s">
        <v>8</v>
      </c>
      <c r="B4" s="2" t="s">
        <v>16</v>
      </c>
      <c r="C4" s="2" t="s">
        <v>3</v>
      </c>
      <c r="D4" s="2">
        <v>12</v>
      </c>
      <c r="E4" s="2">
        <v>7</v>
      </c>
      <c r="F4" s="2">
        <v>4</v>
      </c>
      <c r="G4" s="2">
        <v>3</v>
      </c>
      <c r="H4" s="1">
        <f>MAX(0,MIN(SUMIF(Tableau1[Article],Tableau1[[#This Row],[Article]],Tableau1[Besoin par ID])-Tableau1[[#This Row],[Stock par Article]]-SUMIF(A$1:A3,Tableau1[[#This Row],[Article]],H$1:H3),Tableau1[[#This Row],[Besoin par ID]]))</f>
        <v>3</v>
      </c>
    </row>
    <row r="5" spans="1:8" x14ac:dyDescent="0.25">
      <c r="A5" s="2" t="s">
        <v>8</v>
      </c>
      <c r="B5" s="2" t="s">
        <v>14</v>
      </c>
      <c r="C5" s="2" t="s">
        <v>3</v>
      </c>
      <c r="D5" s="2">
        <v>12</v>
      </c>
      <c r="E5" s="2">
        <v>2</v>
      </c>
      <c r="F5" s="2">
        <v>2</v>
      </c>
      <c r="G5" s="2">
        <v>0</v>
      </c>
      <c r="H5" s="1">
        <f>MAX(0,MIN(SUMIF(Tableau1[Article],Tableau1[[#This Row],[Article]],Tableau1[Besoin par ID])-Tableau1[[#This Row],[Stock par Article]]-SUMIF(A$1:A4,Tableau1[[#This Row],[Article]],H$1:H4),Tableau1[[#This Row],[Besoin par ID]]))</f>
        <v>0</v>
      </c>
    </row>
    <row r="6" spans="1:8" x14ac:dyDescent="0.25">
      <c r="A6" s="2" t="s">
        <v>8</v>
      </c>
      <c r="B6" s="2" t="s">
        <v>13</v>
      </c>
      <c r="C6" s="2" t="s">
        <v>2</v>
      </c>
      <c r="D6" s="2">
        <v>12</v>
      </c>
      <c r="E6" s="2">
        <v>6</v>
      </c>
      <c r="F6" s="2">
        <v>6</v>
      </c>
      <c r="G6" s="2">
        <v>0</v>
      </c>
      <c r="H6" s="1">
        <f>MAX(0,MIN(SUMIF(Tableau1[Article],Tableau1[[#This Row],[Article]],Tableau1[Besoin par ID])-Tableau1[[#This Row],[Stock par Article]]-SUMIF(A$1:A5,Tableau1[[#This Row],[Article]],H$1:H5),Tableau1[[#This Row],[Besoin par ID]]))</f>
        <v>0</v>
      </c>
    </row>
    <row r="7" spans="1:8" x14ac:dyDescent="0.25">
      <c r="A7" s="4" t="s">
        <v>9</v>
      </c>
      <c r="B7" s="4" t="s">
        <v>20</v>
      </c>
      <c r="C7" s="4" t="s">
        <v>5</v>
      </c>
      <c r="D7" s="4">
        <v>5</v>
      </c>
      <c r="E7" s="4">
        <v>4</v>
      </c>
      <c r="F7" s="4"/>
      <c r="G7" s="4">
        <v>4</v>
      </c>
      <c r="H7" s="1">
        <f>MAX(0,MIN(SUMIF(Tableau1[Article],Tableau1[[#This Row],[Article]],Tableau1[Besoin par ID])-Tableau1[[#This Row],[Stock par Article]]-SUMIF(A$1:A6,Tableau1[[#This Row],[Article]],H$1:H6),Tableau1[[#This Row],[Besoin par ID]]))</f>
        <v>4</v>
      </c>
    </row>
    <row r="8" spans="1:8" x14ac:dyDescent="0.25">
      <c r="A8" s="4" t="s">
        <v>9</v>
      </c>
      <c r="B8" s="4" t="s">
        <v>18</v>
      </c>
      <c r="C8" s="4" t="s">
        <v>4</v>
      </c>
      <c r="D8" s="4">
        <v>5</v>
      </c>
      <c r="E8" s="4">
        <v>6</v>
      </c>
      <c r="F8" s="4"/>
      <c r="G8" s="4">
        <v>4</v>
      </c>
      <c r="H8" s="1">
        <f>MAX(0,MIN(SUMIF(Tableau1[Article],Tableau1[[#This Row],[Article]],Tableau1[Besoin par ID])-Tableau1[[#This Row],[Stock par Article]]-SUMIF(A$1:A7,Tableau1[[#This Row],[Article]],H$1:H7),Tableau1[[#This Row],[Besoin par ID]]))</f>
        <v>4</v>
      </c>
    </row>
    <row r="9" spans="1:8" x14ac:dyDescent="0.25">
      <c r="A9" s="4" t="s">
        <v>9</v>
      </c>
      <c r="B9" s="4" t="s">
        <v>19</v>
      </c>
      <c r="C9" s="4" t="s">
        <v>3</v>
      </c>
      <c r="D9" s="4">
        <v>5</v>
      </c>
      <c r="E9" s="4">
        <v>3</v>
      </c>
      <c r="F9" s="4"/>
      <c r="G9" s="4">
        <v>0</v>
      </c>
      <c r="H9" s="1">
        <f>MAX(0,MIN(SUMIF(Tableau1[Article],Tableau1[[#This Row],[Article]],Tableau1[Besoin par ID])-Tableau1[[#This Row],[Stock par Article]]-SUMIF(A$1:A8,Tableau1[[#This Row],[Article]],H$1:H8),Tableau1[[#This Row],[Besoin par ID]]))</f>
        <v>0</v>
      </c>
    </row>
    <row r="10" spans="1:8" x14ac:dyDescent="0.25">
      <c r="A10" s="1" t="s">
        <v>10</v>
      </c>
      <c r="B10" s="1" t="s">
        <v>21</v>
      </c>
      <c r="C10" s="1" t="s">
        <v>6</v>
      </c>
      <c r="D10" s="1">
        <v>2</v>
      </c>
      <c r="E10" s="1">
        <v>3</v>
      </c>
      <c r="F10" s="1"/>
      <c r="G10" s="3">
        <v>1</v>
      </c>
      <c r="H10" s="1">
        <f>MAX(0,MIN(SUMIF(Tableau1[Article],Tableau1[[#This Row],[Article]],Tableau1[Besoin par ID])-Tableau1[[#This Row],[Stock par Article]]-SUMIF(A$1:A9,Tableau1[[#This Row],[Article]],H$1:H9),Tableau1[[#This Row],[Besoin par ID]]))</f>
        <v>1</v>
      </c>
    </row>
    <row r="11" spans="1:8" x14ac:dyDescent="0.25">
      <c r="A11" s="5" t="s">
        <v>11</v>
      </c>
      <c r="B11" s="5" t="s">
        <v>15</v>
      </c>
      <c r="C11" s="5" t="s">
        <v>4</v>
      </c>
      <c r="D11" s="5">
        <v>20</v>
      </c>
      <c r="E11" s="5">
        <v>6</v>
      </c>
      <c r="F11" s="5"/>
      <c r="G11" s="5">
        <v>0</v>
      </c>
      <c r="H11" s="1">
        <f>MAX(0,MIN(SUMIF(Tableau1[Article],Tableau1[[#This Row],[Article]],Tableau1[Besoin par ID])-Tableau1[[#This Row],[Stock par Article]]-SUMIF(A$1:A10,Tableau1[[#This Row],[Article]],H$1:H10),Tableau1[[#This Row],[Besoin par ID]]))</f>
        <v>0</v>
      </c>
    </row>
    <row r="12" spans="1:8" x14ac:dyDescent="0.25">
      <c r="A12" s="5" t="s">
        <v>11</v>
      </c>
      <c r="B12" s="5" t="s">
        <v>14</v>
      </c>
      <c r="C12" s="5" t="s">
        <v>3</v>
      </c>
      <c r="D12" s="5">
        <v>20</v>
      </c>
      <c r="E12" s="5">
        <v>10</v>
      </c>
      <c r="F12" s="5"/>
      <c r="G12" s="5">
        <v>0</v>
      </c>
      <c r="H12" s="1">
        <f>MAX(0,MIN(SUMIF(Tableau1[Article],Tableau1[[#This Row],[Article]],Tableau1[Besoin par ID])-Tableau1[[#This Row],[Stock par Article]]-SUMIF(A$1:A11,Tableau1[[#This Row],[Article]],H$1:H11),Tableau1[[#This Row],[Besoin par ID]]))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pc_user</dc:creator>
  <cp:lastModifiedBy>Nicolas</cp:lastModifiedBy>
  <dcterms:created xsi:type="dcterms:W3CDTF">2021-01-19T17:43:20Z</dcterms:created>
  <dcterms:modified xsi:type="dcterms:W3CDTF">2021-01-19T21:38:07Z</dcterms:modified>
</cp:coreProperties>
</file>