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1840" windowHeight="12435" activeTab="3"/>
  </bookViews>
  <sheets>
    <sheet name="Source" sheetId="1" r:id="rId1"/>
    <sheet name="tri pourcentage général" sheetId="2" r:id="rId2"/>
    <sheet name="Groupe par pourcentage" sheetId="3" r:id="rId3"/>
    <sheet name="Nombre par classe" sheetId="4" r:id="rId4"/>
  </sheets>
  <calcPr calcId="145621"/>
  <pivotCaches>
    <pivotCache cacheId="9" r:id="rId5"/>
    <pivotCache cacheId="24" r:id="rId6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21" i="4" l="1"/>
  <c r="C20" i="4"/>
  <c r="C19" i="4"/>
  <c r="C18" i="4"/>
  <c r="C17" i="4"/>
  <c r="C16" i="4"/>
  <c r="C15" i="4"/>
  <c r="C14" i="4"/>
  <c r="C13" i="4"/>
  <c r="C12" i="4"/>
  <c r="C11" i="4"/>
  <c r="C10" i="4"/>
  <c r="C9" i="4"/>
  <c r="C8" i="4"/>
  <c r="C7" i="4"/>
  <c r="C6" i="4"/>
  <c r="C5" i="4"/>
  <c r="C4" i="4"/>
  <c r="C3" i="4"/>
  <c r="C2" i="4"/>
  <c r="A21" i="4"/>
  <c r="B21" i="4" s="1"/>
  <c r="A20" i="4"/>
  <c r="B20" i="4" s="1"/>
  <c r="A19" i="4"/>
  <c r="B19" i="4" s="1"/>
  <c r="B18" i="4"/>
  <c r="A18" i="4"/>
  <c r="A17" i="4"/>
  <c r="B17" i="4" s="1"/>
  <c r="A16" i="4"/>
  <c r="B16" i="4" s="1"/>
  <c r="A15" i="4"/>
  <c r="B15" i="4" s="1"/>
  <c r="B14" i="4"/>
  <c r="A14" i="4"/>
  <c r="B13" i="4"/>
  <c r="A13" i="4"/>
  <c r="A12" i="4"/>
  <c r="B12" i="4" s="1"/>
  <c r="B11" i="4"/>
  <c r="A11" i="4"/>
  <c r="B10" i="4"/>
  <c r="A10" i="4"/>
  <c r="B9" i="4"/>
  <c r="A9" i="4"/>
  <c r="A8" i="4"/>
  <c r="B8" i="4" s="1"/>
  <c r="A7" i="4"/>
  <c r="B7" i="4" s="1"/>
  <c r="A6" i="4"/>
  <c r="B6" i="4" s="1"/>
  <c r="A5" i="4"/>
  <c r="B5" i="4" s="1"/>
  <c r="B4" i="4"/>
  <c r="A4" i="4"/>
  <c r="B3" i="4"/>
  <c r="B2" i="4"/>
  <c r="A3" i="4" s="1"/>
  <c r="C200" i="1"/>
  <c r="C199" i="1"/>
  <c r="C198" i="1"/>
  <c r="C197" i="1"/>
  <c r="C196" i="1"/>
  <c r="C195" i="1"/>
  <c r="C194" i="1"/>
  <c r="C193" i="1"/>
  <c r="C192" i="1"/>
  <c r="C191" i="1"/>
  <c r="C190" i="1"/>
  <c r="C189" i="1"/>
  <c r="C188" i="1"/>
  <c r="C187" i="1"/>
  <c r="C186" i="1"/>
  <c r="C185" i="1"/>
  <c r="C184" i="1"/>
  <c r="C183" i="1"/>
  <c r="C182" i="1"/>
  <c r="C181" i="1"/>
  <c r="C180" i="1"/>
  <c r="C179" i="1"/>
  <c r="C178" i="1"/>
  <c r="C177" i="1"/>
  <c r="C176" i="1"/>
  <c r="C175" i="1"/>
  <c r="C174" i="1"/>
  <c r="C173" i="1"/>
  <c r="C172" i="1"/>
  <c r="C171" i="1"/>
  <c r="C170" i="1"/>
  <c r="C169" i="1"/>
  <c r="C168" i="1"/>
  <c r="C167" i="1"/>
  <c r="C166" i="1"/>
  <c r="C165" i="1"/>
  <c r="C164" i="1"/>
  <c r="C163" i="1"/>
  <c r="C162" i="1"/>
  <c r="C161" i="1"/>
  <c r="C160" i="1"/>
  <c r="C159" i="1"/>
  <c r="C158" i="1"/>
  <c r="C157" i="1"/>
  <c r="C156" i="1"/>
  <c r="C155" i="1"/>
  <c r="C154" i="1"/>
  <c r="C153" i="1"/>
  <c r="C152" i="1"/>
  <c r="C151" i="1"/>
  <c r="C150" i="1"/>
  <c r="C149" i="1"/>
  <c r="C148" i="1"/>
  <c r="C147" i="1"/>
  <c r="C146" i="1"/>
  <c r="C145" i="1"/>
  <c r="C144" i="1"/>
  <c r="C143" i="1"/>
  <c r="C142" i="1"/>
  <c r="C141" i="1"/>
  <c r="C140" i="1"/>
  <c r="C139" i="1"/>
  <c r="C138" i="1"/>
  <c r="C137" i="1"/>
  <c r="C136" i="1"/>
  <c r="C135" i="1"/>
  <c r="C134" i="1"/>
  <c r="C133" i="1"/>
  <c r="C132" i="1"/>
  <c r="C131" i="1"/>
  <c r="C130" i="1"/>
  <c r="C129" i="1"/>
  <c r="C128" i="1"/>
  <c r="C127" i="1"/>
  <c r="C126" i="1"/>
  <c r="C125" i="1"/>
  <c r="C124" i="1"/>
  <c r="C123" i="1"/>
  <c r="C122" i="1"/>
  <c r="C121" i="1"/>
  <c r="C120" i="1"/>
  <c r="C119" i="1"/>
  <c r="C118" i="1"/>
  <c r="C117" i="1"/>
  <c r="C116" i="1"/>
  <c r="C115" i="1"/>
  <c r="C114" i="1"/>
  <c r="C113" i="1"/>
  <c r="C112" i="1"/>
  <c r="C111" i="1"/>
  <c r="C110" i="1"/>
  <c r="C109" i="1"/>
  <c r="C108" i="1"/>
  <c r="C107" i="1"/>
  <c r="C106" i="1"/>
  <c r="C105" i="1"/>
  <c r="C104" i="1"/>
  <c r="C103" i="1"/>
  <c r="C102" i="1"/>
  <c r="C101" i="1"/>
  <c r="C100" i="1"/>
  <c r="C99" i="1"/>
  <c r="C98" i="1"/>
  <c r="C97" i="1"/>
  <c r="C96" i="1"/>
  <c r="C95" i="1"/>
  <c r="C94" i="1"/>
  <c r="C93" i="1"/>
  <c r="C92" i="1"/>
  <c r="C91" i="1"/>
  <c r="C90" i="1"/>
  <c r="C89" i="1"/>
  <c r="C88" i="1"/>
  <c r="C87" i="1"/>
  <c r="C86" i="1"/>
  <c r="C85" i="1"/>
  <c r="C84" i="1"/>
  <c r="C83" i="1"/>
  <c r="C82" i="1"/>
  <c r="C81" i="1"/>
  <c r="C80" i="1"/>
  <c r="C79" i="1"/>
  <c r="C78" i="1"/>
  <c r="C77" i="1"/>
  <c r="C76" i="1"/>
  <c r="C75" i="1"/>
  <c r="C74" i="1"/>
  <c r="C73" i="1"/>
  <c r="C72" i="1"/>
  <c r="C71" i="1"/>
  <c r="C70" i="1"/>
  <c r="C69" i="1"/>
  <c r="C68" i="1"/>
  <c r="C67" i="1"/>
  <c r="C66" i="1"/>
  <c r="C65" i="1"/>
  <c r="C64" i="1"/>
  <c r="C63" i="1"/>
  <c r="C62" i="1"/>
  <c r="C61" i="1"/>
  <c r="C60" i="1"/>
  <c r="C59" i="1"/>
  <c r="C58" i="1"/>
  <c r="C57" i="1"/>
  <c r="C56" i="1"/>
  <c r="C55" i="1"/>
  <c r="C54" i="1"/>
  <c r="C53" i="1"/>
  <c r="C52" i="1"/>
  <c r="C51" i="1"/>
  <c r="C50" i="1"/>
  <c r="C49" i="1"/>
  <c r="C48" i="1"/>
  <c r="C47" i="1"/>
  <c r="C46" i="1"/>
  <c r="C45" i="1"/>
  <c r="C44" i="1"/>
  <c r="C43" i="1"/>
  <c r="C42" i="1"/>
  <c r="C41" i="1"/>
  <c r="C40" i="1"/>
  <c r="C39" i="1"/>
  <c r="C38" i="1"/>
  <c r="C37" i="1"/>
  <c r="C36" i="1"/>
  <c r="C35" i="1"/>
  <c r="C34" i="1"/>
  <c r="C33" i="1"/>
  <c r="C32" i="1"/>
  <c r="C31" i="1"/>
  <c r="C30" i="1"/>
  <c r="C29" i="1"/>
  <c r="C28" i="1"/>
  <c r="C27" i="1"/>
  <c r="C26" i="1"/>
  <c r="C25" i="1"/>
  <c r="C24" i="1"/>
  <c r="C23" i="1"/>
  <c r="C22" i="1"/>
  <c r="C21" i="1"/>
  <c r="C20" i="1"/>
  <c r="C19" i="1"/>
  <c r="C18" i="1"/>
  <c r="C17" i="1"/>
  <c r="C16" i="1"/>
  <c r="C15" i="1"/>
  <c r="C14" i="1"/>
  <c r="C13" i="1"/>
  <c r="C12" i="1"/>
  <c r="C11" i="1"/>
  <c r="C10" i="1"/>
  <c r="C9" i="1"/>
  <c r="C8" i="1"/>
  <c r="C7" i="1"/>
  <c r="C6" i="1"/>
  <c r="C5" i="1"/>
  <c r="C4" i="1"/>
  <c r="C3" i="1"/>
  <c r="C2" i="1"/>
</calcChain>
</file>

<file path=xl/sharedStrings.xml><?xml version="1.0" encoding="utf-8"?>
<sst xmlns="http://schemas.openxmlformats.org/spreadsheetml/2006/main" count="427" uniqueCount="226">
  <si>
    <t>2002010</t>
  </si>
  <si>
    <t>2774012</t>
  </si>
  <si>
    <t>2714922</t>
  </si>
  <si>
    <t>2801632</t>
  </si>
  <si>
    <t>2805464</t>
  </si>
  <si>
    <t>2004842</t>
  </si>
  <si>
    <t>2762887</t>
  </si>
  <si>
    <t>2002339</t>
  </si>
  <si>
    <t>2784020</t>
  </si>
  <si>
    <t>2823169</t>
  </si>
  <si>
    <t>2811373</t>
  </si>
  <si>
    <t>2774342</t>
  </si>
  <si>
    <t>2799681</t>
  </si>
  <si>
    <t>2754593</t>
  </si>
  <si>
    <t>2820477</t>
  </si>
  <si>
    <t>2754677</t>
  </si>
  <si>
    <t>2794149</t>
  </si>
  <si>
    <t>2773066</t>
  </si>
  <si>
    <t>2777385</t>
  </si>
  <si>
    <t>2002445</t>
  </si>
  <si>
    <t>2716521</t>
  </si>
  <si>
    <t>2000244</t>
  </si>
  <si>
    <t>2000639</t>
  </si>
  <si>
    <t>2716427</t>
  </si>
  <si>
    <t>2003273</t>
  </si>
  <si>
    <t>2772429</t>
  </si>
  <si>
    <t>2004454</t>
  </si>
  <si>
    <t>2705064</t>
  </si>
  <si>
    <t>2809668</t>
  </si>
  <si>
    <t>2819697</t>
  </si>
  <si>
    <t>2812749</t>
  </si>
  <si>
    <t>2716055</t>
  </si>
  <si>
    <t>2002291</t>
  </si>
  <si>
    <t>2713321</t>
  </si>
  <si>
    <t>2804036</t>
  </si>
  <si>
    <t>2713075</t>
  </si>
  <si>
    <t>2776690</t>
  </si>
  <si>
    <t>2797857</t>
  </si>
  <si>
    <t>2773197</t>
  </si>
  <si>
    <t>2775456</t>
  </si>
  <si>
    <t>2729640</t>
  </si>
  <si>
    <t>2788444</t>
  </si>
  <si>
    <t>2001113</t>
  </si>
  <si>
    <t>2713164</t>
  </si>
  <si>
    <t>2003253</t>
  </si>
  <si>
    <t>2711078</t>
  </si>
  <si>
    <t>2820189</t>
  </si>
  <si>
    <t>2717237</t>
  </si>
  <si>
    <t>2715507</t>
  </si>
  <si>
    <t>2713159</t>
  </si>
  <si>
    <t>2766279</t>
  </si>
  <si>
    <t>2004465</t>
  </si>
  <si>
    <t>2801501</t>
  </si>
  <si>
    <t>2822495</t>
  </si>
  <si>
    <t>2715182</t>
  </si>
  <si>
    <t>2812450</t>
  </si>
  <si>
    <t>2816324</t>
  </si>
  <si>
    <t>2001373</t>
  </si>
  <si>
    <t>2793208</t>
  </si>
  <si>
    <t>2800670</t>
  </si>
  <si>
    <t>2793119</t>
  </si>
  <si>
    <t>2802091</t>
  </si>
  <si>
    <t>2793098</t>
  </si>
  <si>
    <t>2713468</t>
  </si>
  <si>
    <t>2766420</t>
  </si>
  <si>
    <t>2000170</t>
  </si>
  <si>
    <t>2754153</t>
  </si>
  <si>
    <t>2001111</t>
  </si>
  <si>
    <t>2000968</t>
  </si>
  <si>
    <t>2779293</t>
  </si>
  <si>
    <t>2812471</t>
  </si>
  <si>
    <t>2716736</t>
  </si>
  <si>
    <t>2716118</t>
  </si>
  <si>
    <t>2717022</t>
  </si>
  <si>
    <t>2002462</t>
  </si>
  <si>
    <t>2963706</t>
  </si>
  <si>
    <t>2806688</t>
  </si>
  <si>
    <t>2806625</t>
  </si>
  <si>
    <t>2808596</t>
  </si>
  <si>
    <t>2002046</t>
  </si>
  <si>
    <t>2784429</t>
  </si>
  <si>
    <t>2777521</t>
  </si>
  <si>
    <t>2000466</t>
  </si>
  <si>
    <t>2000347</t>
  </si>
  <si>
    <t>2780288</t>
  </si>
  <si>
    <t>2710619</t>
  </si>
  <si>
    <t>2708945</t>
  </si>
  <si>
    <t>2801978</t>
  </si>
  <si>
    <t>2711256</t>
  </si>
  <si>
    <t>2787131</t>
  </si>
  <si>
    <t>2811017</t>
  </si>
  <si>
    <t>2709289</t>
  </si>
  <si>
    <t>2983350</t>
  </si>
  <si>
    <t>2770772</t>
  </si>
  <si>
    <t>2994273</t>
  </si>
  <si>
    <t>2000032</t>
  </si>
  <si>
    <t>2821308</t>
  </si>
  <si>
    <t>2772612</t>
  </si>
  <si>
    <t>2794510</t>
  </si>
  <si>
    <t>2747041</t>
  </si>
  <si>
    <t>2717965</t>
  </si>
  <si>
    <t>2003448</t>
  </si>
  <si>
    <t>2709802</t>
  </si>
  <si>
    <t>2752507</t>
  </si>
  <si>
    <t>2806473</t>
  </si>
  <si>
    <t>2001220</t>
  </si>
  <si>
    <t>2718885</t>
  </si>
  <si>
    <t>2810977</t>
  </si>
  <si>
    <t>2787042</t>
  </si>
  <si>
    <t>2000846</t>
  </si>
  <si>
    <t>2798405</t>
  </si>
  <si>
    <t>2794416</t>
  </si>
  <si>
    <t>2714880</t>
  </si>
  <si>
    <t>2717148</t>
  </si>
  <si>
    <t>2004861</t>
  </si>
  <si>
    <t>2773401</t>
  </si>
  <si>
    <t>2000578</t>
  </si>
  <si>
    <t>2759806</t>
  </si>
  <si>
    <t>2710142</t>
  </si>
  <si>
    <t>2804523</t>
  </si>
  <si>
    <t>2004726</t>
  </si>
  <si>
    <t>2795755</t>
  </si>
  <si>
    <t>2706691</t>
  </si>
  <si>
    <t>2774447</t>
  </si>
  <si>
    <t>2785773</t>
  </si>
  <si>
    <t>2805904</t>
  </si>
  <si>
    <t>2804324</t>
  </si>
  <si>
    <t>2799571</t>
  </si>
  <si>
    <t>2810008</t>
  </si>
  <si>
    <t>2792775</t>
  </si>
  <si>
    <t>2714943</t>
  </si>
  <si>
    <t>2786159</t>
  </si>
  <si>
    <t>2708568</t>
  </si>
  <si>
    <t>2003275</t>
  </si>
  <si>
    <t>2759455</t>
  </si>
  <si>
    <t>2714550</t>
  </si>
  <si>
    <t>2795341</t>
  </si>
  <si>
    <t>2804764</t>
  </si>
  <si>
    <t>2793318</t>
  </si>
  <si>
    <t>2795708</t>
  </si>
  <si>
    <t>2794505</t>
  </si>
  <si>
    <t>2773108</t>
  </si>
  <si>
    <t>2811483</t>
  </si>
  <si>
    <t>2000829</t>
  </si>
  <si>
    <t>2712155</t>
  </si>
  <si>
    <t>2781208</t>
  </si>
  <si>
    <t>2789170</t>
  </si>
  <si>
    <t>2779618</t>
  </si>
  <si>
    <t>2754682</t>
  </si>
  <si>
    <t>2718361</t>
  </si>
  <si>
    <t>2778305</t>
  </si>
  <si>
    <t>2716626</t>
  </si>
  <si>
    <t>2778352</t>
  </si>
  <si>
    <t>2755581</t>
  </si>
  <si>
    <t>2714498</t>
  </si>
  <si>
    <t>2778111</t>
  </si>
  <si>
    <t>2716469</t>
  </si>
  <si>
    <t>2824560</t>
  </si>
  <si>
    <t>2825056</t>
  </si>
  <si>
    <t>2284346</t>
  </si>
  <si>
    <t>2000713</t>
  </si>
  <si>
    <t>2763262</t>
  </si>
  <si>
    <t>2793009</t>
  </si>
  <si>
    <t>2712506</t>
  </si>
  <si>
    <t>2715046</t>
  </si>
  <si>
    <t>2708924</t>
  </si>
  <si>
    <t>2716453</t>
  </si>
  <si>
    <t>2709650</t>
  </si>
  <si>
    <t>2709294</t>
  </si>
  <si>
    <t>2705771</t>
  </si>
  <si>
    <t>2753233</t>
  </si>
  <si>
    <t>2800450</t>
  </si>
  <si>
    <t>2715622</t>
  </si>
  <si>
    <t>2710624</t>
  </si>
  <si>
    <t>2812309</t>
  </si>
  <si>
    <t>2708238</t>
  </si>
  <si>
    <t>2825166</t>
  </si>
  <si>
    <t>2805684</t>
  </si>
  <si>
    <t>2712485</t>
  </si>
  <si>
    <t>2752769</t>
  </si>
  <si>
    <t>2773794</t>
  </si>
  <si>
    <t>2708971</t>
  </si>
  <si>
    <t>2757091</t>
  </si>
  <si>
    <t>2760675</t>
  </si>
  <si>
    <t>2812272</t>
  </si>
  <si>
    <t>2000261</t>
  </si>
  <si>
    <t>2000516</t>
  </si>
  <si>
    <t>2786541</t>
  </si>
  <si>
    <t>2983366</t>
  </si>
  <si>
    <t>1769021</t>
  </si>
  <si>
    <t>2798410</t>
  </si>
  <si>
    <t>2001790</t>
  </si>
  <si>
    <t>2790275</t>
  </si>
  <si>
    <t>2824230</t>
  </si>
  <si>
    <t>2813936</t>
  </si>
  <si>
    <t>2002045</t>
  </si>
  <si>
    <t>2972087</t>
  </si>
  <si>
    <t>2241522</t>
  </si>
  <si>
    <t>2001787</t>
  </si>
  <si>
    <t>CA</t>
  </si>
  <si>
    <t>CLIENT</t>
  </si>
  <si>
    <t>Étiquettes de lignes</t>
  </si>
  <si>
    <t>Total général</t>
  </si>
  <si>
    <t>Somme de CA</t>
  </si>
  <si>
    <t>Pourcentage</t>
  </si>
  <si>
    <t>Nombre de CLIENT</t>
  </si>
  <si>
    <t>0,001-0,002</t>
  </si>
  <si>
    <t>0,002-0,003</t>
  </si>
  <si>
    <t>0,003-0,004</t>
  </si>
  <si>
    <t>0,004-0,005</t>
  </si>
  <si>
    <t>0,005-0,006</t>
  </si>
  <si>
    <t>0,006-0,007</t>
  </si>
  <si>
    <t>0,007-0,008</t>
  </si>
  <si>
    <t>0,009-0,01</t>
  </si>
  <si>
    <t>0,012-0,013</t>
  </si>
  <si>
    <t>0,014-0,015</t>
  </si>
  <si>
    <t>0,023-0,024</t>
  </si>
  <si>
    <t>0,024-0,025</t>
  </si>
  <si>
    <t>0,051-0,052</t>
  </si>
  <si>
    <t>0,056-0,057</t>
  </si>
  <si>
    <t>0,063-0,064</t>
  </si>
  <si>
    <t>0,072-0,073</t>
  </si>
  <si>
    <t>0,081-0,082</t>
  </si>
  <si>
    <t>%inf</t>
  </si>
  <si>
    <t>%sup</t>
  </si>
  <si>
    <t>Nb clients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</si>
</sst>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6" formatCode="0.0000%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9" fontId="2" fillId="0" borderId="0" applyFont="0" applyFill="0" applyBorder="0" applyAlignment="0" applyProtection="0"/>
  </cellStyleXfs>
  <cellXfs count="10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0" fillId="0" borderId="0" xfId="0" pivotButton="1"/>
    <xf numFmtId="0" fontId="0" fillId="0" borderId="0" xfId="0" applyNumberFormat="1"/>
    <xf numFmtId="10" fontId="0" fillId="0" borderId="0" xfId="0" applyNumberFormat="1"/>
    <xf numFmtId="0" fontId="1" fillId="0" borderId="0" xfId="0" applyFont="1"/>
    <xf numFmtId="10" fontId="0" fillId="0" borderId="0" xfId="1" applyNumberFormat="1" applyFont="1"/>
    <xf numFmtId="9" fontId="0" fillId="0" borderId="0" xfId="0" applyNumberFormat="1"/>
    <xf numFmtId="166" fontId="0" fillId="0" borderId="0" xfId="0" applyNumberFormat="1"/>
  </cellXfs>
  <cellStyles count="2">
    <cellStyle name="Normal" xfId="0" builtinId="0"/>
    <cellStyle name="Pourcentage" xfId="1" builtinId="5"/>
  </cellStyles>
  <dxfs count="4">
    <dxf>
      <numFmt numFmtId="13" formatCode="0%"/>
    </dxf>
    <dxf>
      <numFmt numFmtId="13" formatCode="0%"/>
    </dxf>
    <dxf>
      <numFmt numFmtId="13" formatCode="0%"/>
    </dxf>
    <dxf>
      <numFmt numFmtId="13" formatCode="0%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2.xml"/><Relationship Id="rId5" Type="http://schemas.openxmlformats.org/officeDocument/2006/relationships/pivotCacheDefinition" Target="pivotCache/pivotCacheDefinition1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[Copie de Classeur2.xlsx]Groupe par pourcentage!Tableau croisé dynamique2</c:name>
    <c:fmtId val="0"/>
  </c:pivotSource>
  <c:chart>
    <c:title>
      <c:layout/>
      <c:overlay val="0"/>
    </c:title>
    <c:autoTitleDeleted val="0"/>
    <c:pivotFmts>
      <c:pivotFmt>
        <c:idx val="0"/>
        <c:marker>
          <c:symbol val="none"/>
        </c:marker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'Groupe par pourcentage'!$B$3</c:f>
              <c:strCache>
                <c:ptCount val="1"/>
                <c:pt idx="0">
                  <c:v>Total</c:v>
                </c:pt>
              </c:strCache>
            </c:strRef>
          </c:tx>
          <c:invertIfNegative val="0"/>
          <c:cat>
            <c:strRef>
              <c:f>'Groupe par pourcentage'!$A$4:$A$21</c:f>
              <c:strCache>
                <c:ptCount val="17"/>
                <c:pt idx="0">
                  <c:v>0,001-0,002</c:v>
                </c:pt>
                <c:pt idx="1">
                  <c:v>0,002-0,003</c:v>
                </c:pt>
                <c:pt idx="2">
                  <c:v>0,003-0,004</c:v>
                </c:pt>
                <c:pt idx="3">
                  <c:v>0,004-0,005</c:v>
                </c:pt>
                <c:pt idx="4">
                  <c:v>0,005-0,006</c:v>
                </c:pt>
                <c:pt idx="5">
                  <c:v>0,006-0,007</c:v>
                </c:pt>
                <c:pt idx="6">
                  <c:v>0,007-0,008</c:v>
                </c:pt>
                <c:pt idx="7">
                  <c:v>0,009-0,01</c:v>
                </c:pt>
                <c:pt idx="8">
                  <c:v>0,012-0,013</c:v>
                </c:pt>
                <c:pt idx="9">
                  <c:v>0,014-0,015</c:v>
                </c:pt>
                <c:pt idx="10">
                  <c:v>0,023-0,024</c:v>
                </c:pt>
                <c:pt idx="11">
                  <c:v>0,024-0,025</c:v>
                </c:pt>
                <c:pt idx="12">
                  <c:v>0,051-0,052</c:v>
                </c:pt>
                <c:pt idx="13">
                  <c:v>0,056-0,057</c:v>
                </c:pt>
                <c:pt idx="14">
                  <c:v>0,063-0,064</c:v>
                </c:pt>
                <c:pt idx="15">
                  <c:v>0,072-0,073</c:v>
                </c:pt>
                <c:pt idx="16">
                  <c:v>0,081-0,082</c:v>
                </c:pt>
              </c:strCache>
            </c:strRef>
          </c:cat>
          <c:val>
            <c:numRef>
              <c:f>'Groupe par pourcentage'!$B$4:$B$21</c:f>
              <c:numCache>
                <c:formatCode>General</c:formatCode>
                <c:ptCount val="17"/>
                <c:pt idx="0">
                  <c:v>50</c:v>
                </c:pt>
                <c:pt idx="1">
                  <c:v>66</c:v>
                </c:pt>
                <c:pt idx="2">
                  <c:v>35</c:v>
                </c:pt>
                <c:pt idx="3">
                  <c:v>13</c:v>
                </c:pt>
                <c:pt idx="4">
                  <c:v>9</c:v>
                </c:pt>
                <c:pt idx="5">
                  <c:v>13</c:v>
                </c:pt>
                <c:pt idx="6">
                  <c:v>2</c:v>
                </c:pt>
                <c:pt idx="7">
                  <c:v>2</c:v>
                </c:pt>
                <c:pt idx="8">
                  <c:v>1</c:v>
                </c:pt>
                <c:pt idx="9">
                  <c:v>1</c:v>
                </c:pt>
                <c:pt idx="10">
                  <c:v>1</c:v>
                </c:pt>
                <c:pt idx="11">
                  <c:v>1</c:v>
                </c:pt>
                <c:pt idx="12">
                  <c:v>1</c:v>
                </c:pt>
                <c:pt idx="13">
                  <c:v>1</c:v>
                </c:pt>
                <c:pt idx="14">
                  <c:v>1</c:v>
                </c:pt>
                <c:pt idx="15">
                  <c:v>1</c:v>
                </c:pt>
                <c:pt idx="16">
                  <c:v>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79953920"/>
        <c:axId val="79955840"/>
      </c:barChart>
      <c:catAx>
        <c:axId val="79953920"/>
        <c:scaling>
          <c:orientation val="minMax"/>
        </c:scaling>
        <c:delete val="0"/>
        <c:axPos val="b"/>
        <c:majorTickMark val="out"/>
        <c:minorTickMark val="none"/>
        <c:tickLblPos val="nextTo"/>
        <c:crossAx val="79955840"/>
        <c:crosses val="autoZero"/>
        <c:auto val="1"/>
        <c:lblAlgn val="ctr"/>
        <c:lblOffset val="100"/>
        <c:noMultiLvlLbl val="0"/>
      </c:catAx>
      <c:valAx>
        <c:axId val="79955840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79953920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881062</xdr:colOff>
      <xdr:row>5</xdr:row>
      <xdr:rowOff>166687</xdr:rowOff>
    </xdr:from>
    <xdr:to>
      <xdr:col>8</xdr:col>
      <xdr:colOff>757237</xdr:colOff>
      <xdr:row>20</xdr:row>
      <xdr:rowOff>52387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Micot, Nicolas            UTC CCS" refreshedDate="43397.447867939816" createdVersion="4" refreshedVersion="4" minRefreshableVersion="3" recordCount="199">
  <cacheSource type="worksheet">
    <worksheetSource ref="A1:B200" sheet="Source"/>
  </cacheSource>
  <cacheFields count="2">
    <cacheField name="CLIENT" numFmtId="0">
      <sharedItems count="199">
        <s v="2001787"/>
        <s v="2241522"/>
        <s v="2972087"/>
        <s v="2002045"/>
        <s v="2813936"/>
        <s v="2824230"/>
        <s v="2790275"/>
        <s v="2001790"/>
        <s v="2798410"/>
        <s v="1769021"/>
        <s v="2983366"/>
        <s v="2786541"/>
        <s v="2000516"/>
        <s v="2000261"/>
        <s v="2812272"/>
        <s v="2760675"/>
        <s v="2757091"/>
        <s v="2708971"/>
        <s v="2773794"/>
        <s v="2752769"/>
        <s v="2712485"/>
        <s v="2805684"/>
        <s v="2825166"/>
        <s v="2708238"/>
        <s v="2812309"/>
        <s v="2710624"/>
        <s v="2715622"/>
        <s v="2800450"/>
        <s v="2753233"/>
        <s v="2705771"/>
        <s v="2709294"/>
        <s v="2709650"/>
        <s v="2716453"/>
        <s v="2708924"/>
        <s v="2715046"/>
        <s v="2712506"/>
        <s v="2793009"/>
        <s v="2763262"/>
        <s v="2000713"/>
        <s v="2284346"/>
        <s v="2825056"/>
        <s v="2824560"/>
        <s v="2716469"/>
        <s v="2778111"/>
        <s v="2714498"/>
        <s v="2755581"/>
        <s v="2778352"/>
        <s v="2716626"/>
        <s v="2778305"/>
        <s v="2718361"/>
        <s v="2754682"/>
        <s v="2779618"/>
        <s v="2789170"/>
        <s v="2781208"/>
        <s v="2712155"/>
        <s v="2000829"/>
        <s v="2811483"/>
        <s v="2773108"/>
        <s v="2794505"/>
        <s v="2795708"/>
        <s v="2793318"/>
        <s v="2804764"/>
        <s v="2795341"/>
        <s v="2714550"/>
        <s v="2759455"/>
        <s v="2003275"/>
        <s v="2708568"/>
        <s v="2786159"/>
        <s v="2714943"/>
        <s v="2792775"/>
        <s v="2810008"/>
        <s v="2799571"/>
        <s v="2804324"/>
        <s v="2805904"/>
        <s v="2785773"/>
        <s v="2774447"/>
        <s v="2706691"/>
        <s v="2795755"/>
        <s v="2004726"/>
        <s v="2804523"/>
        <s v="2710142"/>
        <s v="2759806"/>
        <s v="2000578"/>
        <s v="2773401"/>
        <s v="2004861"/>
        <s v="2717148"/>
        <s v="2714880"/>
        <s v="2794416"/>
        <s v="2798405"/>
        <s v="2000846"/>
        <s v="2787042"/>
        <s v="2810977"/>
        <s v="2718885"/>
        <s v="2001220"/>
        <s v="2806473"/>
        <s v="2752507"/>
        <s v="2709802"/>
        <s v="2003448"/>
        <s v="2717965"/>
        <s v="2747041"/>
        <s v="2794510"/>
        <s v="2772612"/>
        <s v="2821308"/>
        <s v="2000032"/>
        <s v="2994273"/>
        <s v="2770772"/>
        <s v="2983350"/>
        <s v="2709289"/>
        <s v="2811017"/>
        <s v="2787131"/>
        <s v="2711256"/>
        <s v="2801978"/>
        <s v="2708945"/>
        <s v="2710619"/>
        <s v="2780288"/>
        <s v="2000347"/>
        <s v="2000466"/>
        <s v="2777521"/>
        <s v="2784429"/>
        <s v="2002046"/>
        <s v="2808596"/>
        <s v="2806625"/>
        <s v="2806688"/>
        <s v="2963706"/>
        <s v="2002462"/>
        <s v="2717022"/>
        <s v="2716118"/>
        <s v="2716736"/>
        <s v="2812471"/>
        <s v="2779293"/>
        <s v="2000968"/>
        <s v="2001111"/>
        <s v="2754153"/>
        <s v="2000170"/>
        <s v="2766420"/>
        <s v="2713468"/>
        <s v="2793098"/>
        <s v="2802091"/>
        <s v="2793119"/>
        <s v="2800670"/>
        <s v="2793208"/>
        <s v="2001373"/>
        <s v="2816324"/>
        <s v="2812450"/>
        <s v="2715182"/>
        <s v="2822495"/>
        <s v="2801501"/>
        <s v="2004465"/>
        <s v="2766279"/>
        <s v="2713159"/>
        <s v="2715507"/>
        <s v="2717237"/>
        <s v="2820189"/>
        <s v="2711078"/>
        <s v="2003253"/>
        <s v="2713164"/>
        <s v="2001113"/>
        <s v="2788444"/>
        <s v="2729640"/>
        <s v="2775456"/>
        <s v="2773197"/>
        <s v="2797857"/>
        <s v="2776690"/>
        <s v="2713075"/>
        <s v="2804036"/>
        <s v="2713321"/>
        <s v="2002291"/>
        <s v="2716055"/>
        <s v="2812749"/>
        <s v="2819697"/>
        <s v="2809668"/>
        <s v="2705064"/>
        <s v="2004454"/>
        <s v="2772429"/>
        <s v="2003273"/>
        <s v="2716427"/>
        <s v="2000639"/>
        <s v="2000244"/>
        <s v="2716521"/>
        <s v="2002445"/>
        <s v="2777385"/>
        <s v="2773066"/>
        <s v="2794149"/>
        <s v="2754677"/>
        <s v="2820477"/>
        <s v="2754593"/>
        <s v="2799681"/>
        <s v="2774342"/>
        <s v="2811373"/>
        <s v="2823169"/>
        <s v="2784020"/>
        <s v="2002339"/>
        <s v="2762887"/>
        <s v="2004842"/>
        <s v="2805464"/>
        <s v="2801632"/>
        <s v="2714922"/>
        <s v="2774012"/>
        <s v="2002010"/>
      </sharedItems>
    </cacheField>
    <cacheField name="CA" numFmtId="0">
      <sharedItems containsSemiMixedTypes="0" containsString="0" containsNumber="1" minValue="2328.7199999999998" maxValue="121714.78000000006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r:id="rId1" refreshedBy="Micot, Nicolas            UTC CCS" refreshedDate="43397.447942013889" createdVersion="4" refreshedVersion="4" minRefreshableVersion="3" recordCount="199">
  <cacheSource type="worksheet">
    <worksheetSource ref="A1:C200" sheet="Source"/>
  </cacheSource>
  <cacheFields count="3">
    <cacheField name="CLIENT" numFmtId="0">
      <sharedItems count="199">
        <s v="2001787"/>
        <s v="2241522"/>
        <s v="2972087"/>
        <s v="2002045"/>
        <s v="2813936"/>
        <s v="2824230"/>
        <s v="2790275"/>
        <s v="2001790"/>
        <s v="2798410"/>
        <s v="1769021"/>
        <s v="2983366"/>
        <s v="2786541"/>
        <s v="2000516"/>
        <s v="2000261"/>
        <s v="2812272"/>
        <s v="2760675"/>
        <s v="2757091"/>
        <s v="2708971"/>
        <s v="2773794"/>
        <s v="2752769"/>
        <s v="2712485"/>
        <s v="2805684"/>
        <s v="2825166"/>
        <s v="2708238"/>
        <s v="2812309"/>
        <s v="2710624"/>
        <s v="2715622"/>
        <s v="2800450"/>
        <s v="2753233"/>
        <s v="2705771"/>
        <s v="2709294"/>
        <s v="2709650"/>
        <s v="2716453"/>
        <s v="2708924"/>
        <s v="2715046"/>
        <s v="2712506"/>
        <s v="2793009"/>
        <s v="2763262"/>
        <s v="2000713"/>
        <s v="2284346"/>
        <s v="2825056"/>
        <s v="2824560"/>
        <s v="2716469"/>
        <s v="2778111"/>
        <s v="2714498"/>
        <s v="2755581"/>
        <s v="2778352"/>
        <s v="2716626"/>
        <s v="2778305"/>
        <s v="2718361"/>
        <s v="2754682"/>
        <s v="2779618"/>
        <s v="2789170"/>
        <s v="2781208"/>
        <s v="2712155"/>
        <s v="2000829"/>
        <s v="2811483"/>
        <s v="2773108"/>
        <s v="2794505"/>
        <s v="2795708"/>
        <s v="2793318"/>
        <s v="2804764"/>
        <s v="2795341"/>
        <s v="2714550"/>
        <s v="2759455"/>
        <s v="2003275"/>
        <s v="2708568"/>
        <s v="2786159"/>
        <s v="2714943"/>
        <s v="2792775"/>
        <s v="2810008"/>
        <s v="2799571"/>
        <s v="2804324"/>
        <s v="2805904"/>
        <s v="2785773"/>
        <s v="2774447"/>
        <s v="2706691"/>
        <s v="2795755"/>
        <s v="2004726"/>
        <s v="2804523"/>
        <s v="2710142"/>
        <s v="2759806"/>
        <s v="2000578"/>
        <s v="2773401"/>
        <s v="2004861"/>
        <s v="2717148"/>
        <s v="2714880"/>
        <s v="2794416"/>
        <s v="2798405"/>
        <s v="2000846"/>
        <s v="2787042"/>
        <s v="2810977"/>
        <s v="2718885"/>
        <s v="2001220"/>
        <s v="2806473"/>
        <s v="2752507"/>
        <s v="2709802"/>
        <s v="2003448"/>
        <s v="2717965"/>
        <s v="2747041"/>
        <s v="2794510"/>
        <s v="2772612"/>
        <s v="2821308"/>
        <s v="2000032"/>
        <s v="2994273"/>
        <s v="2770772"/>
        <s v="2983350"/>
        <s v="2709289"/>
        <s v="2811017"/>
        <s v="2787131"/>
        <s v="2711256"/>
        <s v="2801978"/>
        <s v="2708945"/>
        <s v="2710619"/>
        <s v="2780288"/>
        <s v="2000347"/>
        <s v="2000466"/>
        <s v="2777521"/>
        <s v="2784429"/>
        <s v="2002046"/>
        <s v="2808596"/>
        <s v="2806625"/>
        <s v="2806688"/>
        <s v="2963706"/>
        <s v="2002462"/>
        <s v="2717022"/>
        <s v="2716118"/>
        <s v="2716736"/>
        <s v="2812471"/>
        <s v="2779293"/>
        <s v="2000968"/>
        <s v="2001111"/>
        <s v="2754153"/>
        <s v="2000170"/>
        <s v="2766420"/>
        <s v="2713468"/>
        <s v="2793098"/>
        <s v="2802091"/>
        <s v="2793119"/>
        <s v="2800670"/>
        <s v="2793208"/>
        <s v="2001373"/>
        <s v="2816324"/>
        <s v="2812450"/>
        <s v="2715182"/>
        <s v="2822495"/>
        <s v="2801501"/>
        <s v="2004465"/>
        <s v="2766279"/>
        <s v="2713159"/>
        <s v="2715507"/>
        <s v="2717237"/>
        <s v="2820189"/>
        <s v="2711078"/>
        <s v="2003253"/>
        <s v="2713164"/>
        <s v="2001113"/>
        <s v="2788444"/>
        <s v="2729640"/>
        <s v="2775456"/>
        <s v="2773197"/>
        <s v="2797857"/>
        <s v="2776690"/>
        <s v="2713075"/>
        <s v="2804036"/>
        <s v="2713321"/>
        <s v="2002291"/>
        <s v="2716055"/>
        <s v="2812749"/>
        <s v="2819697"/>
        <s v="2809668"/>
        <s v="2705064"/>
        <s v="2004454"/>
        <s v="2772429"/>
        <s v="2003273"/>
        <s v="2716427"/>
        <s v="2000639"/>
        <s v="2000244"/>
        <s v="2716521"/>
        <s v="2002445"/>
        <s v="2777385"/>
        <s v="2773066"/>
        <s v="2794149"/>
        <s v="2754677"/>
        <s v="2820477"/>
        <s v="2754593"/>
        <s v="2799681"/>
        <s v="2774342"/>
        <s v="2811373"/>
        <s v="2823169"/>
        <s v="2784020"/>
        <s v="2002339"/>
        <s v="2762887"/>
        <s v="2004842"/>
        <s v="2805464"/>
        <s v="2801632"/>
        <s v="2714922"/>
        <s v="2774012"/>
        <s v="2002010"/>
      </sharedItems>
    </cacheField>
    <cacheField name="CA" numFmtId="0">
      <sharedItems containsSemiMixedTypes="0" containsString="0" containsNumber="1" minValue="2328.7199999999998" maxValue="121714.78000000006"/>
    </cacheField>
    <cacheField name="Pourcentage" numFmtId="10">
      <sharedItems containsSemiMixedTypes="0" containsString="0" containsNumber="1" minValue="1.5649677856429611E-3" maxValue="8.1795883462425834E-2" count="199">
        <n v="8.1795883462425834E-2"/>
        <n v="7.2249366264725293E-2"/>
        <n v="6.3657358988638599E-2"/>
        <n v="5.6441237368884047E-2"/>
        <n v="5.1933957837951239E-2"/>
        <n v="2.4810786320977815E-2"/>
        <n v="2.3625340292894377E-2"/>
        <n v="1.4819614297858913E-2"/>
        <n v="1.2441376962784708E-2"/>
        <n v="9.90036072039727E-3"/>
        <n v="9.5744131288480298E-3"/>
        <n v="7.9023843749775509E-3"/>
        <n v="7.581624848676671E-3"/>
        <n v="6.8457999416315796E-3"/>
        <n v="6.8153704604857548E-3"/>
        <n v="6.7487387675615271E-3"/>
        <n v="6.7046872549928645E-3"/>
        <n v="6.6326524474835608E-3"/>
        <n v="6.5956034789418291E-3"/>
        <n v="6.5074466914703246E-3"/>
        <n v="6.2758788775739158E-3"/>
        <n v="6.2236554902099072E-3"/>
        <n v="6.1037789255722532E-3"/>
        <n v="6.0770724860683845E-3"/>
        <n v="6.0650364435038554E-3"/>
        <n v="6.064525701329147E-3"/>
        <n v="5.9764092356082788E-3"/>
        <n v="5.9456302992902778E-3"/>
        <n v="5.8992132440177023E-3"/>
        <n v="5.81430907776408E-3"/>
        <n v="5.5157869969383625E-3"/>
        <n v="5.4699478867582208E-3"/>
        <n v="5.3263352515801384E-3"/>
        <n v="5.2957982457659527E-3"/>
        <n v="5.1600214707945916E-3"/>
        <n v="4.9458995343395597E-3"/>
        <n v="4.8628568889069182E-3"/>
        <n v="4.8493961444866229E-3"/>
        <n v="4.8108351102960842E-3"/>
        <n v="4.7970047498283033E-3"/>
        <n v="4.5514385681697973E-3"/>
        <n v="4.4984020255013175E-3"/>
        <n v="4.4809225466010752E-3"/>
        <n v="4.4542295476807502E-3"/>
        <n v="4.2095101227855774E-3"/>
        <n v="4.1035042403663449E-3"/>
        <n v="4.0452460309906412E-3"/>
        <n v="4.0146687034258175E-3"/>
        <n v="3.9799382355455958E-3"/>
        <n v="3.9127890801548895E-3"/>
        <n v="3.8830517890616283E-3"/>
        <n v="3.8502567652118833E-3"/>
        <n v="3.8091957824819794E-3"/>
        <n v="3.796017290316128E-3"/>
        <n v="3.7704869018724452E-3"/>
        <n v="3.7552654410077592E-3"/>
        <n v="3.6903138210266561E-3"/>
        <n v="3.6889496017968419E-3"/>
        <n v="3.6467797709244746E-3"/>
        <n v="3.6293540543584114E-3"/>
        <n v="3.5996100429733771E-3"/>
        <n v="3.5968681639302015E-3"/>
        <n v="3.581888633569323E-3"/>
        <n v="3.5356597464663757E-3"/>
        <n v="3.5333614066801844E-3"/>
        <n v="3.4938931331003594E-3"/>
        <n v="3.4188879566276137E-3"/>
        <n v="3.4063680530554675E-3"/>
        <n v="3.3977526390031368E-3"/>
        <n v="3.3521218578679395E-3"/>
        <n v="3.3361678852000518E-3"/>
        <n v="3.3168000043117406E-3"/>
        <n v="3.294569279128347E-3"/>
        <n v="3.284771093724059E-3"/>
        <n v="3.2425542208092866E-3"/>
        <n v="3.2110830944387216E-3"/>
        <n v="3.136891073270448E-3"/>
        <n v="3.1184304317714226E-3"/>
        <n v="3.0912670124270229E-3"/>
        <n v="3.0870802706527626E-3"/>
        <n v="3.0742646742426267E-3"/>
        <n v="3.0589625698766716E-3"/>
        <n v="3.0280828291820864E-3"/>
        <n v="2.9853350532172847E-3"/>
        <n v="2.9575399264462733E-3"/>
        <n v="2.9337635341552086E-3"/>
        <n v="2.9314517537854718E-3"/>
        <n v="2.9196509214329831E-3"/>
        <n v="2.9192611445101779E-3"/>
        <n v="2.9092344691856249E-3"/>
        <n v="2.903300451550518E-3"/>
        <n v="2.8921111657493237E-3"/>
        <n v="2.8380598590231989E-3"/>
        <n v="2.8104058583794085E-3"/>
        <n v="2.7725370142414338E-3"/>
        <n v="2.7642508944859573E-3"/>
        <n v="2.7547618425032023E-3"/>
        <n v="2.7514554589511374E-3"/>
        <n v="2.7427997231481722E-3"/>
        <n v="2.710670008183905E-3"/>
        <n v="2.664414239913866E-3"/>
        <n v="2.645960318706612E-3"/>
        <n v="2.600551307199907E-3"/>
        <n v="2.5829777442148497E-3"/>
        <n v="2.5727360195535766E-3"/>
        <n v="2.5602967594826999E-3"/>
        <n v="2.5571516629331759E-3"/>
        <n v="2.5467688121446805E-3"/>
        <n v="2.5307073148084329E-3"/>
        <n v="2.4862996267758283E-3"/>
        <n v="2.4709908021180987E-3"/>
        <n v="2.4619990517265097E-3"/>
        <n v="2.4597880757333615E-3"/>
        <n v="2.4586120246731752E-3"/>
        <n v="2.4434712073097588E-3"/>
        <n v="2.3823501536389753E-3"/>
        <n v="2.3627537828303981E-3"/>
        <n v="2.3615508506031227E-3"/>
        <n v="2.3456506402694146E-3"/>
        <n v="2.3419813609616372E-3"/>
        <n v="2.3399921545969797E-3"/>
        <n v="2.3380903120253649E-3"/>
        <n v="2.2939447153718876E-3"/>
        <n v="2.2929366716060149E-3"/>
        <n v="2.277352314985613E-3"/>
        <n v="2.2549132607572733E-3"/>
        <n v="2.2474335760144944E-3"/>
        <n v="2.2369633614329567E-3"/>
        <n v="2.2278372052059177E-3"/>
        <n v="2.2253910190007317E-3"/>
        <n v="2.2184623981832954E-3"/>
        <n v="2.2181465444699893E-3"/>
        <n v="2.2100754740512307E-3"/>
        <n v="2.2035097489895091E-3"/>
        <n v="2.1863931658449797E-3"/>
        <n v="2.1762925673109298E-3"/>
        <n v="2.1530134766110294E-3"/>
        <n v="2.1514879703786747E-3"/>
        <n v="2.1385110869659996E-3"/>
        <n v="2.1278191027559699E-3"/>
        <n v="2.1263271979824775E-3"/>
        <n v="2.0849839629981277E-3"/>
        <n v="2.0828603507980219E-3"/>
        <n v="2.0690434309137851E-3"/>
        <n v="2.0519201274774839E-3"/>
        <n v="2.0298842907554935E-3"/>
        <n v="2.0284595888997257E-3"/>
        <n v="2.0241384412900162E-3"/>
        <n v="2.0119747131818115E-3"/>
        <n v="1.9961484260576008E-3"/>
        <n v="1.9954427954214904E-3"/>
        <n v="1.9785076601548184E-3"/>
        <n v="1.9508738203863462E-3"/>
        <n v="1.9493012721115829E-3"/>
        <n v="1.9464317075247302E-3"/>
        <n v="1.9423256092517399E-3"/>
        <n v="1.9155385262466002E-3"/>
        <n v="1.9131192212085042E-3"/>
        <n v="1.8981464111394002E-3"/>
        <n v="1.8833214474892901E-3"/>
        <n v="1.8591552782754215E-3"/>
        <n v="1.8574012821228017E-3"/>
        <n v="1.8216157284343E-3"/>
        <n v="1.8006484181041361E-3"/>
        <n v="1.79839040006858E-3"/>
        <n v="1.7939751683740545E-3"/>
        <n v="1.7913744154581014E-3"/>
        <n v="1.7852858311122265E-3"/>
        <n v="1.7851984673191842E-3"/>
        <n v="1.7744056787325679E-3"/>
        <n v="1.7633507987668239E-3"/>
        <n v="1.7593791063292836E-3"/>
        <n v="1.7592178193267434E-3"/>
        <n v="1.721718591236258E-3"/>
        <n v="1.7200049168342722E-3"/>
        <n v="1.718990152776627E-3"/>
        <n v="1.7185197323525529E-3"/>
        <n v="1.7014770724175215E-3"/>
        <n v="1.6822435973646594E-3"/>
        <n v="1.6699320228374605E-3"/>
        <n v="1.6698715402115078E-3"/>
        <n v="1.6697438546678304E-3"/>
        <n v="1.6648313213821417E-3"/>
        <n v="1.6615787001642568E-3"/>
        <n v="1.6607722651515581E-3"/>
        <n v="1.6484136485819519E-3"/>
        <n v="1.6464916451350204E-3"/>
        <n v="1.640671872460045E-3"/>
        <n v="1.6371840410301234E-3"/>
        <n v="1.6369219496509965E-3"/>
        <n v="1.6304704695494076E-3"/>
        <n v="1.6265189379871842E-3"/>
        <n v="1.6096510056382378E-3"/>
        <n v="1.6034548966240032E-3"/>
        <n v="1.6027291051125745E-3"/>
        <n v="1.5985558039218583E-3"/>
        <n v="1.5983743560440019E-3"/>
        <n v="1.5845439955762203E-3"/>
        <n v="1.5649677856429611E-3"/>
      </sharedItems>
      <fieldGroup base="2">
        <rangePr autoStart="0" autoEnd="0" startNum="0" endNum="0.09" groupInterval="1E-3"/>
        <groupItems count="92">
          <s v="&lt;0"/>
          <s v="0-0,001"/>
          <s v="0,001-0,002"/>
          <s v="0,002-0,003"/>
          <s v="0,003-0,004"/>
          <s v="0,004-0,005"/>
          <s v="0,005-0,006"/>
          <s v="0,006-0,007"/>
          <s v="0,007-0,008"/>
          <s v="0,008-0,009"/>
          <s v="0,009-0,01"/>
          <s v="0,01-0,011"/>
          <s v="0,011-0,012"/>
          <s v="0,012-0,013"/>
          <s v="0,013-0,014"/>
          <s v="0,014-0,015"/>
          <s v="0,015-0,016"/>
          <s v="0,016-0,017"/>
          <s v="0,017-0,018"/>
          <s v="0,018-0,019"/>
          <s v="0,019-0,02"/>
          <s v="0,02-0,021"/>
          <s v="0,021-0,022"/>
          <s v="0,022-0,023"/>
          <s v="0,023-0,024"/>
          <s v="0,024-0,025"/>
          <s v="0,025-0,026"/>
          <s v="0,026-0,027"/>
          <s v="0,027-0,028"/>
          <s v="0,028-0,029"/>
          <s v="0,029-0,03"/>
          <s v="0,03-0,031"/>
          <s v="0,031-0,032"/>
          <s v="0,032-0,033"/>
          <s v="0,033-0,034"/>
          <s v="0,034-0,035"/>
          <s v="0,035-0,036"/>
          <s v="0,036-0,037"/>
          <s v="0,037-0,038"/>
          <s v="0,038-0,039"/>
          <s v="0,039-0,04"/>
          <s v="0,04-0,041"/>
          <s v="0,041-0,042"/>
          <s v="0,042-0,043"/>
          <s v="0,043-0,044"/>
          <s v="0,044-0,045"/>
          <s v="0,045-0,046"/>
          <s v="0,046-0,047"/>
          <s v="0,047-0,048"/>
          <s v="0,048-0,049"/>
          <s v="0,049-0,05"/>
          <s v="0,05-0,051"/>
          <s v="0,051-0,052"/>
          <s v="0,052-0,053"/>
          <s v="0,053-0,054"/>
          <s v="0,054-0,055"/>
          <s v="0,055-0,056"/>
          <s v="0,056-0,057"/>
          <s v="0,057-0,058"/>
          <s v="0,058-0,059"/>
          <s v="0,059-0,06"/>
          <s v="0,06-0,061"/>
          <s v="0,061-0,062"/>
          <s v="0,062-0,063"/>
          <s v="0,063-0,064"/>
          <s v="0,064-0,065"/>
          <s v="0,065-0,066"/>
          <s v="0,066-0,067"/>
          <s v="0,067-0,068"/>
          <s v="0,068-0,069"/>
          <s v="0,069-0,07"/>
          <s v="0,07-0,071"/>
          <s v="0,071-0,072"/>
          <s v="0,072-0,073"/>
          <s v="0,073-0,074"/>
          <s v="0,074-0,075"/>
          <s v="0,075-0,076"/>
          <s v="0,076-0,077"/>
          <s v="0,077-0,078"/>
          <s v="0,078-0,079"/>
          <s v="0,079-0,08"/>
          <s v="0,08-0,081"/>
          <s v="0,081-0,082"/>
          <s v="0,082-0,083"/>
          <s v="0,083-0,084"/>
          <s v="0,084-0,085"/>
          <s v="0,085-0,086"/>
          <s v="0,086-0,087"/>
          <s v="0,087-0,088"/>
          <s v="0,088-0,089"/>
          <s v="0,089-0,09"/>
          <s v="&gt;0,09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99">
  <r>
    <x v="0"/>
    <n v="121714.78000000006"/>
  </r>
  <r>
    <x v="1"/>
    <n v="107509.2699999999"/>
  </r>
  <r>
    <x v="2"/>
    <n v="94724.100000000035"/>
  </r>
  <r>
    <x v="3"/>
    <n v="83986.290000000052"/>
  </r>
  <r>
    <x v="4"/>
    <n v="77279.320000000007"/>
  </r>
  <r>
    <x v="5"/>
    <n v="36919.209999999992"/>
  </r>
  <r>
    <x v="6"/>
    <n v="35155.229999999996"/>
  </r>
  <r>
    <x v="7"/>
    <n v="22052.04"/>
  </r>
  <r>
    <x v="8"/>
    <n v="18513.150000000012"/>
  </r>
  <r>
    <x v="9"/>
    <n v="14732.04"/>
  </r>
  <r>
    <x v="10"/>
    <n v="14247.02"/>
  </r>
  <r>
    <x v="11"/>
    <n v="11758.99"/>
  </r>
  <r>
    <x v="12"/>
    <n v="11281.689999999999"/>
  </r>
  <r>
    <x v="13"/>
    <n v="10186.76"/>
  </r>
  <r>
    <x v="14"/>
    <n v="10141.480000000005"/>
  </r>
  <r>
    <x v="15"/>
    <n v="10042.33"/>
  </r>
  <r>
    <x v="16"/>
    <n v="9976.7800000000007"/>
  </r>
  <r>
    <x v="17"/>
    <n v="9869.590000000002"/>
  </r>
  <r>
    <x v="18"/>
    <n v="9814.4599999999991"/>
  </r>
  <r>
    <x v="19"/>
    <n v="9683.2800000000007"/>
  </r>
  <r>
    <x v="20"/>
    <n v="9338.7000000000044"/>
  </r>
  <r>
    <x v="21"/>
    <n v="9260.9900000000052"/>
  </r>
  <r>
    <x v="22"/>
    <n v="9082.61"/>
  </r>
  <r>
    <x v="23"/>
    <n v="9042.8700000000026"/>
  </r>
  <r>
    <x v="24"/>
    <n v="9024.9599999999991"/>
  </r>
  <r>
    <x v="25"/>
    <n v="9024.2000000000007"/>
  </r>
  <r>
    <x v="26"/>
    <n v="8893.0800000000036"/>
  </r>
  <r>
    <x v="27"/>
    <n v="8847.2799999999988"/>
  </r>
  <r>
    <x v="28"/>
    <n v="8778.2100000000028"/>
  </r>
  <r>
    <x v="29"/>
    <n v="8651.8700000000008"/>
  </r>
  <r>
    <x v="30"/>
    <n v="8207.659999999998"/>
  </r>
  <r>
    <x v="31"/>
    <n v="8139.4500000000016"/>
  </r>
  <r>
    <x v="32"/>
    <n v="7925.75"/>
  </r>
  <r>
    <x v="33"/>
    <n v="7880.3100000000031"/>
  </r>
  <r>
    <x v="34"/>
    <n v="7678.27"/>
  </r>
  <r>
    <x v="35"/>
    <n v="7359.6500000000005"/>
  </r>
  <r>
    <x v="36"/>
    <n v="7236.08"/>
  </r>
  <r>
    <x v="37"/>
    <n v="7216.0499999999993"/>
  </r>
  <r>
    <x v="38"/>
    <n v="7158.67"/>
  </r>
  <r>
    <x v="39"/>
    <n v="7138.0900000000011"/>
  </r>
  <r>
    <x v="40"/>
    <n v="6772.68"/>
  </r>
  <r>
    <x v="41"/>
    <n v="6693.76"/>
  </r>
  <r>
    <x v="42"/>
    <n v="6667.7500000000009"/>
  </r>
  <r>
    <x v="43"/>
    <n v="6628.03"/>
  </r>
  <r>
    <x v="44"/>
    <n v="6263.8799999999992"/>
  </r>
  <r>
    <x v="45"/>
    <n v="6106.1400000000021"/>
  </r>
  <r>
    <x v="46"/>
    <n v="6019.4500000000016"/>
  </r>
  <r>
    <x v="47"/>
    <n v="5973.9500000000007"/>
  </r>
  <r>
    <x v="48"/>
    <n v="5922.27"/>
  </r>
  <r>
    <x v="49"/>
    <n v="5822.3499999999995"/>
  </r>
  <r>
    <x v="50"/>
    <n v="5778.1"/>
  </r>
  <r>
    <x v="51"/>
    <n v="5729.2999999999993"/>
  </r>
  <r>
    <x v="52"/>
    <n v="5668.2000000000016"/>
  </r>
  <r>
    <x v="53"/>
    <n v="5648.5899999999992"/>
  </r>
  <r>
    <x v="54"/>
    <n v="5610.6000000000013"/>
  </r>
  <r>
    <x v="55"/>
    <n v="5587.9500000000025"/>
  </r>
  <r>
    <x v="56"/>
    <n v="5491.3000000000011"/>
  </r>
  <r>
    <x v="57"/>
    <n v="5489.2700000000023"/>
  </r>
  <r>
    <x v="58"/>
    <n v="5426.52"/>
  </r>
  <r>
    <x v="59"/>
    <n v="5400.59"/>
  </r>
  <r>
    <x v="60"/>
    <n v="5356.33"/>
  </r>
  <r>
    <x v="61"/>
    <n v="5352.25"/>
  </r>
  <r>
    <x v="62"/>
    <n v="5329.9599999999973"/>
  </r>
  <r>
    <x v="63"/>
    <n v="5261.17"/>
  </r>
  <r>
    <x v="64"/>
    <n v="5257.75"/>
  </r>
  <r>
    <x v="65"/>
    <n v="5199.0200000000004"/>
  </r>
  <r>
    <x v="66"/>
    <n v="5087.41"/>
  </r>
  <r>
    <x v="67"/>
    <n v="5068.78"/>
  </r>
  <r>
    <x v="68"/>
    <n v="5055.9599999999991"/>
  </r>
  <r>
    <x v="69"/>
    <n v="4988.0599999999995"/>
  </r>
  <r>
    <x v="70"/>
    <n v="4964.32"/>
  </r>
  <r>
    <x v="71"/>
    <n v="4935.5000000000009"/>
  </r>
  <r>
    <x v="72"/>
    <n v="4902.4199999999992"/>
  </r>
  <r>
    <x v="73"/>
    <n v="4887.8399999999992"/>
  </r>
  <r>
    <x v="74"/>
    <n v="4825.0200000000004"/>
  </r>
  <r>
    <x v="75"/>
    <n v="4778.1899999999996"/>
  </r>
  <r>
    <x v="76"/>
    <n v="4667.79"/>
  </r>
  <r>
    <x v="77"/>
    <n v="4640.3200000000006"/>
  </r>
  <r>
    <x v="78"/>
    <n v="4599.8999999999996"/>
  </r>
  <r>
    <x v="79"/>
    <n v="4593.67"/>
  </r>
  <r>
    <x v="80"/>
    <n v="4574.5999999999995"/>
  </r>
  <r>
    <x v="81"/>
    <n v="4551.8300000000017"/>
  </r>
  <r>
    <x v="82"/>
    <n v="4505.880000000001"/>
  </r>
  <r>
    <x v="83"/>
    <n v="4442.2699999999986"/>
  </r>
  <r>
    <x v="84"/>
    <n v="4400.9100000000008"/>
  </r>
  <r>
    <x v="85"/>
    <n v="4365.5300000000007"/>
  </r>
  <r>
    <x v="86"/>
    <n v="4362.0899999999992"/>
  </r>
  <r>
    <x v="87"/>
    <n v="4344.5300000000016"/>
  </r>
  <r>
    <x v="88"/>
    <n v="4343.95"/>
  </r>
  <r>
    <x v="89"/>
    <n v="4329.03"/>
  </r>
  <r>
    <x v="90"/>
    <n v="4320.2000000000007"/>
  </r>
  <r>
    <x v="91"/>
    <n v="4303.5499999999993"/>
  </r>
  <r>
    <x v="92"/>
    <n v="4223.1200000000008"/>
  </r>
  <r>
    <x v="93"/>
    <n v="4181.9700000000012"/>
  </r>
  <r>
    <x v="94"/>
    <n v="4125.619999999999"/>
  </r>
  <r>
    <x v="95"/>
    <n v="4113.2900000000018"/>
  </r>
  <r>
    <x v="96"/>
    <n v="4099.17"/>
  </r>
  <r>
    <x v="97"/>
    <n v="4094.2499999999991"/>
  </r>
  <r>
    <x v="98"/>
    <n v="4081.3699999999994"/>
  </r>
  <r>
    <x v="99"/>
    <n v="4033.5600000000004"/>
  </r>
  <r>
    <x v="100"/>
    <n v="3964.7300000000005"/>
  </r>
  <r>
    <x v="101"/>
    <n v="3937.27"/>
  </r>
  <r>
    <x v="102"/>
    <n v="3869.7000000000003"/>
  </r>
  <r>
    <x v="103"/>
    <n v="3843.5500000000006"/>
  </r>
  <r>
    <x v="104"/>
    <n v="3828.31"/>
  </r>
  <r>
    <x v="105"/>
    <n v="3809.7999999999997"/>
  </r>
  <r>
    <x v="106"/>
    <n v="3805.1200000000008"/>
  </r>
  <r>
    <x v="107"/>
    <n v="3789.6699999999996"/>
  </r>
  <r>
    <x v="108"/>
    <n v="3765.77"/>
  </r>
  <r>
    <x v="109"/>
    <n v="3699.6899999999996"/>
  </r>
  <r>
    <x v="110"/>
    <n v="3676.9099999999989"/>
  </r>
  <r>
    <x v="111"/>
    <n v="3663.5299999999997"/>
  </r>
  <r>
    <x v="112"/>
    <n v="3660.2400000000007"/>
  </r>
  <r>
    <x v="113"/>
    <n v="3658.49"/>
  </r>
  <r>
    <x v="114"/>
    <n v="3635.96"/>
  </r>
  <r>
    <x v="115"/>
    <n v="3545.0100000000007"/>
  </r>
  <r>
    <x v="116"/>
    <n v="3515.8499999999995"/>
  </r>
  <r>
    <x v="117"/>
    <n v="3514.0599999999995"/>
  </r>
  <r>
    <x v="118"/>
    <n v="3490.3999999999996"/>
  </r>
  <r>
    <x v="119"/>
    <n v="3484.9400000000014"/>
  </r>
  <r>
    <x v="120"/>
    <n v="3481.9800000000005"/>
  </r>
  <r>
    <x v="121"/>
    <n v="3479.1499999999992"/>
  </r>
  <r>
    <x v="122"/>
    <n v="3413.46"/>
  </r>
  <r>
    <x v="123"/>
    <n v="3411.9600000000005"/>
  </r>
  <r>
    <x v="124"/>
    <n v="3388.7699999999995"/>
  </r>
  <r>
    <x v="125"/>
    <n v="3355.3799999999992"/>
  </r>
  <r>
    <x v="126"/>
    <n v="3344.2500000000005"/>
  </r>
  <r>
    <x v="127"/>
    <n v="3328.6699999999996"/>
  </r>
  <r>
    <x v="128"/>
    <n v="3315.09"/>
  </r>
  <r>
    <x v="129"/>
    <n v="3311.45"/>
  </r>
  <r>
    <x v="130"/>
    <n v="3301.1399999999994"/>
  </r>
  <r>
    <x v="131"/>
    <n v="3300.6700000000005"/>
  </r>
  <r>
    <x v="132"/>
    <n v="3288.6600000000008"/>
  </r>
  <r>
    <x v="133"/>
    <n v="3278.8900000000003"/>
  </r>
  <r>
    <x v="134"/>
    <n v="3253.4199999999992"/>
  </r>
  <r>
    <x v="135"/>
    <n v="3238.3899999999994"/>
  </r>
  <r>
    <x v="136"/>
    <n v="3203.7499999999995"/>
  </r>
  <r>
    <x v="137"/>
    <n v="3201.48"/>
  </r>
  <r>
    <x v="138"/>
    <n v="3182.17"/>
  </r>
  <r>
    <x v="139"/>
    <n v="3166.26"/>
  </r>
  <r>
    <x v="140"/>
    <n v="3164.04"/>
  </r>
  <r>
    <x v="141"/>
    <n v="3102.52"/>
  </r>
  <r>
    <x v="142"/>
    <n v="3099.360000000001"/>
  </r>
  <r>
    <x v="143"/>
    <n v="3078.8"/>
  </r>
  <r>
    <x v="144"/>
    <n v="3053.3199999999997"/>
  </r>
  <r>
    <x v="145"/>
    <n v="3020.5299999999997"/>
  </r>
  <r>
    <x v="146"/>
    <n v="3018.4099999999994"/>
  </r>
  <r>
    <x v="147"/>
    <n v="3011.9800000000005"/>
  </r>
  <r>
    <x v="148"/>
    <n v="2993.8799999999997"/>
  </r>
  <r>
    <x v="149"/>
    <n v="2970.3299999999995"/>
  </r>
  <r>
    <x v="150"/>
    <n v="2969.2800000000007"/>
  </r>
  <r>
    <x v="151"/>
    <n v="2944.08"/>
  </r>
  <r>
    <x v="152"/>
    <n v="2902.9600000000009"/>
  </r>
  <r>
    <x v="153"/>
    <n v="2900.6199999999994"/>
  </r>
  <r>
    <x v="154"/>
    <n v="2896.3499999999995"/>
  </r>
  <r>
    <x v="155"/>
    <n v="2890.24"/>
  </r>
  <r>
    <x v="156"/>
    <n v="2850.3799999999992"/>
  </r>
  <r>
    <x v="157"/>
    <n v="2846.7799999999993"/>
  </r>
  <r>
    <x v="158"/>
    <n v="2824.5"/>
  </r>
  <r>
    <x v="159"/>
    <n v="2802.4399999999996"/>
  </r>
  <r>
    <x v="160"/>
    <n v="2766.48"/>
  </r>
  <r>
    <x v="161"/>
    <n v="2763.87"/>
  </r>
  <r>
    <x v="162"/>
    <n v="2710.62"/>
  </r>
  <r>
    <x v="163"/>
    <n v="2679.4200000000005"/>
  </r>
  <r>
    <x v="164"/>
    <n v="2676.0600000000004"/>
  </r>
  <r>
    <x v="165"/>
    <n v="2669.49"/>
  </r>
  <r>
    <x v="166"/>
    <n v="2665.62"/>
  </r>
  <r>
    <x v="167"/>
    <n v="2656.5599999999995"/>
  </r>
  <r>
    <x v="168"/>
    <n v="2656.4299999999994"/>
  </r>
  <r>
    <x v="169"/>
    <n v="2640.37"/>
  </r>
  <r>
    <x v="170"/>
    <n v="2623.9199999999996"/>
  </r>
  <r>
    <x v="171"/>
    <n v="2618.0100000000002"/>
  </r>
  <r>
    <x v="172"/>
    <n v="2617.7699999999995"/>
  </r>
  <r>
    <x v="173"/>
    <n v="2561.9700000000007"/>
  </r>
  <r>
    <x v="174"/>
    <n v="2559.4199999999992"/>
  </r>
  <r>
    <x v="175"/>
    <n v="2557.91"/>
  </r>
  <r>
    <x v="176"/>
    <n v="2557.21"/>
  </r>
  <r>
    <x v="177"/>
    <n v="2531.8499999999995"/>
  </r>
  <r>
    <x v="178"/>
    <n v="2503.23"/>
  </r>
  <r>
    <x v="179"/>
    <n v="2484.9100000000003"/>
  </r>
  <r>
    <x v="180"/>
    <n v="2484.8199999999997"/>
  </r>
  <r>
    <x v="181"/>
    <n v="2484.6299999999997"/>
  </r>
  <r>
    <x v="182"/>
    <n v="2477.3200000000002"/>
  </r>
  <r>
    <x v="183"/>
    <n v="2472.4799999999996"/>
  </r>
  <r>
    <x v="184"/>
    <n v="2471.2799999999993"/>
  </r>
  <r>
    <x v="185"/>
    <n v="2452.89"/>
  </r>
  <r>
    <x v="186"/>
    <n v="2450.0300000000002"/>
  </r>
  <r>
    <x v="187"/>
    <n v="2441.37"/>
  </r>
  <r>
    <x v="188"/>
    <n v="2436.1799999999998"/>
  </r>
  <r>
    <x v="189"/>
    <n v="2435.79"/>
  </r>
  <r>
    <x v="190"/>
    <n v="2426.19"/>
  </r>
  <r>
    <x v="191"/>
    <n v="2420.31"/>
  </r>
  <r>
    <x v="192"/>
    <n v="2395.21"/>
  </r>
  <r>
    <x v="193"/>
    <n v="2385.9899999999998"/>
  </r>
  <r>
    <x v="194"/>
    <n v="2384.91"/>
  </r>
  <r>
    <x v="195"/>
    <n v="2378.6999999999989"/>
  </r>
  <r>
    <x v="196"/>
    <n v="2378.4299999999998"/>
  </r>
  <r>
    <x v="197"/>
    <n v="2357.85"/>
  </r>
  <r>
    <x v="198"/>
    <n v="2328.7199999999998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count="199">
  <r>
    <x v="0"/>
    <n v="121714.78000000006"/>
    <x v="0"/>
  </r>
  <r>
    <x v="1"/>
    <n v="107509.2699999999"/>
    <x v="1"/>
  </r>
  <r>
    <x v="2"/>
    <n v="94724.100000000035"/>
    <x v="2"/>
  </r>
  <r>
    <x v="3"/>
    <n v="83986.290000000052"/>
    <x v="3"/>
  </r>
  <r>
    <x v="4"/>
    <n v="77279.320000000007"/>
    <x v="4"/>
  </r>
  <r>
    <x v="5"/>
    <n v="36919.209999999992"/>
    <x v="5"/>
  </r>
  <r>
    <x v="6"/>
    <n v="35155.229999999996"/>
    <x v="6"/>
  </r>
  <r>
    <x v="7"/>
    <n v="22052.04"/>
    <x v="7"/>
  </r>
  <r>
    <x v="8"/>
    <n v="18513.150000000012"/>
    <x v="8"/>
  </r>
  <r>
    <x v="9"/>
    <n v="14732.04"/>
    <x v="9"/>
  </r>
  <r>
    <x v="10"/>
    <n v="14247.02"/>
    <x v="10"/>
  </r>
  <r>
    <x v="11"/>
    <n v="11758.99"/>
    <x v="11"/>
  </r>
  <r>
    <x v="12"/>
    <n v="11281.689999999999"/>
    <x v="12"/>
  </r>
  <r>
    <x v="13"/>
    <n v="10186.76"/>
    <x v="13"/>
  </r>
  <r>
    <x v="14"/>
    <n v="10141.480000000005"/>
    <x v="14"/>
  </r>
  <r>
    <x v="15"/>
    <n v="10042.33"/>
    <x v="15"/>
  </r>
  <r>
    <x v="16"/>
    <n v="9976.7800000000007"/>
    <x v="16"/>
  </r>
  <r>
    <x v="17"/>
    <n v="9869.590000000002"/>
    <x v="17"/>
  </r>
  <r>
    <x v="18"/>
    <n v="9814.4599999999991"/>
    <x v="18"/>
  </r>
  <r>
    <x v="19"/>
    <n v="9683.2800000000007"/>
    <x v="19"/>
  </r>
  <r>
    <x v="20"/>
    <n v="9338.7000000000044"/>
    <x v="20"/>
  </r>
  <r>
    <x v="21"/>
    <n v="9260.9900000000052"/>
    <x v="21"/>
  </r>
  <r>
    <x v="22"/>
    <n v="9082.61"/>
    <x v="22"/>
  </r>
  <r>
    <x v="23"/>
    <n v="9042.8700000000026"/>
    <x v="23"/>
  </r>
  <r>
    <x v="24"/>
    <n v="9024.9599999999991"/>
    <x v="24"/>
  </r>
  <r>
    <x v="25"/>
    <n v="9024.2000000000007"/>
    <x v="25"/>
  </r>
  <r>
    <x v="26"/>
    <n v="8893.0800000000036"/>
    <x v="26"/>
  </r>
  <r>
    <x v="27"/>
    <n v="8847.2799999999988"/>
    <x v="27"/>
  </r>
  <r>
    <x v="28"/>
    <n v="8778.2100000000028"/>
    <x v="28"/>
  </r>
  <r>
    <x v="29"/>
    <n v="8651.8700000000008"/>
    <x v="29"/>
  </r>
  <r>
    <x v="30"/>
    <n v="8207.659999999998"/>
    <x v="30"/>
  </r>
  <r>
    <x v="31"/>
    <n v="8139.4500000000016"/>
    <x v="31"/>
  </r>
  <r>
    <x v="32"/>
    <n v="7925.75"/>
    <x v="32"/>
  </r>
  <r>
    <x v="33"/>
    <n v="7880.3100000000031"/>
    <x v="33"/>
  </r>
  <r>
    <x v="34"/>
    <n v="7678.27"/>
    <x v="34"/>
  </r>
  <r>
    <x v="35"/>
    <n v="7359.6500000000005"/>
    <x v="35"/>
  </r>
  <r>
    <x v="36"/>
    <n v="7236.08"/>
    <x v="36"/>
  </r>
  <r>
    <x v="37"/>
    <n v="7216.0499999999993"/>
    <x v="37"/>
  </r>
  <r>
    <x v="38"/>
    <n v="7158.67"/>
    <x v="38"/>
  </r>
  <r>
    <x v="39"/>
    <n v="7138.0900000000011"/>
    <x v="39"/>
  </r>
  <r>
    <x v="40"/>
    <n v="6772.68"/>
    <x v="40"/>
  </r>
  <r>
    <x v="41"/>
    <n v="6693.76"/>
    <x v="41"/>
  </r>
  <r>
    <x v="42"/>
    <n v="6667.7500000000009"/>
    <x v="42"/>
  </r>
  <r>
    <x v="43"/>
    <n v="6628.03"/>
    <x v="43"/>
  </r>
  <r>
    <x v="44"/>
    <n v="6263.8799999999992"/>
    <x v="44"/>
  </r>
  <r>
    <x v="45"/>
    <n v="6106.1400000000021"/>
    <x v="45"/>
  </r>
  <r>
    <x v="46"/>
    <n v="6019.4500000000016"/>
    <x v="46"/>
  </r>
  <r>
    <x v="47"/>
    <n v="5973.9500000000007"/>
    <x v="47"/>
  </r>
  <r>
    <x v="48"/>
    <n v="5922.27"/>
    <x v="48"/>
  </r>
  <r>
    <x v="49"/>
    <n v="5822.3499999999995"/>
    <x v="49"/>
  </r>
  <r>
    <x v="50"/>
    <n v="5778.1"/>
    <x v="50"/>
  </r>
  <r>
    <x v="51"/>
    <n v="5729.2999999999993"/>
    <x v="51"/>
  </r>
  <r>
    <x v="52"/>
    <n v="5668.2000000000016"/>
    <x v="52"/>
  </r>
  <r>
    <x v="53"/>
    <n v="5648.5899999999992"/>
    <x v="53"/>
  </r>
  <r>
    <x v="54"/>
    <n v="5610.6000000000013"/>
    <x v="54"/>
  </r>
  <r>
    <x v="55"/>
    <n v="5587.9500000000025"/>
    <x v="55"/>
  </r>
  <r>
    <x v="56"/>
    <n v="5491.3000000000011"/>
    <x v="56"/>
  </r>
  <r>
    <x v="57"/>
    <n v="5489.2700000000023"/>
    <x v="57"/>
  </r>
  <r>
    <x v="58"/>
    <n v="5426.52"/>
    <x v="58"/>
  </r>
  <r>
    <x v="59"/>
    <n v="5400.59"/>
    <x v="59"/>
  </r>
  <r>
    <x v="60"/>
    <n v="5356.33"/>
    <x v="60"/>
  </r>
  <r>
    <x v="61"/>
    <n v="5352.25"/>
    <x v="61"/>
  </r>
  <r>
    <x v="62"/>
    <n v="5329.9599999999973"/>
    <x v="62"/>
  </r>
  <r>
    <x v="63"/>
    <n v="5261.17"/>
    <x v="63"/>
  </r>
  <r>
    <x v="64"/>
    <n v="5257.75"/>
    <x v="64"/>
  </r>
  <r>
    <x v="65"/>
    <n v="5199.0200000000004"/>
    <x v="65"/>
  </r>
  <r>
    <x v="66"/>
    <n v="5087.41"/>
    <x v="66"/>
  </r>
  <r>
    <x v="67"/>
    <n v="5068.78"/>
    <x v="67"/>
  </r>
  <r>
    <x v="68"/>
    <n v="5055.9599999999991"/>
    <x v="68"/>
  </r>
  <r>
    <x v="69"/>
    <n v="4988.0599999999995"/>
    <x v="69"/>
  </r>
  <r>
    <x v="70"/>
    <n v="4964.32"/>
    <x v="70"/>
  </r>
  <r>
    <x v="71"/>
    <n v="4935.5000000000009"/>
    <x v="71"/>
  </r>
  <r>
    <x v="72"/>
    <n v="4902.4199999999992"/>
    <x v="72"/>
  </r>
  <r>
    <x v="73"/>
    <n v="4887.8399999999992"/>
    <x v="73"/>
  </r>
  <r>
    <x v="74"/>
    <n v="4825.0200000000004"/>
    <x v="74"/>
  </r>
  <r>
    <x v="75"/>
    <n v="4778.1899999999996"/>
    <x v="75"/>
  </r>
  <r>
    <x v="76"/>
    <n v="4667.79"/>
    <x v="76"/>
  </r>
  <r>
    <x v="77"/>
    <n v="4640.3200000000006"/>
    <x v="77"/>
  </r>
  <r>
    <x v="78"/>
    <n v="4599.8999999999996"/>
    <x v="78"/>
  </r>
  <r>
    <x v="79"/>
    <n v="4593.67"/>
    <x v="79"/>
  </r>
  <r>
    <x v="80"/>
    <n v="4574.5999999999995"/>
    <x v="80"/>
  </r>
  <r>
    <x v="81"/>
    <n v="4551.8300000000017"/>
    <x v="81"/>
  </r>
  <r>
    <x v="82"/>
    <n v="4505.880000000001"/>
    <x v="82"/>
  </r>
  <r>
    <x v="83"/>
    <n v="4442.2699999999986"/>
    <x v="83"/>
  </r>
  <r>
    <x v="84"/>
    <n v="4400.9100000000008"/>
    <x v="84"/>
  </r>
  <r>
    <x v="85"/>
    <n v="4365.5300000000007"/>
    <x v="85"/>
  </r>
  <r>
    <x v="86"/>
    <n v="4362.0899999999992"/>
    <x v="86"/>
  </r>
  <r>
    <x v="87"/>
    <n v="4344.5300000000016"/>
    <x v="87"/>
  </r>
  <r>
    <x v="88"/>
    <n v="4343.95"/>
    <x v="88"/>
  </r>
  <r>
    <x v="89"/>
    <n v="4329.03"/>
    <x v="89"/>
  </r>
  <r>
    <x v="90"/>
    <n v="4320.2000000000007"/>
    <x v="90"/>
  </r>
  <r>
    <x v="91"/>
    <n v="4303.5499999999993"/>
    <x v="91"/>
  </r>
  <r>
    <x v="92"/>
    <n v="4223.1200000000008"/>
    <x v="92"/>
  </r>
  <r>
    <x v="93"/>
    <n v="4181.9700000000012"/>
    <x v="93"/>
  </r>
  <r>
    <x v="94"/>
    <n v="4125.619999999999"/>
    <x v="94"/>
  </r>
  <r>
    <x v="95"/>
    <n v="4113.2900000000018"/>
    <x v="95"/>
  </r>
  <r>
    <x v="96"/>
    <n v="4099.17"/>
    <x v="96"/>
  </r>
  <r>
    <x v="97"/>
    <n v="4094.2499999999991"/>
    <x v="97"/>
  </r>
  <r>
    <x v="98"/>
    <n v="4081.3699999999994"/>
    <x v="98"/>
  </r>
  <r>
    <x v="99"/>
    <n v="4033.5600000000004"/>
    <x v="99"/>
  </r>
  <r>
    <x v="100"/>
    <n v="3964.7300000000005"/>
    <x v="100"/>
  </r>
  <r>
    <x v="101"/>
    <n v="3937.27"/>
    <x v="101"/>
  </r>
  <r>
    <x v="102"/>
    <n v="3869.7000000000003"/>
    <x v="102"/>
  </r>
  <r>
    <x v="103"/>
    <n v="3843.5500000000006"/>
    <x v="103"/>
  </r>
  <r>
    <x v="104"/>
    <n v="3828.31"/>
    <x v="104"/>
  </r>
  <r>
    <x v="105"/>
    <n v="3809.7999999999997"/>
    <x v="105"/>
  </r>
  <r>
    <x v="106"/>
    <n v="3805.1200000000008"/>
    <x v="106"/>
  </r>
  <r>
    <x v="107"/>
    <n v="3789.6699999999996"/>
    <x v="107"/>
  </r>
  <r>
    <x v="108"/>
    <n v="3765.77"/>
    <x v="108"/>
  </r>
  <r>
    <x v="109"/>
    <n v="3699.6899999999996"/>
    <x v="109"/>
  </r>
  <r>
    <x v="110"/>
    <n v="3676.9099999999989"/>
    <x v="110"/>
  </r>
  <r>
    <x v="111"/>
    <n v="3663.5299999999997"/>
    <x v="111"/>
  </r>
  <r>
    <x v="112"/>
    <n v="3660.2400000000007"/>
    <x v="112"/>
  </r>
  <r>
    <x v="113"/>
    <n v="3658.49"/>
    <x v="113"/>
  </r>
  <r>
    <x v="114"/>
    <n v="3635.96"/>
    <x v="114"/>
  </r>
  <r>
    <x v="115"/>
    <n v="3545.0100000000007"/>
    <x v="115"/>
  </r>
  <r>
    <x v="116"/>
    <n v="3515.8499999999995"/>
    <x v="116"/>
  </r>
  <r>
    <x v="117"/>
    <n v="3514.0599999999995"/>
    <x v="117"/>
  </r>
  <r>
    <x v="118"/>
    <n v="3490.3999999999996"/>
    <x v="118"/>
  </r>
  <r>
    <x v="119"/>
    <n v="3484.9400000000014"/>
    <x v="119"/>
  </r>
  <r>
    <x v="120"/>
    <n v="3481.9800000000005"/>
    <x v="120"/>
  </r>
  <r>
    <x v="121"/>
    <n v="3479.1499999999992"/>
    <x v="121"/>
  </r>
  <r>
    <x v="122"/>
    <n v="3413.46"/>
    <x v="122"/>
  </r>
  <r>
    <x v="123"/>
    <n v="3411.9600000000005"/>
    <x v="123"/>
  </r>
  <r>
    <x v="124"/>
    <n v="3388.7699999999995"/>
    <x v="124"/>
  </r>
  <r>
    <x v="125"/>
    <n v="3355.3799999999992"/>
    <x v="125"/>
  </r>
  <r>
    <x v="126"/>
    <n v="3344.2500000000005"/>
    <x v="126"/>
  </r>
  <r>
    <x v="127"/>
    <n v="3328.6699999999996"/>
    <x v="127"/>
  </r>
  <r>
    <x v="128"/>
    <n v="3315.09"/>
    <x v="128"/>
  </r>
  <r>
    <x v="129"/>
    <n v="3311.45"/>
    <x v="129"/>
  </r>
  <r>
    <x v="130"/>
    <n v="3301.1399999999994"/>
    <x v="130"/>
  </r>
  <r>
    <x v="131"/>
    <n v="3300.6700000000005"/>
    <x v="131"/>
  </r>
  <r>
    <x v="132"/>
    <n v="3288.6600000000008"/>
    <x v="132"/>
  </r>
  <r>
    <x v="133"/>
    <n v="3278.8900000000003"/>
    <x v="133"/>
  </r>
  <r>
    <x v="134"/>
    <n v="3253.4199999999992"/>
    <x v="134"/>
  </r>
  <r>
    <x v="135"/>
    <n v="3238.3899999999994"/>
    <x v="135"/>
  </r>
  <r>
    <x v="136"/>
    <n v="3203.7499999999995"/>
    <x v="136"/>
  </r>
  <r>
    <x v="137"/>
    <n v="3201.48"/>
    <x v="137"/>
  </r>
  <r>
    <x v="138"/>
    <n v="3182.17"/>
    <x v="138"/>
  </r>
  <r>
    <x v="139"/>
    <n v="3166.26"/>
    <x v="139"/>
  </r>
  <r>
    <x v="140"/>
    <n v="3164.04"/>
    <x v="140"/>
  </r>
  <r>
    <x v="141"/>
    <n v="3102.52"/>
    <x v="141"/>
  </r>
  <r>
    <x v="142"/>
    <n v="3099.360000000001"/>
    <x v="142"/>
  </r>
  <r>
    <x v="143"/>
    <n v="3078.8"/>
    <x v="143"/>
  </r>
  <r>
    <x v="144"/>
    <n v="3053.3199999999997"/>
    <x v="144"/>
  </r>
  <r>
    <x v="145"/>
    <n v="3020.5299999999997"/>
    <x v="145"/>
  </r>
  <r>
    <x v="146"/>
    <n v="3018.4099999999994"/>
    <x v="146"/>
  </r>
  <r>
    <x v="147"/>
    <n v="3011.9800000000005"/>
    <x v="147"/>
  </r>
  <r>
    <x v="148"/>
    <n v="2993.8799999999997"/>
    <x v="148"/>
  </r>
  <r>
    <x v="149"/>
    <n v="2970.3299999999995"/>
    <x v="149"/>
  </r>
  <r>
    <x v="150"/>
    <n v="2969.2800000000007"/>
    <x v="150"/>
  </r>
  <r>
    <x v="151"/>
    <n v="2944.08"/>
    <x v="151"/>
  </r>
  <r>
    <x v="152"/>
    <n v="2902.9600000000009"/>
    <x v="152"/>
  </r>
  <r>
    <x v="153"/>
    <n v="2900.6199999999994"/>
    <x v="153"/>
  </r>
  <r>
    <x v="154"/>
    <n v="2896.3499999999995"/>
    <x v="154"/>
  </r>
  <r>
    <x v="155"/>
    <n v="2890.24"/>
    <x v="155"/>
  </r>
  <r>
    <x v="156"/>
    <n v="2850.3799999999992"/>
    <x v="156"/>
  </r>
  <r>
    <x v="157"/>
    <n v="2846.7799999999993"/>
    <x v="157"/>
  </r>
  <r>
    <x v="158"/>
    <n v="2824.5"/>
    <x v="158"/>
  </r>
  <r>
    <x v="159"/>
    <n v="2802.4399999999996"/>
    <x v="159"/>
  </r>
  <r>
    <x v="160"/>
    <n v="2766.48"/>
    <x v="160"/>
  </r>
  <r>
    <x v="161"/>
    <n v="2763.87"/>
    <x v="161"/>
  </r>
  <r>
    <x v="162"/>
    <n v="2710.62"/>
    <x v="162"/>
  </r>
  <r>
    <x v="163"/>
    <n v="2679.4200000000005"/>
    <x v="163"/>
  </r>
  <r>
    <x v="164"/>
    <n v="2676.0600000000004"/>
    <x v="164"/>
  </r>
  <r>
    <x v="165"/>
    <n v="2669.49"/>
    <x v="165"/>
  </r>
  <r>
    <x v="166"/>
    <n v="2665.62"/>
    <x v="166"/>
  </r>
  <r>
    <x v="167"/>
    <n v="2656.5599999999995"/>
    <x v="167"/>
  </r>
  <r>
    <x v="168"/>
    <n v="2656.4299999999994"/>
    <x v="168"/>
  </r>
  <r>
    <x v="169"/>
    <n v="2640.37"/>
    <x v="169"/>
  </r>
  <r>
    <x v="170"/>
    <n v="2623.9199999999996"/>
    <x v="170"/>
  </r>
  <r>
    <x v="171"/>
    <n v="2618.0100000000002"/>
    <x v="171"/>
  </r>
  <r>
    <x v="172"/>
    <n v="2617.7699999999995"/>
    <x v="172"/>
  </r>
  <r>
    <x v="173"/>
    <n v="2561.9700000000007"/>
    <x v="173"/>
  </r>
  <r>
    <x v="174"/>
    <n v="2559.4199999999992"/>
    <x v="174"/>
  </r>
  <r>
    <x v="175"/>
    <n v="2557.91"/>
    <x v="175"/>
  </r>
  <r>
    <x v="176"/>
    <n v="2557.21"/>
    <x v="176"/>
  </r>
  <r>
    <x v="177"/>
    <n v="2531.8499999999995"/>
    <x v="177"/>
  </r>
  <r>
    <x v="178"/>
    <n v="2503.23"/>
    <x v="178"/>
  </r>
  <r>
    <x v="179"/>
    <n v="2484.9100000000003"/>
    <x v="179"/>
  </r>
  <r>
    <x v="180"/>
    <n v="2484.8199999999997"/>
    <x v="180"/>
  </r>
  <r>
    <x v="181"/>
    <n v="2484.6299999999997"/>
    <x v="181"/>
  </r>
  <r>
    <x v="182"/>
    <n v="2477.3200000000002"/>
    <x v="182"/>
  </r>
  <r>
    <x v="183"/>
    <n v="2472.4799999999996"/>
    <x v="183"/>
  </r>
  <r>
    <x v="184"/>
    <n v="2471.2799999999993"/>
    <x v="184"/>
  </r>
  <r>
    <x v="185"/>
    <n v="2452.89"/>
    <x v="185"/>
  </r>
  <r>
    <x v="186"/>
    <n v="2450.0300000000002"/>
    <x v="186"/>
  </r>
  <r>
    <x v="187"/>
    <n v="2441.37"/>
    <x v="187"/>
  </r>
  <r>
    <x v="188"/>
    <n v="2436.1799999999998"/>
    <x v="188"/>
  </r>
  <r>
    <x v="189"/>
    <n v="2435.79"/>
    <x v="189"/>
  </r>
  <r>
    <x v="190"/>
    <n v="2426.19"/>
    <x v="190"/>
  </r>
  <r>
    <x v="191"/>
    <n v="2420.31"/>
    <x v="191"/>
  </r>
  <r>
    <x v="192"/>
    <n v="2395.21"/>
    <x v="192"/>
  </r>
  <r>
    <x v="193"/>
    <n v="2385.9899999999998"/>
    <x v="193"/>
  </r>
  <r>
    <x v="194"/>
    <n v="2384.91"/>
    <x v="194"/>
  </r>
  <r>
    <x v="195"/>
    <n v="2378.6999999999989"/>
    <x v="195"/>
  </r>
  <r>
    <x v="196"/>
    <n v="2378.4299999999998"/>
    <x v="196"/>
  </r>
  <r>
    <x v="197"/>
    <n v="2357.85"/>
    <x v="197"/>
  </r>
  <r>
    <x v="198"/>
    <n v="2328.7199999999998"/>
    <x v="198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pivotTable1.xml><?xml version="1.0" encoding="utf-8"?>
<pivotTableDefinition xmlns="http://schemas.openxmlformats.org/spreadsheetml/2006/main" name="Tableau croisé dynamique1" cacheId="9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>
  <location ref="A3:B203" firstHeaderRow="1" firstDataRow="1" firstDataCol="1"/>
  <pivotFields count="2">
    <pivotField axis="axisRow" outline="0" showAll="0" sortType="descending" defaultSubtotal="0">
      <items count="199">
        <item x="9"/>
        <item x="103"/>
        <item x="133"/>
        <item x="177"/>
        <item x="13"/>
        <item x="115"/>
        <item x="116"/>
        <item x="12"/>
        <item x="82"/>
        <item x="176"/>
        <item x="38"/>
        <item x="55"/>
        <item x="89"/>
        <item x="130"/>
        <item x="131"/>
        <item x="156"/>
        <item x="93"/>
        <item x="141"/>
        <item x="0"/>
        <item x="7"/>
        <item x="198"/>
        <item x="3"/>
        <item x="119"/>
        <item x="166"/>
        <item x="191"/>
        <item x="179"/>
        <item x="124"/>
        <item x="154"/>
        <item x="174"/>
        <item x="65"/>
        <item x="97"/>
        <item x="172"/>
        <item x="147"/>
        <item x="78"/>
        <item x="193"/>
        <item x="84"/>
        <item x="1"/>
        <item x="39"/>
        <item x="171"/>
        <item x="29"/>
        <item x="76"/>
        <item x="23"/>
        <item x="66"/>
        <item x="33"/>
        <item x="112"/>
        <item x="17"/>
        <item x="107"/>
        <item x="30"/>
        <item x="31"/>
        <item x="96"/>
        <item x="80"/>
        <item x="113"/>
        <item x="25"/>
        <item x="153"/>
        <item x="110"/>
        <item x="54"/>
        <item x="20"/>
        <item x="35"/>
        <item x="163"/>
        <item x="149"/>
        <item x="155"/>
        <item x="165"/>
        <item x="135"/>
        <item x="44"/>
        <item x="63"/>
        <item x="86"/>
        <item x="196"/>
        <item x="68"/>
        <item x="34"/>
        <item x="144"/>
        <item x="150"/>
        <item x="26"/>
        <item x="167"/>
        <item x="126"/>
        <item x="175"/>
        <item x="32"/>
        <item x="42"/>
        <item x="178"/>
        <item x="47"/>
        <item x="127"/>
        <item x="125"/>
        <item x="85"/>
        <item x="151"/>
        <item x="98"/>
        <item x="49"/>
        <item x="92"/>
        <item x="158"/>
        <item x="99"/>
        <item x="95"/>
        <item x="19"/>
        <item x="28"/>
        <item x="132"/>
        <item x="185"/>
        <item x="183"/>
        <item x="50"/>
        <item x="45"/>
        <item x="16"/>
        <item x="64"/>
        <item x="81"/>
        <item x="15"/>
        <item x="192"/>
        <item x="37"/>
        <item x="148"/>
        <item x="134"/>
        <item x="105"/>
        <item x="173"/>
        <item x="101"/>
        <item x="181"/>
        <item x="57"/>
        <item x="160"/>
        <item x="83"/>
        <item x="18"/>
        <item x="197"/>
        <item x="187"/>
        <item x="75"/>
        <item x="159"/>
        <item x="162"/>
        <item x="180"/>
        <item x="117"/>
        <item x="43"/>
        <item x="48"/>
        <item x="46"/>
        <item x="129"/>
        <item x="51"/>
        <item x="114"/>
        <item x="53"/>
        <item x="190"/>
        <item x="118"/>
        <item x="74"/>
        <item x="67"/>
        <item x="11"/>
        <item x="90"/>
        <item x="109"/>
        <item x="157"/>
        <item x="52"/>
        <item x="6"/>
        <item x="69"/>
        <item x="36"/>
        <item x="136"/>
        <item x="138"/>
        <item x="140"/>
        <item x="60"/>
        <item x="182"/>
        <item x="87"/>
        <item x="58"/>
        <item x="100"/>
        <item x="62"/>
        <item x="59"/>
        <item x="77"/>
        <item x="161"/>
        <item x="88"/>
        <item x="8"/>
        <item x="71"/>
        <item x="186"/>
        <item x="27"/>
        <item x="139"/>
        <item x="146"/>
        <item x="195"/>
        <item x="111"/>
        <item x="137"/>
        <item x="164"/>
        <item x="72"/>
        <item x="79"/>
        <item x="61"/>
        <item x="194"/>
        <item x="21"/>
        <item x="73"/>
        <item x="94"/>
        <item x="121"/>
        <item x="122"/>
        <item x="120"/>
        <item x="170"/>
        <item x="70"/>
        <item x="91"/>
        <item x="108"/>
        <item x="188"/>
        <item x="56"/>
        <item x="14"/>
        <item x="24"/>
        <item x="143"/>
        <item x="128"/>
        <item x="168"/>
        <item x="4"/>
        <item x="142"/>
        <item x="169"/>
        <item x="152"/>
        <item x="184"/>
        <item x="102"/>
        <item x="145"/>
        <item x="189"/>
        <item x="5"/>
        <item x="41"/>
        <item x="40"/>
        <item x="22"/>
        <item x="123"/>
        <item x="2"/>
        <item x="106"/>
        <item x="10"/>
        <item x="104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  <pivotField dataField="1" showAll="0"/>
  </pivotFields>
  <rowFields count="1">
    <field x="0"/>
  </rowFields>
  <rowItems count="200">
    <i>
      <x v="18"/>
    </i>
    <i>
      <x v="36"/>
    </i>
    <i>
      <x v="195"/>
    </i>
    <i>
      <x v="21"/>
    </i>
    <i>
      <x v="182"/>
    </i>
    <i>
      <x v="190"/>
    </i>
    <i>
      <x v="135"/>
    </i>
    <i>
      <x v="19"/>
    </i>
    <i>
      <x v="151"/>
    </i>
    <i>
      <x/>
    </i>
    <i>
      <x v="197"/>
    </i>
    <i>
      <x v="130"/>
    </i>
    <i>
      <x v="7"/>
    </i>
    <i>
      <x v="4"/>
    </i>
    <i>
      <x v="177"/>
    </i>
    <i>
      <x v="99"/>
    </i>
    <i>
      <x v="96"/>
    </i>
    <i>
      <x v="45"/>
    </i>
    <i>
      <x v="111"/>
    </i>
    <i>
      <x v="89"/>
    </i>
    <i>
      <x v="56"/>
    </i>
    <i>
      <x v="165"/>
    </i>
    <i>
      <x v="193"/>
    </i>
    <i>
      <x v="41"/>
    </i>
    <i>
      <x v="178"/>
    </i>
    <i>
      <x v="52"/>
    </i>
    <i>
      <x v="71"/>
    </i>
    <i>
      <x v="154"/>
    </i>
    <i>
      <x v="90"/>
    </i>
    <i>
      <x v="39"/>
    </i>
    <i>
      <x v="47"/>
    </i>
    <i>
      <x v="48"/>
    </i>
    <i>
      <x v="75"/>
    </i>
    <i>
      <x v="43"/>
    </i>
    <i>
      <x v="68"/>
    </i>
    <i>
      <x v="57"/>
    </i>
    <i>
      <x v="137"/>
    </i>
    <i>
      <x v="101"/>
    </i>
    <i>
      <x v="10"/>
    </i>
    <i>
      <x v="37"/>
    </i>
    <i>
      <x v="192"/>
    </i>
    <i>
      <x v="191"/>
    </i>
    <i>
      <x v="76"/>
    </i>
    <i>
      <x v="119"/>
    </i>
    <i>
      <x v="63"/>
    </i>
    <i>
      <x v="95"/>
    </i>
    <i>
      <x v="121"/>
    </i>
    <i>
      <x v="78"/>
    </i>
    <i>
      <x v="120"/>
    </i>
    <i>
      <x v="84"/>
    </i>
    <i>
      <x v="94"/>
    </i>
    <i>
      <x v="123"/>
    </i>
    <i>
      <x v="134"/>
    </i>
    <i>
      <x v="125"/>
    </i>
    <i>
      <x v="55"/>
    </i>
    <i>
      <x v="11"/>
    </i>
    <i>
      <x v="176"/>
    </i>
    <i>
      <x v="108"/>
    </i>
    <i>
      <x v="144"/>
    </i>
    <i>
      <x v="147"/>
    </i>
    <i>
      <x v="141"/>
    </i>
    <i>
      <x v="163"/>
    </i>
    <i>
      <x v="146"/>
    </i>
    <i>
      <x v="64"/>
    </i>
    <i>
      <x v="97"/>
    </i>
    <i>
      <x v="29"/>
    </i>
    <i>
      <x v="42"/>
    </i>
    <i>
      <x v="129"/>
    </i>
    <i>
      <x v="67"/>
    </i>
    <i>
      <x v="136"/>
    </i>
    <i>
      <x v="172"/>
    </i>
    <i>
      <x v="152"/>
    </i>
    <i>
      <x v="161"/>
    </i>
    <i>
      <x v="166"/>
    </i>
    <i>
      <x v="128"/>
    </i>
    <i>
      <x v="114"/>
    </i>
    <i>
      <x v="40"/>
    </i>
    <i>
      <x v="148"/>
    </i>
    <i>
      <x v="33"/>
    </i>
    <i>
      <x v="162"/>
    </i>
    <i>
      <x v="50"/>
    </i>
    <i>
      <x v="98"/>
    </i>
    <i>
      <x v="8"/>
    </i>
    <i>
      <x v="110"/>
    </i>
    <i>
      <x v="35"/>
    </i>
    <i>
      <x v="81"/>
    </i>
    <i>
      <x v="65"/>
    </i>
    <i>
      <x v="143"/>
    </i>
    <i>
      <x v="150"/>
    </i>
    <i>
      <x v="12"/>
    </i>
    <i>
      <x v="131"/>
    </i>
    <i>
      <x v="173"/>
    </i>
    <i>
      <x v="85"/>
    </i>
    <i>
      <x v="16"/>
    </i>
    <i>
      <x v="167"/>
    </i>
    <i>
      <x v="88"/>
    </i>
    <i>
      <x v="49"/>
    </i>
    <i>
      <x v="30"/>
    </i>
    <i>
      <x v="83"/>
    </i>
    <i>
      <x v="87"/>
    </i>
    <i>
      <x v="145"/>
    </i>
    <i>
      <x v="106"/>
    </i>
    <i>
      <x v="187"/>
    </i>
    <i>
      <x v="1"/>
    </i>
    <i>
      <x v="198"/>
    </i>
    <i>
      <x v="104"/>
    </i>
    <i>
      <x v="196"/>
    </i>
    <i>
      <x v="46"/>
    </i>
    <i>
      <x v="174"/>
    </i>
    <i>
      <x v="132"/>
    </i>
    <i>
      <x v="54"/>
    </i>
    <i>
      <x v="158"/>
    </i>
    <i>
      <x v="44"/>
    </i>
    <i>
      <x v="51"/>
    </i>
    <i>
      <x v="124"/>
    </i>
    <i>
      <x v="5"/>
    </i>
    <i>
      <x v="6"/>
    </i>
    <i>
      <x v="118"/>
    </i>
    <i>
      <x v="127"/>
    </i>
    <i>
      <x v="22"/>
    </i>
    <i>
      <x v="170"/>
    </i>
    <i>
      <x v="168"/>
    </i>
    <i>
      <x v="169"/>
    </i>
    <i>
      <x v="194"/>
    </i>
    <i>
      <x v="26"/>
    </i>
    <i>
      <x v="80"/>
    </i>
    <i>
      <x v="73"/>
    </i>
    <i>
      <x v="79"/>
    </i>
    <i>
      <x v="180"/>
    </i>
    <i>
      <x v="122"/>
    </i>
    <i>
      <x v="13"/>
    </i>
    <i>
      <x v="14"/>
    </i>
    <i>
      <x v="91"/>
    </i>
    <i>
      <x v="2"/>
    </i>
    <i>
      <x v="103"/>
    </i>
    <i>
      <x v="62"/>
    </i>
    <i>
      <x v="138"/>
    </i>
    <i>
      <x v="159"/>
    </i>
    <i>
      <x v="139"/>
    </i>
    <i>
      <x v="155"/>
    </i>
    <i>
      <x v="140"/>
    </i>
    <i>
      <x v="17"/>
    </i>
    <i>
      <x v="183"/>
    </i>
    <i>
      <x v="179"/>
    </i>
    <i>
      <x v="69"/>
    </i>
    <i>
      <x v="188"/>
    </i>
    <i>
      <x v="156"/>
    </i>
    <i>
      <x v="32"/>
    </i>
    <i>
      <x v="102"/>
    </i>
    <i>
      <x v="59"/>
    </i>
    <i>
      <x v="70"/>
    </i>
    <i>
      <x v="82"/>
    </i>
    <i>
      <x v="185"/>
    </i>
    <i>
      <x v="53"/>
    </i>
    <i>
      <x v="27"/>
    </i>
    <i>
      <x v="60"/>
    </i>
    <i>
      <x v="15"/>
    </i>
    <i>
      <x v="133"/>
    </i>
    <i>
      <x v="86"/>
    </i>
    <i>
      <x v="115"/>
    </i>
    <i>
      <x v="109"/>
    </i>
    <i>
      <x v="149"/>
    </i>
    <i>
      <x v="116"/>
    </i>
    <i>
      <x v="58"/>
    </i>
    <i>
      <x v="160"/>
    </i>
    <i>
      <x v="61"/>
    </i>
    <i>
      <x v="23"/>
    </i>
    <i>
      <x v="72"/>
    </i>
    <i>
      <x v="181"/>
    </i>
    <i>
      <x v="184"/>
    </i>
    <i>
      <x v="171"/>
    </i>
    <i>
      <x v="38"/>
    </i>
    <i>
      <x v="31"/>
    </i>
    <i>
      <x v="105"/>
    </i>
    <i>
      <x v="28"/>
    </i>
    <i>
      <x v="74"/>
    </i>
    <i>
      <x v="9"/>
    </i>
    <i>
      <x v="3"/>
    </i>
    <i>
      <x v="77"/>
    </i>
    <i>
      <x v="25"/>
    </i>
    <i>
      <x v="117"/>
    </i>
    <i>
      <x v="107"/>
    </i>
    <i>
      <x v="142"/>
    </i>
    <i>
      <x v="93"/>
    </i>
    <i>
      <x v="186"/>
    </i>
    <i>
      <x v="92"/>
    </i>
    <i>
      <x v="153"/>
    </i>
    <i>
      <x v="113"/>
    </i>
    <i>
      <x v="175"/>
    </i>
    <i>
      <x v="189"/>
    </i>
    <i>
      <x v="126"/>
    </i>
    <i>
      <x v="24"/>
    </i>
    <i>
      <x v="100"/>
    </i>
    <i>
      <x v="34"/>
    </i>
    <i>
      <x v="164"/>
    </i>
    <i>
      <x v="157"/>
    </i>
    <i>
      <x v="66"/>
    </i>
    <i>
      <x v="112"/>
    </i>
    <i>
      <x v="20"/>
    </i>
    <i t="grand">
      <x/>
    </i>
  </rowItems>
  <colItems count="1">
    <i/>
  </colItems>
  <dataFields count="1">
    <dataField name="Somme de CA" fld="1" showDataAs="percentOfTotal" baseField="1" baseItem="189" numFmtId="1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Tableau croisé dynamique2" cacheId="24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 chartFormat="1">
  <location ref="A3:B21" firstHeaderRow="1" firstDataRow="1" firstDataCol="1"/>
  <pivotFields count="3">
    <pivotField dataField="1" outline="0" showAll="0" defaultSubtotal="0">
      <items count="199">
        <item x="9"/>
        <item x="103"/>
        <item x="133"/>
        <item x="177"/>
        <item x="13"/>
        <item x="115"/>
        <item x="116"/>
        <item x="12"/>
        <item x="82"/>
        <item x="176"/>
        <item x="38"/>
        <item x="55"/>
        <item x="89"/>
        <item x="130"/>
        <item x="131"/>
        <item x="156"/>
        <item x="93"/>
        <item x="141"/>
        <item x="0"/>
        <item x="7"/>
        <item x="198"/>
        <item x="3"/>
        <item x="119"/>
        <item x="166"/>
        <item x="191"/>
        <item x="179"/>
        <item x="124"/>
        <item x="154"/>
        <item x="174"/>
        <item x="65"/>
        <item x="97"/>
        <item x="172"/>
        <item x="147"/>
        <item x="78"/>
        <item x="193"/>
        <item x="84"/>
        <item x="1"/>
        <item x="39"/>
        <item x="171"/>
        <item x="29"/>
        <item x="76"/>
        <item x="23"/>
        <item x="66"/>
        <item x="33"/>
        <item x="112"/>
        <item x="17"/>
        <item x="107"/>
        <item x="30"/>
        <item x="31"/>
        <item x="96"/>
        <item x="80"/>
        <item x="113"/>
        <item x="25"/>
        <item x="153"/>
        <item x="110"/>
        <item x="54"/>
        <item x="20"/>
        <item x="35"/>
        <item x="163"/>
        <item x="149"/>
        <item x="155"/>
        <item x="165"/>
        <item x="135"/>
        <item x="44"/>
        <item x="63"/>
        <item x="86"/>
        <item x="196"/>
        <item x="68"/>
        <item x="34"/>
        <item x="144"/>
        <item x="150"/>
        <item x="26"/>
        <item x="167"/>
        <item x="126"/>
        <item x="175"/>
        <item x="32"/>
        <item x="42"/>
        <item x="178"/>
        <item x="47"/>
        <item x="127"/>
        <item x="125"/>
        <item x="85"/>
        <item x="151"/>
        <item x="98"/>
        <item x="49"/>
        <item x="92"/>
        <item x="158"/>
        <item x="99"/>
        <item x="95"/>
        <item x="19"/>
        <item x="28"/>
        <item x="132"/>
        <item x="185"/>
        <item x="183"/>
        <item x="50"/>
        <item x="45"/>
        <item x="16"/>
        <item x="64"/>
        <item x="81"/>
        <item x="15"/>
        <item x="192"/>
        <item x="37"/>
        <item x="148"/>
        <item x="134"/>
        <item x="105"/>
        <item x="173"/>
        <item x="101"/>
        <item x="181"/>
        <item x="57"/>
        <item x="160"/>
        <item x="83"/>
        <item x="18"/>
        <item x="197"/>
        <item x="187"/>
        <item x="75"/>
        <item x="159"/>
        <item x="162"/>
        <item x="180"/>
        <item x="117"/>
        <item x="43"/>
        <item x="48"/>
        <item x="46"/>
        <item x="129"/>
        <item x="51"/>
        <item x="114"/>
        <item x="53"/>
        <item x="190"/>
        <item x="118"/>
        <item x="74"/>
        <item x="67"/>
        <item x="11"/>
        <item x="90"/>
        <item x="109"/>
        <item x="157"/>
        <item x="52"/>
        <item x="6"/>
        <item x="69"/>
        <item x="36"/>
        <item x="136"/>
        <item x="138"/>
        <item x="140"/>
        <item x="60"/>
        <item x="182"/>
        <item x="87"/>
        <item x="58"/>
        <item x="100"/>
        <item x="62"/>
        <item x="59"/>
        <item x="77"/>
        <item x="161"/>
        <item x="88"/>
        <item x="8"/>
        <item x="71"/>
        <item x="186"/>
        <item x="27"/>
        <item x="139"/>
        <item x="146"/>
        <item x="195"/>
        <item x="111"/>
        <item x="137"/>
        <item x="164"/>
        <item x="72"/>
        <item x="79"/>
        <item x="61"/>
        <item x="194"/>
        <item x="21"/>
        <item x="73"/>
        <item x="94"/>
        <item x="121"/>
        <item x="122"/>
        <item x="120"/>
        <item x="170"/>
        <item x="70"/>
        <item x="91"/>
        <item x="108"/>
        <item x="188"/>
        <item x="56"/>
        <item x="14"/>
        <item x="24"/>
        <item x="143"/>
        <item x="128"/>
        <item x="168"/>
        <item x="4"/>
        <item x="142"/>
        <item x="169"/>
        <item x="152"/>
        <item x="184"/>
        <item x="102"/>
        <item x="145"/>
        <item x="189"/>
        <item x="5"/>
        <item x="41"/>
        <item x="40"/>
        <item x="22"/>
        <item x="123"/>
        <item x="2"/>
        <item x="106"/>
        <item x="10"/>
        <item x="104"/>
      </items>
    </pivotField>
    <pivotField showAll="0"/>
    <pivotField axis="axisRow" numFmtId="10" outline="0" showAll="0" sortType="ascending" defaultSubtotal="0">
      <items count="92">
        <item x="0"/>
        <item x="9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1"/>
      </items>
    </pivotField>
  </pivotFields>
  <rowFields count="1">
    <field x="2"/>
  </rowFields>
  <rowItems count="18">
    <i>
      <x v="2"/>
    </i>
    <i>
      <x v="3"/>
    </i>
    <i>
      <x v="4"/>
    </i>
    <i>
      <x v="5"/>
    </i>
    <i>
      <x v="6"/>
    </i>
    <i>
      <x v="7"/>
    </i>
    <i>
      <x v="8"/>
    </i>
    <i>
      <x v="10"/>
    </i>
    <i>
      <x v="13"/>
    </i>
    <i>
      <x v="15"/>
    </i>
    <i>
      <x v="24"/>
    </i>
    <i>
      <x v="25"/>
    </i>
    <i>
      <x v="52"/>
    </i>
    <i>
      <x v="57"/>
    </i>
    <i>
      <x v="64"/>
    </i>
    <i>
      <x v="73"/>
    </i>
    <i>
      <x v="82"/>
    </i>
    <i t="grand">
      <x/>
    </i>
  </rowItems>
  <colItems count="1">
    <i/>
  </colItems>
  <dataFields count="1">
    <dataField name="Nombre de CLIENT" fld="0" subtotal="count" baseField="0" baseItem="0"/>
  </dataFields>
  <formats count="1">
    <format dxfId="3">
      <pivotArea dataOnly="0" labelOnly="1" outline="0" fieldPosition="0">
        <references count="1">
          <reference field="2" count="0"/>
        </references>
      </pivotArea>
    </format>
  </formats>
  <chartFormats count="1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00"/>
  <sheetViews>
    <sheetView workbookViewId="0">
      <selection activeCell="B4" sqref="B4"/>
    </sheetView>
  </sheetViews>
  <sheetFormatPr baseColWidth="10" defaultRowHeight="15" x14ac:dyDescent="0.25"/>
  <cols>
    <col min="1" max="2" width="11.42578125" style="1"/>
    <col min="3" max="3" width="12.140625" bestFit="1" customWidth="1"/>
  </cols>
  <sheetData>
    <row r="1" spans="1:3" x14ac:dyDescent="0.25">
      <c r="A1" s="2" t="s">
        <v>200</v>
      </c>
      <c r="B1" s="2" t="s">
        <v>199</v>
      </c>
      <c r="C1" s="6" t="s">
        <v>204</v>
      </c>
    </row>
    <row r="2" spans="1:3" x14ac:dyDescent="0.25">
      <c r="A2" s="1" t="s">
        <v>198</v>
      </c>
      <c r="B2" s="1">
        <v>121714.78000000006</v>
      </c>
      <c r="C2" s="7">
        <f>B2/SUM(B:B)</f>
        <v>8.1795883462425834E-2</v>
      </c>
    </row>
    <row r="3" spans="1:3" x14ac:dyDescent="0.25">
      <c r="A3" s="1" t="s">
        <v>197</v>
      </c>
      <c r="B3" s="1">
        <v>107509.2699999999</v>
      </c>
      <c r="C3" s="7">
        <f t="shared" ref="C3:C66" si="0">B3/SUM(B:B)</f>
        <v>7.2249366264725293E-2</v>
      </c>
    </row>
    <row r="4" spans="1:3" x14ac:dyDescent="0.25">
      <c r="A4" s="1" t="s">
        <v>196</v>
      </c>
      <c r="B4" s="1">
        <v>94724.100000000035</v>
      </c>
      <c r="C4" s="7">
        <f t="shared" si="0"/>
        <v>6.3657358988638599E-2</v>
      </c>
    </row>
    <row r="5" spans="1:3" x14ac:dyDescent="0.25">
      <c r="A5" s="1" t="s">
        <v>195</v>
      </c>
      <c r="B5" s="1">
        <v>83986.290000000052</v>
      </c>
      <c r="C5" s="7">
        <f t="shared" si="0"/>
        <v>5.6441237368884047E-2</v>
      </c>
    </row>
    <row r="6" spans="1:3" x14ac:dyDescent="0.25">
      <c r="A6" s="1" t="s">
        <v>194</v>
      </c>
      <c r="B6" s="1">
        <v>77279.320000000007</v>
      </c>
      <c r="C6" s="7">
        <f t="shared" si="0"/>
        <v>5.1933957837951239E-2</v>
      </c>
    </row>
    <row r="7" spans="1:3" x14ac:dyDescent="0.25">
      <c r="A7" s="1" t="s">
        <v>193</v>
      </c>
      <c r="B7" s="1">
        <v>36919.209999999992</v>
      </c>
      <c r="C7" s="7">
        <f t="shared" si="0"/>
        <v>2.4810786320977815E-2</v>
      </c>
    </row>
    <row r="8" spans="1:3" x14ac:dyDescent="0.25">
      <c r="A8" s="1" t="s">
        <v>192</v>
      </c>
      <c r="B8" s="1">
        <v>35155.229999999996</v>
      </c>
      <c r="C8" s="7">
        <f t="shared" si="0"/>
        <v>2.3625340292894377E-2</v>
      </c>
    </row>
    <row r="9" spans="1:3" x14ac:dyDescent="0.25">
      <c r="A9" s="1" t="s">
        <v>191</v>
      </c>
      <c r="B9" s="1">
        <v>22052.04</v>
      </c>
      <c r="C9" s="7">
        <f t="shared" si="0"/>
        <v>1.4819614297858913E-2</v>
      </c>
    </row>
    <row r="10" spans="1:3" x14ac:dyDescent="0.25">
      <c r="A10" s="1" t="s">
        <v>190</v>
      </c>
      <c r="B10" s="1">
        <v>18513.150000000012</v>
      </c>
      <c r="C10" s="7">
        <f t="shared" si="0"/>
        <v>1.2441376962784708E-2</v>
      </c>
    </row>
    <row r="11" spans="1:3" x14ac:dyDescent="0.25">
      <c r="A11" s="1" t="s">
        <v>189</v>
      </c>
      <c r="B11" s="1">
        <v>14732.04</v>
      </c>
      <c r="C11" s="7">
        <f t="shared" si="0"/>
        <v>9.90036072039727E-3</v>
      </c>
    </row>
    <row r="12" spans="1:3" x14ac:dyDescent="0.25">
      <c r="A12" s="1" t="s">
        <v>188</v>
      </c>
      <c r="B12" s="1">
        <v>14247.02</v>
      </c>
      <c r="C12" s="7">
        <f t="shared" si="0"/>
        <v>9.5744131288480298E-3</v>
      </c>
    </row>
    <row r="13" spans="1:3" x14ac:dyDescent="0.25">
      <c r="A13" s="1" t="s">
        <v>187</v>
      </c>
      <c r="B13" s="1">
        <v>11758.99</v>
      </c>
      <c r="C13" s="7">
        <f t="shared" si="0"/>
        <v>7.9023843749775509E-3</v>
      </c>
    </row>
    <row r="14" spans="1:3" x14ac:dyDescent="0.25">
      <c r="A14" s="1" t="s">
        <v>186</v>
      </c>
      <c r="B14" s="1">
        <v>11281.689999999999</v>
      </c>
      <c r="C14" s="7">
        <f t="shared" si="0"/>
        <v>7.581624848676671E-3</v>
      </c>
    </row>
    <row r="15" spans="1:3" x14ac:dyDescent="0.25">
      <c r="A15" s="1" t="s">
        <v>185</v>
      </c>
      <c r="B15" s="1">
        <v>10186.76</v>
      </c>
      <c r="C15" s="7">
        <f t="shared" si="0"/>
        <v>6.8457999416315796E-3</v>
      </c>
    </row>
    <row r="16" spans="1:3" x14ac:dyDescent="0.25">
      <c r="A16" s="1" t="s">
        <v>184</v>
      </c>
      <c r="B16" s="1">
        <v>10141.480000000005</v>
      </c>
      <c r="C16" s="7">
        <f t="shared" si="0"/>
        <v>6.8153704604857548E-3</v>
      </c>
    </row>
    <row r="17" spans="1:3" x14ac:dyDescent="0.25">
      <c r="A17" s="1" t="s">
        <v>183</v>
      </c>
      <c r="B17" s="1">
        <v>10042.33</v>
      </c>
      <c r="C17" s="7">
        <f t="shared" si="0"/>
        <v>6.7487387675615271E-3</v>
      </c>
    </row>
    <row r="18" spans="1:3" x14ac:dyDescent="0.25">
      <c r="A18" s="1" t="s">
        <v>182</v>
      </c>
      <c r="B18" s="1">
        <v>9976.7800000000007</v>
      </c>
      <c r="C18" s="7">
        <f t="shared" si="0"/>
        <v>6.7046872549928645E-3</v>
      </c>
    </row>
    <row r="19" spans="1:3" x14ac:dyDescent="0.25">
      <c r="A19" s="1" t="s">
        <v>181</v>
      </c>
      <c r="B19" s="1">
        <v>9869.590000000002</v>
      </c>
      <c r="C19" s="7">
        <f t="shared" si="0"/>
        <v>6.6326524474835608E-3</v>
      </c>
    </row>
    <row r="20" spans="1:3" x14ac:dyDescent="0.25">
      <c r="A20" s="1" t="s">
        <v>180</v>
      </c>
      <c r="B20" s="1">
        <v>9814.4599999999991</v>
      </c>
      <c r="C20" s="7">
        <f t="shared" si="0"/>
        <v>6.5956034789418291E-3</v>
      </c>
    </row>
    <row r="21" spans="1:3" x14ac:dyDescent="0.25">
      <c r="A21" s="1" t="s">
        <v>179</v>
      </c>
      <c r="B21" s="1">
        <v>9683.2800000000007</v>
      </c>
      <c r="C21" s="7">
        <f t="shared" si="0"/>
        <v>6.5074466914703246E-3</v>
      </c>
    </row>
    <row r="22" spans="1:3" x14ac:dyDescent="0.25">
      <c r="A22" s="1" t="s">
        <v>178</v>
      </c>
      <c r="B22" s="1">
        <v>9338.7000000000044</v>
      </c>
      <c r="C22" s="7">
        <f t="shared" si="0"/>
        <v>6.2758788775739158E-3</v>
      </c>
    </row>
    <row r="23" spans="1:3" x14ac:dyDescent="0.25">
      <c r="A23" s="1" t="s">
        <v>177</v>
      </c>
      <c r="B23" s="1">
        <v>9260.9900000000052</v>
      </c>
      <c r="C23" s="7">
        <f t="shared" si="0"/>
        <v>6.2236554902099072E-3</v>
      </c>
    </row>
    <row r="24" spans="1:3" x14ac:dyDescent="0.25">
      <c r="A24" s="1" t="s">
        <v>176</v>
      </c>
      <c r="B24" s="1">
        <v>9082.61</v>
      </c>
      <c r="C24" s="7">
        <f t="shared" si="0"/>
        <v>6.1037789255722532E-3</v>
      </c>
    </row>
    <row r="25" spans="1:3" x14ac:dyDescent="0.25">
      <c r="A25" s="1" t="s">
        <v>175</v>
      </c>
      <c r="B25" s="1">
        <v>9042.8700000000026</v>
      </c>
      <c r="C25" s="7">
        <f t="shared" si="0"/>
        <v>6.0770724860683845E-3</v>
      </c>
    </row>
    <row r="26" spans="1:3" x14ac:dyDescent="0.25">
      <c r="A26" s="1" t="s">
        <v>174</v>
      </c>
      <c r="B26" s="1">
        <v>9024.9599999999991</v>
      </c>
      <c r="C26" s="7">
        <f t="shared" si="0"/>
        <v>6.0650364435038554E-3</v>
      </c>
    </row>
    <row r="27" spans="1:3" x14ac:dyDescent="0.25">
      <c r="A27" s="1" t="s">
        <v>173</v>
      </c>
      <c r="B27" s="1">
        <v>9024.2000000000007</v>
      </c>
      <c r="C27" s="7">
        <f t="shared" si="0"/>
        <v>6.064525701329147E-3</v>
      </c>
    </row>
    <row r="28" spans="1:3" x14ac:dyDescent="0.25">
      <c r="A28" s="1" t="s">
        <v>172</v>
      </c>
      <c r="B28" s="1">
        <v>8893.0800000000036</v>
      </c>
      <c r="C28" s="7">
        <f t="shared" si="0"/>
        <v>5.9764092356082788E-3</v>
      </c>
    </row>
    <row r="29" spans="1:3" x14ac:dyDescent="0.25">
      <c r="A29" s="1" t="s">
        <v>171</v>
      </c>
      <c r="B29" s="1">
        <v>8847.2799999999988</v>
      </c>
      <c r="C29" s="7">
        <f t="shared" si="0"/>
        <v>5.9456302992902778E-3</v>
      </c>
    </row>
    <row r="30" spans="1:3" x14ac:dyDescent="0.25">
      <c r="A30" s="1" t="s">
        <v>170</v>
      </c>
      <c r="B30" s="1">
        <v>8778.2100000000028</v>
      </c>
      <c r="C30" s="7">
        <f t="shared" si="0"/>
        <v>5.8992132440177023E-3</v>
      </c>
    </row>
    <row r="31" spans="1:3" x14ac:dyDescent="0.25">
      <c r="A31" s="1" t="s">
        <v>169</v>
      </c>
      <c r="B31" s="1">
        <v>8651.8700000000008</v>
      </c>
      <c r="C31" s="7">
        <f t="shared" si="0"/>
        <v>5.81430907776408E-3</v>
      </c>
    </row>
    <row r="32" spans="1:3" x14ac:dyDescent="0.25">
      <c r="A32" s="1" t="s">
        <v>168</v>
      </c>
      <c r="B32" s="1">
        <v>8207.659999999998</v>
      </c>
      <c r="C32" s="7">
        <f t="shared" si="0"/>
        <v>5.5157869969383625E-3</v>
      </c>
    </row>
    <row r="33" spans="1:3" x14ac:dyDescent="0.25">
      <c r="A33" s="1" t="s">
        <v>167</v>
      </c>
      <c r="B33" s="1">
        <v>8139.4500000000016</v>
      </c>
      <c r="C33" s="7">
        <f t="shared" si="0"/>
        <v>5.4699478867582208E-3</v>
      </c>
    </row>
    <row r="34" spans="1:3" x14ac:dyDescent="0.25">
      <c r="A34" s="1" t="s">
        <v>166</v>
      </c>
      <c r="B34" s="1">
        <v>7925.75</v>
      </c>
      <c r="C34" s="7">
        <f t="shared" si="0"/>
        <v>5.3263352515801384E-3</v>
      </c>
    </row>
    <row r="35" spans="1:3" x14ac:dyDescent="0.25">
      <c r="A35" s="1" t="s">
        <v>165</v>
      </c>
      <c r="B35" s="1">
        <v>7880.3100000000031</v>
      </c>
      <c r="C35" s="7">
        <f t="shared" si="0"/>
        <v>5.2957982457659527E-3</v>
      </c>
    </row>
    <row r="36" spans="1:3" x14ac:dyDescent="0.25">
      <c r="A36" s="1" t="s">
        <v>164</v>
      </c>
      <c r="B36" s="1">
        <v>7678.27</v>
      </c>
      <c r="C36" s="7">
        <f t="shared" si="0"/>
        <v>5.1600214707945916E-3</v>
      </c>
    </row>
    <row r="37" spans="1:3" x14ac:dyDescent="0.25">
      <c r="A37" s="1" t="s">
        <v>163</v>
      </c>
      <c r="B37" s="1">
        <v>7359.6500000000005</v>
      </c>
      <c r="C37" s="7">
        <f t="shared" si="0"/>
        <v>4.9458995343395597E-3</v>
      </c>
    </row>
    <row r="38" spans="1:3" x14ac:dyDescent="0.25">
      <c r="A38" s="1" t="s">
        <v>162</v>
      </c>
      <c r="B38" s="1">
        <v>7236.08</v>
      </c>
      <c r="C38" s="7">
        <f t="shared" si="0"/>
        <v>4.8628568889069182E-3</v>
      </c>
    </row>
    <row r="39" spans="1:3" x14ac:dyDescent="0.25">
      <c r="A39" s="1" t="s">
        <v>161</v>
      </c>
      <c r="B39" s="1">
        <v>7216.0499999999993</v>
      </c>
      <c r="C39" s="7">
        <f t="shared" si="0"/>
        <v>4.8493961444866229E-3</v>
      </c>
    </row>
    <row r="40" spans="1:3" x14ac:dyDescent="0.25">
      <c r="A40" s="1" t="s">
        <v>160</v>
      </c>
      <c r="B40" s="1">
        <v>7158.67</v>
      </c>
      <c r="C40" s="7">
        <f t="shared" si="0"/>
        <v>4.8108351102960842E-3</v>
      </c>
    </row>
    <row r="41" spans="1:3" x14ac:dyDescent="0.25">
      <c r="A41" s="1" t="s">
        <v>159</v>
      </c>
      <c r="B41" s="1">
        <v>7138.0900000000011</v>
      </c>
      <c r="C41" s="7">
        <f t="shared" si="0"/>
        <v>4.7970047498283033E-3</v>
      </c>
    </row>
    <row r="42" spans="1:3" x14ac:dyDescent="0.25">
      <c r="A42" s="1" t="s">
        <v>158</v>
      </c>
      <c r="B42" s="1">
        <v>6772.68</v>
      </c>
      <c r="C42" s="7">
        <f t="shared" si="0"/>
        <v>4.5514385681697973E-3</v>
      </c>
    </row>
    <row r="43" spans="1:3" x14ac:dyDescent="0.25">
      <c r="A43" s="1" t="s">
        <v>157</v>
      </c>
      <c r="B43" s="1">
        <v>6693.76</v>
      </c>
      <c r="C43" s="7">
        <f t="shared" si="0"/>
        <v>4.4984020255013175E-3</v>
      </c>
    </row>
    <row r="44" spans="1:3" x14ac:dyDescent="0.25">
      <c r="A44" s="1" t="s">
        <v>156</v>
      </c>
      <c r="B44" s="1">
        <v>6667.7500000000009</v>
      </c>
      <c r="C44" s="7">
        <f t="shared" si="0"/>
        <v>4.4809225466010752E-3</v>
      </c>
    </row>
    <row r="45" spans="1:3" x14ac:dyDescent="0.25">
      <c r="A45" s="1" t="s">
        <v>155</v>
      </c>
      <c r="B45" s="1">
        <v>6628.03</v>
      </c>
      <c r="C45" s="7">
        <f t="shared" si="0"/>
        <v>4.4542295476807502E-3</v>
      </c>
    </row>
    <row r="46" spans="1:3" x14ac:dyDescent="0.25">
      <c r="A46" s="1" t="s">
        <v>154</v>
      </c>
      <c r="B46" s="1">
        <v>6263.8799999999992</v>
      </c>
      <c r="C46" s="7">
        <f t="shared" si="0"/>
        <v>4.2095101227855774E-3</v>
      </c>
    </row>
    <row r="47" spans="1:3" x14ac:dyDescent="0.25">
      <c r="A47" s="1" t="s">
        <v>153</v>
      </c>
      <c r="B47" s="1">
        <v>6106.1400000000021</v>
      </c>
      <c r="C47" s="7">
        <f t="shared" si="0"/>
        <v>4.1035042403663449E-3</v>
      </c>
    </row>
    <row r="48" spans="1:3" x14ac:dyDescent="0.25">
      <c r="A48" s="1" t="s">
        <v>152</v>
      </c>
      <c r="B48" s="1">
        <v>6019.4500000000016</v>
      </c>
      <c r="C48" s="7">
        <f t="shared" si="0"/>
        <v>4.0452460309906412E-3</v>
      </c>
    </row>
    <row r="49" spans="1:3" x14ac:dyDescent="0.25">
      <c r="A49" s="1" t="s">
        <v>151</v>
      </c>
      <c r="B49" s="1">
        <v>5973.9500000000007</v>
      </c>
      <c r="C49" s="7">
        <f t="shared" si="0"/>
        <v>4.0146687034258175E-3</v>
      </c>
    </row>
    <row r="50" spans="1:3" x14ac:dyDescent="0.25">
      <c r="A50" s="1" t="s">
        <v>150</v>
      </c>
      <c r="B50" s="1">
        <v>5922.27</v>
      </c>
      <c r="C50" s="7">
        <f t="shared" si="0"/>
        <v>3.9799382355455958E-3</v>
      </c>
    </row>
    <row r="51" spans="1:3" x14ac:dyDescent="0.25">
      <c r="A51" s="1" t="s">
        <v>149</v>
      </c>
      <c r="B51" s="1">
        <v>5822.3499999999995</v>
      </c>
      <c r="C51" s="7">
        <f t="shared" si="0"/>
        <v>3.9127890801548895E-3</v>
      </c>
    </row>
    <row r="52" spans="1:3" x14ac:dyDescent="0.25">
      <c r="A52" s="1" t="s">
        <v>148</v>
      </c>
      <c r="B52" s="1">
        <v>5778.1</v>
      </c>
      <c r="C52" s="7">
        <f t="shared" si="0"/>
        <v>3.8830517890616283E-3</v>
      </c>
    </row>
    <row r="53" spans="1:3" x14ac:dyDescent="0.25">
      <c r="A53" s="1" t="s">
        <v>147</v>
      </c>
      <c r="B53" s="1">
        <v>5729.2999999999993</v>
      </c>
      <c r="C53" s="7">
        <f t="shared" si="0"/>
        <v>3.8502567652118833E-3</v>
      </c>
    </row>
    <row r="54" spans="1:3" x14ac:dyDescent="0.25">
      <c r="A54" s="1" t="s">
        <v>146</v>
      </c>
      <c r="B54" s="1">
        <v>5668.2000000000016</v>
      </c>
      <c r="C54" s="7">
        <f t="shared" si="0"/>
        <v>3.8091957824819794E-3</v>
      </c>
    </row>
    <row r="55" spans="1:3" x14ac:dyDescent="0.25">
      <c r="A55" s="1" t="s">
        <v>145</v>
      </c>
      <c r="B55" s="1">
        <v>5648.5899999999992</v>
      </c>
      <c r="C55" s="7">
        <f t="shared" si="0"/>
        <v>3.796017290316128E-3</v>
      </c>
    </row>
    <row r="56" spans="1:3" x14ac:dyDescent="0.25">
      <c r="A56" s="1" t="s">
        <v>144</v>
      </c>
      <c r="B56" s="1">
        <v>5610.6000000000013</v>
      </c>
      <c r="C56" s="7">
        <f t="shared" si="0"/>
        <v>3.7704869018724452E-3</v>
      </c>
    </row>
    <row r="57" spans="1:3" x14ac:dyDescent="0.25">
      <c r="A57" s="1" t="s">
        <v>143</v>
      </c>
      <c r="B57" s="1">
        <v>5587.9500000000025</v>
      </c>
      <c r="C57" s="7">
        <f t="shared" si="0"/>
        <v>3.7552654410077592E-3</v>
      </c>
    </row>
    <row r="58" spans="1:3" x14ac:dyDescent="0.25">
      <c r="A58" s="1" t="s">
        <v>142</v>
      </c>
      <c r="B58" s="1">
        <v>5491.3000000000011</v>
      </c>
      <c r="C58" s="7">
        <f t="shared" si="0"/>
        <v>3.6903138210266561E-3</v>
      </c>
    </row>
    <row r="59" spans="1:3" x14ac:dyDescent="0.25">
      <c r="A59" s="1" t="s">
        <v>141</v>
      </c>
      <c r="B59" s="1">
        <v>5489.2700000000023</v>
      </c>
      <c r="C59" s="7">
        <f t="shared" si="0"/>
        <v>3.6889496017968419E-3</v>
      </c>
    </row>
    <row r="60" spans="1:3" x14ac:dyDescent="0.25">
      <c r="A60" s="1" t="s">
        <v>140</v>
      </c>
      <c r="B60" s="1">
        <v>5426.52</v>
      </c>
      <c r="C60" s="7">
        <f t="shared" si="0"/>
        <v>3.6467797709244746E-3</v>
      </c>
    </row>
    <row r="61" spans="1:3" x14ac:dyDescent="0.25">
      <c r="A61" s="1" t="s">
        <v>139</v>
      </c>
      <c r="B61" s="1">
        <v>5400.59</v>
      </c>
      <c r="C61" s="7">
        <f t="shared" si="0"/>
        <v>3.6293540543584114E-3</v>
      </c>
    </row>
    <row r="62" spans="1:3" x14ac:dyDescent="0.25">
      <c r="A62" s="1" t="s">
        <v>138</v>
      </c>
      <c r="B62" s="1">
        <v>5356.33</v>
      </c>
      <c r="C62" s="7">
        <f t="shared" si="0"/>
        <v>3.5996100429733771E-3</v>
      </c>
    </row>
    <row r="63" spans="1:3" x14ac:dyDescent="0.25">
      <c r="A63" s="1" t="s">
        <v>137</v>
      </c>
      <c r="B63" s="1">
        <v>5352.25</v>
      </c>
      <c r="C63" s="7">
        <f t="shared" si="0"/>
        <v>3.5968681639302015E-3</v>
      </c>
    </row>
    <row r="64" spans="1:3" x14ac:dyDescent="0.25">
      <c r="A64" s="1" t="s">
        <v>136</v>
      </c>
      <c r="B64" s="1">
        <v>5329.9599999999973</v>
      </c>
      <c r="C64" s="7">
        <f t="shared" si="0"/>
        <v>3.581888633569323E-3</v>
      </c>
    </row>
    <row r="65" spans="1:3" x14ac:dyDescent="0.25">
      <c r="A65" s="1" t="s">
        <v>135</v>
      </c>
      <c r="B65" s="1">
        <v>5261.17</v>
      </c>
      <c r="C65" s="7">
        <f t="shared" si="0"/>
        <v>3.5356597464663757E-3</v>
      </c>
    </row>
    <row r="66" spans="1:3" x14ac:dyDescent="0.25">
      <c r="A66" s="1" t="s">
        <v>134</v>
      </c>
      <c r="B66" s="1">
        <v>5257.75</v>
      </c>
      <c r="C66" s="7">
        <f t="shared" si="0"/>
        <v>3.5333614066801844E-3</v>
      </c>
    </row>
    <row r="67" spans="1:3" x14ac:dyDescent="0.25">
      <c r="A67" s="1" t="s">
        <v>133</v>
      </c>
      <c r="B67" s="1">
        <v>5199.0200000000004</v>
      </c>
      <c r="C67" s="7">
        <f t="shared" ref="C67:C130" si="1">B67/SUM(B:B)</f>
        <v>3.4938931331003594E-3</v>
      </c>
    </row>
    <row r="68" spans="1:3" x14ac:dyDescent="0.25">
      <c r="A68" s="1" t="s">
        <v>132</v>
      </c>
      <c r="B68" s="1">
        <v>5087.41</v>
      </c>
      <c r="C68" s="7">
        <f t="shared" si="1"/>
        <v>3.4188879566276137E-3</v>
      </c>
    </row>
    <row r="69" spans="1:3" x14ac:dyDescent="0.25">
      <c r="A69" s="1" t="s">
        <v>131</v>
      </c>
      <c r="B69" s="1">
        <v>5068.78</v>
      </c>
      <c r="C69" s="7">
        <f t="shared" si="1"/>
        <v>3.4063680530554675E-3</v>
      </c>
    </row>
    <row r="70" spans="1:3" x14ac:dyDescent="0.25">
      <c r="A70" s="1" t="s">
        <v>130</v>
      </c>
      <c r="B70" s="1">
        <v>5055.9599999999991</v>
      </c>
      <c r="C70" s="7">
        <f t="shared" si="1"/>
        <v>3.3977526390031368E-3</v>
      </c>
    </row>
    <row r="71" spans="1:3" x14ac:dyDescent="0.25">
      <c r="A71" s="1" t="s">
        <v>129</v>
      </c>
      <c r="B71" s="1">
        <v>4988.0599999999995</v>
      </c>
      <c r="C71" s="7">
        <f t="shared" si="1"/>
        <v>3.3521218578679395E-3</v>
      </c>
    </row>
    <row r="72" spans="1:3" x14ac:dyDescent="0.25">
      <c r="A72" s="1" t="s">
        <v>128</v>
      </c>
      <c r="B72" s="1">
        <v>4964.32</v>
      </c>
      <c r="C72" s="7">
        <f t="shared" si="1"/>
        <v>3.3361678852000518E-3</v>
      </c>
    </row>
    <row r="73" spans="1:3" x14ac:dyDescent="0.25">
      <c r="A73" s="1" t="s">
        <v>127</v>
      </c>
      <c r="B73" s="1">
        <v>4935.5000000000009</v>
      </c>
      <c r="C73" s="7">
        <f t="shared" si="1"/>
        <v>3.3168000043117406E-3</v>
      </c>
    </row>
    <row r="74" spans="1:3" x14ac:dyDescent="0.25">
      <c r="A74" s="1" t="s">
        <v>126</v>
      </c>
      <c r="B74" s="1">
        <v>4902.4199999999992</v>
      </c>
      <c r="C74" s="7">
        <f t="shared" si="1"/>
        <v>3.294569279128347E-3</v>
      </c>
    </row>
    <row r="75" spans="1:3" x14ac:dyDescent="0.25">
      <c r="A75" s="1" t="s">
        <v>125</v>
      </c>
      <c r="B75" s="1">
        <v>4887.8399999999992</v>
      </c>
      <c r="C75" s="7">
        <f t="shared" si="1"/>
        <v>3.284771093724059E-3</v>
      </c>
    </row>
    <row r="76" spans="1:3" x14ac:dyDescent="0.25">
      <c r="A76" s="1" t="s">
        <v>124</v>
      </c>
      <c r="B76" s="1">
        <v>4825.0200000000004</v>
      </c>
      <c r="C76" s="7">
        <f t="shared" si="1"/>
        <v>3.2425542208092866E-3</v>
      </c>
    </row>
    <row r="77" spans="1:3" x14ac:dyDescent="0.25">
      <c r="A77" s="1" t="s">
        <v>123</v>
      </c>
      <c r="B77" s="1">
        <v>4778.1899999999996</v>
      </c>
      <c r="C77" s="7">
        <f t="shared" si="1"/>
        <v>3.2110830944387216E-3</v>
      </c>
    </row>
    <row r="78" spans="1:3" x14ac:dyDescent="0.25">
      <c r="A78" s="1" t="s">
        <v>122</v>
      </c>
      <c r="B78" s="1">
        <v>4667.79</v>
      </c>
      <c r="C78" s="7">
        <f t="shared" si="1"/>
        <v>3.136891073270448E-3</v>
      </c>
    </row>
    <row r="79" spans="1:3" x14ac:dyDescent="0.25">
      <c r="A79" s="1" t="s">
        <v>121</v>
      </c>
      <c r="B79" s="1">
        <v>4640.3200000000006</v>
      </c>
      <c r="C79" s="7">
        <f t="shared" si="1"/>
        <v>3.1184304317714226E-3</v>
      </c>
    </row>
    <row r="80" spans="1:3" x14ac:dyDescent="0.25">
      <c r="A80" s="1" t="s">
        <v>120</v>
      </c>
      <c r="B80" s="1">
        <v>4599.8999999999996</v>
      </c>
      <c r="C80" s="7">
        <f t="shared" si="1"/>
        <v>3.0912670124270229E-3</v>
      </c>
    </row>
    <row r="81" spans="1:3" x14ac:dyDescent="0.25">
      <c r="A81" s="1" t="s">
        <v>119</v>
      </c>
      <c r="B81" s="1">
        <v>4593.67</v>
      </c>
      <c r="C81" s="7">
        <f t="shared" si="1"/>
        <v>3.0870802706527626E-3</v>
      </c>
    </row>
    <row r="82" spans="1:3" x14ac:dyDescent="0.25">
      <c r="A82" s="1" t="s">
        <v>118</v>
      </c>
      <c r="B82" s="1">
        <v>4574.5999999999995</v>
      </c>
      <c r="C82" s="7">
        <f t="shared" si="1"/>
        <v>3.0742646742426267E-3</v>
      </c>
    </row>
    <row r="83" spans="1:3" x14ac:dyDescent="0.25">
      <c r="A83" s="1" t="s">
        <v>117</v>
      </c>
      <c r="B83" s="1">
        <v>4551.8300000000017</v>
      </c>
      <c r="C83" s="7">
        <f t="shared" si="1"/>
        <v>3.0589625698766716E-3</v>
      </c>
    </row>
    <row r="84" spans="1:3" x14ac:dyDescent="0.25">
      <c r="A84" s="1" t="s">
        <v>116</v>
      </c>
      <c r="B84" s="1">
        <v>4505.880000000001</v>
      </c>
      <c r="C84" s="7">
        <f t="shared" si="1"/>
        <v>3.0280828291820864E-3</v>
      </c>
    </row>
    <row r="85" spans="1:3" x14ac:dyDescent="0.25">
      <c r="A85" s="1" t="s">
        <v>115</v>
      </c>
      <c r="B85" s="1">
        <v>4442.2699999999986</v>
      </c>
      <c r="C85" s="7">
        <f t="shared" si="1"/>
        <v>2.9853350532172847E-3</v>
      </c>
    </row>
    <row r="86" spans="1:3" x14ac:dyDescent="0.25">
      <c r="A86" s="1" t="s">
        <v>114</v>
      </c>
      <c r="B86" s="1">
        <v>4400.9100000000008</v>
      </c>
      <c r="C86" s="7">
        <f t="shared" si="1"/>
        <v>2.9575399264462733E-3</v>
      </c>
    </row>
    <row r="87" spans="1:3" x14ac:dyDescent="0.25">
      <c r="A87" s="1" t="s">
        <v>113</v>
      </c>
      <c r="B87" s="1">
        <v>4365.5300000000007</v>
      </c>
      <c r="C87" s="7">
        <f t="shared" si="1"/>
        <v>2.9337635341552086E-3</v>
      </c>
    </row>
    <row r="88" spans="1:3" x14ac:dyDescent="0.25">
      <c r="A88" s="1" t="s">
        <v>112</v>
      </c>
      <c r="B88" s="1">
        <v>4362.0899999999992</v>
      </c>
      <c r="C88" s="7">
        <f t="shared" si="1"/>
        <v>2.9314517537854718E-3</v>
      </c>
    </row>
    <row r="89" spans="1:3" x14ac:dyDescent="0.25">
      <c r="A89" s="1" t="s">
        <v>111</v>
      </c>
      <c r="B89" s="1">
        <v>4344.5300000000016</v>
      </c>
      <c r="C89" s="7">
        <f t="shared" si="1"/>
        <v>2.9196509214329831E-3</v>
      </c>
    </row>
    <row r="90" spans="1:3" x14ac:dyDescent="0.25">
      <c r="A90" s="1" t="s">
        <v>110</v>
      </c>
      <c r="B90" s="1">
        <v>4343.95</v>
      </c>
      <c r="C90" s="7">
        <f t="shared" si="1"/>
        <v>2.9192611445101779E-3</v>
      </c>
    </row>
    <row r="91" spans="1:3" x14ac:dyDescent="0.25">
      <c r="A91" s="1" t="s">
        <v>109</v>
      </c>
      <c r="B91" s="1">
        <v>4329.03</v>
      </c>
      <c r="C91" s="7">
        <f t="shared" si="1"/>
        <v>2.9092344691856249E-3</v>
      </c>
    </row>
    <row r="92" spans="1:3" x14ac:dyDescent="0.25">
      <c r="A92" s="1" t="s">
        <v>108</v>
      </c>
      <c r="B92" s="1">
        <v>4320.2000000000007</v>
      </c>
      <c r="C92" s="7">
        <f t="shared" si="1"/>
        <v>2.903300451550518E-3</v>
      </c>
    </row>
    <row r="93" spans="1:3" x14ac:dyDescent="0.25">
      <c r="A93" s="1" t="s">
        <v>107</v>
      </c>
      <c r="B93" s="1">
        <v>4303.5499999999993</v>
      </c>
      <c r="C93" s="7">
        <f t="shared" si="1"/>
        <v>2.8921111657493237E-3</v>
      </c>
    </row>
    <row r="94" spans="1:3" x14ac:dyDescent="0.25">
      <c r="A94" s="1" t="s">
        <v>106</v>
      </c>
      <c r="B94" s="1">
        <v>4223.1200000000008</v>
      </c>
      <c r="C94" s="7">
        <f t="shared" si="1"/>
        <v>2.8380598590231989E-3</v>
      </c>
    </row>
    <row r="95" spans="1:3" x14ac:dyDescent="0.25">
      <c r="A95" s="1" t="s">
        <v>105</v>
      </c>
      <c r="B95" s="1">
        <v>4181.9700000000012</v>
      </c>
      <c r="C95" s="7">
        <f t="shared" si="1"/>
        <v>2.8104058583794085E-3</v>
      </c>
    </row>
    <row r="96" spans="1:3" x14ac:dyDescent="0.25">
      <c r="A96" s="1" t="s">
        <v>104</v>
      </c>
      <c r="B96" s="1">
        <v>4125.619999999999</v>
      </c>
      <c r="C96" s="7">
        <f t="shared" si="1"/>
        <v>2.7725370142414338E-3</v>
      </c>
    </row>
    <row r="97" spans="1:3" x14ac:dyDescent="0.25">
      <c r="A97" s="1" t="s">
        <v>103</v>
      </c>
      <c r="B97" s="1">
        <v>4113.2900000000018</v>
      </c>
      <c r="C97" s="7">
        <f t="shared" si="1"/>
        <v>2.7642508944859573E-3</v>
      </c>
    </row>
    <row r="98" spans="1:3" x14ac:dyDescent="0.25">
      <c r="A98" s="1" t="s">
        <v>102</v>
      </c>
      <c r="B98" s="1">
        <v>4099.17</v>
      </c>
      <c r="C98" s="7">
        <f t="shared" si="1"/>
        <v>2.7547618425032023E-3</v>
      </c>
    </row>
    <row r="99" spans="1:3" x14ac:dyDescent="0.25">
      <c r="A99" s="1" t="s">
        <v>101</v>
      </c>
      <c r="B99" s="1">
        <v>4094.2499999999991</v>
      </c>
      <c r="C99" s="7">
        <f t="shared" si="1"/>
        <v>2.7514554589511374E-3</v>
      </c>
    </row>
    <row r="100" spans="1:3" x14ac:dyDescent="0.25">
      <c r="A100" s="1" t="s">
        <v>100</v>
      </c>
      <c r="B100" s="1">
        <v>4081.3699999999994</v>
      </c>
      <c r="C100" s="7">
        <f t="shared" si="1"/>
        <v>2.7427997231481722E-3</v>
      </c>
    </row>
    <row r="101" spans="1:3" x14ac:dyDescent="0.25">
      <c r="A101" s="1" t="s">
        <v>99</v>
      </c>
      <c r="B101" s="1">
        <v>4033.5600000000004</v>
      </c>
      <c r="C101" s="7">
        <f t="shared" si="1"/>
        <v>2.710670008183905E-3</v>
      </c>
    </row>
    <row r="102" spans="1:3" x14ac:dyDescent="0.25">
      <c r="A102" s="1" t="s">
        <v>98</v>
      </c>
      <c r="B102" s="1">
        <v>3964.7300000000005</v>
      </c>
      <c r="C102" s="7">
        <f t="shared" si="1"/>
        <v>2.664414239913866E-3</v>
      </c>
    </row>
    <row r="103" spans="1:3" x14ac:dyDescent="0.25">
      <c r="A103" s="1" t="s">
        <v>97</v>
      </c>
      <c r="B103" s="1">
        <v>3937.27</v>
      </c>
      <c r="C103" s="7">
        <f t="shared" si="1"/>
        <v>2.645960318706612E-3</v>
      </c>
    </row>
    <row r="104" spans="1:3" x14ac:dyDescent="0.25">
      <c r="A104" s="1" t="s">
        <v>96</v>
      </c>
      <c r="B104" s="1">
        <v>3869.7000000000003</v>
      </c>
      <c r="C104" s="7">
        <f t="shared" si="1"/>
        <v>2.600551307199907E-3</v>
      </c>
    </row>
    <row r="105" spans="1:3" x14ac:dyDescent="0.25">
      <c r="A105" s="1" t="s">
        <v>95</v>
      </c>
      <c r="B105" s="1">
        <v>3843.5500000000006</v>
      </c>
      <c r="C105" s="7">
        <f t="shared" si="1"/>
        <v>2.5829777442148497E-3</v>
      </c>
    </row>
    <row r="106" spans="1:3" x14ac:dyDescent="0.25">
      <c r="A106" s="1" t="s">
        <v>94</v>
      </c>
      <c r="B106" s="1">
        <v>3828.31</v>
      </c>
      <c r="C106" s="7">
        <f t="shared" si="1"/>
        <v>2.5727360195535766E-3</v>
      </c>
    </row>
    <row r="107" spans="1:3" x14ac:dyDescent="0.25">
      <c r="A107" s="1" t="s">
        <v>93</v>
      </c>
      <c r="B107" s="1">
        <v>3809.7999999999997</v>
      </c>
      <c r="C107" s="7">
        <f t="shared" si="1"/>
        <v>2.5602967594826999E-3</v>
      </c>
    </row>
    <row r="108" spans="1:3" x14ac:dyDescent="0.25">
      <c r="A108" s="1" t="s">
        <v>92</v>
      </c>
      <c r="B108" s="1">
        <v>3805.1200000000008</v>
      </c>
      <c r="C108" s="7">
        <f t="shared" si="1"/>
        <v>2.5571516629331759E-3</v>
      </c>
    </row>
    <row r="109" spans="1:3" x14ac:dyDescent="0.25">
      <c r="A109" s="1" t="s">
        <v>91</v>
      </c>
      <c r="B109" s="1">
        <v>3789.6699999999996</v>
      </c>
      <c r="C109" s="7">
        <f t="shared" si="1"/>
        <v>2.5467688121446805E-3</v>
      </c>
    </row>
    <row r="110" spans="1:3" x14ac:dyDescent="0.25">
      <c r="A110" s="1" t="s">
        <v>90</v>
      </c>
      <c r="B110" s="1">
        <v>3765.77</v>
      </c>
      <c r="C110" s="7">
        <f t="shared" si="1"/>
        <v>2.5307073148084329E-3</v>
      </c>
    </row>
    <row r="111" spans="1:3" x14ac:dyDescent="0.25">
      <c r="A111" s="1" t="s">
        <v>89</v>
      </c>
      <c r="B111" s="1">
        <v>3699.6899999999996</v>
      </c>
      <c r="C111" s="7">
        <f t="shared" si="1"/>
        <v>2.4862996267758283E-3</v>
      </c>
    </row>
    <row r="112" spans="1:3" x14ac:dyDescent="0.25">
      <c r="A112" s="1" t="s">
        <v>88</v>
      </c>
      <c r="B112" s="1">
        <v>3676.9099999999989</v>
      </c>
      <c r="C112" s="7">
        <f t="shared" si="1"/>
        <v>2.4709908021180987E-3</v>
      </c>
    </row>
    <row r="113" spans="1:3" x14ac:dyDescent="0.25">
      <c r="A113" s="1" t="s">
        <v>87</v>
      </c>
      <c r="B113" s="1">
        <v>3663.5299999999997</v>
      </c>
      <c r="C113" s="7">
        <f t="shared" si="1"/>
        <v>2.4619990517265097E-3</v>
      </c>
    </row>
    <row r="114" spans="1:3" x14ac:dyDescent="0.25">
      <c r="A114" s="1" t="s">
        <v>86</v>
      </c>
      <c r="B114" s="1">
        <v>3660.2400000000007</v>
      </c>
      <c r="C114" s="7">
        <f t="shared" si="1"/>
        <v>2.4597880757333615E-3</v>
      </c>
    </row>
    <row r="115" spans="1:3" x14ac:dyDescent="0.25">
      <c r="A115" s="1" t="s">
        <v>85</v>
      </c>
      <c r="B115" s="1">
        <v>3658.49</v>
      </c>
      <c r="C115" s="7">
        <f t="shared" si="1"/>
        <v>2.4586120246731752E-3</v>
      </c>
    </row>
    <row r="116" spans="1:3" x14ac:dyDescent="0.25">
      <c r="A116" s="1" t="s">
        <v>84</v>
      </c>
      <c r="B116" s="1">
        <v>3635.96</v>
      </c>
      <c r="C116" s="7">
        <f t="shared" si="1"/>
        <v>2.4434712073097588E-3</v>
      </c>
    </row>
    <row r="117" spans="1:3" x14ac:dyDescent="0.25">
      <c r="A117" s="1" t="s">
        <v>83</v>
      </c>
      <c r="B117" s="1">
        <v>3545.0100000000007</v>
      </c>
      <c r="C117" s="7">
        <f t="shared" si="1"/>
        <v>2.3823501536389753E-3</v>
      </c>
    </row>
    <row r="118" spans="1:3" x14ac:dyDescent="0.25">
      <c r="A118" s="1" t="s">
        <v>82</v>
      </c>
      <c r="B118" s="1">
        <v>3515.8499999999995</v>
      </c>
      <c r="C118" s="7">
        <f t="shared" si="1"/>
        <v>2.3627537828303981E-3</v>
      </c>
    </row>
    <row r="119" spans="1:3" x14ac:dyDescent="0.25">
      <c r="A119" s="1" t="s">
        <v>81</v>
      </c>
      <c r="B119" s="1">
        <v>3514.0599999999995</v>
      </c>
      <c r="C119" s="7">
        <f t="shared" si="1"/>
        <v>2.3615508506031227E-3</v>
      </c>
    </row>
    <row r="120" spans="1:3" x14ac:dyDescent="0.25">
      <c r="A120" s="1" t="s">
        <v>80</v>
      </c>
      <c r="B120" s="1">
        <v>3490.3999999999996</v>
      </c>
      <c r="C120" s="7">
        <f t="shared" si="1"/>
        <v>2.3456506402694146E-3</v>
      </c>
    </row>
    <row r="121" spans="1:3" x14ac:dyDescent="0.25">
      <c r="A121" s="1" t="s">
        <v>79</v>
      </c>
      <c r="B121" s="1">
        <v>3484.9400000000014</v>
      </c>
      <c r="C121" s="7">
        <f t="shared" si="1"/>
        <v>2.3419813609616372E-3</v>
      </c>
    </row>
    <row r="122" spans="1:3" x14ac:dyDescent="0.25">
      <c r="A122" s="1" t="s">
        <v>78</v>
      </c>
      <c r="B122" s="1">
        <v>3481.9800000000005</v>
      </c>
      <c r="C122" s="7">
        <f t="shared" si="1"/>
        <v>2.3399921545969797E-3</v>
      </c>
    </row>
    <row r="123" spans="1:3" x14ac:dyDescent="0.25">
      <c r="A123" s="1" t="s">
        <v>77</v>
      </c>
      <c r="B123" s="1">
        <v>3479.1499999999992</v>
      </c>
      <c r="C123" s="7">
        <f t="shared" si="1"/>
        <v>2.3380903120253649E-3</v>
      </c>
    </row>
    <row r="124" spans="1:3" x14ac:dyDescent="0.25">
      <c r="A124" s="1" t="s">
        <v>76</v>
      </c>
      <c r="B124" s="1">
        <v>3413.46</v>
      </c>
      <c r="C124" s="7">
        <f t="shared" si="1"/>
        <v>2.2939447153718876E-3</v>
      </c>
    </row>
    <row r="125" spans="1:3" x14ac:dyDescent="0.25">
      <c r="A125" s="1" t="s">
        <v>75</v>
      </c>
      <c r="B125" s="1">
        <v>3411.9600000000005</v>
      </c>
      <c r="C125" s="7">
        <f t="shared" si="1"/>
        <v>2.2929366716060149E-3</v>
      </c>
    </row>
    <row r="126" spans="1:3" x14ac:dyDescent="0.25">
      <c r="A126" s="1" t="s">
        <v>74</v>
      </c>
      <c r="B126" s="1">
        <v>3388.7699999999995</v>
      </c>
      <c r="C126" s="7">
        <f t="shared" si="1"/>
        <v>2.277352314985613E-3</v>
      </c>
    </row>
    <row r="127" spans="1:3" x14ac:dyDescent="0.25">
      <c r="A127" s="1" t="s">
        <v>73</v>
      </c>
      <c r="B127" s="1">
        <v>3355.3799999999992</v>
      </c>
      <c r="C127" s="7">
        <f t="shared" si="1"/>
        <v>2.2549132607572733E-3</v>
      </c>
    </row>
    <row r="128" spans="1:3" x14ac:dyDescent="0.25">
      <c r="A128" s="1" t="s">
        <v>72</v>
      </c>
      <c r="B128" s="1">
        <v>3344.2500000000005</v>
      </c>
      <c r="C128" s="7">
        <f t="shared" si="1"/>
        <v>2.2474335760144944E-3</v>
      </c>
    </row>
    <row r="129" spans="1:3" x14ac:dyDescent="0.25">
      <c r="A129" s="1" t="s">
        <v>71</v>
      </c>
      <c r="B129" s="1">
        <v>3328.6699999999996</v>
      </c>
      <c r="C129" s="7">
        <f t="shared" si="1"/>
        <v>2.2369633614329567E-3</v>
      </c>
    </row>
    <row r="130" spans="1:3" x14ac:dyDescent="0.25">
      <c r="A130" s="1" t="s">
        <v>70</v>
      </c>
      <c r="B130" s="1">
        <v>3315.09</v>
      </c>
      <c r="C130" s="7">
        <f t="shared" si="1"/>
        <v>2.2278372052059177E-3</v>
      </c>
    </row>
    <row r="131" spans="1:3" x14ac:dyDescent="0.25">
      <c r="A131" s="1" t="s">
        <v>69</v>
      </c>
      <c r="B131" s="1">
        <v>3311.45</v>
      </c>
      <c r="C131" s="7">
        <f t="shared" ref="C131:C194" si="2">B131/SUM(B:B)</f>
        <v>2.2253910190007317E-3</v>
      </c>
    </row>
    <row r="132" spans="1:3" x14ac:dyDescent="0.25">
      <c r="A132" s="1" t="s">
        <v>68</v>
      </c>
      <c r="B132" s="1">
        <v>3301.1399999999994</v>
      </c>
      <c r="C132" s="7">
        <f t="shared" si="2"/>
        <v>2.2184623981832954E-3</v>
      </c>
    </row>
    <row r="133" spans="1:3" x14ac:dyDescent="0.25">
      <c r="A133" s="1" t="s">
        <v>67</v>
      </c>
      <c r="B133" s="1">
        <v>3300.6700000000005</v>
      </c>
      <c r="C133" s="7">
        <f t="shared" si="2"/>
        <v>2.2181465444699893E-3</v>
      </c>
    </row>
    <row r="134" spans="1:3" x14ac:dyDescent="0.25">
      <c r="A134" s="1" t="s">
        <v>66</v>
      </c>
      <c r="B134" s="1">
        <v>3288.6600000000008</v>
      </c>
      <c r="C134" s="7">
        <f t="shared" si="2"/>
        <v>2.2100754740512307E-3</v>
      </c>
    </row>
    <row r="135" spans="1:3" x14ac:dyDescent="0.25">
      <c r="A135" s="1" t="s">
        <v>65</v>
      </c>
      <c r="B135" s="1">
        <v>3278.8900000000003</v>
      </c>
      <c r="C135" s="7">
        <f t="shared" si="2"/>
        <v>2.2035097489895091E-3</v>
      </c>
    </row>
    <row r="136" spans="1:3" x14ac:dyDescent="0.25">
      <c r="A136" s="1" t="s">
        <v>64</v>
      </c>
      <c r="B136" s="1">
        <v>3253.4199999999992</v>
      </c>
      <c r="C136" s="7">
        <f t="shared" si="2"/>
        <v>2.1863931658449797E-3</v>
      </c>
    </row>
    <row r="137" spans="1:3" x14ac:dyDescent="0.25">
      <c r="A137" s="1" t="s">
        <v>63</v>
      </c>
      <c r="B137" s="1">
        <v>3238.3899999999994</v>
      </c>
      <c r="C137" s="7">
        <f t="shared" si="2"/>
        <v>2.1762925673109298E-3</v>
      </c>
    </row>
    <row r="138" spans="1:3" x14ac:dyDescent="0.25">
      <c r="A138" s="1" t="s">
        <v>62</v>
      </c>
      <c r="B138" s="1">
        <v>3203.7499999999995</v>
      </c>
      <c r="C138" s="7">
        <f t="shared" si="2"/>
        <v>2.1530134766110294E-3</v>
      </c>
    </row>
    <row r="139" spans="1:3" x14ac:dyDescent="0.25">
      <c r="A139" s="1" t="s">
        <v>61</v>
      </c>
      <c r="B139" s="1">
        <v>3201.48</v>
      </c>
      <c r="C139" s="7">
        <f t="shared" si="2"/>
        <v>2.1514879703786747E-3</v>
      </c>
    </row>
    <row r="140" spans="1:3" x14ac:dyDescent="0.25">
      <c r="A140" s="1" t="s">
        <v>60</v>
      </c>
      <c r="B140" s="1">
        <v>3182.17</v>
      </c>
      <c r="C140" s="7">
        <f t="shared" si="2"/>
        <v>2.1385110869659996E-3</v>
      </c>
    </row>
    <row r="141" spans="1:3" x14ac:dyDescent="0.25">
      <c r="A141" s="1" t="s">
        <v>59</v>
      </c>
      <c r="B141" s="1">
        <v>3166.26</v>
      </c>
      <c r="C141" s="7">
        <f t="shared" si="2"/>
        <v>2.1278191027559699E-3</v>
      </c>
    </row>
    <row r="142" spans="1:3" x14ac:dyDescent="0.25">
      <c r="A142" s="1" t="s">
        <v>58</v>
      </c>
      <c r="B142" s="1">
        <v>3164.04</v>
      </c>
      <c r="C142" s="7">
        <f t="shared" si="2"/>
        <v>2.1263271979824775E-3</v>
      </c>
    </row>
    <row r="143" spans="1:3" x14ac:dyDescent="0.25">
      <c r="A143" s="1" t="s">
        <v>57</v>
      </c>
      <c r="B143" s="1">
        <v>3102.52</v>
      </c>
      <c r="C143" s="7">
        <f t="shared" si="2"/>
        <v>2.0849839629981277E-3</v>
      </c>
    </row>
    <row r="144" spans="1:3" x14ac:dyDescent="0.25">
      <c r="A144" s="1" t="s">
        <v>56</v>
      </c>
      <c r="B144" s="1">
        <v>3099.360000000001</v>
      </c>
      <c r="C144" s="7">
        <f t="shared" si="2"/>
        <v>2.0828603507980219E-3</v>
      </c>
    </row>
    <row r="145" spans="1:3" x14ac:dyDescent="0.25">
      <c r="A145" s="1" t="s">
        <v>55</v>
      </c>
      <c r="B145" s="1">
        <v>3078.8</v>
      </c>
      <c r="C145" s="7">
        <f t="shared" si="2"/>
        <v>2.0690434309137851E-3</v>
      </c>
    </row>
    <row r="146" spans="1:3" x14ac:dyDescent="0.25">
      <c r="A146" s="1" t="s">
        <v>54</v>
      </c>
      <c r="B146" s="1">
        <v>3053.3199999999997</v>
      </c>
      <c r="C146" s="7">
        <f t="shared" si="2"/>
        <v>2.0519201274774839E-3</v>
      </c>
    </row>
    <row r="147" spans="1:3" x14ac:dyDescent="0.25">
      <c r="A147" s="1" t="s">
        <v>53</v>
      </c>
      <c r="B147" s="1">
        <v>3020.5299999999997</v>
      </c>
      <c r="C147" s="7">
        <f t="shared" si="2"/>
        <v>2.0298842907554935E-3</v>
      </c>
    </row>
    <row r="148" spans="1:3" x14ac:dyDescent="0.25">
      <c r="A148" s="1" t="s">
        <v>52</v>
      </c>
      <c r="B148" s="1">
        <v>3018.4099999999994</v>
      </c>
      <c r="C148" s="7">
        <f t="shared" si="2"/>
        <v>2.0284595888997257E-3</v>
      </c>
    </row>
    <row r="149" spans="1:3" x14ac:dyDescent="0.25">
      <c r="A149" s="1" t="s">
        <v>51</v>
      </c>
      <c r="B149" s="1">
        <v>3011.9800000000005</v>
      </c>
      <c r="C149" s="7">
        <f t="shared" si="2"/>
        <v>2.0241384412900162E-3</v>
      </c>
    </row>
    <row r="150" spans="1:3" x14ac:dyDescent="0.25">
      <c r="A150" s="1" t="s">
        <v>50</v>
      </c>
      <c r="B150" s="1">
        <v>2993.8799999999997</v>
      </c>
      <c r="C150" s="7">
        <f t="shared" si="2"/>
        <v>2.0119747131818115E-3</v>
      </c>
    </row>
    <row r="151" spans="1:3" x14ac:dyDescent="0.25">
      <c r="A151" s="1" t="s">
        <v>49</v>
      </c>
      <c r="B151" s="1">
        <v>2970.3299999999995</v>
      </c>
      <c r="C151" s="7">
        <f t="shared" si="2"/>
        <v>1.9961484260576008E-3</v>
      </c>
    </row>
    <row r="152" spans="1:3" x14ac:dyDescent="0.25">
      <c r="A152" s="1" t="s">
        <v>48</v>
      </c>
      <c r="B152" s="1">
        <v>2969.2800000000007</v>
      </c>
      <c r="C152" s="7">
        <f t="shared" si="2"/>
        <v>1.9954427954214904E-3</v>
      </c>
    </row>
    <row r="153" spans="1:3" x14ac:dyDescent="0.25">
      <c r="A153" s="1" t="s">
        <v>47</v>
      </c>
      <c r="B153" s="1">
        <v>2944.08</v>
      </c>
      <c r="C153" s="7">
        <f t="shared" si="2"/>
        <v>1.9785076601548184E-3</v>
      </c>
    </row>
    <row r="154" spans="1:3" x14ac:dyDescent="0.25">
      <c r="A154" s="1" t="s">
        <v>46</v>
      </c>
      <c r="B154" s="1">
        <v>2902.9600000000009</v>
      </c>
      <c r="C154" s="7">
        <f t="shared" si="2"/>
        <v>1.9508738203863462E-3</v>
      </c>
    </row>
    <row r="155" spans="1:3" x14ac:dyDescent="0.25">
      <c r="A155" s="1" t="s">
        <v>45</v>
      </c>
      <c r="B155" s="1">
        <v>2900.6199999999994</v>
      </c>
      <c r="C155" s="7">
        <f t="shared" si="2"/>
        <v>1.9493012721115829E-3</v>
      </c>
    </row>
    <row r="156" spans="1:3" x14ac:dyDescent="0.25">
      <c r="A156" s="1" t="s">
        <v>44</v>
      </c>
      <c r="B156" s="1">
        <v>2896.3499999999995</v>
      </c>
      <c r="C156" s="7">
        <f t="shared" si="2"/>
        <v>1.9464317075247302E-3</v>
      </c>
    </row>
    <row r="157" spans="1:3" x14ac:dyDescent="0.25">
      <c r="A157" s="1" t="s">
        <v>43</v>
      </c>
      <c r="B157" s="1">
        <v>2890.24</v>
      </c>
      <c r="C157" s="7">
        <f t="shared" si="2"/>
        <v>1.9423256092517399E-3</v>
      </c>
    </row>
    <row r="158" spans="1:3" x14ac:dyDescent="0.25">
      <c r="A158" s="1" t="s">
        <v>42</v>
      </c>
      <c r="B158" s="1">
        <v>2850.3799999999992</v>
      </c>
      <c r="C158" s="7">
        <f t="shared" si="2"/>
        <v>1.9155385262466002E-3</v>
      </c>
    </row>
    <row r="159" spans="1:3" x14ac:dyDescent="0.25">
      <c r="A159" s="1" t="s">
        <v>41</v>
      </c>
      <c r="B159" s="1">
        <v>2846.7799999999993</v>
      </c>
      <c r="C159" s="7">
        <f t="shared" si="2"/>
        <v>1.9131192212085042E-3</v>
      </c>
    </row>
    <row r="160" spans="1:3" x14ac:dyDescent="0.25">
      <c r="A160" s="1" t="s">
        <v>40</v>
      </c>
      <c r="B160" s="1">
        <v>2824.5</v>
      </c>
      <c r="C160" s="7">
        <f t="shared" si="2"/>
        <v>1.8981464111394002E-3</v>
      </c>
    </row>
    <row r="161" spans="1:3" x14ac:dyDescent="0.25">
      <c r="A161" s="1" t="s">
        <v>39</v>
      </c>
      <c r="B161" s="1">
        <v>2802.4399999999996</v>
      </c>
      <c r="C161" s="7">
        <f t="shared" si="2"/>
        <v>1.8833214474892901E-3</v>
      </c>
    </row>
    <row r="162" spans="1:3" x14ac:dyDescent="0.25">
      <c r="A162" s="1" t="s">
        <v>38</v>
      </c>
      <c r="B162" s="1">
        <v>2766.48</v>
      </c>
      <c r="C162" s="7">
        <f t="shared" si="2"/>
        <v>1.8591552782754215E-3</v>
      </c>
    </row>
    <row r="163" spans="1:3" x14ac:dyDescent="0.25">
      <c r="A163" s="1" t="s">
        <v>37</v>
      </c>
      <c r="B163" s="1">
        <v>2763.87</v>
      </c>
      <c r="C163" s="7">
        <f t="shared" si="2"/>
        <v>1.8574012821228017E-3</v>
      </c>
    </row>
    <row r="164" spans="1:3" x14ac:dyDescent="0.25">
      <c r="A164" s="1" t="s">
        <v>36</v>
      </c>
      <c r="B164" s="1">
        <v>2710.62</v>
      </c>
      <c r="C164" s="7">
        <f t="shared" si="2"/>
        <v>1.8216157284343E-3</v>
      </c>
    </row>
    <row r="165" spans="1:3" x14ac:dyDescent="0.25">
      <c r="A165" s="1" t="s">
        <v>35</v>
      </c>
      <c r="B165" s="1">
        <v>2679.4200000000005</v>
      </c>
      <c r="C165" s="7">
        <f t="shared" si="2"/>
        <v>1.8006484181041361E-3</v>
      </c>
    </row>
    <row r="166" spans="1:3" x14ac:dyDescent="0.25">
      <c r="A166" s="1" t="s">
        <v>34</v>
      </c>
      <c r="B166" s="1">
        <v>2676.0600000000004</v>
      </c>
      <c r="C166" s="7">
        <f t="shared" si="2"/>
        <v>1.79839040006858E-3</v>
      </c>
    </row>
    <row r="167" spans="1:3" x14ac:dyDescent="0.25">
      <c r="A167" s="1" t="s">
        <v>33</v>
      </c>
      <c r="B167" s="1">
        <v>2669.49</v>
      </c>
      <c r="C167" s="7">
        <f t="shared" si="2"/>
        <v>1.7939751683740545E-3</v>
      </c>
    </row>
    <row r="168" spans="1:3" x14ac:dyDescent="0.25">
      <c r="A168" s="1" t="s">
        <v>32</v>
      </c>
      <c r="B168" s="1">
        <v>2665.62</v>
      </c>
      <c r="C168" s="7">
        <f t="shared" si="2"/>
        <v>1.7913744154581014E-3</v>
      </c>
    </row>
    <row r="169" spans="1:3" x14ac:dyDescent="0.25">
      <c r="A169" s="1" t="s">
        <v>31</v>
      </c>
      <c r="B169" s="1">
        <v>2656.5599999999995</v>
      </c>
      <c r="C169" s="7">
        <f t="shared" si="2"/>
        <v>1.7852858311122265E-3</v>
      </c>
    </row>
    <row r="170" spans="1:3" x14ac:dyDescent="0.25">
      <c r="A170" s="1" t="s">
        <v>30</v>
      </c>
      <c r="B170" s="1">
        <v>2656.4299999999994</v>
      </c>
      <c r="C170" s="7">
        <f t="shared" si="2"/>
        <v>1.7851984673191842E-3</v>
      </c>
    </row>
    <row r="171" spans="1:3" x14ac:dyDescent="0.25">
      <c r="A171" s="1" t="s">
        <v>29</v>
      </c>
      <c r="B171" s="1">
        <v>2640.37</v>
      </c>
      <c r="C171" s="7">
        <f t="shared" si="2"/>
        <v>1.7744056787325679E-3</v>
      </c>
    </row>
    <row r="172" spans="1:3" x14ac:dyDescent="0.25">
      <c r="A172" s="1" t="s">
        <v>28</v>
      </c>
      <c r="B172" s="1">
        <v>2623.9199999999996</v>
      </c>
      <c r="C172" s="7">
        <f t="shared" si="2"/>
        <v>1.7633507987668239E-3</v>
      </c>
    </row>
    <row r="173" spans="1:3" x14ac:dyDescent="0.25">
      <c r="A173" s="1" t="s">
        <v>27</v>
      </c>
      <c r="B173" s="1">
        <v>2618.0100000000002</v>
      </c>
      <c r="C173" s="7">
        <f t="shared" si="2"/>
        <v>1.7593791063292836E-3</v>
      </c>
    </row>
    <row r="174" spans="1:3" x14ac:dyDescent="0.25">
      <c r="A174" s="1" t="s">
        <v>26</v>
      </c>
      <c r="B174" s="1">
        <v>2617.7699999999995</v>
      </c>
      <c r="C174" s="7">
        <f t="shared" si="2"/>
        <v>1.7592178193267434E-3</v>
      </c>
    </row>
    <row r="175" spans="1:3" x14ac:dyDescent="0.25">
      <c r="A175" s="1" t="s">
        <v>25</v>
      </c>
      <c r="B175" s="1">
        <v>2561.9700000000007</v>
      </c>
      <c r="C175" s="7">
        <f t="shared" si="2"/>
        <v>1.721718591236258E-3</v>
      </c>
    </row>
    <row r="176" spans="1:3" x14ac:dyDescent="0.25">
      <c r="A176" s="1" t="s">
        <v>24</v>
      </c>
      <c r="B176" s="1">
        <v>2559.4199999999992</v>
      </c>
      <c r="C176" s="7">
        <f t="shared" si="2"/>
        <v>1.7200049168342722E-3</v>
      </c>
    </row>
    <row r="177" spans="1:3" x14ac:dyDescent="0.25">
      <c r="A177" s="1" t="s">
        <v>23</v>
      </c>
      <c r="B177" s="1">
        <v>2557.91</v>
      </c>
      <c r="C177" s="7">
        <f t="shared" si="2"/>
        <v>1.718990152776627E-3</v>
      </c>
    </row>
    <row r="178" spans="1:3" x14ac:dyDescent="0.25">
      <c r="A178" s="1" t="s">
        <v>22</v>
      </c>
      <c r="B178" s="1">
        <v>2557.21</v>
      </c>
      <c r="C178" s="7">
        <f t="shared" si="2"/>
        <v>1.7185197323525529E-3</v>
      </c>
    </row>
    <row r="179" spans="1:3" x14ac:dyDescent="0.25">
      <c r="A179" s="1" t="s">
        <v>21</v>
      </c>
      <c r="B179" s="1">
        <v>2531.8499999999995</v>
      </c>
      <c r="C179" s="7">
        <f t="shared" si="2"/>
        <v>1.7014770724175215E-3</v>
      </c>
    </row>
    <row r="180" spans="1:3" x14ac:dyDescent="0.25">
      <c r="A180" s="1" t="s">
        <v>20</v>
      </c>
      <c r="B180" s="1">
        <v>2503.23</v>
      </c>
      <c r="C180" s="7">
        <f t="shared" si="2"/>
        <v>1.6822435973646594E-3</v>
      </c>
    </row>
    <row r="181" spans="1:3" x14ac:dyDescent="0.25">
      <c r="A181" s="1" t="s">
        <v>19</v>
      </c>
      <c r="B181" s="1">
        <v>2484.9100000000003</v>
      </c>
      <c r="C181" s="7">
        <f t="shared" si="2"/>
        <v>1.6699320228374605E-3</v>
      </c>
    </row>
    <row r="182" spans="1:3" x14ac:dyDescent="0.25">
      <c r="A182" s="1" t="s">
        <v>18</v>
      </c>
      <c r="B182" s="1">
        <v>2484.8199999999997</v>
      </c>
      <c r="C182" s="7">
        <f t="shared" si="2"/>
        <v>1.6698715402115078E-3</v>
      </c>
    </row>
    <row r="183" spans="1:3" x14ac:dyDescent="0.25">
      <c r="A183" s="1" t="s">
        <v>17</v>
      </c>
      <c r="B183" s="1">
        <v>2484.6299999999997</v>
      </c>
      <c r="C183" s="7">
        <f t="shared" si="2"/>
        <v>1.6697438546678304E-3</v>
      </c>
    </row>
    <row r="184" spans="1:3" x14ac:dyDescent="0.25">
      <c r="A184" s="1" t="s">
        <v>16</v>
      </c>
      <c r="B184" s="1">
        <v>2477.3200000000002</v>
      </c>
      <c r="C184" s="7">
        <f t="shared" si="2"/>
        <v>1.6648313213821417E-3</v>
      </c>
    </row>
    <row r="185" spans="1:3" x14ac:dyDescent="0.25">
      <c r="A185" s="1" t="s">
        <v>15</v>
      </c>
      <c r="B185" s="1">
        <v>2472.4799999999996</v>
      </c>
      <c r="C185" s="7">
        <f t="shared" si="2"/>
        <v>1.6615787001642568E-3</v>
      </c>
    </row>
    <row r="186" spans="1:3" x14ac:dyDescent="0.25">
      <c r="A186" s="1" t="s">
        <v>14</v>
      </c>
      <c r="B186" s="1">
        <v>2471.2799999999993</v>
      </c>
      <c r="C186" s="7">
        <f t="shared" si="2"/>
        <v>1.6607722651515581E-3</v>
      </c>
    </row>
    <row r="187" spans="1:3" x14ac:dyDescent="0.25">
      <c r="A187" s="1" t="s">
        <v>13</v>
      </c>
      <c r="B187" s="1">
        <v>2452.89</v>
      </c>
      <c r="C187" s="7">
        <f t="shared" si="2"/>
        <v>1.6484136485819519E-3</v>
      </c>
    </row>
    <row r="188" spans="1:3" x14ac:dyDescent="0.25">
      <c r="A188" s="1" t="s">
        <v>12</v>
      </c>
      <c r="B188" s="1">
        <v>2450.0300000000002</v>
      </c>
      <c r="C188" s="7">
        <f t="shared" si="2"/>
        <v>1.6464916451350204E-3</v>
      </c>
    </row>
    <row r="189" spans="1:3" x14ac:dyDescent="0.25">
      <c r="A189" s="1" t="s">
        <v>11</v>
      </c>
      <c r="B189" s="1">
        <v>2441.37</v>
      </c>
      <c r="C189" s="7">
        <f t="shared" si="2"/>
        <v>1.640671872460045E-3</v>
      </c>
    </row>
    <row r="190" spans="1:3" x14ac:dyDescent="0.25">
      <c r="A190" s="1" t="s">
        <v>10</v>
      </c>
      <c r="B190" s="1">
        <v>2436.1799999999998</v>
      </c>
      <c r="C190" s="7">
        <f t="shared" si="2"/>
        <v>1.6371840410301234E-3</v>
      </c>
    </row>
    <row r="191" spans="1:3" x14ac:dyDescent="0.25">
      <c r="A191" s="1" t="s">
        <v>9</v>
      </c>
      <c r="B191" s="1">
        <v>2435.79</v>
      </c>
      <c r="C191" s="7">
        <f t="shared" si="2"/>
        <v>1.6369219496509965E-3</v>
      </c>
    </row>
    <row r="192" spans="1:3" x14ac:dyDescent="0.25">
      <c r="A192" s="1" t="s">
        <v>8</v>
      </c>
      <c r="B192" s="1">
        <v>2426.19</v>
      </c>
      <c r="C192" s="7">
        <f t="shared" si="2"/>
        <v>1.6304704695494076E-3</v>
      </c>
    </row>
    <row r="193" spans="1:3" x14ac:dyDescent="0.25">
      <c r="A193" s="1" t="s">
        <v>7</v>
      </c>
      <c r="B193" s="1">
        <v>2420.31</v>
      </c>
      <c r="C193" s="7">
        <f t="shared" si="2"/>
        <v>1.6265189379871842E-3</v>
      </c>
    </row>
    <row r="194" spans="1:3" x14ac:dyDescent="0.25">
      <c r="A194" s="1" t="s">
        <v>6</v>
      </c>
      <c r="B194" s="1">
        <v>2395.21</v>
      </c>
      <c r="C194" s="7">
        <f t="shared" si="2"/>
        <v>1.6096510056382378E-3</v>
      </c>
    </row>
    <row r="195" spans="1:3" x14ac:dyDescent="0.25">
      <c r="A195" s="1" t="s">
        <v>5</v>
      </c>
      <c r="B195" s="1">
        <v>2385.9899999999998</v>
      </c>
      <c r="C195" s="7">
        <f t="shared" ref="C195:C200" si="3">B195/SUM(B:B)</f>
        <v>1.6034548966240032E-3</v>
      </c>
    </row>
    <row r="196" spans="1:3" x14ac:dyDescent="0.25">
      <c r="A196" s="1" t="s">
        <v>4</v>
      </c>
      <c r="B196" s="1">
        <v>2384.91</v>
      </c>
      <c r="C196" s="7">
        <f t="shared" si="3"/>
        <v>1.6027291051125745E-3</v>
      </c>
    </row>
    <row r="197" spans="1:3" x14ac:dyDescent="0.25">
      <c r="A197" s="1" t="s">
        <v>3</v>
      </c>
      <c r="B197" s="1">
        <v>2378.6999999999989</v>
      </c>
      <c r="C197" s="7">
        <f t="shared" si="3"/>
        <v>1.5985558039218583E-3</v>
      </c>
    </row>
    <row r="198" spans="1:3" x14ac:dyDescent="0.25">
      <c r="A198" s="1" t="s">
        <v>2</v>
      </c>
      <c r="B198" s="1">
        <v>2378.4299999999998</v>
      </c>
      <c r="C198" s="7">
        <f t="shared" si="3"/>
        <v>1.5983743560440019E-3</v>
      </c>
    </row>
    <row r="199" spans="1:3" x14ac:dyDescent="0.25">
      <c r="A199" s="1" t="s">
        <v>1</v>
      </c>
      <c r="B199" s="1">
        <v>2357.85</v>
      </c>
      <c r="C199" s="7">
        <f t="shared" si="3"/>
        <v>1.5845439955762203E-3</v>
      </c>
    </row>
    <row r="200" spans="1:3" x14ac:dyDescent="0.25">
      <c r="A200" s="1" t="s">
        <v>0</v>
      </c>
      <c r="B200" s="1">
        <v>2328.7199999999998</v>
      </c>
      <c r="C200" s="7">
        <f t="shared" si="3"/>
        <v>1.5649677856429611E-3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B203"/>
  <sheetViews>
    <sheetView workbookViewId="0">
      <selection activeCell="E8" sqref="E8"/>
    </sheetView>
  </sheetViews>
  <sheetFormatPr baseColWidth="10" defaultRowHeight="15" x14ac:dyDescent="0.25"/>
  <cols>
    <col min="1" max="1" width="21" bestFit="1" customWidth="1"/>
    <col min="2" max="2" width="13.28515625" bestFit="1" customWidth="1"/>
    <col min="3" max="3" width="13.28515625" customWidth="1"/>
    <col min="4" max="4" width="8" customWidth="1"/>
    <col min="5" max="5" width="7" customWidth="1"/>
    <col min="6" max="41" width="8" customWidth="1"/>
    <col min="42" max="42" width="7" customWidth="1"/>
    <col min="43" max="56" width="8" customWidth="1"/>
    <col min="57" max="57" width="7" customWidth="1"/>
    <col min="58" max="81" width="8" customWidth="1"/>
    <col min="82" max="82" width="7" customWidth="1"/>
    <col min="83" max="94" width="8" customWidth="1"/>
    <col min="95" max="95" width="7" customWidth="1"/>
    <col min="96" max="97" width="8" customWidth="1"/>
    <col min="98" max="98" width="7" customWidth="1"/>
    <col min="99" max="109" width="8" customWidth="1"/>
    <col min="110" max="110" width="7" customWidth="1"/>
    <col min="111" max="119" width="8" customWidth="1"/>
    <col min="120" max="120" width="7" customWidth="1"/>
    <col min="121" max="121" width="8" customWidth="1"/>
    <col min="122" max="122" width="7" customWidth="1"/>
    <col min="123" max="128" width="8" customWidth="1"/>
    <col min="129" max="129" width="7" customWidth="1"/>
    <col min="130" max="143" width="8" customWidth="1"/>
    <col min="144" max="144" width="7" customWidth="1"/>
    <col min="145" max="145" width="8" customWidth="1"/>
    <col min="146" max="146" width="7" customWidth="1"/>
    <col min="147" max="147" width="8" customWidth="1"/>
    <col min="148" max="150" width="7" customWidth="1"/>
    <col min="151" max="174" width="8" customWidth="1"/>
    <col min="175" max="175" width="7" customWidth="1"/>
    <col min="176" max="179" width="8" customWidth="1"/>
    <col min="180" max="180" width="7" customWidth="1"/>
    <col min="181" max="184" width="8" customWidth="1"/>
    <col min="185" max="197" width="9" customWidth="1"/>
    <col min="198" max="198" width="8" customWidth="1"/>
    <col min="199" max="200" width="10" customWidth="1"/>
    <col min="201" max="201" width="12.5703125" bestFit="1" customWidth="1"/>
  </cols>
  <sheetData>
    <row r="3" spans="1:2" x14ac:dyDescent="0.25">
      <c r="A3" s="3" t="s">
        <v>201</v>
      </c>
      <c r="B3" t="s">
        <v>203</v>
      </c>
    </row>
    <row r="4" spans="1:2" x14ac:dyDescent="0.25">
      <c r="A4" t="s">
        <v>198</v>
      </c>
      <c r="B4" s="5">
        <v>8.1795883462425806E-2</v>
      </c>
    </row>
    <row r="5" spans="1:2" x14ac:dyDescent="0.25">
      <c r="A5" t="s">
        <v>197</v>
      </c>
      <c r="B5" s="5">
        <v>7.2249366264725279E-2</v>
      </c>
    </row>
    <row r="6" spans="1:2" x14ac:dyDescent="0.25">
      <c r="A6" t="s">
        <v>196</v>
      </c>
      <c r="B6" s="5">
        <v>6.3657358988638585E-2</v>
      </c>
    </row>
    <row r="7" spans="1:2" x14ac:dyDescent="0.25">
      <c r="A7" t="s">
        <v>195</v>
      </c>
      <c r="B7" s="5">
        <v>5.6441237368884033E-2</v>
      </c>
    </row>
    <row r="8" spans="1:2" x14ac:dyDescent="0.25">
      <c r="A8" t="s">
        <v>194</v>
      </c>
      <c r="B8" s="5">
        <v>5.1933957837951225E-2</v>
      </c>
    </row>
    <row r="9" spans="1:2" x14ac:dyDescent="0.25">
      <c r="A9" t="s">
        <v>193</v>
      </c>
      <c r="B9" s="5">
        <v>2.4810786320977808E-2</v>
      </c>
    </row>
    <row r="10" spans="1:2" x14ac:dyDescent="0.25">
      <c r="A10" t="s">
        <v>192</v>
      </c>
      <c r="B10" s="5">
        <v>2.362534029289437E-2</v>
      </c>
    </row>
    <row r="11" spans="1:2" x14ac:dyDescent="0.25">
      <c r="A11" t="s">
        <v>191</v>
      </c>
      <c r="B11" s="5">
        <v>1.4819614297858908E-2</v>
      </c>
    </row>
    <row r="12" spans="1:2" x14ac:dyDescent="0.25">
      <c r="A12" t="s">
        <v>190</v>
      </c>
      <c r="B12" s="5">
        <v>1.2441376962784705E-2</v>
      </c>
    </row>
    <row r="13" spans="1:2" x14ac:dyDescent="0.25">
      <c r="A13" t="s">
        <v>189</v>
      </c>
      <c r="B13" s="5">
        <v>9.9003607203972666E-3</v>
      </c>
    </row>
    <row r="14" spans="1:2" x14ac:dyDescent="0.25">
      <c r="A14" t="s">
        <v>188</v>
      </c>
      <c r="B14" s="5">
        <v>9.5744131288480264E-3</v>
      </c>
    </row>
    <row r="15" spans="1:2" x14ac:dyDescent="0.25">
      <c r="A15" t="s">
        <v>187</v>
      </c>
      <c r="B15" s="5">
        <v>7.9023843749775492E-3</v>
      </c>
    </row>
    <row r="16" spans="1:2" x14ac:dyDescent="0.25">
      <c r="A16" t="s">
        <v>186</v>
      </c>
      <c r="B16" s="5">
        <v>7.5816248486766684E-3</v>
      </c>
    </row>
    <row r="17" spans="1:2" x14ac:dyDescent="0.25">
      <c r="A17" t="s">
        <v>185</v>
      </c>
      <c r="B17" s="5">
        <v>6.845799941631577E-3</v>
      </c>
    </row>
    <row r="18" spans="1:2" x14ac:dyDescent="0.25">
      <c r="A18" t="s">
        <v>184</v>
      </c>
      <c r="B18" s="5">
        <v>6.8153704604857522E-3</v>
      </c>
    </row>
    <row r="19" spans="1:2" x14ac:dyDescent="0.25">
      <c r="A19" t="s">
        <v>183</v>
      </c>
      <c r="B19" s="5">
        <v>6.7487387675615245E-3</v>
      </c>
    </row>
    <row r="20" spans="1:2" x14ac:dyDescent="0.25">
      <c r="A20" t="s">
        <v>182</v>
      </c>
      <c r="B20" s="5">
        <v>6.7046872549928627E-3</v>
      </c>
    </row>
    <row r="21" spans="1:2" x14ac:dyDescent="0.25">
      <c r="A21" t="s">
        <v>181</v>
      </c>
      <c r="B21" s="5">
        <v>6.6326524474835582E-3</v>
      </c>
    </row>
    <row r="22" spans="1:2" x14ac:dyDescent="0.25">
      <c r="A22" t="s">
        <v>180</v>
      </c>
      <c r="B22" s="5">
        <v>6.5956034789418265E-3</v>
      </c>
    </row>
    <row r="23" spans="1:2" x14ac:dyDescent="0.25">
      <c r="A23" t="s">
        <v>179</v>
      </c>
      <c r="B23" s="5">
        <v>6.5074466914703229E-3</v>
      </c>
    </row>
    <row r="24" spans="1:2" x14ac:dyDescent="0.25">
      <c r="A24" t="s">
        <v>178</v>
      </c>
      <c r="B24" s="5">
        <v>6.2758788775739141E-3</v>
      </c>
    </row>
    <row r="25" spans="1:2" x14ac:dyDescent="0.25">
      <c r="A25" t="s">
        <v>177</v>
      </c>
      <c r="B25" s="5">
        <v>6.2236554902099055E-3</v>
      </c>
    </row>
    <row r="26" spans="1:2" x14ac:dyDescent="0.25">
      <c r="A26" t="s">
        <v>176</v>
      </c>
      <c r="B26" s="5">
        <v>6.1037789255722515E-3</v>
      </c>
    </row>
    <row r="27" spans="1:2" x14ac:dyDescent="0.25">
      <c r="A27" t="s">
        <v>175</v>
      </c>
      <c r="B27" s="5">
        <v>6.0770724860683828E-3</v>
      </c>
    </row>
    <row r="28" spans="1:2" x14ac:dyDescent="0.25">
      <c r="A28" t="s">
        <v>174</v>
      </c>
      <c r="B28" s="5">
        <v>6.0650364435038536E-3</v>
      </c>
    </row>
    <row r="29" spans="1:2" x14ac:dyDescent="0.25">
      <c r="A29" t="s">
        <v>173</v>
      </c>
      <c r="B29" s="5">
        <v>6.0645257013291452E-3</v>
      </c>
    </row>
    <row r="30" spans="1:2" x14ac:dyDescent="0.25">
      <c r="A30" t="s">
        <v>172</v>
      </c>
      <c r="B30" s="5">
        <v>5.976409235608277E-3</v>
      </c>
    </row>
    <row r="31" spans="1:2" x14ac:dyDescent="0.25">
      <c r="A31" t="s">
        <v>171</v>
      </c>
      <c r="B31" s="5">
        <v>5.9456302992902761E-3</v>
      </c>
    </row>
    <row r="32" spans="1:2" x14ac:dyDescent="0.25">
      <c r="A32" t="s">
        <v>170</v>
      </c>
      <c r="B32" s="5">
        <v>5.8992132440177005E-3</v>
      </c>
    </row>
    <row r="33" spans="1:2" x14ac:dyDescent="0.25">
      <c r="A33" t="s">
        <v>169</v>
      </c>
      <c r="B33" s="5">
        <v>5.8143090777640783E-3</v>
      </c>
    </row>
    <row r="34" spans="1:2" x14ac:dyDescent="0.25">
      <c r="A34" t="s">
        <v>168</v>
      </c>
      <c r="B34" s="5">
        <v>5.5157869969383608E-3</v>
      </c>
    </row>
    <row r="35" spans="1:2" x14ac:dyDescent="0.25">
      <c r="A35" t="s">
        <v>167</v>
      </c>
      <c r="B35" s="5">
        <v>5.4699478867582191E-3</v>
      </c>
    </row>
    <row r="36" spans="1:2" x14ac:dyDescent="0.25">
      <c r="A36" t="s">
        <v>166</v>
      </c>
      <c r="B36" s="5">
        <v>5.3263352515801367E-3</v>
      </c>
    </row>
    <row r="37" spans="1:2" x14ac:dyDescent="0.25">
      <c r="A37" t="s">
        <v>165</v>
      </c>
      <c r="B37" s="5">
        <v>5.295798245765951E-3</v>
      </c>
    </row>
    <row r="38" spans="1:2" x14ac:dyDescent="0.25">
      <c r="A38" t="s">
        <v>164</v>
      </c>
      <c r="B38" s="5">
        <v>5.1600214707945898E-3</v>
      </c>
    </row>
    <row r="39" spans="1:2" x14ac:dyDescent="0.25">
      <c r="A39" t="s">
        <v>163</v>
      </c>
      <c r="B39" s="5">
        <v>4.9458995343395588E-3</v>
      </c>
    </row>
    <row r="40" spans="1:2" x14ac:dyDescent="0.25">
      <c r="A40" t="s">
        <v>162</v>
      </c>
      <c r="B40" s="5">
        <v>4.8628568889069164E-3</v>
      </c>
    </row>
    <row r="41" spans="1:2" x14ac:dyDescent="0.25">
      <c r="A41" t="s">
        <v>161</v>
      </c>
      <c r="B41" s="5">
        <v>4.8493961444866221E-3</v>
      </c>
    </row>
    <row r="42" spans="1:2" x14ac:dyDescent="0.25">
      <c r="A42" t="s">
        <v>160</v>
      </c>
      <c r="B42" s="5">
        <v>4.8108351102960824E-3</v>
      </c>
    </row>
    <row r="43" spans="1:2" x14ac:dyDescent="0.25">
      <c r="A43" t="s">
        <v>159</v>
      </c>
      <c r="B43" s="5">
        <v>4.7970047498283016E-3</v>
      </c>
    </row>
    <row r="44" spans="1:2" x14ac:dyDescent="0.25">
      <c r="A44" t="s">
        <v>158</v>
      </c>
      <c r="B44" s="5">
        <v>4.5514385681697965E-3</v>
      </c>
    </row>
    <row r="45" spans="1:2" x14ac:dyDescent="0.25">
      <c r="A45" t="s">
        <v>157</v>
      </c>
      <c r="B45" s="5">
        <v>4.4984020255013166E-3</v>
      </c>
    </row>
    <row r="46" spans="1:2" x14ac:dyDescent="0.25">
      <c r="A46" t="s">
        <v>156</v>
      </c>
      <c r="B46" s="5">
        <v>4.4809225466010743E-3</v>
      </c>
    </row>
    <row r="47" spans="1:2" x14ac:dyDescent="0.25">
      <c r="A47" t="s">
        <v>155</v>
      </c>
      <c r="B47" s="5">
        <v>4.4542295476807485E-3</v>
      </c>
    </row>
    <row r="48" spans="1:2" x14ac:dyDescent="0.25">
      <c r="A48" t="s">
        <v>154</v>
      </c>
      <c r="B48" s="5">
        <v>4.2095101227855765E-3</v>
      </c>
    </row>
    <row r="49" spans="1:2" x14ac:dyDescent="0.25">
      <c r="A49" t="s">
        <v>153</v>
      </c>
      <c r="B49" s="5">
        <v>4.1035042403663432E-3</v>
      </c>
    </row>
    <row r="50" spans="1:2" x14ac:dyDescent="0.25">
      <c r="A50" t="s">
        <v>152</v>
      </c>
      <c r="B50" s="5">
        <v>4.0452460309906395E-3</v>
      </c>
    </row>
    <row r="51" spans="1:2" x14ac:dyDescent="0.25">
      <c r="A51" t="s">
        <v>151</v>
      </c>
      <c r="B51" s="5">
        <v>4.0146687034258157E-3</v>
      </c>
    </row>
    <row r="52" spans="1:2" x14ac:dyDescent="0.25">
      <c r="A52" t="s">
        <v>150</v>
      </c>
      <c r="B52" s="5">
        <v>3.9799382355455949E-3</v>
      </c>
    </row>
    <row r="53" spans="1:2" x14ac:dyDescent="0.25">
      <c r="A53" t="s">
        <v>149</v>
      </c>
      <c r="B53" s="5">
        <v>3.9127890801548887E-3</v>
      </c>
    </row>
    <row r="54" spans="1:2" x14ac:dyDescent="0.25">
      <c r="A54" t="s">
        <v>148</v>
      </c>
      <c r="B54" s="5">
        <v>3.883051789061627E-3</v>
      </c>
    </row>
    <row r="55" spans="1:2" x14ac:dyDescent="0.25">
      <c r="A55" t="s">
        <v>147</v>
      </c>
      <c r="B55" s="5">
        <v>3.850256765211882E-3</v>
      </c>
    </row>
    <row r="56" spans="1:2" x14ac:dyDescent="0.25">
      <c r="A56" t="s">
        <v>146</v>
      </c>
      <c r="B56" s="5">
        <v>3.8091957824819781E-3</v>
      </c>
    </row>
    <row r="57" spans="1:2" x14ac:dyDescent="0.25">
      <c r="A57" t="s">
        <v>145</v>
      </c>
      <c r="B57" s="5">
        <v>3.7960172903161267E-3</v>
      </c>
    </row>
    <row r="58" spans="1:2" x14ac:dyDescent="0.25">
      <c r="A58" t="s">
        <v>144</v>
      </c>
      <c r="B58" s="5">
        <v>3.7704869018724439E-3</v>
      </c>
    </row>
    <row r="59" spans="1:2" x14ac:dyDescent="0.25">
      <c r="A59" t="s">
        <v>143</v>
      </c>
      <c r="B59" s="5">
        <v>3.7552654410077579E-3</v>
      </c>
    </row>
    <row r="60" spans="1:2" x14ac:dyDescent="0.25">
      <c r="A60" t="s">
        <v>142</v>
      </c>
      <c r="B60" s="5">
        <v>3.6903138210266548E-3</v>
      </c>
    </row>
    <row r="61" spans="1:2" x14ac:dyDescent="0.25">
      <c r="A61" t="s">
        <v>141</v>
      </c>
      <c r="B61" s="5">
        <v>3.6889496017968406E-3</v>
      </c>
    </row>
    <row r="62" spans="1:2" x14ac:dyDescent="0.25">
      <c r="A62" t="s">
        <v>140</v>
      </c>
      <c r="B62" s="5">
        <v>3.6467797709244733E-3</v>
      </c>
    </row>
    <row r="63" spans="1:2" x14ac:dyDescent="0.25">
      <c r="A63" t="s">
        <v>139</v>
      </c>
      <c r="B63" s="5">
        <v>3.6293540543584106E-3</v>
      </c>
    </row>
    <row r="64" spans="1:2" x14ac:dyDescent="0.25">
      <c r="A64" t="s">
        <v>138</v>
      </c>
      <c r="B64" s="5">
        <v>3.5996100429733758E-3</v>
      </c>
    </row>
    <row r="65" spans="1:2" x14ac:dyDescent="0.25">
      <c r="A65" t="s">
        <v>137</v>
      </c>
      <c r="B65" s="5">
        <v>3.5968681639302006E-3</v>
      </c>
    </row>
    <row r="66" spans="1:2" x14ac:dyDescent="0.25">
      <c r="A66" t="s">
        <v>136</v>
      </c>
      <c r="B66" s="5">
        <v>3.5818886335693217E-3</v>
      </c>
    </row>
    <row r="67" spans="1:2" x14ac:dyDescent="0.25">
      <c r="A67" t="s">
        <v>135</v>
      </c>
      <c r="B67" s="5">
        <v>3.5356597464663744E-3</v>
      </c>
    </row>
    <row r="68" spans="1:2" x14ac:dyDescent="0.25">
      <c r="A68" t="s">
        <v>134</v>
      </c>
      <c r="B68" s="5">
        <v>3.5333614066801835E-3</v>
      </c>
    </row>
    <row r="69" spans="1:2" x14ac:dyDescent="0.25">
      <c r="A69" t="s">
        <v>133</v>
      </c>
      <c r="B69" s="5">
        <v>3.4938931331003585E-3</v>
      </c>
    </row>
    <row r="70" spans="1:2" x14ac:dyDescent="0.25">
      <c r="A70" t="s">
        <v>132</v>
      </c>
      <c r="B70" s="5">
        <v>3.4188879566276129E-3</v>
      </c>
    </row>
    <row r="71" spans="1:2" x14ac:dyDescent="0.25">
      <c r="A71" t="s">
        <v>131</v>
      </c>
      <c r="B71" s="5">
        <v>3.4063680530554666E-3</v>
      </c>
    </row>
    <row r="72" spans="1:2" x14ac:dyDescent="0.25">
      <c r="A72" t="s">
        <v>130</v>
      </c>
      <c r="B72" s="5">
        <v>3.397752639003136E-3</v>
      </c>
    </row>
    <row r="73" spans="1:2" x14ac:dyDescent="0.25">
      <c r="A73" t="s">
        <v>129</v>
      </c>
      <c r="B73" s="5">
        <v>3.3521218578679386E-3</v>
      </c>
    </row>
    <row r="74" spans="1:2" x14ac:dyDescent="0.25">
      <c r="A74" t="s">
        <v>128</v>
      </c>
      <c r="B74" s="5">
        <v>3.336167885200051E-3</v>
      </c>
    </row>
    <row r="75" spans="1:2" x14ac:dyDescent="0.25">
      <c r="A75" t="s">
        <v>127</v>
      </c>
      <c r="B75" s="5">
        <v>3.3168000043117397E-3</v>
      </c>
    </row>
    <row r="76" spans="1:2" x14ac:dyDescent="0.25">
      <c r="A76" t="s">
        <v>126</v>
      </c>
      <c r="B76" s="5">
        <v>3.2945692791283461E-3</v>
      </c>
    </row>
    <row r="77" spans="1:2" x14ac:dyDescent="0.25">
      <c r="A77" t="s">
        <v>125</v>
      </c>
      <c r="B77" s="5">
        <v>3.2847710937240577E-3</v>
      </c>
    </row>
    <row r="78" spans="1:2" x14ac:dyDescent="0.25">
      <c r="A78" t="s">
        <v>124</v>
      </c>
      <c r="B78" s="5">
        <v>3.2425542208092853E-3</v>
      </c>
    </row>
    <row r="79" spans="1:2" x14ac:dyDescent="0.25">
      <c r="A79" t="s">
        <v>123</v>
      </c>
      <c r="B79" s="5">
        <v>3.2110830944387207E-3</v>
      </c>
    </row>
    <row r="80" spans="1:2" x14ac:dyDescent="0.25">
      <c r="A80" t="s">
        <v>122</v>
      </c>
      <c r="B80" s="5">
        <v>3.1368910732704472E-3</v>
      </c>
    </row>
    <row r="81" spans="1:2" x14ac:dyDescent="0.25">
      <c r="A81" t="s">
        <v>121</v>
      </c>
      <c r="B81" s="5">
        <v>3.1184304317714213E-3</v>
      </c>
    </row>
    <row r="82" spans="1:2" x14ac:dyDescent="0.25">
      <c r="A82" t="s">
        <v>120</v>
      </c>
      <c r="B82" s="5">
        <v>3.0912670124270221E-3</v>
      </c>
    </row>
    <row r="83" spans="1:2" x14ac:dyDescent="0.25">
      <c r="A83" t="s">
        <v>119</v>
      </c>
      <c r="B83" s="5">
        <v>3.0870802706527618E-3</v>
      </c>
    </row>
    <row r="84" spans="1:2" x14ac:dyDescent="0.25">
      <c r="A84" t="s">
        <v>118</v>
      </c>
      <c r="B84" s="5">
        <v>3.0742646742426259E-3</v>
      </c>
    </row>
    <row r="85" spans="1:2" x14ac:dyDescent="0.25">
      <c r="A85" t="s">
        <v>117</v>
      </c>
      <c r="B85" s="5">
        <v>3.0589625698766707E-3</v>
      </c>
    </row>
    <row r="86" spans="1:2" x14ac:dyDescent="0.25">
      <c r="A86" t="s">
        <v>116</v>
      </c>
      <c r="B86" s="5">
        <v>3.0280828291820851E-3</v>
      </c>
    </row>
    <row r="87" spans="1:2" x14ac:dyDescent="0.25">
      <c r="A87" t="s">
        <v>115</v>
      </c>
      <c r="B87" s="5">
        <v>2.9853350532172839E-3</v>
      </c>
    </row>
    <row r="88" spans="1:2" x14ac:dyDescent="0.25">
      <c r="A88" t="s">
        <v>114</v>
      </c>
      <c r="B88" s="5">
        <v>2.9575399264462725E-3</v>
      </c>
    </row>
    <row r="89" spans="1:2" x14ac:dyDescent="0.25">
      <c r="A89" t="s">
        <v>113</v>
      </c>
      <c r="B89" s="5">
        <v>2.9337635341552077E-3</v>
      </c>
    </row>
    <row r="90" spans="1:2" x14ac:dyDescent="0.25">
      <c r="A90" t="s">
        <v>112</v>
      </c>
      <c r="B90" s="5">
        <v>2.9314517537854705E-3</v>
      </c>
    </row>
    <row r="91" spans="1:2" x14ac:dyDescent="0.25">
      <c r="A91" t="s">
        <v>111</v>
      </c>
      <c r="B91" s="5">
        <v>2.9196509214329822E-3</v>
      </c>
    </row>
    <row r="92" spans="1:2" x14ac:dyDescent="0.25">
      <c r="A92" t="s">
        <v>110</v>
      </c>
      <c r="B92" s="5">
        <v>2.9192611445101766E-3</v>
      </c>
    </row>
    <row r="93" spans="1:2" x14ac:dyDescent="0.25">
      <c r="A93" t="s">
        <v>109</v>
      </c>
      <c r="B93" s="5">
        <v>2.9092344691856236E-3</v>
      </c>
    </row>
    <row r="94" spans="1:2" x14ac:dyDescent="0.25">
      <c r="A94" t="s">
        <v>108</v>
      </c>
      <c r="B94" s="5">
        <v>2.9033004515505172E-3</v>
      </c>
    </row>
    <row r="95" spans="1:2" x14ac:dyDescent="0.25">
      <c r="A95" t="s">
        <v>107</v>
      </c>
      <c r="B95" s="5">
        <v>2.8921111657493224E-3</v>
      </c>
    </row>
    <row r="96" spans="1:2" x14ac:dyDescent="0.25">
      <c r="A96" t="s">
        <v>106</v>
      </c>
      <c r="B96" s="5">
        <v>2.838059859023198E-3</v>
      </c>
    </row>
    <row r="97" spans="1:2" x14ac:dyDescent="0.25">
      <c r="A97" t="s">
        <v>105</v>
      </c>
      <c r="B97" s="5">
        <v>2.8104058583794077E-3</v>
      </c>
    </row>
    <row r="98" spans="1:2" x14ac:dyDescent="0.25">
      <c r="A98" t="s">
        <v>104</v>
      </c>
      <c r="B98" s="5">
        <v>2.772537014241433E-3</v>
      </c>
    </row>
    <row r="99" spans="1:2" x14ac:dyDescent="0.25">
      <c r="A99" t="s">
        <v>103</v>
      </c>
      <c r="B99" s="5">
        <v>2.7642508944859564E-3</v>
      </c>
    </row>
    <row r="100" spans="1:2" x14ac:dyDescent="0.25">
      <c r="A100" t="s">
        <v>102</v>
      </c>
      <c r="B100" s="5">
        <v>2.7547618425032014E-3</v>
      </c>
    </row>
    <row r="101" spans="1:2" x14ac:dyDescent="0.25">
      <c r="A101" t="s">
        <v>101</v>
      </c>
      <c r="B101" s="5">
        <v>2.7514554589511365E-3</v>
      </c>
    </row>
    <row r="102" spans="1:2" x14ac:dyDescent="0.25">
      <c r="A102" t="s">
        <v>100</v>
      </c>
      <c r="B102" s="5">
        <v>2.7427997231481713E-3</v>
      </c>
    </row>
    <row r="103" spans="1:2" x14ac:dyDescent="0.25">
      <c r="A103" t="s">
        <v>99</v>
      </c>
      <c r="B103" s="5">
        <v>2.7106700081839042E-3</v>
      </c>
    </row>
    <row r="104" spans="1:2" x14ac:dyDescent="0.25">
      <c r="A104" t="s">
        <v>98</v>
      </c>
      <c r="B104" s="5">
        <v>2.6644142399138652E-3</v>
      </c>
    </row>
    <row r="105" spans="1:2" x14ac:dyDescent="0.25">
      <c r="A105" t="s">
        <v>97</v>
      </c>
      <c r="B105" s="5">
        <v>2.6459603187066112E-3</v>
      </c>
    </row>
    <row r="106" spans="1:2" x14ac:dyDescent="0.25">
      <c r="A106" t="s">
        <v>96</v>
      </c>
      <c r="B106" s="5">
        <v>2.6005513071999061E-3</v>
      </c>
    </row>
    <row r="107" spans="1:2" x14ac:dyDescent="0.25">
      <c r="A107" t="s">
        <v>95</v>
      </c>
      <c r="B107" s="5">
        <v>2.5829777442148488E-3</v>
      </c>
    </row>
    <row r="108" spans="1:2" x14ac:dyDescent="0.25">
      <c r="A108" t="s">
        <v>94</v>
      </c>
      <c r="B108" s="5">
        <v>2.5727360195535757E-3</v>
      </c>
    </row>
    <row r="109" spans="1:2" x14ac:dyDescent="0.25">
      <c r="A109" t="s">
        <v>93</v>
      </c>
      <c r="B109" s="5">
        <v>2.5602967594826991E-3</v>
      </c>
    </row>
    <row r="110" spans="1:2" x14ac:dyDescent="0.25">
      <c r="A110" t="s">
        <v>92</v>
      </c>
      <c r="B110" s="5">
        <v>2.5571516629331755E-3</v>
      </c>
    </row>
    <row r="111" spans="1:2" x14ac:dyDescent="0.25">
      <c r="A111" t="s">
        <v>91</v>
      </c>
      <c r="B111" s="5">
        <v>2.5467688121446797E-3</v>
      </c>
    </row>
    <row r="112" spans="1:2" x14ac:dyDescent="0.25">
      <c r="A112" t="s">
        <v>90</v>
      </c>
      <c r="B112" s="5">
        <v>2.530707314808432E-3</v>
      </c>
    </row>
    <row r="113" spans="1:2" x14ac:dyDescent="0.25">
      <c r="A113" t="s">
        <v>89</v>
      </c>
      <c r="B113" s="5">
        <v>2.4862996267758274E-3</v>
      </c>
    </row>
    <row r="114" spans="1:2" x14ac:dyDescent="0.25">
      <c r="A114" t="s">
        <v>88</v>
      </c>
      <c r="B114" s="5">
        <v>2.4709908021180978E-3</v>
      </c>
    </row>
    <row r="115" spans="1:2" x14ac:dyDescent="0.25">
      <c r="A115" t="s">
        <v>87</v>
      </c>
      <c r="B115" s="5">
        <v>2.4619990517265088E-3</v>
      </c>
    </row>
    <row r="116" spans="1:2" x14ac:dyDescent="0.25">
      <c r="A116" t="s">
        <v>86</v>
      </c>
      <c r="B116" s="5">
        <v>2.4597880757333606E-3</v>
      </c>
    </row>
    <row r="117" spans="1:2" x14ac:dyDescent="0.25">
      <c r="A117" t="s">
        <v>85</v>
      </c>
      <c r="B117" s="5">
        <v>2.4586120246731747E-3</v>
      </c>
    </row>
    <row r="118" spans="1:2" x14ac:dyDescent="0.25">
      <c r="A118" t="s">
        <v>84</v>
      </c>
      <c r="B118" s="5">
        <v>2.4434712073097579E-3</v>
      </c>
    </row>
    <row r="119" spans="1:2" x14ac:dyDescent="0.25">
      <c r="A119" t="s">
        <v>83</v>
      </c>
      <c r="B119" s="5">
        <v>2.3823501536389749E-3</v>
      </c>
    </row>
    <row r="120" spans="1:2" x14ac:dyDescent="0.25">
      <c r="A120" t="s">
        <v>82</v>
      </c>
      <c r="B120" s="5">
        <v>2.3627537828303973E-3</v>
      </c>
    </row>
    <row r="121" spans="1:2" x14ac:dyDescent="0.25">
      <c r="A121" t="s">
        <v>81</v>
      </c>
      <c r="B121" s="5">
        <v>2.3615508506031218E-3</v>
      </c>
    </row>
    <row r="122" spans="1:2" x14ac:dyDescent="0.25">
      <c r="A122" t="s">
        <v>80</v>
      </c>
      <c r="B122" s="5">
        <v>2.3456506402694138E-3</v>
      </c>
    </row>
    <row r="123" spans="1:2" x14ac:dyDescent="0.25">
      <c r="A123" t="s">
        <v>79</v>
      </c>
      <c r="B123" s="5">
        <v>2.3419813609616364E-3</v>
      </c>
    </row>
    <row r="124" spans="1:2" x14ac:dyDescent="0.25">
      <c r="A124" t="s">
        <v>78</v>
      </c>
      <c r="B124" s="5">
        <v>2.3399921545969793E-3</v>
      </c>
    </row>
    <row r="125" spans="1:2" x14ac:dyDescent="0.25">
      <c r="A125" t="s">
        <v>77</v>
      </c>
      <c r="B125" s="5">
        <v>2.338090312025364E-3</v>
      </c>
    </row>
    <row r="126" spans="1:2" x14ac:dyDescent="0.25">
      <c r="A126" t="s">
        <v>76</v>
      </c>
      <c r="B126" s="5">
        <v>2.2939447153718872E-3</v>
      </c>
    </row>
    <row r="127" spans="1:2" x14ac:dyDescent="0.25">
      <c r="A127" t="s">
        <v>75</v>
      </c>
      <c r="B127" s="5">
        <v>2.2929366716060141E-3</v>
      </c>
    </row>
    <row r="128" spans="1:2" x14ac:dyDescent="0.25">
      <c r="A128" t="s">
        <v>74</v>
      </c>
      <c r="B128" s="5">
        <v>2.2773523149856125E-3</v>
      </c>
    </row>
    <row r="129" spans="1:2" x14ac:dyDescent="0.25">
      <c r="A129" t="s">
        <v>73</v>
      </c>
      <c r="B129" s="5">
        <v>2.2549132607572729E-3</v>
      </c>
    </row>
    <row r="130" spans="1:2" x14ac:dyDescent="0.25">
      <c r="A130" t="s">
        <v>72</v>
      </c>
      <c r="B130" s="5">
        <v>2.247433576014494E-3</v>
      </c>
    </row>
    <row r="131" spans="1:2" x14ac:dyDescent="0.25">
      <c r="A131" t="s">
        <v>71</v>
      </c>
      <c r="B131" s="5">
        <v>2.2369633614329563E-3</v>
      </c>
    </row>
    <row r="132" spans="1:2" x14ac:dyDescent="0.25">
      <c r="A132" t="s">
        <v>70</v>
      </c>
      <c r="B132" s="5">
        <v>2.2278372052059168E-3</v>
      </c>
    </row>
    <row r="133" spans="1:2" x14ac:dyDescent="0.25">
      <c r="A133" t="s">
        <v>69</v>
      </c>
      <c r="B133" s="5">
        <v>2.2253910190007309E-3</v>
      </c>
    </row>
    <row r="134" spans="1:2" x14ac:dyDescent="0.25">
      <c r="A134" t="s">
        <v>68</v>
      </c>
      <c r="B134" s="5">
        <v>2.218462398183295E-3</v>
      </c>
    </row>
    <row r="135" spans="1:2" x14ac:dyDescent="0.25">
      <c r="A135" t="s">
        <v>67</v>
      </c>
      <c r="B135" s="5">
        <v>2.2181465444699885E-3</v>
      </c>
    </row>
    <row r="136" spans="1:2" x14ac:dyDescent="0.25">
      <c r="A136" t="s">
        <v>66</v>
      </c>
      <c r="B136" s="5">
        <v>2.2100754740512298E-3</v>
      </c>
    </row>
    <row r="137" spans="1:2" x14ac:dyDescent="0.25">
      <c r="A137" t="s">
        <v>65</v>
      </c>
      <c r="B137" s="5">
        <v>2.2035097489895082E-3</v>
      </c>
    </row>
    <row r="138" spans="1:2" x14ac:dyDescent="0.25">
      <c r="A138" t="s">
        <v>64</v>
      </c>
      <c r="B138" s="5">
        <v>2.1863931658449793E-3</v>
      </c>
    </row>
    <row r="139" spans="1:2" x14ac:dyDescent="0.25">
      <c r="A139" t="s">
        <v>63</v>
      </c>
      <c r="B139" s="5">
        <v>2.1762925673109289E-3</v>
      </c>
    </row>
    <row r="140" spans="1:2" x14ac:dyDescent="0.25">
      <c r="A140" t="s">
        <v>62</v>
      </c>
      <c r="B140" s="5">
        <v>2.1530134766110285E-3</v>
      </c>
    </row>
    <row r="141" spans="1:2" x14ac:dyDescent="0.25">
      <c r="A141" t="s">
        <v>61</v>
      </c>
      <c r="B141" s="5">
        <v>2.1514879703786742E-3</v>
      </c>
    </row>
    <row r="142" spans="1:2" x14ac:dyDescent="0.25">
      <c r="A142" t="s">
        <v>60</v>
      </c>
      <c r="B142" s="5">
        <v>2.1385110869659987E-3</v>
      </c>
    </row>
    <row r="143" spans="1:2" x14ac:dyDescent="0.25">
      <c r="A143" t="s">
        <v>59</v>
      </c>
      <c r="B143" s="5">
        <v>2.1278191027559695E-3</v>
      </c>
    </row>
    <row r="144" spans="1:2" x14ac:dyDescent="0.25">
      <c r="A144" t="s">
        <v>58</v>
      </c>
      <c r="B144" s="5">
        <v>2.1263271979824767E-3</v>
      </c>
    </row>
    <row r="145" spans="1:2" x14ac:dyDescent="0.25">
      <c r="A145" t="s">
        <v>57</v>
      </c>
      <c r="B145" s="5">
        <v>2.0849839629981269E-3</v>
      </c>
    </row>
    <row r="146" spans="1:2" x14ac:dyDescent="0.25">
      <c r="A146" t="s">
        <v>56</v>
      </c>
      <c r="B146" s="5">
        <v>2.0828603507980215E-3</v>
      </c>
    </row>
    <row r="147" spans="1:2" x14ac:dyDescent="0.25">
      <c r="A147" t="s">
        <v>55</v>
      </c>
      <c r="B147" s="5">
        <v>2.0690434309137843E-3</v>
      </c>
    </row>
    <row r="148" spans="1:2" x14ac:dyDescent="0.25">
      <c r="A148" t="s">
        <v>54</v>
      </c>
      <c r="B148" s="5">
        <v>2.051920127477483E-3</v>
      </c>
    </row>
    <row r="149" spans="1:2" x14ac:dyDescent="0.25">
      <c r="A149" t="s">
        <v>53</v>
      </c>
      <c r="B149" s="5">
        <v>2.0298842907554931E-3</v>
      </c>
    </row>
    <row r="150" spans="1:2" x14ac:dyDescent="0.25">
      <c r="A150" t="s">
        <v>52</v>
      </c>
      <c r="B150" s="5">
        <v>2.0284595888997252E-3</v>
      </c>
    </row>
    <row r="151" spans="1:2" x14ac:dyDescent="0.25">
      <c r="A151" t="s">
        <v>51</v>
      </c>
      <c r="B151" s="5">
        <v>2.0241384412900158E-3</v>
      </c>
    </row>
    <row r="152" spans="1:2" x14ac:dyDescent="0.25">
      <c r="A152" t="s">
        <v>50</v>
      </c>
      <c r="B152" s="5">
        <v>2.0119747131818111E-3</v>
      </c>
    </row>
    <row r="153" spans="1:2" x14ac:dyDescent="0.25">
      <c r="A153" t="s">
        <v>49</v>
      </c>
      <c r="B153" s="5">
        <v>1.9961484260576003E-3</v>
      </c>
    </row>
    <row r="154" spans="1:2" x14ac:dyDescent="0.25">
      <c r="A154" t="s">
        <v>48</v>
      </c>
      <c r="B154" s="5">
        <v>1.9954427954214896E-3</v>
      </c>
    </row>
    <row r="155" spans="1:2" x14ac:dyDescent="0.25">
      <c r="A155" t="s">
        <v>47</v>
      </c>
      <c r="B155" s="5">
        <v>1.978507660154818E-3</v>
      </c>
    </row>
    <row r="156" spans="1:2" x14ac:dyDescent="0.25">
      <c r="A156" t="s">
        <v>46</v>
      </c>
      <c r="B156" s="5">
        <v>1.9508738203863455E-3</v>
      </c>
    </row>
    <row r="157" spans="1:2" x14ac:dyDescent="0.25">
      <c r="A157" t="s">
        <v>45</v>
      </c>
      <c r="B157" s="5">
        <v>1.9493012721115823E-3</v>
      </c>
    </row>
    <row r="158" spans="1:2" x14ac:dyDescent="0.25">
      <c r="A158" t="s">
        <v>44</v>
      </c>
      <c r="B158" s="5">
        <v>1.9464317075247298E-3</v>
      </c>
    </row>
    <row r="159" spans="1:2" x14ac:dyDescent="0.25">
      <c r="A159" t="s">
        <v>43</v>
      </c>
      <c r="B159" s="5">
        <v>1.9423256092517393E-3</v>
      </c>
    </row>
    <row r="160" spans="1:2" x14ac:dyDescent="0.25">
      <c r="A160" t="s">
        <v>42</v>
      </c>
      <c r="B160" s="5">
        <v>1.9155385262465995E-3</v>
      </c>
    </row>
    <row r="161" spans="1:2" x14ac:dyDescent="0.25">
      <c r="A161" t="s">
        <v>41</v>
      </c>
      <c r="B161" s="5">
        <v>1.9131192212085036E-3</v>
      </c>
    </row>
    <row r="162" spans="1:2" x14ac:dyDescent="0.25">
      <c r="A162" t="s">
        <v>40</v>
      </c>
      <c r="B162" s="5">
        <v>1.8981464111393995E-3</v>
      </c>
    </row>
    <row r="163" spans="1:2" x14ac:dyDescent="0.25">
      <c r="A163" t="s">
        <v>39</v>
      </c>
      <c r="B163" s="5">
        <v>1.8833214474892894E-3</v>
      </c>
    </row>
    <row r="164" spans="1:2" x14ac:dyDescent="0.25">
      <c r="A164" t="s">
        <v>38</v>
      </c>
      <c r="B164" s="5">
        <v>1.8591552782754209E-3</v>
      </c>
    </row>
    <row r="165" spans="1:2" x14ac:dyDescent="0.25">
      <c r="A165" t="s">
        <v>37</v>
      </c>
      <c r="B165" s="5">
        <v>1.8574012821228013E-3</v>
      </c>
    </row>
    <row r="166" spans="1:2" x14ac:dyDescent="0.25">
      <c r="A166" t="s">
        <v>36</v>
      </c>
      <c r="B166" s="5">
        <v>1.8216157284342996E-3</v>
      </c>
    </row>
    <row r="167" spans="1:2" x14ac:dyDescent="0.25">
      <c r="A167" t="s">
        <v>35</v>
      </c>
      <c r="B167" s="5">
        <v>1.8006484181041357E-3</v>
      </c>
    </row>
    <row r="168" spans="1:2" x14ac:dyDescent="0.25">
      <c r="A168" t="s">
        <v>34</v>
      </c>
      <c r="B168" s="5">
        <v>1.7983904000685794E-3</v>
      </c>
    </row>
    <row r="169" spans="1:2" x14ac:dyDescent="0.25">
      <c r="A169" t="s">
        <v>33</v>
      </c>
      <c r="B169" s="5">
        <v>1.793975168374054E-3</v>
      </c>
    </row>
    <row r="170" spans="1:2" x14ac:dyDescent="0.25">
      <c r="A170" t="s">
        <v>32</v>
      </c>
      <c r="B170" s="5">
        <v>1.791374415458101E-3</v>
      </c>
    </row>
    <row r="171" spans="1:2" x14ac:dyDescent="0.25">
      <c r="A171" t="s">
        <v>31</v>
      </c>
      <c r="B171" s="5">
        <v>1.7852858311122261E-3</v>
      </c>
    </row>
    <row r="172" spans="1:2" x14ac:dyDescent="0.25">
      <c r="A172" t="s">
        <v>30</v>
      </c>
      <c r="B172" s="5">
        <v>1.7851984673191836E-3</v>
      </c>
    </row>
    <row r="173" spans="1:2" x14ac:dyDescent="0.25">
      <c r="A173" t="s">
        <v>29</v>
      </c>
      <c r="B173" s="5">
        <v>1.7744056787325673E-3</v>
      </c>
    </row>
    <row r="174" spans="1:2" x14ac:dyDescent="0.25">
      <c r="A174" t="s">
        <v>28</v>
      </c>
      <c r="B174" s="5">
        <v>1.7633507987668234E-3</v>
      </c>
    </row>
    <row r="175" spans="1:2" x14ac:dyDescent="0.25">
      <c r="A175" t="s">
        <v>27</v>
      </c>
      <c r="B175" s="5">
        <v>1.759379106329283E-3</v>
      </c>
    </row>
    <row r="176" spans="1:2" x14ac:dyDescent="0.25">
      <c r="A176" t="s">
        <v>26</v>
      </c>
      <c r="B176" s="5">
        <v>1.7592178193267429E-3</v>
      </c>
    </row>
    <row r="177" spans="1:2" x14ac:dyDescent="0.25">
      <c r="A177" t="s">
        <v>25</v>
      </c>
      <c r="B177" s="5">
        <v>1.7217185912362573E-3</v>
      </c>
    </row>
    <row r="178" spans="1:2" x14ac:dyDescent="0.25">
      <c r="A178" t="s">
        <v>24</v>
      </c>
      <c r="B178" s="5">
        <v>1.7200049168342717E-3</v>
      </c>
    </row>
    <row r="179" spans="1:2" x14ac:dyDescent="0.25">
      <c r="A179" t="s">
        <v>23</v>
      </c>
      <c r="B179" s="5">
        <v>1.7189901527766263E-3</v>
      </c>
    </row>
    <row r="180" spans="1:2" x14ac:dyDescent="0.25">
      <c r="A180" t="s">
        <v>22</v>
      </c>
      <c r="B180" s="5">
        <v>1.7185197323525522E-3</v>
      </c>
    </row>
    <row r="181" spans="1:2" x14ac:dyDescent="0.25">
      <c r="A181" t="s">
        <v>21</v>
      </c>
      <c r="B181" s="5">
        <v>1.7014770724175208E-3</v>
      </c>
    </row>
    <row r="182" spans="1:2" x14ac:dyDescent="0.25">
      <c r="A182" t="s">
        <v>20</v>
      </c>
      <c r="B182" s="5">
        <v>1.682243597364659E-3</v>
      </c>
    </row>
    <row r="183" spans="1:2" x14ac:dyDescent="0.25">
      <c r="A183" t="s">
        <v>19</v>
      </c>
      <c r="B183" s="5">
        <v>1.6699320228374601E-3</v>
      </c>
    </row>
    <row r="184" spans="1:2" x14ac:dyDescent="0.25">
      <c r="A184" t="s">
        <v>18</v>
      </c>
      <c r="B184" s="5">
        <v>1.6698715402115073E-3</v>
      </c>
    </row>
    <row r="185" spans="1:2" x14ac:dyDescent="0.25">
      <c r="A185" t="s">
        <v>17</v>
      </c>
      <c r="B185" s="5">
        <v>1.66974385466783E-3</v>
      </c>
    </row>
    <row r="186" spans="1:2" x14ac:dyDescent="0.25">
      <c r="A186" t="s">
        <v>16</v>
      </c>
      <c r="B186" s="5">
        <v>1.6648313213821412E-3</v>
      </c>
    </row>
    <row r="187" spans="1:2" x14ac:dyDescent="0.25">
      <c r="A187" t="s">
        <v>15</v>
      </c>
      <c r="B187" s="5">
        <v>1.6615787001642564E-3</v>
      </c>
    </row>
    <row r="188" spans="1:2" x14ac:dyDescent="0.25">
      <c r="A188" t="s">
        <v>14</v>
      </c>
      <c r="B188" s="5">
        <v>1.6607722651515574E-3</v>
      </c>
    </row>
    <row r="189" spans="1:2" x14ac:dyDescent="0.25">
      <c r="A189" t="s">
        <v>13</v>
      </c>
      <c r="B189" s="5">
        <v>1.6484136485819514E-3</v>
      </c>
    </row>
    <row r="190" spans="1:2" x14ac:dyDescent="0.25">
      <c r="A190" t="s">
        <v>12</v>
      </c>
      <c r="B190" s="5">
        <v>1.6464916451350198E-3</v>
      </c>
    </row>
    <row r="191" spans="1:2" x14ac:dyDescent="0.25">
      <c r="A191" t="s">
        <v>11</v>
      </c>
      <c r="B191" s="5">
        <v>1.6406718724600445E-3</v>
      </c>
    </row>
    <row r="192" spans="1:2" x14ac:dyDescent="0.25">
      <c r="A192" t="s">
        <v>10</v>
      </c>
      <c r="B192" s="5">
        <v>1.637184041030123E-3</v>
      </c>
    </row>
    <row r="193" spans="1:2" x14ac:dyDescent="0.25">
      <c r="A193" t="s">
        <v>9</v>
      </c>
      <c r="B193" s="5">
        <v>1.636921949650996E-3</v>
      </c>
    </row>
    <row r="194" spans="1:2" x14ac:dyDescent="0.25">
      <c r="A194" t="s">
        <v>8</v>
      </c>
      <c r="B194" s="5">
        <v>1.6304704695494069E-3</v>
      </c>
    </row>
    <row r="195" spans="1:2" x14ac:dyDescent="0.25">
      <c r="A195" t="s">
        <v>7</v>
      </c>
      <c r="B195" s="5">
        <v>1.6265189379871836E-3</v>
      </c>
    </row>
    <row r="196" spans="1:2" x14ac:dyDescent="0.25">
      <c r="A196" t="s">
        <v>6</v>
      </c>
      <c r="B196" s="5">
        <v>1.6096510056382374E-3</v>
      </c>
    </row>
    <row r="197" spans="1:2" x14ac:dyDescent="0.25">
      <c r="A197" t="s">
        <v>5</v>
      </c>
      <c r="B197" s="5">
        <v>1.6034548966240027E-3</v>
      </c>
    </row>
    <row r="198" spans="1:2" x14ac:dyDescent="0.25">
      <c r="A198" t="s">
        <v>4</v>
      </c>
      <c r="B198" s="5">
        <v>1.602729105112574E-3</v>
      </c>
    </row>
    <row r="199" spans="1:2" x14ac:dyDescent="0.25">
      <c r="A199" t="s">
        <v>3</v>
      </c>
      <c r="B199" s="5">
        <v>1.5985558039218579E-3</v>
      </c>
    </row>
    <row r="200" spans="1:2" x14ac:dyDescent="0.25">
      <c r="A200" t="s">
        <v>2</v>
      </c>
      <c r="B200" s="5">
        <v>1.5983743560440014E-3</v>
      </c>
    </row>
    <row r="201" spans="1:2" x14ac:dyDescent="0.25">
      <c r="A201" t="s">
        <v>1</v>
      </c>
      <c r="B201" s="5">
        <v>1.5845439955762199E-3</v>
      </c>
    </row>
    <row r="202" spans="1:2" x14ac:dyDescent="0.25">
      <c r="A202" t="s">
        <v>0</v>
      </c>
      <c r="B202" s="5">
        <v>1.5649677856429606E-3</v>
      </c>
    </row>
    <row r="203" spans="1:2" x14ac:dyDescent="0.25">
      <c r="A203" t="s">
        <v>202</v>
      </c>
      <c r="B203" s="5">
        <v>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B21"/>
  <sheetViews>
    <sheetView workbookViewId="0">
      <selection activeCell="E26" sqref="E26"/>
    </sheetView>
  </sheetViews>
  <sheetFormatPr baseColWidth="10" defaultRowHeight="15" x14ac:dyDescent="0.25"/>
  <cols>
    <col min="1" max="1" width="21" bestFit="1" customWidth="1"/>
    <col min="2" max="2" width="17.5703125" customWidth="1"/>
    <col min="3" max="3" width="13.28515625" bestFit="1" customWidth="1"/>
  </cols>
  <sheetData>
    <row r="3" spans="1:2" x14ac:dyDescent="0.25">
      <c r="A3" s="3" t="s">
        <v>201</v>
      </c>
      <c r="B3" t="s">
        <v>205</v>
      </c>
    </row>
    <row r="4" spans="1:2" x14ac:dyDescent="0.25">
      <c r="A4" s="8" t="s">
        <v>206</v>
      </c>
      <c r="B4" s="4">
        <v>50</v>
      </c>
    </row>
    <row r="5" spans="1:2" x14ac:dyDescent="0.25">
      <c r="A5" s="8" t="s">
        <v>207</v>
      </c>
      <c r="B5" s="4">
        <v>66</v>
      </c>
    </row>
    <row r="6" spans="1:2" x14ac:dyDescent="0.25">
      <c r="A6" s="8" t="s">
        <v>208</v>
      </c>
      <c r="B6" s="4">
        <v>35</v>
      </c>
    </row>
    <row r="7" spans="1:2" x14ac:dyDescent="0.25">
      <c r="A7" s="8" t="s">
        <v>209</v>
      </c>
      <c r="B7" s="4">
        <v>13</v>
      </c>
    </row>
    <row r="8" spans="1:2" x14ac:dyDescent="0.25">
      <c r="A8" s="8" t="s">
        <v>210</v>
      </c>
      <c r="B8" s="4">
        <v>9</v>
      </c>
    </row>
    <row r="9" spans="1:2" x14ac:dyDescent="0.25">
      <c r="A9" s="8" t="s">
        <v>211</v>
      </c>
      <c r="B9" s="4">
        <v>13</v>
      </c>
    </row>
    <row r="10" spans="1:2" x14ac:dyDescent="0.25">
      <c r="A10" s="8" t="s">
        <v>212</v>
      </c>
      <c r="B10" s="4">
        <v>2</v>
      </c>
    </row>
    <row r="11" spans="1:2" x14ac:dyDescent="0.25">
      <c r="A11" s="8" t="s">
        <v>213</v>
      </c>
      <c r="B11" s="4">
        <v>2</v>
      </c>
    </row>
    <row r="12" spans="1:2" x14ac:dyDescent="0.25">
      <c r="A12" s="8" t="s">
        <v>214</v>
      </c>
      <c r="B12" s="4">
        <v>1</v>
      </c>
    </row>
    <row r="13" spans="1:2" x14ac:dyDescent="0.25">
      <c r="A13" s="8" t="s">
        <v>215</v>
      </c>
      <c r="B13" s="4">
        <v>1</v>
      </c>
    </row>
    <row r="14" spans="1:2" x14ac:dyDescent="0.25">
      <c r="A14" s="8" t="s">
        <v>216</v>
      </c>
      <c r="B14" s="4">
        <v>1</v>
      </c>
    </row>
    <row r="15" spans="1:2" x14ac:dyDescent="0.25">
      <c r="A15" s="8" t="s">
        <v>217</v>
      </c>
      <c r="B15" s="4">
        <v>1</v>
      </c>
    </row>
    <row r="16" spans="1:2" x14ac:dyDescent="0.25">
      <c r="A16" s="8" t="s">
        <v>218</v>
      </c>
      <c r="B16" s="4">
        <v>1</v>
      </c>
    </row>
    <row r="17" spans="1:2" x14ac:dyDescent="0.25">
      <c r="A17" s="8" t="s">
        <v>219</v>
      </c>
      <c r="B17" s="4">
        <v>1</v>
      </c>
    </row>
    <row r="18" spans="1:2" x14ac:dyDescent="0.25">
      <c r="A18" s="8" t="s">
        <v>220</v>
      </c>
      <c r="B18" s="4">
        <v>1</v>
      </c>
    </row>
    <row r="19" spans="1:2" x14ac:dyDescent="0.25">
      <c r="A19" s="8" t="s">
        <v>221</v>
      </c>
      <c r="B19" s="4">
        <v>1</v>
      </c>
    </row>
    <row r="20" spans="1:2" x14ac:dyDescent="0.25">
      <c r="A20" s="8" t="s">
        <v>222</v>
      </c>
      <c r="B20" s="4">
        <v>1</v>
      </c>
    </row>
    <row r="21" spans="1:2" x14ac:dyDescent="0.25">
      <c r="A21" s="5" t="s">
        <v>202</v>
      </c>
      <c r="B21" s="4">
        <v>199</v>
      </c>
    </row>
  </sheetData>
  <pageMargins left="0.7" right="0.7" top="0.75" bottom="0.75" header="0.3" footer="0.3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1"/>
  <sheetViews>
    <sheetView tabSelected="1" workbookViewId="0">
      <selection activeCell="C22" sqref="C22"/>
    </sheetView>
  </sheetViews>
  <sheetFormatPr baseColWidth="10" defaultRowHeight="15" x14ac:dyDescent="0.25"/>
  <cols>
    <col min="1" max="1" width="29.42578125" style="9" bestFit="1" customWidth="1"/>
    <col min="2" max="2" width="11.42578125" style="9"/>
  </cols>
  <sheetData>
    <row r="1" spans="1:3" x14ac:dyDescent="0.25">
      <c r="A1" s="9" t="s">
        <v>223</v>
      </c>
      <c r="B1" s="9" t="s">
        <v>224</v>
      </c>
      <c r="C1" t="s">
        <v>225</v>
      </c>
    </row>
    <row r="2" spans="1:3" x14ac:dyDescent="0.25">
      <c r="A2" s="9">
        <v>0</v>
      </c>
      <c r="B2" s="9">
        <f>A2+5%</f>
        <v>0.05</v>
      </c>
      <c r="C2">
        <f>COUNTIFS(Source!$C:$C,"&gt;="&amp;A2,Source!$C:$C,"&lt;="&amp;B2)</f>
        <v>194</v>
      </c>
    </row>
    <row r="3" spans="1:3" x14ac:dyDescent="0.25">
      <c r="A3" s="9">
        <f>B2</f>
        <v>0.05</v>
      </c>
      <c r="B3" s="9">
        <f>A3+5%</f>
        <v>0.1</v>
      </c>
      <c r="C3">
        <f>COUNTIFS(Source!$C:$C,"&gt;="&amp;A3,Source!$C:$C,"&lt;="&amp;B3)</f>
        <v>5</v>
      </c>
    </row>
    <row r="4" spans="1:3" x14ac:dyDescent="0.25">
      <c r="A4" s="9">
        <f>B3</f>
        <v>0.1</v>
      </c>
      <c r="B4" s="9">
        <f>A4+5%</f>
        <v>0.15000000000000002</v>
      </c>
      <c r="C4">
        <f>COUNTIFS(Source!$C:$C,"&gt;="&amp;A4,Source!$C:$C,"&lt;="&amp;B4)</f>
        <v>0</v>
      </c>
    </row>
    <row r="5" spans="1:3" x14ac:dyDescent="0.25">
      <c r="A5" s="9">
        <f>B4</f>
        <v>0.15000000000000002</v>
      </c>
      <c r="B5" s="9">
        <f>A5+5%</f>
        <v>0.2</v>
      </c>
      <c r="C5">
        <f>COUNTIFS(Source!$C:$C,"&gt;="&amp;A5,Source!$C:$C,"&lt;="&amp;B5)</f>
        <v>0</v>
      </c>
    </row>
    <row r="6" spans="1:3" x14ac:dyDescent="0.25">
      <c r="A6" s="9">
        <f>B5</f>
        <v>0.2</v>
      </c>
      <c r="B6" s="9">
        <f>A6+5%</f>
        <v>0.25</v>
      </c>
      <c r="C6">
        <f>COUNTIFS(Source!$C:$C,"&gt;="&amp;A6,Source!$C:$C,"&lt;="&amp;B6)</f>
        <v>0</v>
      </c>
    </row>
    <row r="7" spans="1:3" x14ac:dyDescent="0.25">
      <c r="A7" s="9">
        <f>B6</f>
        <v>0.25</v>
      </c>
      <c r="B7" s="9">
        <f>A7+5%</f>
        <v>0.3</v>
      </c>
      <c r="C7">
        <f>COUNTIFS(Source!$C:$C,"&gt;="&amp;A7,Source!$C:$C,"&lt;="&amp;B7)</f>
        <v>0</v>
      </c>
    </row>
    <row r="8" spans="1:3" x14ac:dyDescent="0.25">
      <c r="A8" s="9">
        <f>B7</f>
        <v>0.3</v>
      </c>
      <c r="B8" s="9">
        <f>A8+5%</f>
        <v>0.35</v>
      </c>
      <c r="C8">
        <f>COUNTIFS(Source!$C:$C,"&gt;="&amp;A8,Source!$C:$C,"&lt;="&amp;B8)</f>
        <v>0</v>
      </c>
    </row>
    <row r="9" spans="1:3" x14ac:dyDescent="0.25">
      <c r="A9" s="9">
        <f>B8</f>
        <v>0.35</v>
      </c>
      <c r="B9" s="9">
        <f>A9+5%</f>
        <v>0.39999999999999997</v>
      </c>
      <c r="C9">
        <f>COUNTIFS(Source!$C:$C,"&gt;="&amp;A9,Source!$C:$C,"&lt;="&amp;B9)</f>
        <v>0</v>
      </c>
    </row>
    <row r="10" spans="1:3" x14ac:dyDescent="0.25">
      <c r="A10" s="9">
        <f>B9</f>
        <v>0.39999999999999997</v>
      </c>
      <c r="B10" s="9">
        <f>A10+5%</f>
        <v>0.44999999999999996</v>
      </c>
      <c r="C10">
        <f>COUNTIFS(Source!$C:$C,"&gt;="&amp;A10,Source!$C:$C,"&lt;="&amp;B10)</f>
        <v>0</v>
      </c>
    </row>
    <row r="11" spans="1:3" x14ac:dyDescent="0.25">
      <c r="A11" s="9">
        <f>B10</f>
        <v>0.44999999999999996</v>
      </c>
      <c r="B11" s="9">
        <f>A11+5%</f>
        <v>0.49999999999999994</v>
      </c>
      <c r="C11">
        <f>COUNTIFS(Source!$C:$C,"&gt;="&amp;A11,Source!$C:$C,"&lt;="&amp;B11)</f>
        <v>0</v>
      </c>
    </row>
    <row r="12" spans="1:3" x14ac:dyDescent="0.25">
      <c r="A12" s="9">
        <f>B11</f>
        <v>0.49999999999999994</v>
      </c>
      <c r="B12" s="9">
        <f>A12+5%</f>
        <v>0.54999999999999993</v>
      </c>
      <c r="C12">
        <f>COUNTIFS(Source!$C:$C,"&gt;="&amp;A12,Source!$C:$C,"&lt;="&amp;B12)</f>
        <v>0</v>
      </c>
    </row>
    <row r="13" spans="1:3" x14ac:dyDescent="0.25">
      <c r="A13" s="9">
        <f>B12</f>
        <v>0.54999999999999993</v>
      </c>
      <c r="B13" s="9">
        <f>A13+5%</f>
        <v>0.6</v>
      </c>
      <c r="C13">
        <f>COUNTIFS(Source!$C:$C,"&gt;="&amp;A13,Source!$C:$C,"&lt;="&amp;B13)</f>
        <v>0</v>
      </c>
    </row>
    <row r="14" spans="1:3" x14ac:dyDescent="0.25">
      <c r="A14" s="9">
        <f>B13</f>
        <v>0.6</v>
      </c>
      <c r="B14" s="9">
        <f>A14+5%</f>
        <v>0.65</v>
      </c>
      <c r="C14">
        <f>COUNTIFS(Source!$C:$C,"&gt;="&amp;A14,Source!$C:$C,"&lt;="&amp;B14)</f>
        <v>0</v>
      </c>
    </row>
    <row r="15" spans="1:3" x14ac:dyDescent="0.25">
      <c r="A15" s="9">
        <f>B14</f>
        <v>0.65</v>
      </c>
      <c r="B15" s="9">
        <f>A15+5%</f>
        <v>0.70000000000000007</v>
      </c>
      <c r="C15">
        <f>COUNTIFS(Source!$C:$C,"&gt;="&amp;A15,Source!$C:$C,"&lt;="&amp;B15)</f>
        <v>0</v>
      </c>
    </row>
    <row r="16" spans="1:3" x14ac:dyDescent="0.25">
      <c r="A16" s="9">
        <f>B15</f>
        <v>0.70000000000000007</v>
      </c>
      <c r="B16" s="9">
        <f>A16+5%</f>
        <v>0.75000000000000011</v>
      </c>
      <c r="C16">
        <f>COUNTIFS(Source!$C:$C,"&gt;="&amp;A16,Source!$C:$C,"&lt;="&amp;B16)</f>
        <v>0</v>
      </c>
    </row>
    <row r="17" spans="1:3" x14ac:dyDescent="0.25">
      <c r="A17" s="9">
        <f>B16</f>
        <v>0.75000000000000011</v>
      </c>
      <c r="B17" s="9">
        <f>A17+5%</f>
        <v>0.80000000000000016</v>
      </c>
      <c r="C17">
        <f>COUNTIFS(Source!$C:$C,"&gt;="&amp;A17,Source!$C:$C,"&lt;="&amp;B17)</f>
        <v>0</v>
      </c>
    </row>
    <row r="18" spans="1:3" x14ac:dyDescent="0.25">
      <c r="A18" s="9">
        <f>B17</f>
        <v>0.80000000000000016</v>
      </c>
      <c r="B18" s="9">
        <f>A18+5%</f>
        <v>0.8500000000000002</v>
      </c>
      <c r="C18">
        <f>COUNTIFS(Source!$C:$C,"&gt;="&amp;A18,Source!$C:$C,"&lt;="&amp;B18)</f>
        <v>0</v>
      </c>
    </row>
    <row r="19" spans="1:3" x14ac:dyDescent="0.25">
      <c r="A19" s="9">
        <f>B18</f>
        <v>0.8500000000000002</v>
      </c>
      <c r="B19" s="9">
        <f>A19+5%</f>
        <v>0.90000000000000024</v>
      </c>
      <c r="C19">
        <f>COUNTIFS(Source!$C:$C,"&gt;="&amp;A19,Source!$C:$C,"&lt;="&amp;B19)</f>
        <v>0</v>
      </c>
    </row>
    <row r="20" spans="1:3" x14ac:dyDescent="0.25">
      <c r="A20" s="9">
        <f>B19</f>
        <v>0.90000000000000024</v>
      </c>
      <c r="B20" s="9">
        <f>A20+5%</f>
        <v>0.95000000000000029</v>
      </c>
      <c r="C20">
        <f>COUNTIFS(Source!$C:$C,"&gt;="&amp;A20,Source!$C:$C,"&lt;="&amp;B20)</f>
        <v>0</v>
      </c>
    </row>
    <row r="21" spans="1:3" x14ac:dyDescent="0.25">
      <c r="A21" s="9">
        <f>B20</f>
        <v>0.95000000000000029</v>
      </c>
      <c r="B21" s="9">
        <f>A21+5%</f>
        <v>1.0000000000000002</v>
      </c>
      <c r="C21">
        <f>COUNTIFS(Source!$C:$C,"&gt;="&amp;A21,Source!$C:$C,"&lt;="&amp;B21)</f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Source</vt:lpstr>
      <vt:lpstr>tri pourcentage général</vt:lpstr>
      <vt:lpstr>Groupe par pourcentage</vt:lpstr>
      <vt:lpstr>Nombre par classe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Valerie Berreur</dc:creator>
  <cp:lastModifiedBy>Micot, Nicolas            UTC CCS</cp:lastModifiedBy>
  <dcterms:created xsi:type="dcterms:W3CDTF">2018-10-24T08:25:44Z</dcterms:created>
  <dcterms:modified xsi:type="dcterms:W3CDTF">2018-10-24T08:51:56Z</dcterms:modified>
</cp:coreProperties>
</file>