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8364" windowHeight="5604" firstSheet="1" activeTab="1"/>
  </bookViews>
  <sheets>
    <sheet name="Horaire" sheetId="9" r:id="rId1"/>
    <sheet name="Données" sheetId="7" r:id="rId2"/>
    <sheet name="Abat-Neuf" sheetId="1" r:id="rId3"/>
    <sheet name="Sem.01" sheetId="2" r:id="rId4"/>
    <sheet name="Sem.02" sheetId="3" r:id="rId5"/>
    <sheet name="Sem.03" sheetId="4" r:id="rId6"/>
    <sheet name="Sem.04" sheetId="5" r:id="rId7"/>
    <sheet name="Sem.05" sheetId="8" r:id="rId8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Y14" i="7" l="1"/>
  <c r="CY13" i="7"/>
  <c r="CY12" i="7"/>
  <c r="CY11" i="7"/>
  <c r="CY10" i="7"/>
  <c r="CY9" i="7"/>
  <c r="CY8" i="7"/>
  <c r="CY7" i="7"/>
  <c r="CY6" i="7"/>
  <c r="CY5" i="7"/>
  <c r="CY4" i="7"/>
  <c r="CY3" i="7"/>
  <c r="DD14" i="7"/>
  <c r="DC14" i="7"/>
  <c r="DB14" i="7"/>
  <c r="DA14" i="7"/>
  <c r="CZ14" i="7"/>
  <c r="DD13" i="7"/>
  <c r="DC13" i="7"/>
  <c r="DB13" i="7"/>
  <c r="DA13" i="7"/>
  <c r="CZ13" i="7"/>
  <c r="DD12" i="7"/>
  <c r="DC12" i="7"/>
  <c r="DB12" i="7"/>
  <c r="DA12" i="7"/>
  <c r="CZ12" i="7"/>
  <c r="DD11" i="7"/>
  <c r="DC11" i="7"/>
  <c r="DB11" i="7"/>
  <c r="DA11" i="7"/>
  <c r="CZ11" i="7"/>
  <c r="DD10" i="7"/>
  <c r="DC10" i="7"/>
  <c r="DB10" i="7"/>
  <c r="DA10" i="7"/>
  <c r="CZ10" i="7"/>
  <c r="DD9" i="7"/>
  <c r="DC9" i="7"/>
  <c r="DB9" i="7"/>
  <c r="DA9" i="7"/>
  <c r="CZ9" i="7"/>
  <c r="DD8" i="7"/>
  <c r="DC8" i="7"/>
  <c r="DB8" i="7"/>
  <c r="DA8" i="7"/>
  <c r="CZ8" i="7"/>
  <c r="DD7" i="7"/>
  <c r="DC7" i="7"/>
  <c r="DB7" i="7"/>
  <c r="DA7" i="7"/>
  <c r="CZ7" i="7"/>
  <c r="DD6" i="7"/>
  <c r="DC6" i="7"/>
  <c r="DB6" i="7"/>
  <c r="DA6" i="7"/>
  <c r="CZ6" i="7"/>
  <c r="DD5" i="7"/>
  <c r="DC5" i="7"/>
  <c r="DB5" i="7"/>
  <c r="DA5" i="7"/>
  <c r="CZ5" i="7"/>
  <c r="DD4" i="7"/>
  <c r="DC4" i="7"/>
  <c r="DB4" i="7"/>
  <c r="DA4" i="7"/>
  <c r="CZ4" i="7"/>
  <c r="DC3" i="7"/>
  <c r="DB3" i="7"/>
  <c r="DA3" i="7"/>
  <c r="CZ3" i="7"/>
  <c r="CX14" i="7"/>
  <c r="CX13" i="7"/>
  <c r="CX12" i="7"/>
  <c r="CX11" i="7"/>
  <c r="CX10" i="7"/>
  <c r="CX9" i="7"/>
  <c r="CX8" i="7"/>
  <c r="CX7" i="7"/>
  <c r="CX6" i="7"/>
  <c r="CX5" i="7"/>
  <c r="CX4" i="7"/>
  <c r="CX3" i="7"/>
  <c r="C156" i="8" l="1"/>
  <c r="C155" i="8"/>
  <c r="C154" i="8"/>
  <c r="C153" i="8"/>
  <c r="C152" i="8"/>
  <c r="C146" i="8"/>
  <c r="C145" i="8"/>
  <c r="C144" i="8"/>
  <c r="C143" i="8"/>
  <c r="C142" i="8"/>
  <c r="C136" i="8"/>
  <c r="C135" i="8"/>
  <c r="C134" i="8"/>
  <c r="C133" i="8"/>
  <c r="C132" i="8"/>
  <c r="C126" i="8"/>
  <c r="C125" i="8"/>
  <c r="C124" i="8"/>
  <c r="C123" i="8"/>
  <c r="C122" i="8"/>
  <c r="C116" i="8"/>
  <c r="C115" i="8"/>
  <c r="C114" i="8"/>
  <c r="C113" i="8"/>
  <c r="C112" i="8"/>
  <c r="C106" i="8"/>
  <c r="C105" i="8"/>
  <c r="C104" i="8"/>
  <c r="C103" i="8"/>
  <c r="C102" i="8"/>
  <c r="C96" i="8"/>
  <c r="C95" i="8"/>
  <c r="C94" i="8"/>
  <c r="C93" i="8"/>
  <c r="C92" i="8"/>
  <c r="C86" i="8"/>
  <c r="C85" i="8"/>
  <c r="C84" i="8"/>
  <c r="C83" i="8"/>
  <c r="C82" i="8"/>
  <c r="C76" i="8"/>
  <c r="C75" i="8"/>
  <c r="C74" i="8"/>
  <c r="C73" i="8"/>
  <c r="C72" i="8"/>
  <c r="C66" i="8"/>
  <c r="C65" i="8"/>
  <c r="C64" i="8"/>
  <c r="C63" i="8"/>
  <c r="C62" i="8"/>
  <c r="C56" i="8"/>
  <c r="C55" i="8"/>
  <c r="C54" i="8"/>
  <c r="C53" i="8"/>
  <c r="C52" i="8"/>
  <c r="C46" i="8"/>
  <c r="C45" i="8"/>
  <c r="C44" i="8"/>
  <c r="C43" i="8"/>
  <c r="C42" i="8"/>
  <c r="C36" i="8"/>
  <c r="C35" i="8"/>
  <c r="C34" i="8"/>
  <c r="C33" i="8"/>
  <c r="C32" i="8"/>
  <c r="C26" i="8"/>
  <c r="C25" i="8"/>
  <c r="C24" i="8"/>
  <c r="C23" i="8"/>
  <c r="C22" i="8"/>
  <c r="C16" i="8"/>
  <c r="C15" i="8"/>
  <c r="C14" i="8"/>
  <c r="C13" i="8"/>
  <c r="C12" i="8"/>
  <c r="C3" i="8"/>
  <c r="C4" i="8"/>
  <c r="C5" i="8"/>
  <c r="C6" i="8"/>
  <c r="C2" i="8"/>
  <c r="C2" i="5"/>
  <c r="CZ179" i="8" l="1"/>
  <c r="CZ409" i="8" s="1"/>
  <c r="CZ416" i="8"/>
  <c r="CY407" i="8"/>
  <c r="CW407" i="8"/>
  <c r="CZ405" i="8"/>
  <c r="CY405" i="8"/>
  <c r="CZ402" i="8"/>
  <c r="CY393" i="8"/>
  <c r="CW393" i="8"/>
  <c r="CZ391" i="8"/>
  <c r="CY391" i="8"/>
  <c r="CZ386" i="8"/>
  <c r="CZ379" i="8"/>
  <c r="CY377" i="8"/>
  <c r="CW377" i="8"/>
  <c r="CZ375" i="8"/>
  <c r="CY375" i="8"/>
  <c r="CZ370" i="8"/>
  <c r="CY361" i="8"/>
  <c r="CW361" i="8"/>
  <c r="CZ359" i="8"/>
  <c r="CY359" i="8"/>
  <c r="CZ356" i="8"/>
  <c r="CZ349" i="8"/>
  <c r="CY347" i="8"/>
  <c r="CW347" i="8"/>
  <c r="CZ345" i="8"/>
  <c r="CY345" i="8"/>
  <c r="CZ340" i="8"/>
  <c r="CY331" i="8"/>
  <c r="CW331" i="8"/>
  <c r="CZ329" i="8"/>
  <c r="CY329" i="8"/>
  <c r="CZ324" i="8"/>
  <c r="CY315" i="8"/>
  <c r="CW315" i="8"/>
  <c r="CZ313" i="8"/>
  <c r="CY313" i="8"/>
  <c r="CZ310" i="8"/>
  <c r="CY301" i="8"/>
  <c r="CW301" i="8"/>
  <c r="CZ299" i="8"/>
  <c r="CY299" i="8"/>
  <c r="CZ294" i="8"/>
  <c r="CY285" i="8"/>
  <c r="CW285" i="8"/>
  <c r="CZ283" i="8"/>
  <c r="CY283" i="8"/>
  <c r="CZ278" i="8"/>
  <c r="CY269" i="8"/>
  <c r="CW269" i="8"/>
  <c r="CZ267" i="8"/>
  <c r="CY267" i="8"/>
  <c r="CZ264" i="8"/>
  <c r="CZ257" i="8"/>
  <c r="CY255" i="8"/>
  <c r="CW255" i="8"/>
  <c r="CZ253" i="8"/>
  <c r="CY253" i="8"/>
  <c r="CZ248" i="8"/>
  <c r="CY239" i="8"/>
  <c r="CW239" i="8"/>
  <c r="CZ237" i="8"/>
  <c r="CY237" i="8"/>
  <c r="CZ232" i="8"/>
  <c r="CZ225" i="8"/>
  <c r="CY223" i="8"/>
  <c r="CW223" i="8"/>
  <c r="CZ221" i="8"/>
  <c r="CY221" i="8"/>
  <c r="CZ218" i="8"/>
  <c r="CY209" i="8"/>
  <c r="CW209" i="8"/>
  <c r="CZ207" i="8"/>
  <c r="CY207" i="8"/>
  <c r="CZ202" i="8"/>
  <c r="CY193" i="8"/>
  <c r="CW193" i="8"/>
  <c r="CZ191" i="8"/>
  <c r="CY191" i="8"/>
  <c r="CZ186" i="8"/>
  <c r="CZ395" i="8"/>
  <c r="CW177" i="8"/>
  <c r="CZ179" i="5"/>
  <c r="CZ409" i="5" s="1"/>
  <c r="CZ179" i="4"/>
  <c r="CZ179" i="3"/>
  <c r="CZ379" i="3" s="1"/>
  <c r="CZ179" i="2"/>
  <c r="CZ349" i="2" s="1"/>
  <c r="CZ416" i="3"/>
  <c r="CY407" i="3"/>
  <c r="CW407" i="3"/>
  <c r="CZ405" i="3"/>
  <c r="CY405" i="3"/>
  <c r="CZ402" i="3"/>
  <c r="CY393" i="3"/>
  <c r="CW393" i="3"/>
  <c r="CZ391" i="3"/>
  <c r="CY391" i="3"/>
  <c r="CZ386" i="3"/>
  <c r="CY377" i="3"/>
  <c r="CW377" i="3"/>
  <c r="CZ375" i="3"/>
  <c r="CY375" i="3"/>
  <c r="CZ370" i="3"/>
  <c r="CY361" i="3"/>
  <c r="CW361" i="3"/>
  <c r="CZ359" i="3"/>
  <c r="CY359" i="3"/>
  <c r="CZ356" i="3"/>
  <c r="CZ349" i="3"/>
  <c r="CY347" i="3"/>
  <c r="CW347" i="3"/>
  <c r="CZ345" i="3"/>
  <c r="CY345" i="3"/>
  <c r="CZ340" i="3"/>
  <c r="CY331" i="3"/>
  <c r="CW331" i="3"/>
  <c r="CZ329" i="3"/>
  <c r="CY329" i="3"/>
  <c r="CZ324" i="3"/>
  <c r="CZ317" i="3"/>
  <c r="CY315" i="3"/>
  <c r="CW315" i="3"/>
  <c r="CZ313" i="3"/>
  <c r="CY313" i="3"/>
  <c r="CZ310" i="3"/>
  <c r="CY301" i="3"/>
  <c r="CW301" i="3"/>
  <c r="CZ299" i="3"/>
  <c r="CY299" i="3"/>
  <c r="CZ294" i="3"/>
  <c r="CY285" i="3"/>
  <c r="CW285" i="3"/>
  <c r="CZ283" i="3"/>
  <c r="CY283" i="3"/>
  <c r="CZ278" i="3"/>
  <c r="CY269" i="3"/>
  <c r="CW269" i="3"/>
  <c r="CZ267" i="3"/>
  <c r="CY267" i="3"/>
  <c r="CZ264" i="3"/>
  <c r="CY255" i="3"/>
  <c r="CW255" i="3"/>
  <c r="CZ253" i="3"/>
  <c r="CY253" i="3"/>
  <c r="CZ248" i="3"/>
  <c r="CY239" i="3"/>
  <c r="CW239" i="3"/>
  <c r="CZ237" i="3"/>
  <c r="CY237" i="3"/>
  <c r="CZ232" i="3"/>
  <c r="CZ225" i="3"/>
  <c r="CY223" i="3"/>
  <c r="CW223" i="3"/>
  <c r="CZ221" i="3"/>
  <c r="CY221" i="3"/>
  <c r="CZ218" i="3"/>
  <c r="CY209" i="3"/>
  <c r="CW209" i="3"/>
  <c r="CZ207" i="3"/>
  <c r="CY207" i="3"/>
  <c r="CZ202" i="3"/>
  <c r="CZ195" i="3"/>
  <c r="CY193" i="3"/>
  <c r="CW193" i="3"/>
  <c r="CZ191" i="3"/>
  <c r="CY191" i="3"/>
  <c r="CZ186" i="3"/>
  <c r="CW177" i="3"/>
  <c r="CZ416" i="4"/>
  <c r="CY407" i="4"/>
  <c r="CW407" i="4"/>
  <c r="CZ405" i="4"/>
  <c r="CY405" i="4"/>
  <c r="CZ402" i="4"/>
  <c r="CY393" i="4"/>
  <c r="CW393" i="4"/>
  <c r="CZ391" i="4"/>
  <c r="CY391" i="4"/>
  <c r="CZ386" i="4"/>
  <c r="CY377" i="4"/>
  <c r="CW377" i="4"/>
  <c r="CZ375" i="4"/>
  <c r="CY375" i="4"/>
  <c r="CZ370" i="4"/>
  <c r="CY361" i="4"/>
  <c r="CW361" i="4"/>
  <c r="CZ359" i="4"/>
  <c r="CY359" i="4"/>
  <c r="CZ356" i="4"/>
  <c r="CY347" i="4"/>
  <c r="CW347" i="4"/>
  <c r="CZ345" i="4"/>
  <c r="CY345" i="4"/>
  <c r="CZ340" i="4"/>
  <c r="CY331" i="4"/>
  <c r="CW331" i="4"/>
  <c r="CZ329" i="4"/>
  <c r="CY329" i="4"/>
  <c r="CZ324" i="4"/>
  <c r="CY315" i="4"/>
  <c r="CW315" i="4"/>
  <c r="CZ313" i="4"/>
  <c r="CY313" i="4"/>
  <c r="CZ310" i="4"/>
  <c r="CY301" i="4"/>
  <c r="CW301" i="4"/>
  <c r="CZ299" i="4"/>
  <c r="CY299" i="4"/>
  <c r="CZ294" i="4"/>
  <c r="CY285" i="4"/>
  <c r="CW285" i="4"/>
  <c r="CZ283" i="4"/>
  <c r="CY283" i="4"/>
  <c r="CZ278" i="4"/>
  <c r="CY269" i="4"/>
  <c r="CW269" i="4"/>
  <c r="CZ267" i="4"/>
  <c r="CY267" i="4"/>
  <c r="CZ264" i="4"/>
  <c r="CY255" i="4"/>
  <c r="CW255" i="4"/>
  <c r="CZ253" i="4"/>
  <c r="CY253" i="4"/>
  <c r="CZ248" i="4"/>
  <c r="CY239" i="4"/>
  <c r="CW239" i="4"/>
  <c r="CZ237" i="4"/>
  <c r="CY237" i="4"/>
  <c r="CZ232" i="4"/>
  <c r="CY223" i="4"/>
  <c r="CW223" i="4"/>
  <c r="CZ221" i="4"/>
  <c r="CY221" i="4"/>
  <c r="CZ218" i="4"/>
  <c r="CY209" i="4"/>
  <c r="CW209" i="4"/>
  <c r="CZ207" i="4"/>
  <c r="CY207" i="4"/>
  <c r="CZ202" i="4"/>
  <c r="CY193" i="4"/>
  <c r="CW193" i="4"/>
  <c r="CZ191" i="4"/>
  <c r="CY191" i="4"/>
  <c r="CZ186" i="4"/>
  <c r="CZ409" i="4"/>
  <c r="CW177" i="4"/>
  <c r="CZ416" i="5"/>
  <c r="CY407" i="5"/>
  <c r="CW407" i="5"/>
  <c r="CZ405" i="5"/>
  <c r="CY405" i="5"/>
  <c r="CZ402" i="5"/>
  <c r="CY393" i="5"/>
  <c r="CW393" i="5"/>
  <c r="CZ391" i="5"/>
  <c r="CY391" i="5"/>
  <c r="CZ386" i="5"/>
  <c r="CY377" i="5"/>
  <c r="CW377" i="5"/>
  <c r="CZ375" i="5"/>
  <c r="CY375" i="5"/>
  <c r="CZ370" i="5"/>
  <c r="CY361" i="5"/>
  <c r="CW361" i="5"/>
  <c r="CZ359" i="5"/>
  <c r="CY359" i="5"/>
  <c r="CZ356" i="5"/>
  <c r="CY347" i="5"/>
  <c r="CW347" i="5"/>
  <c r="CZ345" i="5"/>
  <c r="CY345" i="5"/>
  <c r="CZ340" i="5"/>
  <c r="CY331" i="5"/>
  <c r="CW331" i="5"/>
  <c r="CZ329" i="5"/>
  <c r="CY329" i="5"/>
  <c r="CZ324" i="5"/>
  <c r="CY315" i="5"/>
  <c r="CW315" i="5"/>
  <c r="CZ313" i="5"/>
  <c r="CY313" i="5"/>
  <c r="CZ310" i="5"/>
  <c r="CY301" i="5"/>
  <c r="CW301" i="5"/>
  <c r="CZ299" i="5"/>
  <c r="CY299" i="5"/>
  <c r="CZ294" i="5"/>
  <c r="CY285" i="5"/>
  <c r="CW285" i="5"/>
  <c r="CZ283" i="5"/>
  <c r="CY283" i="5"/>
  <c r="CZ278" i="5"/>
  <c r="CY269" i="5"/>
  <c r="CW269" i="5"/>
  <c r="CZ267" i="5"/>
  <c r="CY267" i="5"/>
  <c r="CZ264" i="5"/>
  <c r="CY255" i="5"/>
  <c r="CW255" i="5"/>
  <c r="CZ253" i="5"/>
  <c r="CY253" i="5"/>
  <c r="CZ248" i="5"/>
  <c r="CY239" i="5"/>
  <c r="CW239" i="5"/>
  <c r="CZ237" i="5"/>
  <c r="CY237" i="5"/>
  <c r="CZ232" i="5"/>
  <c r="CY223" i="5"/>
  <c r="CW223" i="5"/>
  <c r="CZ221" i="5"/>
  <c r="CY221" i="5"/>
  <c r="CZ218" i="5"/>
  <c r="CY209" i="5"/>
  <c r="CW209" i="5"/>
  <c r="CZ207" i="5"/>
  <c r="CY207" i="5"/>
  <c r="CZ202" i="5"/>
  <c r="CY193" i="5"/>
  <c r="CW193" i="5"/>
  <c r="CZ191" i="5"/>
  <c r="CY191" i="5"/>
  <c r="CZ186" i="5"/>
  <c r="CW177" i="5"/>
  <c r="CZ416" i="2"/>
  <c r="CZ409" i="2"/>
  <c r="CY407" i="2"/>
  <c r="CW407" i="2"/>
  <c r="CZ405" i="2"/>
  <c r="CY405" i="2"/>
  <c r="CZ402" i="2"/>
  <c r="CY393" i="2"/>
  <c r="CW393" i="2"/>
  <c r="CZ391" i="2"/>
  <c r="CY391" i="2"/>
  <c r="CZ386" i="2"/>
  <c r="CY377" i="2"/>
  <c r="CW377" i="2"/>
  <c r="CZ375" i="2"/>
  <c r="CY375" i="2"/>
  <c r="CZ370" i="2"/>
  <c r="CY361" i="2"/>
  <c r="CW361" i="2"/>
  <c r="CZ359" i="2"/>
  <c r="CY359" i="2"/>
  <c r="CZ356" i="2"/>
  <c r="CY347" i="2"/>
  <c r="CW347" i="2"/>
  <c r="CZ345" i="2"/>
  <c r="CY345" i="2"/>
  <c r="CZ340" i="2"/>
  <c r="CY331" i="2"/>
  <c r="CW331" i="2"/>
  <c r="CZ329" i="2"/>
  <c r="CY329" i="2"/>
  <c r="CZ324" i="2"/>
  <c r="CZ317" i="2"/>
  <c r="CY315" i="2"/>
  <c r="CW315" i="2"/>
  <c r="CZ313" i="2"/>
  <c r="CY313" i="2"/>
  <c r="CZ310" i="2"/>
  <c r="CY301" i="2"/>
  <c r="CW301" i="2"/>
  <c r="CZ299" i="2"/>
  <c r="CY299" i="2"/>
  <c r="CZ294" i="2"/>
  <c r="CZ287" i="2"/>
  <c r="CY285" i="2"/>
  <c r="CW285" i="2"/>
  <c r="CZ283" i="2"/>
  <c r="CY283" i="2"/>
  <c r="CZ278" i="2"/>
  <c r="CY269" i="2"/>
  <c r="CW269" i="2"/>
  <c r="CZ267" i="2"/>
  <c r="CY267" i="2"/>
  <c r="CZ264" i="2"/>
  <c r="CY255" i="2"/>
  <c r="CW255" i="2"/>
  <c r="CZ253" i="2"/>
  <c r="CY253" i="2"/>
  <c r="CZ248" i="2"/>
  <c r="CY239" i="2"/>
  <c r="CW239" i="2"/>
  <c r="CZ237" i="2"/>
  <c r="CY237" i="2"/>
  <c r="CZ232" i="2"/>
  <c r="CY223" i="2"/>
  <c r="CW223" i="2"/>
  <c r="CZ221" i="2"/>
  <c r="CY221" i="2"/>
  <c r="CZ218" i="2"/>
  <c r="CY209" i="2"/>
  <c r="CW209" i="2"/>
  <c r="CZ207" i="2"/>
  <c r="CY207" i="2"/>
  <c r="CZ202" i="2"/>
  <c r="CZ195" i="2"/>
  <c r="CY193" i="2"/>
  <c r="CW193" i="2"/>
  <c r="CZ191" i="2"/>
  <c r="CY191" i="2"/>
  <c r="CZ186" i="2"/>
  <c r="CW177" i="2"/>
  <c r="CZ179" i="1"/>
  <c r="CW407" i="1"/>
  <c r="CW393" i="1"/>
  <c r="CW377" i="1"/>
  <c r="CW361" i="1"/>
  <c r="CW347" i="1"/>
  <c r="CW331" i="1"/>
  <c r="CW315" i="1"/>
  <c r="CW301" i="1"/>
  <c r="CW285" i="1"/>
  <c r="CW269" i="1"/>
  <c r="CW255" i="1"/>
  <c r="CW239" i="1"/>
  <c r="CW223" i="1"/>
  <c r="CW209" i="1"/>
  <c r="CW193" i="1"/>
  <c r="CW177" i="1"/>
  <c r="CZ195" i="8" l="1"/>
  <c r="CZ317" i="8"/>
  <c r="CZ287" i="8"/>
  <c r="CZ211" i="8"/>
  <c r="CZ241" i="8"/>
  <c r="CZ271" i="8"/>
  <c r="CZ303" i="8"/>
  <c r="CZ333" i="8"/>
  <c r="CZ363" i="8"/>
  <c r="CZ287" i="3"/>
  <c r="CZ409" i="3"/>
  <c r="CZ395" i="3"/>
  <c r="CZ257" i="3"/>
  <c r="CZ395" i="2"/>
  <c r="CZ257" i="2"/>
  <c r="CZ379" i="2"/>
  <c r="CZ225" i="2"/>
  <c r="CZ211" i="5"/>
  <c r="CZ241" i="5"/>
  <c r="CZ271" i="5"/>
  <c r="CZ303" i="5"/>
  <c r="CZ333" i="5"/>
  <c r="CZ363" i="5"/>
  <c r="CZ395" i="5"/>
  <c r="CZ211" i="4"/>
  <c r="CZ241" i="4"/>
  <c r="CZ271" i="4"/>
  <c r="CZ303" i="4"/>
  <c r="CZ333" i="4"/>
  <c r="CZ363" i="4"/>
  <c r="CZ395" i="4"/>
  <c r="CZ195" i="5"/>
  <c r="CZ225" i="5"/>
  <c r="CZ257" i="5"/>
  <c r="CZ287" i="5"/>
  <c r="CZ317" i="5"/>
  <c r="CZ349" i="5"/>
  <c r="CZ379" i="5"/>
  <c r="CZ211" i="3"/>
  <c r="CZ241" i="3"/>
  <c r="CZ271" i="3"/>
  <c r="CZ303" i="3"/>
  <c r="CZ333" i="3"/>
  <c r="CZ363" i="3"/>
  <c r="CZ211" i="2"/>
  <c r="CZ241" i="2"/>
  <c r="CZ271" i="2"/>
  <c r="CZ303" i="2"/>
  <c r="CZ333" i="2"/>
  <c r="CZ363" i="2"/>
  <c r="CZ195" i="4"/>
  <c r="CZ225" i="4"/>
  <c r="CZ257" i="4"/>
  <c r="CZ287" i="4"/>
  <c r="CZ317" i="4"/>
  <c r="CZ349" i="4"/>
  <c r="CZ379" i="4"/>
  <c r="C5" i="9"/>
  <c r="C8" i="9"/>
  <c r="C4" i="9"/>
  <c r="C6" i="9"/>
  <c r="C7" i="9"/>
  <c r="C9" i="9"/>
  <c r="A2" i="7" l="1" a="1"/>
  <c r="A2" i="7" s="1"/>
  <c r="A1" i="7" a="1"/>
  <c r="A1" i="7" s="1"/>
  <c r="G161" i="8"/>
  <c r="F161" i="8"/>
  <c r="E161" i="8"/>
  <c r="A161" i="8"/>
  <c r="G151" i="8"/>
  <c r="F151" i="8"/>
  <c r="E151" i="8"/>
  <c r="A151" i="8"/>
  <c r="G141" i="8"/>
  <c r="F141" i="8"/>
  <c r="E141" i="8"/>
  <c r="A141" i="8"/>
  <c r="G131" i="8"/>
  <c r="F131" i="8"/>
  <c r="E131" i="8"/>
  <c r="A131" i="8"/>
  <c r="G121" i="8"/>
  <c r="F121" i="8"/>
  <c r="E121" i="8"/>
  <c r="A121" i="8"/>
  <c r="G111" i="8"/>
  <c r="F111" i="8"/>
  <c r="E111" i="8"/>
  <c r="A111" i="8"/>
  <c r="G101" i="8"/>
  <c r="F101" i="8"/>
  <c r="E101" i="8"/>
  <c r="A101" i="8"/>
  <c r="G91" i="8"/>
  <c r="F91" i="8"/>
  <c r="E91" i="8"/>
  <c r="A91" i="8"/>
  <c r="G81" i="8"/>
  <c r="F81" i="8"/>
  <c r="E81" i="8"/>
  <c r="A81" i="8"/>
  <c r="G71" i="8"/>
  <c r="F71" i="8"/>
  <c r="E71" i="8"/>
  <c r="A71" i="8"/>
  <c r="G61" i="8"/>
  <c r="F61" i="8"/>
  <c r="E61" i="8"/>
  <c r="A61" i="8"/>
  <c r="G51" i="8"/>
  <c r="F51" i="8"/>
  <c r="E51" i="8"/>
  <c r="A51" i="8"/>
  <c r="G41" i="8"/>
  <c r="F41" i="8"/>
  <c r="E41" i="8"/>
  <c r="A41" i="8"/>
  <c r="G31" i="8"/>
  <c r="F31" i="8"/>
  <c r="E31" i="8"/>
  <c r="A31" i="8"/>
  <c r="G21" i="8"/>
  <c r="F21" i="8"/>
  <c r="E21" i="8"/>
  <c r="A21" i="8"/>
  <c r="G11" i="8"/>
  <c r="F11" i="8"/>
  <c r="E11" i="8"/>
  <c r="A11" i="8"/>
  <c r="C156" i="5"/>
  <c r="A156" i="5"/>
  <c r="C155" i="5"/>
  <c r="A155" i="5"/>
  <c r="C154" i="5"/>
  <c r="A154" i="5"/>
  <c r="C153" i="5"/>
  <c r="A153" i="5"/>
  <c r="C152" i="5"/>
  <c r="A152" i="5"/>
  <c r="C146" i="5"/>
  <c r="A146" i="5"/>
  <c r="C145" i="5"/>
  <c r="A145" i="5"/>
  <c r="C144" i="5"/>
  <c r="A144" i="5"/>
  <c r="C143" i="5"/>
  <c r="A143" i="5"/>
  <c r="C142" i="5"/>
  <c r="A142" i="5"/>
  <c r="C136" i="5"/>
  <c r="A136" i="5"/>
  <c r="C135" i="5"/>
  <c r="A135" i="5"/>
  <c r="C134" i="5"/>
  <c r="A134" i="5"/>
  <c r="C133" i="5"/>
  <c r="A133" i="5"/>
  <c r="C132" i="5"/>
  <c r="A132" i="5"/>
  <c r="C126" i="5"/>
  <c r="A126" i="5"/>
  <c r="C125" i="5"/>
  <c r="A125" i="5"/>
  <c r="C124" i="5"/>
  <c r="A124" i="5"/>
  <c r="C123" i="5"/>
  <c r="A123" i="5"/>
  <c r="C122" i="5"/>
  <c r="A122" i="5"/>
  <c r="C116" i="5"/>
  <c r="A116" i="5"/>
  <c r="C115" i="5"/>
  <c r="A115" i="5"/>
  <c r="C114" i="5"/>
  <c r="A114" i="5"/>
  <c r="C113" i="5"/>
  <c r="A113" i="5"/>
  <c r="C112" i="5"/>
  <c r="A112" i="5"/>
  <c r="C106" i="5"/>
  <c r="A106" i="5"/>
  <c r="C105" i="5"/>
  <c r="A105" i="5"/>
  <c r="C104" i="5"/>
  <c r="A104" i="5"/>
  <c r="C103" i="5"/>
  <c r="A103" i="5"/>
  <c r="C102" i="5"/>
  <c r="A102" i="5"/>
  <c r="C96" i="5"/>
  <c r="A96" i="5"/>
  <c r="C95" i="5"/>
  <c r="A95" i="5"/>
  <c r="C94" i="5"/>
  <c r="A94" i="5"/>
  <c r="C93" i="5"/>
  <c r="A93" i="5"/>
  <c r="C92" i="5"/>
  <c r="A92" i="5"/>
  <c r="C86" i="5"/>
  <c r="A86" i="5"/>
  <c r="C85" i="5"/>
  <c r="A85" i="5"/>
  <c r="C84" i="5"/>
  <c r="A84" i="5"/>
  <c r="C83" i="5"/>
  <c r="A83" i="5"/>
  <c r="C82" i="5"/>
  <c r="A82" i="5"/>
  <c r="C76" i="5"/>
  <c r="A76" i="5"/>
  <c r="C75" i="5"/>
  <c r="A75" i="5"/>
  <c r="C74" i="5"/>
  <c r="A74" i="5"/>
  <c r="C73" i="5"/>
  <c r="A73" i="5"/>
  <c r="C72" i="5"/>
  <c r="A72" i="5"/>
  <c r="C66" i="5"/>
  <c r="A66" i="5"/>
  <c r="C65" i="5"/>
  <c r="A65" i="5"/>
  <c r="C64" i="5"/>
  <c r="A64" i="5"/>
  <c r="C63" i="5"/>
  <c r="A63" i="5"/>
  <c r="C62" i="5"/>
  <c r="A62" i="5"/>
  <c r="C56" i="5"/>
  <c r="A56" i="5"/>
  <c r="C55" i="5"/>
  <c r="A55" i="5"/>
  <c r="C54" i="5"/>
  <c r="A54" i="5"/>
  <c r="C53" i="5"/>
  <c r="A53" i="5"/>
  <c r="C52" i="5"/>
  <c r="A52" i="5"/>
  <c r="C46" i="5"/>
  <c r="A46" i="5"/>
  <c r="C45" i="5"/>
  <c r="A45" i="5"/>
  <c r="C44" i="5"/>
  <c r="A44" i="5"/>
  <c r="C43" i="5"/>
  <c r="A43" i="5"/>
  <c r="C42" i="5"/>
  <c r="A42" i="5"/>
  <c r="C36" i="5"/>
  <c r="A36" i="5"/>
  <c r="C35" i="5"/>
  <c r="A35" i="5"/>
  <c r="C34" i="5"/>
  <c r="A34" i="5"/>
  <c r="C33" i="5"/>
  <c r="A33" i="5"/>
  <c r="C32" i="5"/>
  <c r="A32" i="5"/>
  <c r="C26" i="5"/>
  <c r="A26" i="5"/>
  <c r="C25" i="5"/>
  <c r="A25" i="5"/>
  <c r="C24" i="5"/>
  <c r="A24" i="5"/>
  <c r="C23" i="5"/>
  <c r="A23" i="5"/>
  <c r="C22" i="5"/>
  <c r="A22" i="5"/>
  <c r="C16" i="5"/>
  <c r="A16" i="5"/>
  <c r="C15" i="5"/>
  <c r="A15" i="5"/>
  <c r="C14" i="5"/>
  <c r="A14" i="5"/>
  <c r="C13" i="5"/>
  <c r="A13" i="5"/>
  <c r="C12" i="5"/>
  <c r="A12" i="5"/>
  <c r="C6" i="5"/>
  <c r="A6" i="5"/>
  <c r="C5" i="5"/>
  <c r="A5" i="5"/>
  <c r="C4" i="5"/>
  <c r="A4" i="5"/>
  <c r="C3" i="5"/>
  <c r="A3" i="5"/>
  <c r="A2" i="5"/>
  <c r="G161" i="5"/>
  <c r="F161" i="5"/>
  <c r="E161" i="5"/>
  <c r="A161" i="5"/>
  <c r="G151" i="5"/>
  <c r="F151" i="5"/>
  <c r="E151" i="5"/>
  <c r="A151" i="5"/>
  <c r="G141" i="5"/>
  <c r="F141" i="5"/>
  <c r="E141" i="5"/>
  <c r="A141" i="5"/>
  <c r="G131" i="5"/>
  <c r="F131" i="5"/>
  <c r="E131" i="5"/>
  <c r="A131" i="5"/>
  <c r="G121" i="5"/>
  <c r="F121" i="5"/>
  <c r="E121" i="5"/>
  <c r="A121" i="5"/>
  <c r="G111" i="5"/>
  <c r="F111" i="5"/>
  <c r="E111" i="5"/>
  <c r="A111" i="5"/>
  <c r="G101" i="5"/>
  <c r="F101" i="5"/>
  <c r="E101" i="5"/>
  <c r="A101" i="5"/>
  <c r="G91" i="5"/>
  <c r="F91" i="5"/>
  <c r="E91" i="5"/>
  <c r="A91" i="5"/>
  <c r="G81" i="5"/>
  <c r="F81" i="5"/>
  <c r="E81" i="5"/>
  <c r="A81" i="5"/>
  <c r="G71" i="5"/>
  <c r="F71" i="5"/>
  <c r="E71" i="5"/>
  <c r="A71" i="5"/>
  <c r="G61" i="5"/>
  <c r="F61" i="5"/>
  <c r="E61" i="5"/>
  <c r="A61" i="5"/>
  <c r="G51" i="5"/>
  <c r="F51" i="5"/>
  <c r="E51" i="5"/>
  <c r="A51" i="5"/>
  <c r="G41" i="5"/>
  <c r="F41" i="5"/>
  <c r="E41" i="5"/>
  <c r="A41" i="5"/>
  <c r="G31" i="5"/>
  <c r="F31" i="5"/>
  <c r="E31" i="5"/>
  <c r="A31" i="5"/>
  <c r="G21" i="5"/>
  <c r="F21" i="5"/>
  <c r="E21" i="5"/>
  <c r="A21" i="5"/>
  <c r="G11" i="5"/>
  <c r="F11" i="5"/>
  <c r="E11" i="5"/>
  <c r="A11" i="5"/>
  <c r="C156" i="4"/>
  <c r="A156" i="4"/>
  <c r="C155" i="4"/>
  <c r="A155" i="4"/>
  <c r="C154" i="4"/>
  <c r="A154" i="4"/>
  <c r="C153" i="4"/>
  <c r="A153" i="4"/>
  <c r="C152" i="4"/>
  <c r="A152" i="4"/>
  <c r="C146" i="4"/>
  <c r="A146" i="4"/>
  <c r="C145" i="4"/>
  <c r="A145" i="4"/>
  <c r="C144" i="4"/>
  <c r="A144" i="4"/>
  <c r="C143" i="4"/>
  <c r="A143" i="4"/>
  <c r="C142" i="4"/>
  <c r="A142" i="4"/>
  <c r="C136" i="4"/>
  <c r="A136" i="4"/>
  <c r="C135" i="4"/>
  <c r="A135" i="4"/>
  <c r="C134" i="4"/>
  <c r="A134" i="4"/>
  <c r="C133" i="4"/>
  <c r="A133" i="4"/>
  <c r="C132" i="4"/>
  <c r="A132" i="4"/>
  <c r="C126" i="4"/>
  <c r="A126" i="4"/>
  <c r="C125" i="4"/>
  <c r="A125" i="4"/>
  <c r="C124" i="4"/>
  <c r="A124" i="4"/>
  <c r="C123" i="4"/>
  <c r="A123" i="4"/>
  <c r="C122" i="4"/>
  <c r="A122" i="4"/>
  <c r="C116" i="4"/>
  <c r="A116" i="4"/>
  <c r="C115" i="4"/>
  <c r="A115" i="4"/>
  <c r="C114" i="4"/>
  <c r="A114" i="4"/>
  <c r="C113" i="4"/>
  <c r="A113" i="4"/>
  <c r="C112" i="4"/>
  <c r="A112" i="4"/>
  <c r="C106" i="4"/>
  <c r="A106" i="4"/>
  <c r="C105" i="4"/>
  <c r="A105" i="4"/>
  <c r="C104" i="4"/>
  <c r="A104" i="4"/>
  <c r="C103" i="4"/>
  <c r="A103" i="4"/>
  <c r="C102" i="4"/>
  <c r="A102" i="4"/>
  <c r="C96" i="4"/>
  <c r="A96" i="4"/>
  <c r="C95" i="4"/>
  <c r="A95" i="4"/>
  <c r="C94" i="4"/>
  <c r="A94" i="4"/>
  <c r="C93" i="4"/>
  <c r="A93" i="4"/>
  <c r="C92" i="4"/>
  <c r="A92" i="4"/>
  <c r="C86" i="4"/>
  <c r="A86" i="4"/>
  <c r="C85" i="4"/>
  <c r="A85" i="4"/>
  <c r="C84" i="4"/>
  <c r="A84" i="4"/>
  <c r="C83" i="4"/>
  <c r="A83" i="4"/>
  <c r="C82" i="4"/>
  <c r="A82" i="4"/>
  <c r="C76" i="4"/>
  <c r="A76" i="4"/>
  <c r="C75" i="4"/>
  <c r="A75" i="4"/>
  <c r="C74" i="4"/>
  <c r="A74" i="4"/>
  <c r="C73" i="4"/>
  <c r="A73" i="4"/>
  <c r="C72" i="4"/>
  <c r="A72" i="4"/>
  <c r="C66" i="4"/>
  <c r="A66" i="4"/>
  <c r="C65" i="4"/>
  <c r="A65" i="4"/>
  <c r="C64" i="4"/>
  <c r="A64" i="4"/>
  <c r="C63" i="4"/>
  <c r="A63" i="4"/>
  <c r="C62" i="4"/>
  <c r="A62" i="4"/>
  <c r="C56" i="4"/>
  <c r="A56" i="4"/>
  <c r="C55" i="4"/>
  <c r="A55" i="4"/>
  <c r="C54" i="4"/>
  <c r="A54" i="4"/>
  <c r="C53" i="4"/>
  <c r="A53" i="4"/>
  <c r="C52" i="4"/>
  <c r="A52" i="4"/>
  <c r="C46" i="4"/>
  <c r="A46" i="4"/>
  <c r="C45" i="4"/>
  <c r="A45" i="4"/>
  <c r="C44" i="4"/>
  <c r="A44" i="4"/>
  <c r="C43" i="4"/>
  <c r="A43" i="4"/>
  <c r="C42" i="4"/>
  <c r="A42" i="4"/>
  <c r="C36" i="4"/>
  <c r="A36" i="4"/>
  <c r="C35" i="4"/>
  <c r="A35" i="4"/>
  <c r="C34" i="4"/>
  <c r="A34" i="4"/>
  <c r="C33" i="4"/>
  <c r="A33" i="4"/>
  <c r="C32" i="4"/>
  <c r="A32" i="4"/>
  <c r="C26" i="4"/>
  <c r="A26" i="4"/>
  <c r="C25" i="4"/>
  <c r="A25" i="4"/>
  <c r="C24" i="4"/>
  <c r="A24" i="4"/>
  <c r="C23" i="4"/>
  <c r="A23" i="4"/>
  <c r="C22" i="4"/>
  <c r="A22" i="4"/>
  <c r="C16" i="4"/>
  <c r="A16" i="4"/>
  <c r="C15" i="4"/>
  <c r="A15" i="4"/>
  <c r="C14" i="4"/>
  <c r="A14" i="4"/>
  <c r="C13" i="4"/>
  <c r="A13" i="4"/>
  <c r="C12" i="4"/>
  <c r="A12" i="4"/>
  <c r="C6" i="4"/>
  <c r="A6" i="4"/>
  <c r="C5" i="4"/>
  <c r="A5" i="4"/>
  <c r="C4" i="4"/>
  <c r="A4" i="4"/>
  <c r="C3" i="4"/>
  <c r="A3" i="4"/>
  <c r="C2" i="4"/>
  <c r="A2" i="4"/>
  <c r="G161" i="4"/>
  <c r="F161" i="4"/>
  <c r="E161" i="4"/>
  <c r="A161" i="4"/>
  <c r="G151" i="4"/>
  <c r="F151" i="4"/>
  <c r="E151" i="4"/>
  <c r="A151" i="4"/>
  <c r="G141" i="4"/>
  <c r="F141" i="4"/>
  <c r="E141" i="4"/>
  <c r="A141" i="4"/>
  <c r="G131" i="4"/>
  <c r="F131" i="4"/>
  <c r="E131" i="4"/>
  <c r="A131" i="4"/>
  <c r="G121" i="4"/>
  <c r="F121" i="4"/>
  <c r="E121" i="4"/>
  <c r="A121" i="4"/>
  <c r="G111" i="4"/>
  <c r="F111" i="4"/>
  <c r="E111" i="4"/>
  <c r="A111" i="4"/>
  <c r="G101" i="4"/>
  <c r="F101" i="4"/>
  <c r="E101" i="4"/>
  <c r="A101" i="4"/>
  <c r="G91" i="4"/>
  <c r="F91" i="4"/>
  <c r="E91" i="4"/>
  <c r="A91" i="4"/>
  <c r="G81" i="4"/>
  <c r="F81" i="4"/>
  <c r="E81" i="4"/>
  <c r="A81" i="4"/>
  <c r="G71" i="4"/>
  <c r="F71" i="4"/>
  <c r="E71" i="4"/>
  <c r="A71" i="4"/>
  <c r="G61" i="4"/>
  <c r="F61" i="4"/>
  <c r="E61" i="4"/>
  <c r="A61" i="4"/>
  <c r="G51" i="4"/>
  <c r="F51" i="4"/>
  <c r="E51" i="4"/>
  <c r="A51" i="4"/>
  <c r="G41" i="4"/>
  <c r="F41" i="4"/>
  <c r="E41" i="4"/>
  <c r="A41" i="4"/>
  <c r="G31" i="4"/>
  <c r="F31" i="4"/>
  <c r="E31" i="4"/>
  <c r="A31" i="4"/>
  <c r="G21" i="4"/>
  <c r="F21" i="4"/>
  <c r="E21" i="4"/>
  <c r="A21" i="4"/>
  <c r="G11" i="4"/>
  <c r="F11" i="4"/>
  <c r="E11" i="4"/>
  <c r="A11" i="4"/>
  <c r="G161" i="2" l="1"/>
  <c r="F161" i="2"/>
  <c r="E161" i="2"/>
  <c r="G151" i="2"/>
  <c r="F151" i="2"/>
  <c r="E151" i="2"/>
  <c r="G141" i="2"/>
  <c r="F141" i="2"/>
  <c r="E141" i="2"/>
  <c r="G131" i="2"/>
  <c r="F131" i="2"/>
  <c r="E131" i="2"/>
  <c r="G121" i="2"/>
  <c r="F121" i="2"/>
  <c r="E121" i="2"/>
  <c r="G111" i="2"/>
  <c r="F111" i="2"/>
  <c r="E111" i="2"/>
  <c r="G101" i="2"/>
  <c r="F101" i="2"/>
  <c r="E101" i="2"/>
  <c r="G91" i="2"/>
  <c r="F91" i="2"/>
  <c r="E91" i="2"/>
  <c r="G81" i="2"/>
  <c r="F81" i="2"/>
  <c r="E81" i="2"/>
  <c r="G71" i="2"/>
  <c r="F71" i="2"/>
  <c r="E71" i="2"/>
  <c r="G61" i="2"/>
  <c r="F61" i="2"/>
  <c r="E61" i="2"/>
  <c r="G51" i="2"/>
  <c r="F51" i="2"/>
  <c r="E51" i="2"/>
  <c r="G41" i="2"/>
  <c r="F41" i="2"/>
  <c r="E41" i="2"/>
  <c r="G31" i="2"/>
  <c r="F31" i="2"/>
  <c r="E31" i="2"/>
  <c r="G21" i="2"/>
  <c r="F21" i="2"/>
  <c r="E21" i="2"/>
  <c r="G11" i="2"/>
  <c r="F11" i="2"/>
  <c r="E11" i="2"/>
  <c r="C156" i="3"/>
  <c r="A156" i="3"/>
  <c r="C155" i="3"/>
  <c r="A155" i="3"/>
  <c r="C154" i="3"/>
  <c r="A154" i="3"/>
  <c r="C153" i="3"/>
  <c r="A153" i="3"/>
  <c r="C152" i="3"/>
  <c r="A152" i="3"/>
  <c r="C146" i="3"/>
  <c r="A146" i="3"/>
  <c r="C145" i="3"/>
  <c r="A145" i="3"/>
  <c r="C144" i="3"/>
  <c r="A144" i="3"/>
  <c r="C143" i="3"/>
  <c r="A143" i="3"/>
  <c r="C142" i="3"/>
  <c r="A142" i="3"/>
  <c r="C136" i="3"/>
  <c r="A136" i="3"/>
  <c r="C135" i="3"/>
  <c r="A135" i="3"/>
  <c r="C134" i="3"/>
  <c r="A134" i="3"/>
  <c r="C133" i="3"/>
  <c r="A133" i="3"/>
  <c r="C132" i="3"/>
  <c r="A132" i="3"/>
  <c r="C126" i="3"/>
  <c r="A126" i="3"/>
  <c r="C125" i="3"/>
  <c r="A125" i="3"/>
  <c r="C124" i="3"/>
  <c r="A124" i="3"/>
  <c r="C123" i="3"/>
  <c r="A123" i="3"/>
  <c r="C122" i="3"/>
  <c r="A122" i="3"/>
  <c r="C116" i="3"/>
  <c r="A116" i="3"/>
  <c r="C115" i="3"/>
  <c r="A115" i="3"/>
  <c r="C114" i="3"/>
  <c r="A114" i="3"/>
  <c r="C113" i="3"/>
  <c r="A113" i="3"/>
  <c r="C112" i="3"/>
  <c r="A112" i="3"/>
  <c r="C106" i="3"/>
  <c r="A106" i="3"/>
  <c r="C105" i="3"/>
  <c r="A105" i="3"/>
  <c r="C104" i="3"/>
  <c r="A104" i="3"/>
  <c r="C103" i="3"/>
  <c r="A103" i="3"/>
  <c r="C102" i="3"/>
  <c r="A102" i="3"/>
  <c r="C96" i="3"/>
  <c r="A96" i="3"/>
  <c r="C95" i="3"/>
  <c r="A95" i="3"/>
  <c r="C94" i="3"/>
  <c r="A94" i="3"/>
  <c r="C93" i="3"/>
  <c r="A93" i="3"/>
  <c r="C92" i="3"/>
  <c r="A92" i="3"/>
  <c r="C86" i="3"/>
  <c r="A86" i="3"/>
  <c r="C85" i="3"/>
  <c r="A85" i="3"/>
  <c r="C84" i="3"/>
  <c r="A84" i="3"/>
  <c r="C83" i="3"/>
  <c r="A83" i="3"/>
  <c r="C82" i="3"/>
  <c r="A82" i="3"/>
  <c r="C76" i="3"/>
  <c r="A76" i="3"/>
  <c r="C75" i="3"/>
  <c r="A75" i="3"/>
  <c r="C74" i="3"/>
  <c r="A74" i="3"/>
  <c r="C73" i="3"/>
  <c r="A73" i="3"/>
  <c r="C72" i="3"/>
  <c r="A72" i="3"/>
  <c r="C66" i="3"/>
  <c r="A66" i="3"/>
  <c r="C65" i="3"/>
  <c r="A65" i="3"/>
  <c r="C64" i="3"/>
  <c r="A64" i="3"/>
  <c r="C63" i="3"/>
  <c r="A63" i="3"/>
  <c r="C62" i="3"/>
  <c r="A62" i="3"/>
  <c r="C56" i="3"/>
  <c r="A56" i="3"/>
  <c r="C55" i="3"/>
  <c r="A55" i="3"/>
  <c r="C54" i="3"/>
  <c r="A54" i="3"/>
  <c r="C53" i="3"/>
  <c r="A53" i="3"/>
  <c r="C52" i="3"/>
  <c r="A52" i="3"/>
  <c r="C46" i="3"/>
  <c r="A46" i="3"/>
  <c r="C45" i="3"/>
  <c r="A45" i="3"/>
  <c r="C44" i="3"/>
  <c r="A44" i="3"/>
  <c r="C43" i="3"/>
  <c r="A43" i="3"/>
  <c r="C42" i="3"/>
  <c r="A42" i="3"/>
  <c r="C36" i="3"/>
  <c r="A36" i="3"/>
  <c r="C35" i="3"/>
  <c r="A35" i="3"/>
  <c r="C34" i="3"/>
  <c r="A34" i="3"/>
  <c r="C33" i="3"/>
  <c r="A33" i="3"/>
  <c r="C32" i="3"/>
  <c r="A32" i="3"/>
  <c r="C26" i="3"/>
  <c r="A26" i="3"/>
  <c r="C25" i="3"/>
  <c r="A25" i="3"/>
  <c r="C24" i="3"/>
  <c r="A24" i="3"/>
  <c r="C23" i="3"/>
  <c r="A23" i="3"/>
  <c r="C22" i="3"/>
  <c r="A22" i="3"/>
  <c r="C16" i="3"/>
  <c r="A16" i="3"/>
  <c r="C15" i="3"/>
  <c r="A15" i="3"/>
  <c r="C14" i="3"/>
  <c r="A14" i="3"/>
  <c r="C13" i="3"/>
  <c r="A13" i="3"/>
  <c r="C12" i="3"/>
  <c r="A12" i="3"/>
  <c r="C6" i="3"/>
  <c r="A6" i="3"/>
  <c r="C5" i="3"/>
  <c r="A5" i="3"/>
  <c r="C4" i="3"/>
  <c r="A4" i="3"/>
  <c r="C3" i="3"/>
  <c r="A3" i="3"/>
  <c r="C2" i="3"/>
  <c r="A2" i="3"/>
  <c r="G161" i="3"/>
  <c r="F161" i="3"/>
  <c r="E161" i="3"/>
  <c r="A161" i="3"/>
  <c r="G151" i="3"/>
  <c r="F151" i="3"/>
  <c r="E151" i="3"/>
  <c r="A151" i="3"/>
  <c r="G141" i="3"/>
  <c r="F141" i="3"/>
  <c r="E141" i="3"/>
  <c r="A141" i="3"/>
  <c r="G131" i="3"/>
  <c r="F131" i="3"/>
  <c r="E131" i="3"/>
  <c r="A131" i="3"/>
  <c r="G121" i="3"/>
  <c r="F121" i="3"/>
  <c r="E121" i="3"/>
  <c r="A121" i="3"/>
  <c r="G111" i="3"/>
  <c r="F111" i="3"/>
  <c r="E111" i="3"/>
  <c r="A111" i="3"/>
  <c r="G101" i="3"/>
  <c r="F101" i="3"/>
  <c r="E101" i="3"/>
  <c r="A101" i="3"/>
  <c r="G91" i="3"/>
  <c r="F91" i="3"/>
  <c r="E91" i="3"/>
  <c r="A91" i="3"/>
  <c r="G81" i="3"/>
  <c r="F81" i="3"/>
  <c r="E81" i="3"/>
  <c r="A81" i="3"/>
  <c r="G71" i="3"/>
  <c r="F71" i="3"/>
  <c r="E71" i="3"/>
  <c r="A71" i="3"/>
  <c r="G61" i="3"/>
  <c r="F61" i="3"/>
  <c r="E61" i="3"/>
  <c r="A61" i="3"/>
  <c r="G51" i="3"/>
  <c r="F51" i="3"/>
  <c r="E51" i="3"/>
  <c r="A51" i="3"/>
  <c r="G41" i="3"/>
  <c r="F41" i="3"/>
  <c r="E41" i="3"/>
  <c r="A41" i="3"/>
  <c r="G31" i="3"/>
  <c r="F31" i="3"/>
  <c r="E31" i="3"/>
  <c r="A31" i="3"/>
  <c r="G21" i="3"/>
  <c r="F21" i="3"/>
  <c r="E21" i="3"/>
  <c r="A21" i="3"/>
  <c r="G11" i="3"/>
  <c r="F11" i="3"/>
  <c r="E11" i="3"/>
  <c r="A11" i="3"/>
  <c r="C156" i="2"/>
  <c r="D156" i="2" s="1"/>
  <c r="C155" i="2"/>
  <c r="D155" i="2" s="1"/>
  <c r="C154" i="2"/>
  <c r="D154" i="2" s="1"/>
  <c r="C153" i="2"/>
  <c r="D153" i="2" s="1"/>
  <c r="C152" i="2"/>
  <c r="D152" i="2" s="1"/>
  <c r="C146" i="2"/>
  <c r="D146" i="2" s="1"/>
  <c r="C145" i="2"/>
  <c r="D145" i="2" s="1"/>
  <c r="C144" i="2"/>
  <c r="D144" i="2" s="1"/>
  <c r="C143" i="2"/>
  <c r="D143" i="2" s="1"/>
  <c r="C142" i="2"/>
  <c r="D142" i="2" s="1"/>
  <c r="C136" i="2"/>
  <c r="D136" i="2" s="1"/>
  <c r="C135" i="2"/>
  <c r="D135" i="2" s="1"/>
  <c r="C134" i="2"/>
  <c r="D134" i="2" s="1"/>
  <c r="C133" i="2"/>
  <c r="D133" i="2" s="1"/>
  <c r="C132" i="2"/>
  <c r="D132" i="2" s="1"/>
  <c r="C126" i="2"/>
  <c r="D126" i="2" s="1"/>
  <c r="C125" i="2"/>
  <c r="D125" i="2" s="1"/>
  <c r="C124" i="2"/>
  <c r="D124" i="2" s="1"/>
  <c r="C123" i="2"/>
  <c r="D123" i="2" s="1"/>
  <c r="C122" i="2"/>
  <c r="D122" i="2" s="1"/>
  <c r="C116" i="2"/>
  <c r="D116" i="2" s="1"/>
  <c r="C115" i="2"/>
  <c r="D115" i="2" s="1"/>
  <c r="C114" i="2"/>
  <c r="D114" i="2" s="1"/>
  <c r="C113" i="2"/>
  <c r="D113" i="2" s="1"/>
  <c r="C112" i="2"/>
  <c r="D112" i="2" s="1"/>
  <c r="C106" i="2"/>
  <c r="D106" i="2" s="1"/>
  <c r="C105" i="2"/>
  <c r="D105" i="2" s="1"/>
  <c r="C104" i="2"/>
  <c r="D104" i="2" s="1"/>
  <c r="C103" i="2"/>
  <c r="D103" i="2" s="1"/>
  <c r="C102" i="2"/>
  <c r="D102" i="2" s="1"/>
  <c r="C96" i="2"/>
  <c r="D96" i="2" s="1"/>
  <c r="C95" i="2"/>
  <c r="D95" i="2" s="1"/>
  <c r="C94" i="2"/>
  <c r="D94" i="2" s="1"/>
  <c r="C93" i="2"/>
  <c r="D93" i="2" s="1"/>
  <c r="C92" i="2"/>
  <c r="D92" i="2" s="1"/>
  <c r="C86" i="2"/>
  <c r="D86" i="2" s="1"/>
  <c r="C85" i="2"/>
  <c r="D85" i="2" s="1"/>
  <c r="C84" i="2"/>
  <c r="D84" i="2" s="1"/>
  <c r="C83" i="2"/>
  <c r="D83" i="2" s="1"/>
  <c r="C82" i="2"/>
  <c r="D82" i="2" s="1"/>
  <c r="C76" i="2"/>
  <c r="D76" i="2" s="1"/>
  <c r="C75" i="2"/>
  <c r="D75" i="2" s="1"/>
  <c r="C74" i="2"/>
  <c r="D74" i="2" s="1"/>
  <c r="C73" i="2"/>
  <c r="D73" i="2" s="1"/>
  <c r="C72" i="2"/>
  <c r="D72" i="2" s="1"/>
  <c r="C66" i="2"/>
  <c r="D66" i="2" s="1"/>
  <c r="C65" i="2"/>
  <c r="D65" i="2" s="1"/>
  <c r="D64" i="2"/>
  <c r="C64" i="2"/>
  <c r="C63" i="2"/>
  <c r="D63" i="2" s="1"/>
  <c r="D62" i="2"/>
  <c r="C62" i="2"/>
  <c r="C56" i="2"/>
  <c r="D56" i="2" s="1"/>
  <c r="C55" i="2"/>
  <c r="D55" i="2" s="1"/>
  <c r="C54" i="2"/>
  <c r="D54" i="2" s="1"/>
  <c r="C53" i="2"/>
  <c r="D53" i="2" s="1"/>
  <c r="C52" i="2"/>
  <c r="D52" i="2" s="1"/>
  <c r="C46" i="2"/>
  <c r="D46" i="2" s="1"/>
  <c r="C45" i="2"/>
  <c r="D45" i="2" s="1"/>
  <c r="C44" i="2"/>
  <c r="D44" i="2" s="1"/>
  <c r="C43" i="2"/>
  <c r="D43" i="2" s="1"/>
  <c r="C42" i="2"/>
  <c r="D42" i="2" s="1"/>
  <c r="C36" i="2"/>
  <c r="D36" i="2" s="1"/>
  <c r="C35" i="2"/>
  <c r="D35" i="2" s="1"/>
  <c r="C34" i="2"/>
  <c r="D34" i="2" s="1"/>
  <c r="C33" i="2"/>
  <c r="D33" i="2" s="1"/>
  <c r="C32" i="2"/>
  <c r="D32" i="2" s="1"/>
  <c r="C26" i="2"/>
  <c r="D26" i="2" s="1"/>
  <c r="C25" i="2"/>
  <c r="D25" i="2" s="1"/>
  <c r="C24" i="2"/>
  <c r="D24" i="2" s="1"/>
  <c r="C23" i="2"/>
  <c r="D23" i="2" s="1"/>
  <c r="C22" i="2"/>
  <c r="D22" i="2" s="1"/>
  <c r="C16" i="2"/>
  <c r="D16" i="2" s="1"/>
  <c r="C15" i="2"/>
  <c r="D15" i="2" s="1"/>
  <c r="C14" i="2"/>
  <c r="D14" i="2" s="1"/>
  <c r="C13" i="2"/>
  <c r="D13" i="2" s="1"/>
  <c r="C12" i="2"/>
  <c r="D12" i="2" s="1"/>
  <c r="C6" i="2"/>
  <c r="D6" i="2" s="1"/>
  <c r="C5" i="2"/>
  <c r="D5" i="2" s="1"/>
  <c r="C4" i="2"/>
  <c r="D4" i="2" s="1"/>
  <c r="C3" i="2"/>
  <c r="D3" i="2" s="1"/>
  <c r="C2" i="2"/>
  <c r="D2" i="2" s="1"/>
  <c r="C156" i="1"/>
  <c r="A156" i="1"/>
  <c r="C155" i="1"/>
  <c r="A155" i="1"/>
  <c r="C154" i="1"/>
  <c r="A154" i="1"/>
  <c r="C153" i="1"/>
  <c r="A153" i="1"/>
  <c r="C152" i="1"/>
  <c r="A152" i="1"/>
  <c r="C146" i="1"/>
  <c r="A146" i="1"/>
  <c r="C145" i="1"/>
  <c r="A145" i="1"/>
  <c r="C144" i="1"/>
  <c r="A144" i="1"/>
  <c r="C143" i="1"/>
  <c r="A143" i="1"/>
  <c r="C142" i="1"/>
  <c r="A142" i="1"/>
  <c r="C136" i="1"/>
  <c r="A136" i="1"/>
  <c r="C135" i="1"/>
  <c r="A135" i="1"/>
  <c r="C134" i="1"/>
  <c r="A134" i="1"/>
  <c r="C133" i="1"/>
  <c r="A133" i="1"/>
  <c r="C132" i="1"/>
  <c r="A132" i="1"/>
  <c r="C126" i="1"/>
  <c r="A126" i="1"/>
  <c r="C125" i="1"/>
  <c r="A125" i="1"/>
  <c r="C124" i="1"/>
  <c r="A124" i="1"/>
  <c r="C123" i="1"/>
  <c r="A123" i="1"/>
  <c r="C122" i="1"/>
  <c r="A122" i="1"/>
  <c r="C116" i="1"/>
  <c r="A116" i="1"/>
  <c r="C115" i="1"/>
  <c r="A115" i="1"/>
  <c r="C114" i="1"/>
  <c r="A114" i="1"/>
  <c r="C113" i="1"/>
  <c r="A113" i="1"/>
  <c r="C112" i="1"/>
  <c r="A112" i="1"/>
  <c r="C106" i="1"/>
  <c r="A106" i="1"/>
  <c r="C105" i="1"/>
  <c r="A105" i="1"/>
  <c r="C104" i="1"/>
  <c r="A104" i="1"/>
  <c r="C103" i="1"/>
  <c r="A103" i="1"/>
  <c r="C102" i="1"/>
  <c r="A102" i="1"/>
  <c r="C96" i="1"/>
  <c r="A96" i="1"/>
  <c r="C95" i="1"/>
  <c r="A95" i="1"/>
  <c r="C94" i="1"/>
  <c r="A94" i="1"/>
  <c r="C93" i="1"/>
  <c r="A93" i="1"/>
  <c r="C92" i="1"/>
  <c r="A92" i="1"/>
  <c r="C86" i="1"/>
  <c r="A86" i="1"/>
  <c r="C85" i="1"/>
  <c r="A85" i="1"/>
  <c r="C84" i="1"/>
  <c r="A84" i="1"/>
  <c r="C83" i="1"/>
  <c r="A83" i="1"/>
  <c r="C82" i="1"/>
  <c r="A82" i="1"/>
  <c r="C76" i="1"/>
  <c r="A76" i="1"/>
  <c r="C75" i="1"/>
  <c r="A75" i="1"/>
  <c r="C74" i="1"/>
  <c r="A74" i="1"/>
  <c r="C73" i="1"/>
  <c r="A73" i="1"/>
  <c r="C72" i="1"/>
  <c r="A72" i="1"/>
  <c r="C66" i="1"/>
  <c r="A66" i="1"/>
  <c r="C65" i="1"/>
  <c r="A65" i="1"/>
  <c r="C64" i="1"/>
  <c r="A64" i="1"/>
  <c r="C63" i="1"/>
  <c r="A63" i="1"/>
  <c r="C62" i="1"/>
  <c r="A62" i="1"/>
  <c r="C56" i="1"/>
  <c r="A56" i="1"/>
  <c r="C55" i="1"/>
  <c r="A55" i="1"/>
  <c r="C54" i="1"/>
  <c r="A54" i="1"/>
  <c r="C53" i="1"/>
  <c r="A53" i="1"/>
  <c r="C52" i="1"/>
  <c r="A52" i="1"/>
  <c r="C46" i="1"/>
  <c r="A46" i="1"/>
  <c r="C45" i="1"/>
  <c r="A45" i="1"/>
  <c r="C44" i="1"/>
  <c r="A44" i="1"/>
  <c r="C43" i="1"/>
  <c r="A43" i="1"/>
  <c r="C42" i="1"/>
  <c r="A42" i="1"/>
  <c r="C36" i="1"/>
  <c r="A36" i="1"/>
  <c r="C35" i="1"/>
  <c r="A35" i="1"/>
  <c r="C34" i="1"/>
  <c r="A34" i="1"/>
  <c r="C33" i="1"/>
  <c r="A33" i="1"/>
  <c r="C32" i="1"/>
  <c r="A32" i="1"/>
  <c r="C26" i="1"/>
  <c r="A26" i="1"/>
  <c r="C25" i="1"/>
  <c r="A25" i="1"/>
  <c r="C24" i="1"/>
  <c r="A24" i="1"/>
  <c r="C23" i="1"/>
  <c r="A23" i="1"/>
  <c r="C22" i="1"/>
  <c r="A22" i="1"/>
  <c r="C16" i="1"/>
  <c r="A16" i="1"/>
  <c r="C15" i="1"/>
  <c r="A15" i="1"/>
  <c r="C14" i="1"/>
  <c r="A14" i="1"/>
  <c r="C13" i="1"/>
  <c r="A13" i="1"/>
  <c r="C12" i="1"/>
  <c r="A12" i="1"/>
  <c r="C6" i="1"/>
  <c r="A6" i="1"/>
  <c r="C5" i="1"/>
  <c r="A5" i="1"/>
  <c r="C4" i="1"/>
  <c r="A4" i="1"/>
  <c r="C3" i="1"/>
  <c r="A3" i="1"/>
  <c r="C2" i="1"/>
  <c r="A2" i="1"/>
  <c r="CY407" i="1" l="1"/>
  <c r="CZ405" i="1"/>
  <c r="CY405" i="1"/>
  <c r="CY393" i="1"/>
  <c r="CZ391" i="1"/>
  <c r="CY391" i="1"/>
  <c r="CY377" i="1"/>
  <c r="CZ375" i="1"/>
  <c r="CY375" i="1"/>
  <c r="CY361" i="1"/>
  <c r="CZ359" i="1"/>
  <c r="CY359" i="1"/>
  <c r="CY347" i="1"/>
  <c r="CZ345" i="1"/>
  <c r="CY345" i="1"/>
  <c r="CY331" i="1"/>
  <c r="CZ329" i="1"/>
  <c r="CY329" i="1"/>
  <c r="CY315" i="1"/>
  <c r="CZ313" i="1"/>
  <c r="CY313" i="1"/>
  <c r="CY301" i="1"/>
  <c r="CZ299" i="1"/>
  <c r="CY299" i="1"/>
  <c r="CY285" i="1"/>
  <c r="CZ283" i="1"/>
  <c r="CY283" i="1"/>
  <c r="CY269" i="1"/>
  <c r="CZ267" i="1"/>
  <c r="CY267" i="1"/>
  <c r="CY255" i="1"/>
  <c r="CZ253" i="1"/>
  <c r="CY253" i="1"/>
  <c r="CY239" i="1"/>
  <c r="CZ237" i="1"/>
  <c r="CY237" i="1"/>
  <c r="CY223" i="1"/>
  <c r="CZ221" i="1"/>
  <c r="CY221" i="1"/>
  <c r="CY209" i="1"/>
  <c r="CZ207" i="1"/>
  <c r="CY207" i="1"/>
  <c r="CY193" i="1"/>
  <c r="CZ191" i="1"/>
  <c r="CY191" i="1"/>
  <c r="CZ271" i="1"/>
  <c r="CZ379" i="1" l="1"/>
  <c r="CZ303" i="1"/>
  <c r="CZ317" i="1"/>
  <c r="CZ363" i="1"/>
  <c r="CZ333" i="1"/>
  <c r="CZ395" i="1"/>
  <c r="CZ287" i="1"/>
  <c r="CZ349" i="1"/>
  <c r="CZ409" i="1"/>
  <c r="CZ294" i="1"/>
  <c r="CZ310" i="1"/>
  <c r="CZ324" i="1"/>
  <c r="CZ340" i="1"/>
  <c r="CZ356" i="1"/>
  <c r="CZ370" i="1"/>
  <c r="CZ386" i="1"/>
  <c r="CZ402" i="1"/>
  <c r="CZ416" i="1"/>
  <c r="CZ186" i="1"/>
  <c r="CZ202" i="1"/>
  <c r="CZ218" i="1"/>
  <c r="CZ232" i="1"/>
  <c r="CZ248" i="1"/>
  <c r="CZ264" i="1"/>
  <c r="CZ278" i="1"/>
  <c r="CZ195" i="1"/>
  <c r="CZ211" i="1"/>
  <c r="CZ225" i="1"/>
  <c r="CZ241" i="1"/>
  <c r="CZ257" i="1"/>
</calcChain>
</file>

<file path=xl/sharedStrings.xml><?xml version="1.0" encoding="utf-8"?>
<sst xmlns="http://schemas.openxmlformats.org/spreadsheetml/2006/main" count="2123" uniqueCount="175">
  <si>
    <t xml:space="preserve">                                Ligue de quilles</t>
  </si>
  <si>
    <t>Capitaine</t>
  </si>
  <si>
    <t xml:space="preserve">                  Joueurs @ $13.00</t>
  </si>
  <si>
    <t>$</t>
  </si>
  <si>
    <t xml:space="preserve">               Substituts @ $10.00</t>
  </si>
  <si>
    <t>Équipe # 1</t>
  </si>
  <si>
    <t>Joueurs absents cette semaine</t>
  </si>
  <si>
    <t>Joueurs de retour,  à collecter</t>
  </si>
  <si>
    <t>Montant</t>
  </si>
  <si>
    <t>Total=</t>
  </si>
  <si>
    <t>Signature du Capitaine</t>
  </si>
  <si>
    <t>Grand total</t>
  </si>
  <si>
    <t xml:space="preserve">          Joueurs @ $13.00</t>
  </si>
  <si>
    <t>Équipe # 2</t>
  </si>
  <si>
    <t>Équipe # 3</t>
  </si>
  <si>
    <t>Équipe # 4</t>
  </si>
  <si>
    <t>Équipe # 5</t>
  </si>
  <si>
    <t>Équipe # 6</t>
  </si>
  <si>
    <t>Équipe # 7</t>
  </si>
  <si>
    <t>Équipe # 8</t>
  </si>
  <si>
    <t>Équipe # 9</t>
  </si>
  <si>
    <t>Équipe # 10</t>
  </si>
  <si>
    <t>Équipe # 11</t>
  </si>
  <si>
    <t>Équipe # 12</t>
  </si>
  <si>
    <t>Équipe # 13</t>
  </si>
  <si>
    <t>Équipe # 14</t>
  </si>
  <si>
    <t>Équipe # 15</t>
  </si>
  <si>
    <t>Équipe # 16</t>
  </si>
  <si>
    <t>Abat-Neuf</t>
  </si>
  <si>
    <t>Nos.</t>
  </si>
  <si>
    <t>Noms des joueurs</t>
  </si>
  <si>
    <t>MOY.</t>
  </si>
  <si>
    <t>1ère partie</t>
  </si>
  <si>
    <t>2ème partie</t>
  </si>
  <si>
    <t>3ème partie</t>
  </si>
  <si>
    <t>Absences</t>
  </si>
  <si>
    <t>Nouveau</t>
  </si>
  <si>
    <t>Substitut</t>
  </si>
  <si>
    <t>Équipe # 01</t>
  </si>
  <si>
    <t>Équipe # 02</t>
  </si>
  <si>
    <t>Équipe # 03</t>
  </si>
  <si>
    <t>Équipe # 04</t>
  </si>
  <si>
    <t>Équipe # 05</t>
  </si>
  <si>
    <t>x</t>
  </si>
  <si>
    <t>Équipe # 06</t>
  </si>
  <si>
    <t>Équipe # 07</t>
  </si>
  <si>
    <t>Équipe # 08</t>
  </si>
  <si>
    <t>Équipe # 09</t>
  </si>
  <si>
    <t>Numéro d'équipe</t>
  </si>
  <si>
    <t>Homme</t>
  </si>
  <si>
    <t>Moyenne</t>
  </si>
  <si>
    <t>NOMS</t>
  </si>
  <si>
    <t>Femme</t>
  </si>
  <si>
    <t>de départ</t>
  </si>
  <si>
    <t>LesPêcheurs</t>
  </si>
  <si>
    <t>Pierrette Venne</t>
  </si>
  <si>
    <t>F</t>
  </si>
  <si>
    <t>Claire Lessard</t>
  </si>
  <si>
    <t>Michel Taillon</t>
  </si>
  <si>
    <t>H</t>
  </si>
  <si>
    <t>Jean-Claude Matte</t>
  </si>
  <si>
    <t>Gilberte Caron</t>
  </si>
  <si>
    <t>Martine Ouellet</t>
  </si>
  <si>
    <t>Jocelyne Labelle</t>
  </si>
  <si>
    <t>Jacques Charlebois</t>
  </si>
  <si>
    <t>Jean-Guy Gingras</t>
  </si>
  <si>
    <t>Dorothée Beauchesne</t>
  </si>
  <si>
    <t>Guy Girard</t>
  </si>
  <si>
    <t>Michel Tremblay</t>
  </si>
  <si>
    <t>Guy Tanguay</t>
  </si>
  <si>
    <t>Huguette Charron</t>
  </si>
  <si>
    <t>Yves Chapdelaine</t>
  </si>
  <si>
    <t>Jocelyne Cadotte</t>
  </si>
  <si>
    <t>René Courchesne</t>
  </si>
  <si>
    <t>Gilles Martin</t>
  </si>
  <si>
    <t>Jacques Croteau</t>
  </si>
  <si>
    <t>Raymond Chartré</t>
  </si>
  <si>
    <t xml:space="preserve">Gisèle Gilbert </t>
  </si>
  <si>
    <t>Liliane Blais</t>
  </si>
  <si>
    <t>Suzanne Turcotte</t>
  </si>
  <si>
    <t>Nicole Tanguay</t>
  </si>
  <si>
    <t>Roland Gariépy</t>
  </si>
  <si>
    <t>Jean-Luc Allard</t>
  </si>
  <si>
    <t>Charlotte Jolicoeur</t>
  </si>
  <si>
    <t>Lise Mc Lean</t>
  </si>
  <si>
    <t>Denis Locas</t>
  </si>
  <si>
    <t>Jeannine Chartré</t>
  </si>
  <si>
    <t>Lise Cloutier</t>
  </si>
  <si>
    <t>Anita Pelletier</t>
  </si>
  <si>
    <t>Paul Barrette</t>
  </si>
  <si>
    <t>Claude Cyr</t>
  </si>
  <si>
    <t>Carole Moreau</t>
  </si>
  <si>
    <t>Gérard Mercier</t>
  </si>
  <si>
    <t>France Therien</t>
  </si>
  <si>
    <t>Jean-Pierre Beaulieu</t>
  </si>
  <si>
    <t>Gilles Tremblay</t>
  </si>
  <si>
    <t>André Malo</t>
  </si>
  <si>
    <t>Maurice Chartrand</t>
  </si>
  <si>
    <t>Nicole Joly</t>
  </si>
  <si>
    <t>Estelle Vadboncoeur</t>
  </si>
  <si>
    <t>Ferdinand Laplante</t>
  </si>
  <si>
    <t>Philippe Renaud</t>
  </si>
  <si>
    <t>Lucille Pinel</t>
  </si>
  <si>
    <t>Nino Ciccollela</t>
  </si>
  <si>
    <t>Louisette Croteau</t>
  </si>
  <si>
    <t>Michel Moreau</t>
  </si>
  <si>
    <t>Anna-Maria Ciccollela</t>
  </si>
  <si>
    <t>Gisèle Prévost</t>
  </si>
  <si>
    <t>Serge Goupil</t>
  </si>
  <si>
    <t>Gilles Dussault</t>
  </si>
  <si>
    <t>André Cyr</t>
  </si>
  <si>
    <t>Danielle Turgeon</t>
  </si>
  <si>
    <t>Ginette Juteau</t>
  </si>
  <si>
    <t>Philippe Vignis</t>
  </si>
  <si>
    <t>Gilles Mc Clean</t>
  </si>
  <si>
    <t>Francine Allard</t>
  </si>
  <si>
    <t>Juliette Lavallée</t>
  </si>
  <si>
    <t>Yvon Cyr</t>
  </si>
  <si>
    <t>Denis Sabourin</t>
  </si>
  <si>
    <t>Jean-Claude Marcoux</t>
  </si>
  <si>
    <t>Noé Franco</t>
  </si>
  <si>
    <t>Claude Chaumont</t>
  </si>
  <si>
    <t>Louise Arbour</t>
  </si>
  <si>
    <t>Thérèse Truchon</t>
  </si>
  <si>
    <t>Émile Beauchesne</t>
  </si>
  <si>
    <t>Cécile Hébert</t>
  </si>
  <si>
    <t>Diane Resler</t>
  </si>
  <si>
    <t>Monique Campeau</t>
  </si>
  <si>
    <t>Mario Nolet</t>
  </si>
  <si>
    <t>Marcel Legault</t>
  </si>
  <si>
    <t>Jocelyne Brunelle</t>
  </si>
  <si>
    <t>Marie Deslauriers</t>
  </si>
  <si>
    <t>Jacques Gagnon</t>
  </si>
  <si>
    <t>Antoine Lavoie</t>
  </si>
  <si>
    <t>Claude Baril</t>
  </si>
  <si>
    <t>Suzanne Jacob</t>
  </si>
  <si>
    <t>Gilles Thériault</t>
  </si>
  <si>
    <t>Ferno Truchon</t>
  </si>
  <si>
    <t>Denis Lauzon</t>
  </si>
  <si>
    <t>Nicole Gilbert</t>
  </si>
  <si>
    <t>Denise St-Jules</t>
  </si>
  <si>
    <t>Louise St-Jules</t>
  </si>
  <si>
    <t>Diane St-Jules</t>
  </si>
  <si>
    <t>Yves St-Jules</t>
  </si>
  <si>
    <t>Claude Gariépy</t>
  </si>
  <si>
    <t>Jeannine Rossini</t>
  </si>
  <si>
    <t>Thérèse Maynard</t>
  </si>
  <si>
    <t>M-Jeanne Courchesne</t>
  </si>
  <si>
    <t>Isabelle Jalbert</t>
  </si>
  <si>
    <t>Nicole Dubreuil</t>
  </si>
  <si>
    <t>Thérèse St-Pierre</t>
  </si>
  <si>
    <t>Bernard Daniel</t>
  </si>
  <si>
    <t>Claude Gareau</t>
  </si>
  <si>
    <t>Claude Dubuc</t>
  </si>
  <si>
    <t>Monique Nucciaroni</t>
  </si>
  <si>
    <t>Gilles Théroux</t>
  </si>
  <si>
    <t>Roger Lefebvre</t>
  </si>
  <si>
    <t>Nicole Jobin</t>
  </si>
  <si>
    <t>Nicole Sarrazin</t>
  </si>
  <si>
    <t>Louise Sarrazin</t>
  </si>
  <si>
    <t>Manuel Franco</t>
  </si>
  <si>
    <t>Mathieu Forget</t>
  </si>
  <si>
    <t>Grégoire Leclerc</t>
  </si>
  <si>
    <t>Noms</t>
  </si>
  <si>
    <t>Sem.01</t>
  </si>
  <si>
    <t>Moy.</t>
  </si>
  <si>
    <t>Sem.02</t>
  </si>
  <si>
    <t>Sem.03</t>
  </si>
  <si>
    <t>Sem.04</t>
  </si>
  <si>
    <t>Sem.05</t>
  </si>
  <si>
    <t>Calendrier pour la saison</t>
  </si>
  <si>
    <t>DATES</t>
  </si>
  <si>
    <t>2018-2019</t>
  </si>
  <si>
    <t>Numéros</t>
  </si>
  <si>
    <t>De retour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</si>
</sst>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 * #,##0.00_)\ &quot;$&quot;_ ;_ * \(#,##0.00\)\ &quot;$&quot;_ ;_ * &quot;-&quot;??_)\ &quot;$&quot;_ ;_ @_ "/>
  </numFmts>
  <fonts count="22" x14ac:knownFonts="1">
    <font>
      <sz val="11"/>
      <color theme="1"/>
      <name val="Calibri"/>
      <family val="2"/>
    </font>
    <font>
      <sz val="11"/>
      <color theme="1"/>
      <name val="Calibri"/>
      <family val="2"/>
    </font>
    <font>
      <sz val="11"/>
      <color theme="1"/>
      <name val="Calibri"/>
      <family val="2"/>
      <scheme val="minor"/>
    </font>
    <font>
      <sz val="11"/>
      <name val="Calibri"/>
      <family val="2"/>
    </font>
    <font>
      <u/>
      <sz val="11"/>
      <name val="Calibri"/>
      <family val="2"/>
    </font>
    <font>
      <sz val="12"/>
      <color theme="1"/>
      <name val="Calibri"/>
      <family val="2"/>
    </font>
    <font>
      <sz val="12"/>
      <name val="Calibri"/>
      <family val="2"/>
    </font>
    <font>
      <sz val="11"/>
      <color rgb="FFFF0000"/>
      <name val="Calibri"/>
      <family val="2"/>
    </font>
    <font>
      <b/>
      <sz val="11"/>
      <color theme="1"/>
      <name val="Calibri"/>
      <family val="2"/>
    </font>
    <font>
      <b/>
      <u/>
      <sz val="12"/>
      <color rgb="FFFF0000"/>
      <name val="Calibri"/>
      <family val="2"/>
    </font>
    <font>
      <b/>
      <sz val="12"/>
      <color theme="1"/>
      <name val="Calibri"/>
      <family val="2"/>
    </font>
    <font>
      <b/>
      <sz val="10"/>
      <color theme="1"/>
      <name val="Calibri"/>
      <family val="2"/>
    </font>
    <font>
      <b/>
      <sz val="11"/>
      <color rgb="FFFF0000"/>
      <name val="Calibri"/>
      <family val="2"/>
    </font>
    <font>
      <b/>
      <sz val="9"/>
      <color theme="1"/>
      <name val="Calibri"/>
      <family val="2"/>
    </font>
    <font>
      <b/>
      <sz val="10"/>
      <name val="Calibri"/>
      <family val="2"/>
    </font>
    <font>
      <b/>
      <sz val="14"/>
      <color theme="1"/>
      <name val="Calibri"/>
      <family val="2"/>
    </font>
    <font>
      <b/>
      <sz val="12"/>
      <name val="Calibri"/>
      <family val="2"/>
    </font>
    <font>
      <b/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Arial"/>
      <family val="2"/>
    </font>
    <font>
      <sz val="9"/>
      <color theme="1"/>
      <name val="Calibri"/>
      <family val="2"/>
    </font>
  </fonts>
  <fills count="1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C0B0E8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A2F8A0"/>
        <bgColor indexed="64"/>
      </patternFill>
    </fill>
    <fill>
      <patternFill patternType="solid">
        <fgColor rgb="FF9CF7FC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1"/>
        <bgColor indexed="64"/>
      </patternFill>
    </fill>
  </fills>
  <borders count="4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auto="1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2" fillId="0" borderId="0"/>
  </cellStyleXfs>
  <cellXfs count="166">
    <xf numFmtId="0" fontId="0" fillId="0" borderId="0" xfId="0"/>
    <xf numFmtId="0" fontId="4" fillId="2" borderId="0" xfId="2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Border="1" applyAlignment="1">
      <alignment vertical="center"/>
    </xf>
    <xf numFmtId="0" fontId="3" fillId="2" borderId="1" xfId="2" applyFont="1" applyFill="1" applyBorder="1" applyAlignment="1" applyProtection="1">
      <alignment horizontal="center" vertical="center"/>
      <protection hidden="1"/>
    </xf>
    <xf numFmtId="0" fontId="3" fillId="2" borderId="0" xfId="2" applyFont="1" applyFill="1" applyBorder="1" applyAlignment="1">
      <alignment horizontal="center" vertical="center"/>
    </xf>
    <xf numFmtId="0" fontId="5" fillId="2" borderId="0" xfId="0" applyFont="1" applyFill="1" applyBorder="1" applyAlignment="1">
      <alignment horizontal="left" vertical="center"/>
    </xf>
    <xf numFmtId="0" fontId="3" fillId="2" borderId="1" xfId="2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Border="1" applyAlignment="1">
      <alignment horizontal="center" vertical="center"/>
    </xf>
    <xf numFmtId="1" fontId="4" fillId="2" borderId="0" xfId="2" applyNumberFormat="1" applyFont="1" applyFill="1" applyBorder="1" applyAlignment="1" applyProtection="1">
      <alignment horizontal="center" vertical="center"/>
    </xf>
    <xf numFmtId="0" fontId="1" fillId="2" borderId="1" xfId="0" applyFont="1" applyFill="1" applyBorder="1" applyAlignment="1">
      <alignment vertical="center"/>
    </xf>
    <xf numFmtId="0" fontId="3" fillId="2" borderId="0" xfId="2" applyFont="1" applyFill="1" applyBorder="1" applyAlignment="1">
      <alignment vertical="center"/>
    </xf>
    <xf numFmtId="0" fontId="1" fillId="2" borderId="1" xfId="0" applyFont="1" applyFill="1" applyBorder="1" applyAlignment="1">
      <alignment horizontal="right" vertical="center"/>
    </xf>
    <xf numFmtId="0" fontId="4" fillId="2" borderId="1" xfId="2" applyFont="1" applyFill="1" applyBorder="1" applyAlignment="1" applyProtection="1">
      <alignment vertical="center"/>
      <protection locked="0"/>
    </xf>
    <xf numFmtId="0" fontId="3" fillId="2" borderId="0" xfId="2" applyFont="1" applyFill="1" applyBorder="1" applyAlignment="1" applyProtection="1">
      <alignment horizontal="center" vertical="center"/>
      <protection locked="0"/>
    </xf>
    <xf numFmtId="0" fontId="3" fillId="2" borderId="1" xfId="2" applyFont="1" applyFill="1" applyBorder="1" applyAlignment="1">
      <alignment vertical="center"/>
    </xf>
    <xf numFmtId="0" fontId="3" fillId="2" borderId="1" xfId="2" applyFont="1" applyFill="1" applyBorder="1" applyAlignment="1" applyProtection="1">
      <alignment vertical="center"/>
      <protection locked="0"/>
    </xf>
    <xf numFmtId="0" fontId="1" fillId="0" borderId="0" xfId="0" applyFont="1" applyAlignment="1">
      <alignment horizontal="center" vertical="center"/>
    </xf>
    <xf numFmtId="0" fontId="1" fillId="0" borderId="0" xfId="0" applyFont="1" applyBorder="1"/>
    <xf numFmtId="0" fontId="1" fillId="0" borderId="0" xfId="0" applyFont="1"/>
    <xf numFmtId="0" fontId="1" fillId="3" borderId="0" xfId="0" applyFont="1" applyFill="1" applyBorder="1" applyAlignment="1">
      <alignment horizontal="center" vertical="center"/>
    </xf>
    <xf numFmtId="0" fontId="3" fillId="2" borderId="3" xfId="2" applyFont="1" applyFill="1" applyBorder="1" applyAlignment="1" applyProtection="1">
      <alignment vertical="center"/>
      <protection locked="0"/>
    </xf>
    <xf numFmtId="0" fontId="3" fillId="2" borderId="4" xfId="2" applyFont="1" applyFill="1" applyBorder="1" applyAlignment="1" applyProtection="1">
      <alignment horizontal="left" vertical="center"/>
      <protection locked="0"/>
    </xf>
    <xf numFmtId="15" fontId="3" fillId="2" borderId="5" xfId="2" applyNumberFormat="1" applyFont="1" applyFill="1" applyBorder="1" applyAlignment="1" applyProtection="1">
      <alignment horizontal="center" vertical="center"/>
      <protection locked="0"/>
    </xf>
    <xf numFmtId="0" fontId="1" fillId="2" borderId="6" xfId="0" applyFont="1" applyFill="1" applyBorder="1" applyAlignment="1">
      <alignment horizontal="center" vertical="center"/>
    </xf>
    <xf numFmtId="0" fontId="3" fillId="2" borderId="7" xfId="2" applyFont="1" applyFill="1" applyBorder="1" applyAlignment="1" applyProtection="1">
      <alignment vertical="center"/>
      <protection hidden="1"/>
    </xf>
    <xf numFmtId="0" fontId="3" fillId="2" borderId="6" xfId="2" applyFont="1" applyFill="1" applyBorder="1" applyAlignment="1" applyProtection="1">
      <alignment vertical="center"/>
      <protection locked="0"/>
    </xf>
    <xf numFmtId="0" fontId="1" fillId="2" borderId="8" xfId="0" applyFont="1" applyFill="1" applyBorder="1"/>
    <xf numFmtId="0" fontId="1" fillId="2" borderId="9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vertical="center"/>
    </xf>
    <xf numFmtId="0" fontId="3" fillId="2" borderId="7" xfId="2" applyFont="1" applyFill="1" applyBorder="1" applyAlignment="1" applyProtection="1">
      <alignment horizontal="center" vertical="center"/>
      <protection locked="0"/>
    </xf>
    <xf numFmtId="44" fontId="1" fillId="2" borderId="7" xfId="1" applyFont="1" applyFill="1" applyBorder="1" applyAlignment="1">
      <alignment vertical="center"/>
    </xf>
    <xf numFmtId="44" fontId="3" fillId="2" borderId="7" xfId="1" quotePrefix="1" applyFont="1" applyFill="1" applyBorder="1" applyAlignment="1" applyProtection="1">
      <alignment vertical="center"/>
      <protection locked="0"/>
    </xf>
    <xf numFmtId="0" fontId="1" fillId="2" borderId="11" xfId="0" applyFont="1" applyFill="1" applyBorder="1" applyAlignment="1">
      <alignment horizontal="center" vertical="center"/>
    </xf>
    <xf numFmtId="0" fontId="3" fillId="2" borderId="12" xfId="2" applyFont="1" applyFill="1" applyBorder="1" applyAlignment="1" applyProtection="1">
      <alignment horizontal="right" vertical="center"/>
      <protection locked="0"/>
    </xf>
    <xf numFmtId="0" fontId="3" fillId="2" borderId="12" xfId="2" applyFont="1" applyFill="1" applyBorder="1" applyAlignment="1" applyProtection="1">
      <alignment vertical="center"/>
      <protection locked="0"/>
    </xf>
    <xf numFmtId="0" fontId="6" fillId="2" borderId="13" xfId="2" applyFont="1" applyFill="1" applyBorder="1" applyAlignment="1" applyProtection="1">
      <alignment horizontal="center" vertical="center"/>
      <protection locked="0"/>
    </xf>
    <xf numFmtId="0" fontId="3" fillId="2" borderId="2" xfId="2" applyFont="1" applyFill="1" applyBorder="1" applyAlignment="1">
      <alignment vertical="center"/>
    </xf>
    <xf numFmtId="0" fontId="10" fillId="2" borderId="2" xfId="0" applyFont="1" applyFill="1" applyBorder="1" applyAlignment="1">
      <alignment horizontal="center" vertical="center" wrapText="1"/>
    </xf>
    <xf numFmtId="0" fontId="8" fillId="2" borderId="15" xfId="0" applyFont="1" applyFill="1" applyBorder="1" applyAlignment="1">
      <alignment horizontal="center" wrapText="1"/>
    </xf>
    <xf numFmtId="0" fontId="8" fillId="2" borderId="16" xfId="0" applyFont="1" applyFill="1" applyBorder="1" applyAlignment="1">
      <alignment horizontal="center" vertical="center"/>
    </xf>
    <xf numFmtId="0" fontId="11" fillId="2" borderId="16" xfId="0" applyFont="1" applyFill="1" applyBorder="1" applyAlignment="1">
      <alignment horizontal="center" vertical="center" wrapText="1"/>
    </xf>
    <xf numFmtId="0" fontId="12" fillId="2" borderId="16" xfId="0" applyFont="1" applyFill="1" applyBorder="1" applyAlignment="1">
      <alignment horizontal="center" vertical="center" textRotation="90" wrapText="1"/>
    </xf>
    <xf numFmtId="0" fontId="8" fillId="5" borderId="17" xfId="0" applyFont="1" applyFill="1" applyBorder="1" applyAlignment="1">
      <alignment horizontal="center" vertical="center"/>
    </xf>
    <xf numFmtId="0" fontId="8" fillId="0" borderId="18" xfId="0" applyFont="1" applyBorder="1" applyAlignment="1">
      <alignment horizontal="center" vertical="center"/>
    </xf>
    <xf numFmtId="0" fontId="13" fillId="5" borderId="19" xfId="0" applyFont="1" applyFill="1" applyBorder="1"/>
    <xf numFmtId="0" fontId="8" fillId="5" borderId="19" xfId="0" applyFont="1" applyFill="1" applyBorder="1" applyAlignment="1">
      <alignment horizontal="center" vertical="center"/>
    </xf>
    <xf numFmtId="0" fontId="1" fillId="3" borderId="19" xfId="0" applyFont="1" applyFill="1" applyBorder="1" applyAlignment="1">
      <alignment horizontal="center" vertical="center"/>
    </xf>
    <xf numFmtId="0" fontId="7" fillId="0" borderId="19" xfId="0" applyFont="1" applyBorder="1" applyAlignment="1">
      <alignment horizontal="center" vertical="center"/>
    </xf>
    <xf numFmtId="0" fontId="8" fillId="5" borderId="20" xfId="0" applyFont="1" applyFill="1" applyBorder="1" applyAlignment="1">
      <alignment horizontal="center" vertical="center"/>
    </xf>
    <xf numFmtId="0" fontId="8" fillId="0" borderId="21" xfId="0" applyFont="1" applyBorder="1" applyAlignment="1">
      <alignment horizontal="center" vertical="center"/>
    </xf>
    <xf numFmtId="0" fontId="8" fillId="5" borderId="1" xfId="0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8" fillId="2" borderId="20" xfId="0" applyFont="1" applyFill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13" fillId="2" borderId="1" xfId="0" applyFont="1" applyFill="1" applyBorder="1"/>
    <xf numFmtId="0" fontId="8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8" fillId="6" borderId="20" xfId="0" applyFont="1" applyFill="1" applyBorder="1" applyAlignment="1">
      <alignment horizontal="center" vertical="center"/>
    </xf>
    <xf numFmtId="0" fontId="13" fillId="6" borderId="1" xfId="0" applyFont="1" applyFill="1" applyBorder="1"/>
    <xf numFmtId="0" fontId="8" fillId="6" borderId="1" xfId="0" applyFont="1" applyFill="1" applyBorder="1" applyAlignment="1">
      <alignment horizontal="center" vertical="center"/>
    </xf>
    <xf numFmtId="0" fontId="8" fillId="7" borderId="20" xfId="0" applyFont="1" applyFill="1" applyBorder="1" applyAlignment="1">
      <alignment horizontal="center" vertical="center"/>
    </xf>
    <xf numFmtId="0" fontId="8" fillId="7" borderId="1" xfId="0" applyFont="1" applyFill="1" applyBorder="1" applyAlignment="1">
      <alignment horizontal="center" vertical="center"/>
    </xf>
    <xf numFmtId="0" fontId="8" fillId="8" borderId="1" xfId="0" applyFont="1" applyFill="1" applyBorder="1" applyAlignment="1">
      <alignment horizontal="center" wrapText="1"/>
    </xf>
    <xf numFmtId="0" fontId="1" fillId="7" borderId="1" xfId="0" applyFont="1" applyFill="1" applyBorder="1" applyAlignment="1">
      <alignment horizontal="center" vertical="center"/>
    </xf>
    <xf numFmtId="0" fontId="7" fillId="7" borderId="1" xfId="0" applyFont="1" applyFill="1" applyBorder="1" applyAlignment="1">
      <alignment horizontal="center" vertical="center"/>
    </xf>
    <xf numFmtId="0" fontId="8" fillId="3" borderId="22" xfId="0" applyFont="1" applyFill="1" applyBorder="1" applyAlignment="1">
      <alignment horizontal="center" vertical="center"/>
    </xf>
    <xf numFmtId="0" fontId="8" fillId="7" borderId="23" xfId="0" applyFont="1" applyFill="1" applyBorder="1" applyAlignment="1">
      <alignment horizontal="center" vertical="center"/>
    </xf>
    <xf numFmtId="0" fontId="8" fillId="7" borderId="24" xfId="0" applyFont="1" applyFill="1" applyBorder="1" applyAlignment="1">
      <alignment horizontal="center" vertical="center"/>
    </xf>
    <xf numFmtId="1" fontId="1" fillId="7" borderId="24" xfId="0" applyNumberFormat="1" applyFont="1" applyFill="1" applyBorder="1" applyAlignment="1">
      <alignment horizontal="center" vertical="center"/>
    </xf>
    <xf numFmtId="0" fontId="1" fillId="7" borderId="24" xfId="0" applyFont="1" applyFill="1" applyBorder="1" applyAlignment="1">
      <alignment horizontal="center" vertical="center"/>
    </xf>
    <xf numFmtId="0" fontId="7" fillId="7" borderId="24" xfId="0" applyFont="1" applyFill="1" applyBorder="1" applyAlignment="1">
      <alignment horizontal="center" vertical="center"/>
    </xf>
    <xf numFmtId="15" fontId="8" fillId="8" borderId="2" xfId="0" applyNumberFormat="1" applyFont="1" applyFill="1" applyBorder="1" applyAlignment="1">
      <alignment horizontal="center" vertical="center"/>
    </xf>
    <xf numFmtId="0" fontId="14" fillId="9" borderId="25" xfId="0" applyFont="1" applyFill="1" applyBorder="1" applyAlignment="1">
      <alignment horizontal="center" vertical="center" wrapText="1"/>
    </xf>
    <xf numFmtId="0" fontId="15" fillId="10" borderId="14" xfId="0" applyFont="1" applyFill="1" applyBorder="1" applyAlignment="1">
      <alignment horizontal="center" vertical="center"/>
    </xf>
    <xf numFmtId="0" fontId="11" fillId="9" borderId="14" xfId="0" applyFont="1" applyFill="1" applyBorder="1" applyAlignment="1">
      <alignment horizontal="center" vertical="center" wrapText="1"/>
    </xf>
    <xf numFmtId="0" fontId="8" fillId="9" borderId="2" xfId="0" applyFont="1" applyFill="1" applyBorder="1" applyAlignment="1">
      <alignment horizontal="center" vertical="center"/>
    </xf>
    <xf numFmtId="0" fontId="10" fillId="8" borderId="2" xfId="0" applyFont="1" applyFill="1" applyBorder="1" applyAlignment="1">
      <alignment horizontal="center" vertical="center"/>
    </xf>
    <xf numFmtId="0" fontId="11" fillId="9" borderId="2" xfId="0" applyFont="1" applyFill="1" applyBorder="1" applyAlignment="1">
      <alignment horizontal="center" vertical="center"/>
    </xf>
    <xf numFmtId="0" fontId="10" fillId="9" borderId="11" xfId="0" applyFont="1" applyFill="1" applyBorder="1" applyAlignment="1">
      <alignment horizontal="center" vertical="center"/>
    </xf>
    <xf numFmtId="0" fontId="11" fillId="9" borderId="26" xfId="0" applyFont="1" applyFill="1" applyBorder="1" applyAlignment="1">
      <alignment horizontal="center" vertical="center"/>
    </xf>
    <xf numFmtId="0" fontId="8" fillId="11" borderId="3" xfId="0" applyFont="1" applyFill="1" applyBorder="1" applyAlignment="1">
      <alignment horizontal="center" vertical="center"/>
    </xf>
    <xf numFmtId="0" fontId="8" fillId="11" borderId="19" xfId="0" applyFont="1" applyFill="1" applyBorder="1" applyAlignment="1">
      <alignment horizontal="center" vertical="center"/>
    </xf>
    <xf numFmtId="0" fontId="8" fillId="11" borderId="18" xfId="0" applyFont="1" applyFill="1" applyBorder="1" applyAlignment="1">
      <alignment horizontal="left" vertical="center"/>
    </xf>
    <xf numFmtId="0" fontId="8" fillId="11" borderId="18" xfId="0" applyFont="1" applyFill="1" applyBorder="1" applyAlignment="1">
      <alignment horizontal="center" vertical="center"/>
    </xf>
    <xf numFmtId="1" fontId="8" fillId="11" borderId="19" xfId="0" applyNumberFormat="1" applyFont="1" applyFill="1" applyBorder="1" applyAlignment="1">
      <alignment horizontal="center" vertical="center"/>
    </xf>
    <xf numFmtId="0" fontId="8" fillId="11" borderId="2" xfId="0" applyFont="1" applyFill="1" applyBorder="1" applyAlignment="1">
      <alignment horizontal="center" vertical="center"/>
    </xf>
    <xf numFmtId="0" fontId="8" fillId="11" borderId="23" xfId="0" applyFont="1" applyFill="1" applyBorder="1" applyAlignment="1">
      <alignment horizontal="center" vertical="center"/>
    </xf>
    <xf numFmtId="0" fontId="8" fillId="11" borderId="27" xfId="0" applyFont="1" applyFill="1" applyBorder="1" applyAlignment="1">
      <alignment horizontal="left" vertical="center"/>
    </xf>
    <xf numFmtId="0" fontId="8" fillId="11" borderId="24" xfId="0" applyFont="1" applyFill="1" applyBorder="1" applyAlignment="1">
      <alignment horizontal="center" vertical="center"/>
    </xf>
    <xf numFmtId="1" fontId="8" fillId="11" borderId="24" xfId="0" applyNumberFormat="1" applyFont="1" applyFill="1" applyBorder="1" applyAlignment="1">
      <alignment horizontal="center" vertical="center"/>
    </xf>
    <xf numFmtId="0" fontId="9" fillId="4" borderId="14" xfId="0" applyFont="1" applyFill="1" applyBorder="1" applyAlignment="1">
      <alignment horizontal="center" vertical="center" wrapText="1"/>
    </xf>
    <xf numFmtId="0" fontId="8" fillId="12" borderId="2" xfId="0" applyFont="1" applyFill="1" applyBorder="1" applyAlignment="1">
      <alignment horizontal="center" vertical="center"/>
    </xf>
    <xf numFmtId="0" fontId="8" fillId="12" borderId="19" xfId="0" applyFont="1" applyFill="1" applyBorder="1" applyAlignment="1">
      <alignment horizontal="left" vertical="center"/>
    </xf>
    <xf numFmtId="0" fontId="8" fillId="12" borderId="24" xfId="0" applyFont="1" applyFill="1" applyBorder="1" applyAlignment="1">
      <alignment horizontal="left" vertical="center"/>
    </xf>
    <xf numFmtId="0" fontId="8" fillId="13" borderId="1" xfId="0" applyFont="1" applyFill="1" applyBorder="1" applyAlignment="1">
      <alignment horizontal="center" vertical="center"/>
    </xf>
    <xf numFmtId="0" fontId="8" fillId="5" borderId="28" xfId="0" applyFont="1" applyFill="1" applyBorder="1" applyAlignment="1">
      <alignment horizontal="center" vertical="center"/>
    </xf>
    <xf numFmtId="0" fontId="8" fillId="6" borderId="29" xfId="0" applyFont="1" applyFill="1" applyBorder="1" applyAlignment="1">
      <alignment horizontal="center" vertical="center"/>
    </xf>
    <xf numFmtId="0" fontId="9" fillId="4" borderId="30" xfId="0" applyFont="1" applyFill="1" applyBorder="1" applyAlignment="1">
      <alignment horizontal="center" vertical="center" wrapText="1"/>
    </xf>
    <xf numFmtId="0" fontId="16" fillId="2" borderId="2" xfId="0" applyFont="1" applyFill="1" applyBorder="1" applyAlignment="1">
      <alignment horizontal="center" vertical="center"/>
    </xf>
    <xf numFmtId="0" fontId="8" fillId="2" borderId="31" xfId="0" applyFont="1" applyFill="1" applyBorder="1" applyAlignment="1">
      <alignment horizontal="center" vertical="center"/>
    </xf>
    <xf numFmtId="0" fontId="8" fillId="6" borderId="31" xfId="0" applyFont="1" applyFill="1" applyBorder="1" applyAlignment="1">
      <alignment horizontal="center" vertical="center"/>
    </xf>
    <xf numFmtId="0" fontId="12" fillId="14" borderId="14" xfId="0" applyFont="1" applyFill="1" applyBorder="1" applyAlignment="1">
      <alignment horizontal="center" vertical="center"/>
    </xf>
    <xf numFmtId="0" fontId="8" fillId="8" borderId="32" xfId="0" applyFont="1" applyFill="1" applyBorder="1" applyAlignment="1">
      <alignment horizontal="center" wrapText="1"/>
    </xf>
    <xf numFmtId="0" fontId="0" fillId="15" borderId="34" xfId="0" applyFont="1" applyFill="1" applyBorder="1"/>
    <xf numFmtId="0" fontId="0" fillId="15" borderId="0" xfId="0" applyFont="1" applyFill="1" applyBorder="1"/>
    <xf numFmtId="15" fontId="19" fillId="3" borderId="28" xfId="0" applyNumberFormat="1" applyFont="1" applyFill="1" applyBorder="1" applyAlignment="1">
      <alignment horizontal="center" vertical="center"/>
    </xf>
    <xf numFmtId="0" fontId="19" fillId="3" borderId="36" xfId="0" applyFont="1" applyFill="1" applyBorder="1" applyAlignment="1">
      <alignment horizontal="center" vertical="center"/>
    </xf>
    <xf numFmtId="15" fontId="19" fillId="3" borderId="31" xfId="0" applyNumberFormat="1" applyFont="1" applyFill="1" applyBorder="1" applyAlignment="1">
      <alignment horizontal="center" vertical="center"/>
    </xf>
    <xf numFmtId="0" fontId="19" fillId="3" borderId="31" xfId="0" applyFont="1" applyFill="1" applyBorder="1" applyAlignment="1">
      <alignment horizontal="center" vertical="center"/>
    </xf>
    <xf numFmtId="15" fontId="19" fillId="0" borderId="31" xfId="0" applyNumberFormat="1" applyFont="1" applyBorder="1" applyAlignment="1">
      <alignment horizontal="center" vertical="center"/>
    </xf>
    <xf numFmtId="0" fontId="0" fillId="5" borderId="6" xfId="0" applyFont="1" applyFill="1" applyBorder="1" applyAlignment="1">
      <alignment horizontal="center" vertical="center"/>
    </xf>
    <xf numFmtId="0" fontId="0" fillId="5" borderId="0" xfId="0" applyFont="1" applyFill="1" applyBorder="1" applyAlignment="1">
      <alignment horizontal="center" vertical="center"/>
    </xf>
    <xf numFmtId="15" fontId="19" fillId="5" borderId="31" xfId="0" applyNumberFormat="1" applyFont="1" applyFill="1" applyBorder="1" applyAlignment="1">
      <alignment horizontal="center" vertical="center"/>
    </xf>
    <xf numFmtId="0" fontId="19" fillId="5" borderId="31" xfId="0" applyFont="1" applyFill="1" applyBorder="1" applyAlignment="1">
      <alignment horizontal="center" vertical="center"/>
    </xf>
    <xf numFmtId="0" fontId="0" fillId="5" borderId="22" xfId="0" applyFont="1" applyFill="1" applyBorder="1" applyAlignment="1">
      <alignment horizontal="center" vertical="center"/>
    </xf>
    <xf numFmtId="0" fontId="0" fillId="5" borderId="8" xfId="0" applyFont="1" applyFill="1" applyBorder="1" applyAlignment="1">
      <alignment horizontal="center" vertical="center"/>
    </xf>
    <xf numFmtId="0" fontId="0" fillId="15" borderId="2" xfId="0" applyFont="1" applyFill="1" applyBorder="1"/>
    <xf numFmtId="15" fontId="19" fillId="0" borderId="26" xfId="0" applyNumberFormat="1" applyFont="1" applyBorder="1" applyAlignment="1">
      <alignment horizontal="center" vertical="center"/>
    </xf>
    <xf numFmtId="0" fontId="19" fillId="3" borderId="26" xfId="0" applyFont="1" applyFill="1" applyBorder="1" applyAlignment="1">
      <alignment horizontal="center" vertical="center"/>
    </xf>
    <xf numFmtId="0" fontId="0" fillId="15" borderId="12" xfId="0" applyFont="1" applyFill="1" applyBorder="1"/>
    <xf numFmtId="0" fontId="19" fillId="0" borderId="0" xfId="0" applyFont="1" applyAlignment="1">
      <alignment horizontal="center"/>
    </xf>
    <xf numFmtId="15" fontId="19" fillId="0" borderId="0" xfId="0" applyNumberFormat="1" applyFont="1" applyAlignment="1">
      <alignment horizontal="center"/>
    </xf>
    <xf numFmtId="0" fontId="0" fillId="15" borderId="35" xfId="0" applyFont="1" applyFill="1" applyBorder="1"/>
    <xf numFmtId="0" fontId="0" fillId="15" borderId="37" xfId="0" applyFont="1" applyFill="1" applyBorder="1"/>
    <xf numFmtId="0" fontId="0" fillId="15" borderId="26" xfId="0" applyFont="1" applyFill="1" applyBorder="1"/>
    <xf numFmtId="0" fontId="0" fillId="3" borderId="0" xfId="0" applyFont="1" applyFill="1"/>
    <xf numFmtId="0" fontId="0" fillId="0" borderId="0" xfId="0" applyFont="1" applyBorder="1" applyAlignment="1">
      <alignment horizontal="center" vertical="center"/>
    </xf>
    <xf numFmtId="0" fontId="0" fillId="0" borderId="0" xfId="0" applyFont="1" applyBorder="1" applyAlignment="1">
      <alignment horizontal="left" vertical="center"/>
    </xf>
    <xf numFmtId="0" fontId="8" fillId="12" borderId="19" xfId="0" applyFont="1" applyFill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8" fillId="10" borderId="18" xfId="0" applyFont="1" applyFill="1" applyBorder="1" applyAlignment="1">
      <alignment horizontal="center" vertical="center"/>
    </xf>
    <xf numFmtId="0" fontId="8" fillId="10" borderId="21" xfId="0" applyFont="1" applyFill="1" applyBorder="1" applyAlignment="1">
      <alignment horizontal="center" vertical="center"/>
    </xf>
    <xf numFmtId="0" fontId="8" fillId="10" borderId="22" xfId="0" applyFont="1" applyFill="1" applyBorder="1" applyAlignment="1">
      <alignment horizontal="center" vertical="center"/>
    </xf>
    <xf numFmtId="0" fontId="19" fillId="12" borderId="2" xfId="0" applyFont="1" applyFill="1" applyBorder="1" applyAlignment="1">
      <alignment horizontal="center" vertical="center"/>
    </xf>
    <xf numFmtId="0" fontId="8" fillId="0" borderId="35" xfId="0" applyFont="1" applyBorder="1" applyAlignment="1">
      <alignment horizontal="center" vertical="center"/>
    </xf>
    <xf numFmtId="0" fontId="19" fillId="12" borderId="22" xfId="0" applyFont="1" applyFill="1" applyBorder="1" applyAlignment="1">
      <alignment horizontal="center" vertical="center"/>
    </xf>
    <xf numFmtId="0" fontId="19" fillId="12" borderId="31" xfId="0" applyFont="1" applyFill="1" applyBorder="1"/>
    <xf numFmtId="0" fontId="1" fillId="0" borderId="1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9" fillId="12" borderId="40" xfId="0" applyFont="1" applyFill="1" applyBorder="1" applyAlignment="1">
      <alignment horizontal="center" vertical="center"/>
    </xf>
    <xf numFmtId="0" fontId="19" fillId="12" borderId="41" xfId="0" applyFont="1" applyFill="1" applyBorder="1"/>
    <xf numFmtId="0" fontId="1" fillId="0" borderId="24" xfId="0" applyFont="1" applyBorder="1" applyAlignment="1">
      <alignment horizontal="center" vertical="center"/>
    </xf>
    <xf numFmtId="0" fontId="1" fillId="0" borderId="42" xfId="0" applyFont="1" applyBorder="1" applyAlignment="1">
      <alignment horizontal="center" vertical="center"/>
    </xf>
    <xf numFmtId="0" fontId="1" fillId="10" borderId="1" xfId="0" applyFont="1" applyFill="1" applyBorder="1" applyAlignment="1">
      <alignment horizontal="right" vertical="center"/>
    </xf>
    <xf numFmtId="44" fontId="1" fillId="10" borderId="7" xfId="1" applyFont="1" applyFill="1" applyBorder="1" applyAlignment="1">
      <alignment vertical="center"/>
    </xf>
    <xf numFmtId="0" fontId="20" fillId="2" borderId="0" xfId="2" applyFont="1" applyFill="1" applyBorder="1" applyAlignment="1" applyProtection="1">
      <alignment horizontal="center" vertical="center"/>
      <protection locked="0"/>
    </xf>
    <xf numFmtId="0" fontId="0" fillId="2" borderId="1" xfId="0" applyFont="1" applyFill="1" applyBorder="1" applyAlignment="1">
      <alignment vertical="center"/>
    </xf>
    <xf numFmtId="0" fontId="0" fillId="0" borderId="0" xfId="0" applyBorder="1"/>
    <xf numFmtId="0" fontId="8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19" fillId="3" borderId="0" xfId="0" applyFont="1" applyFill="1" applyBorder="1" applyAlignment="1">
      <alignment horizontal="center" vertical="center"/>
    </xf>
    <xf numFmtId="0" fontId="19" fillId="3" borderId="0" xfId="0" applyFont="1" applyFill="1" applyBorder="1"/>
    <xf numFmtId="0" fontId="17" fillId="5" borderId="14" xfId="0" applyFont="1" applyFill="1" applyBorder="1" applyAlignment="1">
      <alignment horizontal="center" vertical="center"/>
    </xf>
    <xf numFmtId="0" fontId="17" fillId="5" borderId="33" xfId="0" applyFont="1" applyFill="1" applyBorder="1" applyAlignment="1">
      <alignment horizontal="center" vertical="center"/>
    </xf>
    <xf numFmtId="0" fontId="18" fillId="5" borderId="35" xfId="0" applyFont="1" applyFill="1" applyBorder="1" applyAlignment="1">
      <alignment horizontal="center"/>
    </xf>
    <xf numFmtId="0" fontId="18" fillId="5" borderId="26" xfId="0" applyFont="1" applyFill="1" applyBorder="1" applyAlignment="1">
      <alignment horizontal="center"/>
    </xf>
    <xf numFmtId="15" fontId="17" fillId="5" borderId="35" xfId="0" applyNumberFormat="1" applyFont="1" applyFill="1" applyBorder="1" applyAlignment="1">
      <alignment horizontal="center" vertical="center"/>
    </xf>
    <xf numFmtId="15" fontId="17" fillId="5" borderId="26" xfId="0" applyNumberFormat="1" applyFont="1" applyFill="1" applyBorder="1" applyAlignment="1">
      <alignment horizontal="center" vertical="center"/>
    </xf>
    <xf numFmtId="0" fontId="8" fillId="3" borderId="21" xfId="0" applyFont="1" applyFill="1" applyBorder="1" applyAlignment="1">
      <alignment horizontal="center" vertical="center"/>
    </xf>
    <xf numFmtId="0" fontId="19" fillId="10" borderId="3" xfId="0" applyFont="1" applyFill="1" applyBorder="1" applyAlignment="1">
      <alignment horizontal="center" vertical="center"/>
    </xf>
    <xf numFmtId="0" fontId="19" fillId="10" borderId="36" xfId="0" applyFont="1" applyFill="1" applyBorder="1"/>
    <xf numFmtId="0" fontId="1" fillId="10" borderId="43" xfId="0" applyFont="1" applyFill="1" applyBorder="1" applyAlignment="1">
      <alignment horizontal="center" vertical="center"/>
    </xf>
    <xf numFmtId="0" fontId="1" fillId="10" borderId="38" xfId="0" applyFont="1" applyFill="1" applyBorder="1" applyAlignment="1">
      <alignment horizontal="center" vertical="center"/>
    </xf>
    <xf numFmtId="0" fontId="21" fillId="10" borderId="39" xfId="0" applyFont="1" applyFill="1" applyBorder="1" applyAlignment="1">
      <alignment horizontal="center" vertical="center"/>
    </xf>
  </cellXfs>
  <cellStyles count="3">
    <cellStyle name="Monétaire" xfId="1" builtinId="4"/>
    <cellStyle name="Normal" xfId="0" builtinId="0"/>
    <cellStyle name="Normal 2" xfId="2"/>
  </cellStyles>
  <dxfs count="2267"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5" tint="0.39994506668294322"/>
      </font>
    </dxf>
    <dxf>
      <font>
        <color theme="8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5" tint="0.39994506668294322"/>
      </font>
    </dxf>
    <dxf>
      <font>
        <color theme="8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8" tint="0.79998168889431442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9CF7FC"/>
      </font>
    </dxf>
    <dxf>
      <font>
        <color rgb="FF00B0F0"/>
      </font>
    </dxf>
    <dxf>
      <font>
        <color rgb="FF00B0F0"/>
      </font>
    </dxf>
    <dxf>
      <font>
        <color rgb="FFA2F8A0"/>
      </font>
    </dxf>
    <dxf>
      <font>
        <color rgb="FFA2F8A0"/>
      </font>
    </dxf>
    <dxf>
      <font>
        <color rgb="FF00B0F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99</xdr:col>
      <xdr:colOff>7620</xdr:colOff>
      <xdr:row>0</xdr:row>
      <xdr:rowOff>22860</xdr:rowOff>
    </xdr:from>
    <xdr:ext cx="4297680" cy="6103620"/>
    <xdr:sp macro="" textlink="">
      <xdr:nvSpPr>
        <xdr:cNvPr id="2" name="ZoneTexte 1"/>
        <xdr:cNvSpPr txBox="1"/>
      </xdr:nvSpPr>
      <xdr:spPr>
        <a:xfrm>
          <a:off x="5478780" y="22860"/>
          <a:ext cx="4297680" cy="610362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CA" sz="1100" baseline="0"/>
            <a:t>Le "x" dans la colonne "H" représente une absence.</a:t>
          </a:r>
        </a:p>
        <a:p>
          <a:r>
            <a:rPr lang="fr-CA" sz="1100" baseline="0"/>
            <a:t>Chaque absence est comptabiliséé au tarif de $10,00/absence.</a:t>
          </a:r>
        </a:p>
        <a:p>
          <a:endParaRPr lang="fr-CA" sz="1100" baseline="0"/>
        </a:p>
        <a:p>
          <a:r>
            <a:rPr lang="fr-CA" sz="1100" baseline="0"/>
            <a:t>Le joueur qui porte ne numéro 1100 a été absent durant les 5 premières semaines. Son retour au jeu à la Sem.05 est marqué par les scores indiqués dans les colonne "E,F,G" et l'absence d'un "x" dans la colonne "H".</a:t>
          </a:r>
        </a:p>
        <a:p>
          <a:r>
            <a:rPr lang="fr-CA" sz="1100" baseline="0"/>
            <a:t>Pour les 2 premiéres semaines (Abat-Neuf et Sem.01) le joueur qui porte le numéro 1100 est à la position B2 de l'équipe # 01. Par la suite, pour les Sem.02, Sem.03, Sem.04 et Sem.05 le joueur qui porte le numéro 1100 est à la position B3 de l'équipe # 01.</a:t>
          </a:r>
        </a:p>
        <a:p>
          <a:endParaRPr lang="fr-CA" sz="1100" baseline="0"/>
        </a:p>
        <a:p>
          <a:r>
            <a:rPr lang="fr-CA" sz="1100" baseline="0"/>
            <a:t>Pour les semaines Abat-Neuf et Sem.01, le nom du joueur doit s'inscrire dans la cellule CY181, qui correspond à la position B2 de l'équipe # 01.</a:t>
          </a:r>
        </a:p>
        <a:p>
          <a:r>
            <a:rPr lang="fr-CA" sz="1100"/>
            <a:t>Et les absences ($10,00) doivent s'additionner</a:t>
          </a:r>
          <a:r>
            <a:rPr lang="fr-CA" sz="1100" baseline="0"/>
            <a:t> dans la cellule CZ181. Abat-Neuf!CZ181 = $10,00, Sem.01!CZ181 = $20,00 et ainsi de suite jusqu'au retour du joueur.</a:t>
          </a:r>
        </a:p>
        <a:p>
          <a:endParaRPr lang="fr-CA" sz="1100" baseline="0"/>
        </a:p>
        <a:p>
          <a:r>
            <a:rPr lang="fr-CA" sz="1100" baseline="0">
              <a:solidFill>
                <a:srgbClr val="FF0000"/>
              </a:solidFill>
            </a:rPr>
            <a:t>Mon problème est que lorsque le joueur change de position, comme c'est la cas du joueur 1100 à la Sem.02, je n'arrive plus à additioner les absences d'une semaine à l'autre.</a:t>
          </a:r>
        </a:p>
        <a:p>
          <a:r>
            <a:rPr lang="fr-CA" sz="1100" baseline="0">
              <a:solidFill>
                <a:srgbClr val="FF0000"/>
              </a:solidFill>
            </a:rPr>
            <a:t>Ezemple: Abat-Neuf = Nicole Jobin en CY181 et $10,00 en CZ181, Sem.01 = Nicole Jobin en CY181 et $20,00 en CZ181, Sem.02 égale Nicole Jobin en CY182 et  devrait égalée $30,00 en CZ182, Sem.03 égale Nicole Jobin en CY182 et devrait égalée $40,00 en CZ182, Sem.04 égale Nicole Jobin en CY182 et devrait égalée $50,00 en CZ182,....Etc...Etc.</a:t>
          </a:r>
        </a:p>
        <a:p>
          <a:r>
            <a:rPr lang="fr-CA" sz="1100" baseline="0">
              <a:solidFill>
                <a:srgbClr val="FF0000"/>
              </a:solidFill>
            </a:rPr>
            <a:t>À son retour à la Sem.05 les $10,00 cessent de s'additionner et la colonne Sem.05!CY182 ne montre plus le nom du joueur et la Sem.05!CZ182 ne montre aucun montant.</a:t>
          </a:r>
        </a:p>
        <a:p>
          <a:endParaRPr lang="fr-CA" sz="1100" baseline="0">
            <a:solidFill>
              <a:srgbClr val="FF0000"/>
            </a:solidFill>
          </a:endParaRPr>
        </a:p>
        <a:p>
          <a:r>
            <a:rPr lang="fr-CA" sz="1100">
              <a:solidFill>
                <a:srgbClr val="FF0000"/>
              </a:solidFill>
            </a:rPr>
            <a:t>Comment faire en sorte que le montant en</a:t>
          </a:r>
          <a:r>
            <a:rPr lang="fr-CA" sz="1100" baseline="0">
              <a:solidFill>
                <a:srgbClr val="FF0000"/>
              </a:solidFill>
            </a:rPr>
            <a:t> Sem.04!CZ182 montre un total de $50,00 qui correspond à l'addition des $10,00 à partir de l'Abat-Neuf jusqu'à la Sem.04 inclusivement étant donné que le joueur 1100 à changé de position à la Sem.02 ?</a:t>
          </a:r>
          <a:endParaRPr lang="fr-CA" sz="1100">
            <a:solidFill>
              <a:srgbClr val="FF0000"/>
            </a:solidFill>
          </a:endParaRP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03"/>
  <sheetViews>
    <sheetView workbookViewId="0">
      <selection activeCell="A2" sqref="A2:A3"/>
    </sheetView>
  </sheetViews>
  <sheetFormatPr baseColWidth="10" defaultRowHeight="14.4" x14ac:dyDescent="0.3"/>
  <cols>
    <col min="1" max="1" width="13.77734375" style="126" customWidth="1"/>
    <col min="2" max="2" width="12.77734375" style="127" customWidth="1"/>
    <col min="3" max="3" width="0.88671875" style="125" customWidth="1"/>
  </cols>
  <sheetData>
    <row r="1" spans="1:3" ht="16.2" thickBot="1" x14ac:dyDescent="0.35">
      <c r="A1" s="154" t="s">
        <v>170</v>
      </c>
      <c r="B1" s="155"/>
      <c r="C1" s="103"/>
    </row>
    <row r="2" spans="1:3" x14ac:dyDescent="0.3">
      <c r="A2" s="156" t="s">
        <v>171</v>
      </c>
      <c r="B2" s="158" t="s">
        <v>172</v>
      </c>
      <c r="C2" s="104"/>
    </row>
    <row r="3" spans="1:3" ht="15" thickBot="1" x14ac:dyDescent="0.35">
      <c r="A3" s="157"/>
      <c r="B3" s="159"/>
      <c r="C3" s="104"/>
    </row>
    <row r="4" spans="1:3" x14ac:dyDescent="0.3">
      <c r="A4" s="105">
        <v>43342</v>
      </c>
      <c r="B4" s="106" t="s">
        <v>28</v>
      </c>
      <c r="C4" s="104">
        <f t="shared" ref="C4:C9" ca="1" si="0">INDIRECT("'"&amp;B4&amp;"'!B2")</f>
        <v>1000</v>
      </c>
    </row>
    <row r="5" spans="1:3" x14ac:dyDescent="0.3">
      <c r="A5" s="107">
        <v>43349</v>
      </c>
      <c r="B5" s="108" t="s">
        <v>164</v>
      </c>
      <c r="C5" s="104">
        <f t="shared" ca="1" si="0"/>
        <v>1000</v>
      </c>
    </row>
    <row r="6" spans="1:3" x14ac:dyDescent="0.3">
      <c r="A6" s="107">
        <v>43356</v>
      </c>
      <c r="B6" s="108" t="s">
        <v>166</v>
      </c>
      <c r="C6" s="104">
        <f t="shared" ca="1" si="0"/>
        <v>1084</v>
      </c>
    </row>
    <row r="7" spans="1:3" x14ac:dyDescent="0.3">
      <c r="A7" s="107">
        <v>43363</v>
      </c>
      <c r="B7" s="108" t="s">
        <v>167</v>
      </c>
      <c r="C7" s="104">
        <f t="shared" ca="1" si="0"/>
        <v>1084</v>
      </c>
    </row>
    <row r="8" spans="1:3" x14ac:dyDescent="0.3">
      <c r="A8" s="107">
        <v>43370</v>
      </c>
      <c r="B8" s="108" t="s">
        <v>168</v>
      </c>
      <c r="C8" s="104">
        <f t="shared" ca="1" si="0"/>
        <v>1084</v>
      </c>
    </row>
    <row r="9" spans="1:3" x14ac:dyDescent="0.3">
      <c r="A9" s="107">
        <v>43377</v>
      </c>
      <c r="B9" s="108" t="s">
        <v>169</v>
      </c>
      <c r="C9" s="104">
        <f t="shared" ca="1" si="0"/>
        <v>1084</v>
      </c>
    </row>
    <row r="10" spans="1:3" x14ac:dyDescent="0.3">
      <c r="A10" s="107"/>
      <c r="B10" s="108"/>
      <c r="C10" s="104"/>
    </row>
    <row r="11" spans="1:3" x14ac:dyDescent="0.3">
      <c r="A11" s="107"/>
      <c r="B11" s="108"/>
      <c r="C11" s="104"/>
    </row>
    <row r="12" spans="1:3" x14ac:dyDescent="0.3">
      <c r="A12" s="107"/>
      <c r="B12" s="108"/>
      <c r="C12" s="104"/>
    </row>
    <row r="13" spans="1:3" x14ac:dyDescent="0.3">
      <c r="A13" s="107"/>
      <c r="B13" s="108"/>
      <c r="C13" s="104"/>
    </row>
    <row r="14" spans="1:3" x14ac:dyDescent="0.3">
      <c r="A14" s="107"/>
      <c r="B14" s="108"/>
      <c r="C14" s="104"/>
    </row>
    <row r="15" spans="1:3" x14ac:dyDescent="0.3">
      <c r="A15" s="107"/>
      <c r="B15" s="108"/>
      <c r="C15" s="104"/>
    </row>
    <row r="16" spans="1:3" x14ac:dyDescent="0.3">
      <c r="A16" s="107"/>
      <c r="B16" s="108"/>
      <c r="C16" s="104"/>
    </row>
    <row r="17" spans="1:3" x14ac:dyDescent="0.3">
      <c r="A17" s="107"/>
      <c r="B17" s="108"/>
      <c r="C17" s="104"/>
    </row>
    <row r="18" spans="1:3" x14ac:dyDescent="0.3">
      <c r="A18" s="107"/>
      <c r="B18" s="108"/>
      <c r="C18" s="104"/>
    </row>
    <row r="19" spans="1:3" x14ac:dyDescent="0.3">
      <c r="A19" s="107"/>
      <c r="B19" s="108"/>
      <c r="C19" s="104"/>
    </row>
    <row r="20" spans="1:3" x14ac:dyDescent="0.3">
      <c r="A20" s="107"/>
      <c r="B20" s="108"/>
      <c r="C20" s="104"/>
    </row>
    <row r="21" spans="1:3" x14ac:dyDescent="0.3">
      <c r="A21" s="107"/>
      <c r="B21" s="108"/>
      <c r="C21" s="104"/>
    </row>
    <row r="22" spans="1:3" x14ac:dyDescent="0.3">
      <c r="A22" s="107"/>
      <c r="B22" s="108"/>
      <c r="C22" s="104"/>
    </row>
    <row r="23" spans="1:3" x14ac:dyDescent="0.3">
      <c r="A23" s="107"/>
      <c r="B23" s="108"/>
      <c r="C23" s="104"/>
    </row>
    <row r="24" spans="1:3" x14ac:dyDescent="0.3">
      <c r="A24" s="107"/>
      <c r="B24" s="108"/>
      <c r="C24" s="104"/>
    </row>
    <row r="25" spans="1:3" x14ac:dyDescent="0.3">
      <c r="A25" s="107"/>
      <c r="B25" s="108"/>
      <c r="C25" s="104"/>
    </row>
    <row r="26" spans="1:3" x14ac:dyDescent="0.3">
      <c r="A26" s="107"/>
      <c r="B26" s="108"/>
      <c r="C26" s="104"/>
    </row>
    <row r="27" spans="1:3" x14ac:dyDescent="0.3">
      <c r="A27" s="107"/>
      <c r="B27" s="108"/>
      <c r="C27" s="104"/>
    </row>
    <row r="28" spans="1:3" x14ac:dyDescent="0.3">
      <c r="A28" s="107"/>
      <c r="B28" s="108"/>
      <c r="C28" s="104"/>
    </row>
    <row r="29" spans="1:3" x14ac:dyDescent="0.3">
      <c r="A29" s="107"/>
      <c r="B29" s="108"/>
      <c r="C29" s="104"/>
    </row>
    <row r="30" spans="1:3" x14ac:dyDescent="0.3">
      <c r="A30" s="107"/>
      <c r="B30" s="108"/>
      <c r="C30" s="104"/>
    </row>
    <row r="31" spans="1:3" x14ac:dyDescent="0.3">
      <c r="A31" s="107"/>
      <c r="B31" s="108"/>
      <c r="C31" s="104"/>
    </row>
    <row r="32" spans="1:3" x14ac:dyDescent="0.3">
      <c r="A32" s="109"/>
      <c r="B32" s="108"/>
      <c r="C32" s="104"/>
    </row>
    <row r="33" spans="1:3" x14ac:dyDescent="0.3">
      <c r="A33" s="110"/>
      <c r="B33" s="111"/>
      <c r="C33" s="104"/>
    </row>
    <row r="34" spans="1:3" x14ac:dyDescent="0.3">
      <c r="A34" s="109"/>
      <c r="B34" s="108"/>
      <c r="C34" s="104"/>
    </row>
    <row r="35" spans="1:3" x14ac:dyDescent="0.3">
      <c r="A35" s="109"/>
      <c r="B35" s="108"/>
      <c r="C35" s="104"/>
    </row>
    <row r="36" spans="1:3" x14ac:dyDescent="0.3">
      <c r="A36" s="109"/>
      <c r="B36" s="108"/>
      <c r="C36" s="104"/>
    </row>
    <row r="37" spans="1:3" x14ac:dyDescent="0.3">
      <c r="A37" s="109"/>
      <c r="B37" s="108"/>
      <c r="C37" s="104"/>
    </row>
    <row r="38" spans="1:3" x14ac:dyDescent="0.3">
      <c r="A38" s="112"/>
      <c r="B38" s="113"/>
      <c r="C38" s="104"/>
    </row>
    <row r="39" spans="1:3" ht="15" thickBot="1" x14ac:dyDescent="0.35">
      <c r="A39" s="109"/>
      <c r="B39" s="108"/>
      <c r="C39" s="104"/>
    </row>
    <row r="40" spans="1:3" ht="15" thickBot="1" x14ac:dyDescent="0.35">
      <c r="A40" s="114"/>
      <c r="B40" s="115"/>
      <c r="C40" s="116"/>
    </row>
    <row r="41" spans="1:3" ht="15" thickBot="1" x14ac:dyDescent="0.35">
      <c r="A41" s="117"/>
      <c r="B41" s="118"/>
      <c r="C41" s="119"/>
    </row>
    <row r="42" spans="1:3" x14ac:dyDescent="0.3">
      <c r="A42" s="120"/>
      <c r="B42" s="121"/>
      <c r="C42" s="122"/>
    </row>
    <row r="43" spans="1:3" x14ac:dyDescent="0.3">
      <c r="A43" s="120"/>
      <c r="B43" s="121"/>
      <c r="C43" s="123"/>
    </row>
    <row r="44" spans="1:3" x14ac:dyDescent="0.3">
      <c r="A44" s="120"/>
      <c r="B44" s="121"/>
      <c r="C44" s="123"/>
    </row>
    <row r="45" spans="1:3" x14ac:dyDescent="0.3">
      <c r="A45" s="120"/>
      <c r="B45" s="121"/>
      <c r="C45" s="123"/>
    </row>
    <row r="46" spans="1:3" x14ac:dyDescent="0.3">
      <c r="A46" s="120"/>
      <c r="B46" s="121"/>
      <c r="C46" s="123"/>
    </row>
    <row r="47" spans="1:3" x14ac:dyDescent="0.3">
      <c r="A47" s="120"/>
      <c r="B47" s="121"/>
      <c r="C47" s="123"/>
    </row>
    <row r="48" spans="1:3" x14ac:dyDescent="0.3">
      <c r="A48" s="120"/>
      <c r="B48" s="121"/>
      <c r="C48" s="123"/>
    </row>
    <row r="49" spans="1:3" x14ac:dyDescent="0.3">
      <c r="A49" s="120"/>
      <c r="B49" s="121"/>
      <c r="C49" s="123"/>
    </row>
    <row r="50" spans="1:3" x14ac:dyDescent="0.3">
      <c r="A50" s="120"/>
      <c r="B50" s="121"/>
      <c r="C50" s="123"/>
    </row>
    <row r="51" spans="1:3" x14ac:dyDescent="0.3">
      <c r="A51" s="120"/>
      <c r="B51" s="121"/>
      <c r="C51" s="123"/>
    </row>
    <row r="52" spans="1:3" x14ac:dyDescent="0.3">
      <c r="A52" s="120"/>
      <c r="B52" s="121"/>
      <c r="C52" s="123"/>
    </row>
    <row r="53" spans="1:3" ht="15" thickBot="1" x14ac:dyDescent="0.35">
      <c r="A53" s="120"/>
      <c r="B53" s="121"/>
      <c r="C53" s="124"/>
    </row>
    <row r="54" spans="1:3" x14ac:dyDescent="0.3">
      <c r="A54" s="120"/>
      <c r="B54" s="121"/>
    </row>
    <row r="55" spans="1:3" x14ac:dyDescent="0.3">
      <c r="A55" s="120"/>
      <c r="B55" s="121"/>
    </row>
    <row r="56" spans="1:3" x14ac:dyDescent="0.3">
      <c r="A56" s="120"/>
      <c r="B56" s="121"/>
    </row>
    <row r="57" spans="1:3" x14ac:dyDescent="0.3">
      <c r="A57" s="120"/>
      <c r="B57" s="121"/>
    </row>
    <row r="58" spans="1:3" x14ac:dyDescent="0.3">
      <c r="A58" s="120"/>
      <c r="B58" s="121"/>
    </row>
    <row r="59" spans="1:3" x14ac:dyDescent="0.3">
      <c r="A59" s="120"/>
      <c r="B59" s="121"/>
    </row>
    <row r="60" spans="1:3" x14ac:dyDescent="0.3">
      <c r="A60" s="120"/>
      <c r="B60" s="121"/>
    </row>
    <row r="61" spans="1:3" x14ac:dyDescent="0.3">
      <c r="A61" s="120"/>
      <c r="B61" s="121"/>
    </row>
    <row r="62" spans="1:3" x14ac:dyDescent="0.3">
      <c r="A62" s="120"/>
      <c r="B62" s="121"/>
    </row>
    <row r="63" spans="1:3" x14ac:dyDescent="0.3">
      <c r="A63" s="120"/>
      <c r="B63" s="121"/>
    </row>
    <row r="64" spans="1:3" x14ac:dyDescent="0.3">
      <c r="A64" s="120"/>
      <c r="B64" s="121"/>
    </row>
    <row r="65" spans="1:2" x14ac:dyDescent="0.3">
      <c r="A65" s="120"/>
      <c r="B65" s="121"/>
    </row>
    <row r="66" spans="1:2" x14ac:dyDescent="0.3">
      <c r="A66" s="120"/>
      <c r="B66" s="121"/>
    </row>
    <row r="67" spans="1:2" x14ac:dyDescent="0.3">
      <c r="A67" s="120"/>
      <c r="B67" s="121"/>
    </row>
    <row r="68" spans="1:2" x14ac:dyDescent="0.3">
      <c r="A68" s="120"/>
      <c r="B68" s="121"/>
    </row>
    <row r="69" spans="1:2" x14ac:dyDescent="0.3">
      <c r="A69" s="120"/>
      <c r="B69" s="121"/>
    </row>
    <row r="70" spans="1:2" x14ac:dyDescent="0.3">
      <c r="A70" s="120"/>
      <c r="B70" s="121"/>
    </row>
    <row r="71" spans="1:2" x14ac:dyDescent="0.3">
      <c r="A71" s="120"/>
      <c r="B71" s="121"/>
    </row>
    <row r="72" spans="1:2" x14ac:dyDescent="0.3">
      <c r="A72" s="120"/>
      <c r="B72" s="121"/>
    </row>
    <row r="73" spans="1:2" x14ac:dyDescent="0.3">
      <c r="A73" s="120"/>
      <c r="B73" s="121"/>
    </row>
    <row r="74" spans="1:2" x14ac:dyDescent="0.3">
      <c r="A74" s="120"/>
      <c r="B74" s="121"/>
    </row>
    <row r="75" spans="1:2" x14ac:dyDescent="0.3">
      <c r="A75" s="120"/>
      <c r="B75" s="121"/>
    </row>
    <row r="76" spans="1:2" x14ac:dyDescent="0.3">
      <c r="A76" s="120"/>
      <c r="B76" s="121"/>
    </row>
    <row r="77" spans="1:2" x14ac:dyDescent="0.3">
      <c r="A77" s="120"/>
      <c r="B77" s="121"/>
    </row>
    <row r="78" spans="1:2" x14ac:dyDescent="0.3">
      <c r="A78" s="120"/>
      <c r="B78" s="121"/>
    </row>
    <row r="79" spans="1:2" x14ac:dyDescent="0.3">
      <c r="A79" s="120"/>
      <c r="B79" s="121"/>
    </row>
    <row r="80" spans="1:2" x14ac:dyDescent="0.3">
      <c r="A80" s="120"/>
      <c r="B80" s="121"/>
    </row>
    <row r="81" spans="1:2" x14ac:dyDescent="0.3">
      <c r="A81" s="120"/>
      <c r="B81" s="121"/>
    </row>
    <row r="82" spans="1:2" x14ac:dyDescent="0.3">
      <c r="A82" s="120"/>
      <c r="B82" s="121"/>
    </row>
    <row r="83" spans="1:2" x14ac:dyDescent="0.3">
      <c r="A83" s="120"/>
      <c r="B83" s="121"/>
    </row>
    <row r="84" spans="1:2" x14ac:dyDescent="0.3">
      <c r="A84" s="120"/>
      <c r="B84" s="121"/>
    </row>
    <row r="85" spans="1:2" x14ac:dyDescent="0.3">
      <c r="A85" s="120"/>
      <c r="B85" s="121"/>
    </row>
    <row r="86" spans="1:2" x14ac:dyDescent="0.3">
      <c r="A86" s="120"/>
      <c r="B86" s="121"/>
    </row>
    <row r="87" spans="1:2" x14ac:dyDescent="0.3">
      <c r="A87" s="120"/>
      <c r="B87" s="121"/>
    </row>
    <row r="88" spans="1:2" x14ac:dyDescent="0.3">
      <c r="A88" s="120"/>
      <c r="B88" s="121"/>
    </row>
    <row r="89" spans="1:2" x14ac:dyDescent="0.3">
      <c r="A89" s="120"/>
      <c r="B89" s="121"/>
    </row>
    <row r="90" spans="1:2" x14ac:dyDescent="0.3">
      <c r="A90" s="120"/>
      <c r="B90" s="121"/>
    </row>
    <row r="91" spans="1:2" x14ac:dyDescent="0.3">
      <c r="A91" s="120"/>
      <c r="B91" s="121"/>
    </row>
    <row r="92" spans="1:2" x14ac:dyDescent="0.3">
      <c r="A92" s="120"/>
      <c r="B92" s="121"/>
    </row>
    <row r="93" spans="1:2" x14ac:dyDescent="0.3">
      <c r="A93" s="120"/>
      <c r="B93" s="121"/>
    </row>
    <row r="94" spans="1:2" x14ac:dyDescent="0.3">
      <c r="A94" s="120"/>
      <c r="B94" s="121"/>
    </row>
    <row r="95" spans="1:2" x14ac:dyDescent="0.3">
      <c r="A95" s="120"/>
      <c r="B95" s="121"/>
    </row>
    <row r="96" spans="1:2" x14ac:dyDescent="0.3">
      <c r="A96" s="120"/>
      <c r="B96" s="121"/>
    </row>
    <row r="97" spans="1:2" x14ac:dyDescent="0.3">
      <c r="A97" s="120"/>
      <c r="B97" s="121"/>
    </row>
    <row r="98" spans="1:2" x14ac:dyDescent="0.3">
      <c r="A98" s="120"/>
      <c r="B98" s="121"/>
    </row>
    <row r="99" spans="1:2" x14ac:dyDescent="0.3">
      <c r="A99" s="120"/>
      <c r="B99" s="121"/>
    </row>
    <row r="100" spans="1:2" x14ac:dyDescent="0.3">
      <c r="A100" s="120"/>
      <c r="B100" s="121"/>
    </row>
    <row r="101" spans="1:2" x14ac:dyDescent="0.3">
      <c r="A101" s="120"/>
      <c r="B101" s="121"/>
    </row>
    <row r="102" spans="1:2" x14ac:dyDescent="0.3">
      <c r="A102" s="120"/>
      <c r="B102" s="121"/>
    </row>
    <row r="103" spans="1:2" x14ac:dyDescent="0.3">
      <c r="A103" s="120"/>
      <c r="B103" s="121"/>
    </row>
    <row r="104" spans="1:2" x14ac:dyDescent="0.3">
      <c r="A104" s="120"/>
      <c r="B104" s="121"/>
    </row>
    <row r="105" spans="1:2" x14ac:dyDescent="0.3">
      <c r="A105" s="120"/>
      <c r="B105" s="121"/>
    </row>
    <row r="106" spans="1:2" x14ac:dyDescent="0.3">
      <c r="A106" s="120"/>
      <c r="B106" s="121"/>
    </row>
    <row r="107" spans="1:2" x14ac:dyDescent="0.3">
      <c r="A107" s="120"/>
      <c r="B107" s="121"/>
    </row>
    <row r="108" spans="1:2" x14ac:dyDescent="0.3">
      <c r="A108" s="120"/>
      <c r="B108" s="121"/>
    </row>
    <row r="109" spans="1:2" x14ac:dyDescent="0.3">
      <c r="A109" s="120"/>
      <c r="B109" s="121"/>
    </row>
    <row r="110" spans="1:2" x14ac:dyDescent="0.3">
      <c r="A110" s="120"/>
      <c r="B110" s="121"/>
    </row>
    <row r="111" spans="1:2" x14ac:dyDescent="0.3">
      <c r="A111" s="120"/>
      <c r="B111" s="121"/>
    </row>
    <row r="112" spans="1:2" x14ac:dyDescent="0.3">
      <c r="A112" s="120"/>
      <c r="B112" s="121"/>
    </row>
    <row r="113" spans="1:2" x14ac:dyDescent="0.3">
      <c r="A113" s="120"/>
      <c r="B113" s="121"/>
    </row>
    <row r="114" spans="1:2" x14ac:dyDescent="0.3">
      <c r="A114" s="120"/>
      <c r="B114" s="121"/>
    </row>
    <row r="115" spans="1:2" x14ac:dyDescent="0.3">
      <c r="A115" s="120"/>
      <c r="B115" s="121"/>
    </row>
    <row r="116" spans="1:2" x14ac:dyDescent="0.3">
      <c r="A116" s="120"/>
      <c r="B116" s="121"/>
    </row>
    <row r="117" spans="1:2" x14ac:dyDescent="0.3">
      <c r="A117" s="120"/>
      <c r="B117" s="121"/>
    </row>
    <row r="118" spans="1:2" x14ac:dyDescent="0.3">
      <c r="A118" s="120"/>
      <c r="B118" s="121"/>
    </row>
    <row r="119" spans="1:2" x14ac:dyDescent="0.3">
      <c r="A119" s="120"/>
      <c r="B119" s="121"/>
    </row>
    <row r="120" spans="1:2" x14ac:dyDescent="0.3">
      <c r="A120" s="120"/>
      <c r="B120" s="121"/>
    </row>
    <row r="121" spans="1:2" x14ac:dyDescent="0.3">
      <c r="A121" s="120"/>
      <c r="B121" s="121"/>
    </row>
    <row r="122" spans="1:2" x14ac:dyDescent="0.3">
      <c r="A122" s="120"/>
      <c r="B122" s="121"/>
    </row>
    <row r="123" spans="1:2" x14ac:dyDescent="0.3">
      <c r="A123" s="120"/>
      <c r="B123" s="121"/>
    </row>
    <row r="124" spans="1:2" x14ac:dyDescent="0.3">
      <c r="A124" s="120"/>
      <c r="B124" s="121"/>
    </row>
    <row r="125" spans="1:2" x14ac:dyDescent="0.3">
      <c r="A125" s="120"/>
      <c r="B125" s="121"/>
    </row>
    <row r="126" spans="1:2" x14ac:dyDescent="0.3">
      <c r="A126" s="120"/>
      <c r="B126" s="121"/>
    </row>
    <row r="127" spans="1:2" x14ac:dyDescent="0.3">
      <c r="A127" s="120"/>
      <c r="B127" s="121"/>
    </row>
    <row r="128" spans="1:2" x14ac:dyDescent="0.3">
      <c r="A128" s="120"/>
      <c r="B128" s="121"/>
    </row>
    <row r="129" spans="1:2" x14ac:dyDescent="0.3">
      <c r="A129" s="120"/>
      <c r="B129" s="121"/>
    </row>
    <row r="130" spans="1:2" x14ac:dyDescent="0.3">
      <c r="A130" s="120"/>
      <c r="B130" s="121"/>
    </row>
    <row r="131" spans="1:2" x14ac:dyDescent="0.3">
      <c r="A131" s="120"/>
      <c r="B131" s="121"/>
    </row>
    <row r="132" spans="1:2" x14ac:dyDescent="0.3">
      <c r="A132" s="120"/>
      <c r="B132" s="121"/>
    </row>
    <row r="133" spans="1:2" x14ac:dyDescent="0.3">
      <c r="A133" s="120"/>
      <c r="B133" s="121"/>
    </row>
    <row r="134" spans="1:2" x14ac:dyDescent="0.3">
      <c r="A134" s="120"/>
      <c r="B134" s="121"/>
    </row>
    <row r="135" spans="1:2" x14ac:dyDescent="0.3">
      <c r="A135" s="120"/>
      <c r="B135" s="121"/>
    </row>
    <row r="136" spans="1:2" x14ac:dyDescent="0.3">
      <c r="A136" s="120"/>
      <c r="B136" s="121"/>
    </row>
    <row r="137" spans="1:2" x14ac:dyDescent="0.3">
      <c r="A137" s="120"/>
      <c r="B137" s="121"/>
    </row>
    <row r="138" spans="1:2" x14ac:dyDescent="0.3">
      <c r="A138" s="120"/>
      <c r="B138" s="121"/>
    </row>
    <row r="139" spans="1:2" x14ac:dyDescent="0.3">
      <c r="A139" s="120"/>
      <c r="B139" s="121"/>
    </row>
    <row r="140" spans="1:2" x14ac:dyDescent="0.3">
      <c r="A140" s="120"/>
      <c r="B140" s="121"/>
    </row>
    <row r="141" spans="1:2" x14ac:dyDescent="0.3">
      <c r="A141" s="120"/>
      <c r="B141" s="121"/>
    </row>
    <row r="142" spans="1:2" x14ac:dyDescent="0.3">
      <c r="A142" s="120"/>
      <c r="B142" s="121"/>
    </row>
    <row r="143" spans="1:2" x14ac:dyDescent="0.3">
      <c r="A143" s="120"/>
      <c r="B143" s="121"/>
    </row>
    <row r="144" spans="1:2" x14ac:dyDescent="0.3">
      <c r="A144" s="120"/>
      <c r="B144" s="121"/>
    </row>
    <row r="145" spans="1:2" x14ac:dyDescent="0.3">
      <c r="A145" s="120"/>
      <c r="B145" s="121"/>
    </row>
    <row r="146" spans="1:2" x14ac:dyDescent="0.3">
      <c r="A146" s="120"/>
      <c r="B146" s="121"/>
    </row>
    <row r="147" spans="1:2" x14ac:dyDescent="0.3">
      <c r="A147" s="120"/>
      <c r="B147" s="121"/>
    </row>
    <row r="148" spans="1:2" x14ac:dyDescent="0.3">
      <c r="A148" s="120"/>
      <c r="B148" s="121"/>
    </row>
    <row r="149" spans="1:2" x14ac:dyDescent="0.3">
      <c r="A149" s="120"/>
      <c r="B149" s="121"/>
    </row>
    <row r="150" spans="1:2" x14ac:dyDescent="0.3">
      <c r="A150" s="120"/>
      <c r="B150" s="121"/>
    </row>
    <row r="151" spans="1:2" x14ac:dyDescent="0.3">
      <c r="A151" s="120"/>
      <c r="B151" s="121"/>
    </row>
    <row r="152" spans="1:2" x14ac:dyDescent="0.3">
      <c r="A152" s="120"/>
      <c r="B152" s="121"/>
    </row>
    <row r="153" spans="1:2" x14ac:dyDescent="0.3">
      <c r="A153" s="120"/>
      <c r="B153" s="121"/>
    </row>
    <row r="154" spans="1:2" x14ac:dyDescent="0.3">
      <c r="A154" s="120"/>
      <c r="B154" s="121"/>
    </row>
    <row r="155" spans="1:2" x14ac:dyDescent="0.3">
      <c r="A155" s="120"/>
      <c r="B155" s="121"/>
    </row>
    <row r="156" spans="1:2" x14ac:dyDescent="0.3">
      <c r="A156" s="120"/>
      <c r="B156" s="121"/>
    </row>
    <row r="157" spans="1:2" x14ac:dyDescent="0.3">
      <c r="A157" s="120"/>
      <c r="B157" s="121"/>
    </row>
    <row r="158" spans="1:2" x14ac:dyDescent="0.3">
      <c r="A158" s="120"/>
      <c r="B158" s="121"/>
    </row>
    <row r="159" spans="1:2" x14ac:dyDescent="0.3">
      <c r="A159" s="120"/>
      <c r="B159" s="121"/>
    </row>
    <row r="160" spans="1:2" x14ac:dyDescent="0.3">
      <c r="A160" s="120"/>
      <c r="B160" s="121"/>
    </row>
    <row r="161" spans="1:2" x14ac:dyDescent="0.3">
      <c r="A161" s="120"/>
      <c r="B161" s="121"/>
    </row>
    <row r="162" spans="1:2" x14ac:dyDescent="0.3">
      <c r="A162" s="120"/>
      <c r="B162" s="121"/>
    </row>
    <row r="163" spans="1:2" x14ac:dyDescent="0.3">
      <c r="A163" s="120"/>
      <c r="B163" s="121"/>
    </row>
    <row r="164" spans="1:2" x14ac:dyDescent="0.3">
      <c r="A164" s="120"/>
      <c r="B164" s="121"/>
    </row>
    <row r="165" spans="1:2" x14ac:dyDescent="0.3">
      <c r="A165" s="120"/>
      <c r="B165" s="121"/>
    </row>
    <row r="166" spans="1:2" x14ac:dyDescent="0.3">
      <c r="A166" s="120"/>
      <c r="B166" s="121"/>
    </row>
    <row r="167" spans="1:2" x14ac:dyDescent="0.3">
      <c r="A167" s="120"/>
      <c r="B167" s="121"/>
    </row>
    <row r="168" spans="1:2" x14ac:dyDescent="0.3">
      <c r="A168" s="120"/>
      <c r="B168" s="121"/>
    </row>
    <row r="169" spans="1:2" x14ac:dyDescent="0.3">
      <c r="A169" s="120"/>
      <c r="B169" s="121"/>
    </row>
    <row r="170" spans="1:2" x14ac:dyDescent="0.3">
      <c r="A170" s="120"/>
      <c r="B170" s="121"/>
    </row>
    <row r="171" spans="1:2" x14ac:dyDescent="0.3">
      <c r="A171" s="120"/>
      <c r="B171" s="121"/>
    </row>
    <row r="172" spans="1:2" x14ac:dyDescent="0.3">
      <c r="A172" s="120"/>
      <c r="B172" s="121"/>
    </row>
    <row r="173" spans="1:2" x14ac:dyDescent="0.3">
      <c r="A173" s="120"/>
      <c r="B173" s="121"/>
    </row>
    <row r="174" spans="1:2" x14ac:dyDescent="0.3">
      <c r="A174" s="120"/>
      <c r="B174" s="121"/>
    </row>
    <row r="175" spans="1:2" x14ac:dyDescent="0.3">
      <c r="A175" s="120"/>
      <c r="B175" s="121"/>
    </row>
    <row r="176" spans="1:2" x14ac:dyDescent="0.3">
      <c r="A176" s="120"/>
      <c r="B176" s="121"/>
    </row>
    <row r="177" spans="1:2" x14ac:dyDescent="0.3">
      <c r="A177" s="120"/>
      <c r="B177" s="121"/>
    </row>
    <row r="178" spans="1:2" x14ac:dyDescent="0.3">
      <c r="A178" s="120"/>
      <c r="B178" s="121"/>
    </row>
    <row r="179" spans="1:2" x14ac:dyDescent="0.3">
      <c r="A179" s="120"/>
      <c r="B179" s="121"/>
    </row>
    <row r="180" spans="1:2" x14ac:dyDescent="0.3">
      <c r="A180" s="120"/>
      <c r="B180" s="121"/>
    </row>
    <row r="181" spans="1:2" x14ac:dyDescent="0.3">
      <c r="A181" s="120"/>
      <c r="B181" s="121"/>
    </row>
    <row r="182" spans="1:2" x14ac:dyDescent="0.3">
      <c r="A182" s="120"/>
      <c r="B182" s="121"/>
    </row>
    <row r="183" spans="1:2" x14ac:dyDescent="0.3">
      <c r="A183" s="120"/>
      <c r="B183" s="121"/>
    </row>
    <row r="184" spans="1:2" x14ac:dyDescent="0.3">
      <c r="A184" s="120"/>
      <c r="B184" s="121"/>
    </row>
    <row r="185" spans="1:2" x14ac:dyDescent="0.3">
      <c r="A185" s="120"/>
      <c r="B185" s="121"/>
    </row>
    <row r="186" spans="1:2" x14ac:dyDescent="0.3">
      <c r="A186" s="120"/>
      <c r="B186" s="121"/>
    </row>
    <row r="187" spans="1:2" x14ac:dyDescent="0.3">
      <c r="A187" s="120"/>
      <c r="B187" s="121"/>
    </row>
    <row r="188" spans="1:2" x14ac:dyDescent="0.3">
      <c r="A188" s="120"/>
      <c r="B188" s="121"/>
    </row>
    <row r="189" spans="1:2" x14ac:dyDescent="0.3">
      <c r="A189" s="120"/>
      <c r="B189" s="121"/>
    </row>
    <row r="190" spans="1:2" x14ac:dyDescent="0.3">
      <c r="A190" s="120"/>
      <c r="B190" s="121"/>
    </row>
    <row r="191" spans="1:2" x14ac:dyDescent="0.3">
      <c r="A191" s="120"/>
      <c r="B191" s="121"/>
    </row>
    <row r="192" spans="1:2" x14ac:dyDescent="0.3">
      <c r="A192" s="120"/>
      <c r="B192" s="121"/>
    </row>
    <row r="193" spans="1:2" x14ac:dyDescent="0.3">
      <c r="A193" s="120"/>
      <c r="B193" s="121"/>
    </row>
    <row r="194" spans="1:2" x14ac:dyDescent="0.3">
      <c r="A194" s="120"/>
      <c r="B194" s="121"/>
    </row>
    <row r="195" spans="1:2" x14ac:dyDescent="0.3">
      <c r="A195" s="120"/>
      <c r="B195" s="121"/>
    </row>
    <row r="196" spans="1:2" x14ac:dyDescent="0.3">
      <c r="A196" s="120"/>
      <c r="B196" s="121"/>
    </row>
    <row r="197" spans="1:2" x14ac:dyDescent="0.3">
      <c r="A197" s="120"/>
      <c r="B197" s="121"/>
    </row>
    <row r="198" spans="1:2" x14ac:dyDescent="0.3">
      <c r="A198" s="120"/>
      <c r="B198" s="121"/>
    </row>
    <row r="199" spans="1:2" x14ac:dyDescent="0.3">
      <c r="A199" s="120"/>
      <c r="B199" s="121"/>
    </row>
    <row r="200" spans="1:2" x14ac:dyDescent="0.3">
      <c r="A200" s="120"/>
      <c r="B200" s="121"/>
    </row>
    <row r="201" spans="1:2" x14ac:dyDescent="0.3">
      <c r="A201" s="120"/>
      <c r="B201" s="121"/>
    </row>
    <row r="202" spans="1:2" x14ac:dyDescent="0.3">
      <c r="A202" s="120"/>
      <c r="B202" s="121"/>
    </row>
    <row r="203" spans="1:2" x14ac:dyDescent="0.3">
      <c r="A203" s="120"/>
      <c r="B203" s="121"/>
    </row>
    <row r="204" spans="1:2" x14ac:dyDescent="0.3">
      <c r="A204" s="120"/>
      <c r="B204" s="121"/>
    </row>
    <row r="205" spans="1:2" x14ac:dyDescent="0.3">
      <c r="A205" s="120"/>
      <c r="B205" s="121"/>
    </row>
    <row r="206" spans="1:2" x14ac:dyDescent="0.3">
      <c r="A206" s="120"/>
      <c r="B206" s="121"/>
    </row>
    <row r="207" spans="1:2" x14ac:dyDescent="0.3">
      <c r="A207" s="120"/>
      <c r="B207" s="121"/>
    </row>
    <row r="208" spans="1:2" x14ac:dyDescent="0.3">
      <c r="A208" s="120"/>
      <c r="B208" s="121"/>
    </row>
    <row r="209" spans="1:2" x14ac:dyDescent="0.3">
      <c r="A209" s="120"/>
      <c r="B209" s="121"/>
    </row>
    <row r="210" spans="1:2" x14ac:dyDescent="0.3">
      <c r="A210" s="120"/>
      <c r="B210" s="121"/>
    </row>
    <row r="211" spans="1:2" x14ac:dyDescent="0.3">
      <c r="A211" s="120"/>
      <c r="B211" s="121"/>
    </row>
    <row r="212" spans="1:2" x14ac:dyDescent="0.3">
      <c r="A212" s="120"/>
      <c r="B212" s="121"/>
    </row>
    <row r="213" spans="1:2" x14ac:dyDescent="0.3">
      <c r="A213" s="120"/>
      <c r="B213" s="121"/>
    </row>
    <row r="214" spans="1:2" x14ac:dyDescent="0.3">
      <c r="A214" s="120"/>
      <c r="B214" s="121"/>
    </row>
    <row r="215" spans="1:2" x14ac:dyDescent="0.3">
      <c r="A215" s="120"/>
      <c r="B215" s="121"/>
    </row>
    <row r="216" spans="1:2" x14ac:dyDescent="0.3">
      <c r="A216" s="120"/>
      <c r="B216" s="121"/>
    </row>
    <row r="217" spans="1:2" x14ac:dyDescent="0.3">
      <c r="A217" s="120"/>
      <c r="B217" s="121"/>
    </row>
    <row r="218" spans="1:2" x14ac:dyDescent="0.3">
      <c r="A218" s="120"/>
      <c r="B218" s="121"/>
    </row>
    <row r="219" spans="1:2" x14ac:dyDescent="0.3">
      <c r="A219" s="120"/>
      <c r="B219" s="121"/>
    </row>
    <row r="220" spans="1:2" x14ac:dyDescent="0.3">
      <c r="A220" s="120"/>
      <c r="B220" s="121"/>
    </row>
    <row r="221" spans="1:2" x14ac:dyDescent="0.3">
      <c r="A221" s="120"/>
      <c r="B221" s="121"/>
    </row>
    <row r="222" spans="1:2" x14ac:dyDescent="0.3">
      <c r="A222" s="120"/>
      <c r="B222" s="121"/>
    </row>
    <row r="223" spans="1:2" x14ac:dyDescent="0.3">
      <c r="A223" s="120"/>
      <c r="B223" s="121"/>
    </row>
    <row r="224" spans="1:2" x14ac:dyDescent="0.3">
      <c r="A224" s="120"/>
      <c r="B224" s="121"/>
    </row>
    <row r="225" spans="1:2" x14ac:dyDescent="0.3">
      <c r="A225" s="120"/>
      <c r="B225" s="121"/>
    </row>
    <row r="226" spans="1:2" x14ac:dyDescent="0.3">
      <c r="A226" s="120"/>
      <c r="B226" s="121"/>
    </row>
    <row r="227" spans="1:2" x14ac:dyDescent="0.3">
      <c r="A227" s="120"/>
      <c r="B227" s="121"/>
    </row>
    <row r="228" spans="1:2" x14ac:dyDescent="0.3">
      <c r="A228" s="120"/>
      <c r="B228" s="121"/>
    </row>
    <row r="229" spans="1:2" x14ac:dyDescent="0.3">
      <c r="A229" s="120"/>
      <c r="B229" s="121"/>
    </row>
    <row r="230" spans="1:2" x14ac:dyDescent="0.3">
      <c r="A230" s="120"/>
      <c r="B230" s="121"/>
    </row>
    <row r="231" spans="1:2" x14ac:dyDescent="0.3">
      <c r="A231" s="120"/>
      <c r="B231" s="121"/>
    </row>
    <row r="232" spans="1:2" x14ac:dyDescent="0.3">
      <c r="A232" s="120"/>
      <c r="B232" s="121"/>
    </row>
    <row r="233" spans="1:2" x14ac:dyDescent="0.3">
      <c r="A233" s="120"/>
      <c r="B233" s="121"/>
    </row>
    <row r="234" spans="1:2" x14ac:dyDescent="0.3">
      <c r="A234" s="120"/>
      <c r="B234" s="121"/>
    </row>
    <row r="235" spans="1:2" x14ac:dyDescent="0.3">
      <c r="A235" s="120"/>
      <c r="B235" s="121"/>
    </row>
    <row r="236" spans="1:2" x14ac:dyDescent="0.3">
      <c r="A236" s="120"/>
      <c r="B236" s="121"/>
    </row>
    <row r="237" spans="1:2" x14ac:dyDescent="0.3">
      <c r="A237" s="120"/>
      <c r="B237" s="121"/>
    </row>
    <row r="238" spans="1:2" x14ac:dyDescent="0.3">
      <c r="A238" s="120"/>
      <c r="B238" s="121"/>
    </row>
    <row r="239" spans="1:2" x14ac:dyDescent="0.3">
      <c r="A239" s="120"/>
      <c r="B239" s="121"/>
    </row>
    <row r="240" spans="1:2" x14ac:dyDescent="0.3">
      <c r="A240" s="120"/>
      <c r="B240" s="121"/>
    </row>
    <row r="241" spans="1:2" x14ac:dyDescent="0.3">
      <c r="A241" s="120"/>
      <c r="B241" s="121"/>
    </row>
    <row r="242" spans="1:2" x14ac:dyDescent="0.3">
      <c r="A242" s="120"/>
      <c r="B242" s="121"/>
    </row>
    <row r="243" spans="1:2" x14ac:dyDescent="0.3">
      <c r="A243" s="120"/>
      <c r="B243" s="121"/>
    </row>
    <row r="244" spans="1:2" x14ac:dyDescent="0.3">
      <c r="A244" s="120"/>
      <c r="B244" s="121"/>
    </row>
    <row r="245" spans="1:2" x14ac:dyDescent="0.3">
      <c r="A245" s="120"/>
      <c r="B245" s="121"/>
    </row>
    <row r="246" spans="1:2" x14ac:dyDescent="0.3">
      <c r="A246" s="120"/>
      <c r="B246" s="121"/>
    </row>
    <row r="247" spans="1:2" x14ac:dyDescent="0.3">
      <c r="A247" s="120"/>
      <c r="B247" s="121"/>
    </row>
    <row r="248" spans="1:2" x14ac:dyDescent="0.3">
      <c r="A248" s="120"/>
      <c r="B248" s="121"/>
    </row>
    <row r="249" spans="1:2" x14ac:dyDescent="0.3">
      <c r="A249" s="120"/>
      <c r="B249" s="121"/>
    </row>
    <row r="250" spans="1:2" x14ac:dyDescent="0.3">
      <c r="A250" s="120"/>
      <c r="B250" s="121"/>
    </row>
    <row r="251" spans="1:2" x14ac:dyDescent="0.3">
      <c r="A251" s="120"/>
      <c r="B251" s="121"/>
    </row>
    <row r="252" spans="1:2" x14ac:dyDescent="0.3">
      <c r="A252" s="120"/>
      <c r="B252" s="121"/>
    </row>
    <row r="253" spans="1:2" x14ac:dyDescent="0.3">
      <c r="A253" s="120"/>
      <c r="B253" s="121"/>
    </row>
    <row r="254" spans="1:2" x14ac:dyDescent="0.3">
      <c r="A254" s="120"/>
      <c r="B254" s="121"/>
    </row>
    <row r="255" spans="1:2" x14ac:dyDescent="0.3">
      <c r="A255" s="120"/>
      <c r="B255" s="121"/>
    </row>
    <row r="256" spans="1:2" x14ac:dyDescent="0.3">
      <c r="A256" s="120"/>
      <c r="B256" s="121"/>
    </row>
    <row r="257" spans="1:2" x14ac:dyDescent="0.3">
      <c r="A257" s="120"/>
      <c r="B257" s="121"/>
    </row>
    <row r="258" spans="1:2" x14ac:dyDescent="0.3">
      <c r="A258" s="120"/>
      <c r="B258" s="121"/>
    </row>
    <row r="259" spans="1:2" x14ac:dyDescent="0.3">
      <c r="A259" s="120"/>
      <c r="B259" s="121"/>
    </row>
    <row r="260" spans="1:2" x14ac:dyDescent="0.3">
      <c r="A260" s="120"/>
      <c r="B260" s="121"/>
    </row>
    <row r="261" spans="1:2" x14ac:dyDescent="0.3">
      <c r="A261" s="120"/>
      <c r="B261" s="121"/>
    </row>
    <row r="262" spans="1:2" x14ac:dyDescent="0.3">
      <c r="A262" s="120"/>
      <c r="B262" s="121"/>
    </row>
    <row r="263" spans="1:2" x14ac:dyDescent="0.3">
      <c r="A263" s="120"/>
      <c r="B263" s="121"/>
    </row>
    <row r="264" spans="1:2" x14ac:dyDescent="0.3">
      <c r="A264" s="120"/>
      <c r="B264" s="121"/>
    </row>
    <row r="265" spans="1:2" x14ac:dyDescent="0.3">
      <c r="A265" s="120"/>
      <c r="B265" s="121"/>
    </row>
    <row r="266" spans="1:2" x14ac:dyDescent="0.3">
      <c r="A266" s="120"/>
      <c r="B266" s="121"/>
    </row>
    <row r="267" spans="1:2" x14ac:dyDescent="0.3">
      <c r="A267" s="120"/>
      <c r="B267" s="121"/>
    </row>
    <row r="268" spans="1:2" x14ac:dyDescent="0.3">
      <c r="A268" s="120"/>
      <c r="B268" s="121"/>
    </row>
    <row r="269" spans="1:2" x14ac:dyDescent="0.3">
      <c r="A269" s="120"/>
      <c r="B269" s="121"/>
    </row>
    <row r="270" spans="1:2" x14ac:dyDescent="0.3">
      <c r="A270" s="120"/>
      <c r="B270" s="121"/>
    </row>
    <row r="271" spans="1:2" x14ac:dyDescent="0.3">
      <c r="A271" s="120"/>
      <c r="B271" s="121"/>
    </row>
    <row r="272" spans="1:2" x14ac:dyDescent="0.3">
      <c r="A272" s="120"/>
      <c r="B272" s="121"/>
    </row>
    <row r="273" spans="1:2" x14ac:dyDescent="0.3">
      <c r="A273" s="120"/>
      <c r="B273" s="121"/>
    </row>
    <row r="274" spans="1:2" x14ac:dyDescent="0.3">
      <c r="A274" s="120"/>
      <c r="B274" s="121"/>
    </row>
    <row r="275" spans="1:2" x14ac:dyDescent="0.3">
      <c r="A275" s="120"/>
      <c r="B275" s="121"/>
    </row>
    <row r="276" spans="1:2" x14ac:dyDescent="0.3">
      <c r="A276" s="120"/>
      <c r="B276" s="121"/>
    </row>
    <row r="277" spans="1:2" x14ac:dyDescent="0.3">
      <c r="A277" s="120"/>
      <c r="B277" s="121"/>
    </row>
    <row r="278" spans="1:2" x14ac:dyDescent="0.3">
      <c r="A278" s="120"/>
      <c r="B278" s="121"/>
    </row>
    <row r="279" spans="1:2" x14ac:dyDescent="0.3">
      <c r="A279" s="120"/>
      <c r="B279" s="121"/>
    </row>
    <row r="280" spans="1:2" x14ac:dyDescent="0.3">
      <c r="A280" s="120"/>
      <c r="B280" s="121"/>
    </row>
    <row r="281" spans="1:2" x14ac:dyDescent="0.3">
      <c r="A281" s="120"/>
      <c r="B281" s="121"/>
    </row>
    <row r="282" spans="1:2" x14ac:dyDescent="0.3">
      <c r="A282" s="120"/>
      <c r="B282" s="121"/>
    </row>
    <row r="283" spans="1:2" x14ac:dyDescent="0.3">
      <c r="A283" s="120"/>
      <c r="B283" s="121"/>
    </row>
    <row r="284" spans="1:2" x14ac:dyDescent="0.3">
      <c r="A284" s="120"/>
      <c r="B284" s="121"/>
    </row>
    <row r="285" spans="1:2" x14ac:dyDescent="0.3">
      <c r="A285" s="120"/>
      <c r="B285" s="121"/>
    </row>
    <row r="286" spans="1:2" x14ac:dyDescent="0.3">
      <c r="A286" s="120"/>
      <c r="B286" s="121"/>
    </row>
    <row r="287" spans="1:2" x14ac:dyDescent="0.3">
      <c r="A287" s="120"/>
      <c r="B287" s="121"/>
    </row>
    <row r="288" spans="1:2" x14ac:dyDescent="0.3">
      <c r="A288" s="120"/>
      <c r="B288" s="121"/>
    </row>
    <row r="289" spans="1:2" x14ac:dyDescent="0.3">
      <c r="A289" s="120"/>
      <c r="B289" s="121"/>
    </row>
    <row r="290" spans="1:2" x14ac:dyDescent="0.3">
      <c r="A290" s="120"/>
      <c r="B290" s="121"/>
    </row>
    <row r="291" spans="1:2" x14ac:dyDescent="0.3">
      <c r="A291" s="120"/>
      <c r="B291" s="121"/>
    </row>
    <row r="292" spans="1:2" x14ac:dyDescent="0.3">
      <c r="A292" s="120"/>
      <c r="B292" s="121"/>
    </row>
    <row r="293" spans="1:2" x14ac:dyDescent="0.3">
      <c r="A293" s="120"/>
      <c r="B293" s="121"/>
    </row>
    <row r="294" spans="1:2" x14ac:dyDescent="0.3">
      <c r="A294" s="120"/>
      <c r="B294" s="121"/>
    </row>
    <row r="295" spans="1:2" x14ac:dyDescent="0.3">
      <c r="A295" s="120"/>
      <c r="B295" s="121"/>
    </row>
    <row r="296" spans="1:2" x14ac:dyDescent="0.3">
      <c r="A296" s="120"/>
      <c r="B296" s="121"/>
    </row>
    <row r="297" spans="1:2" x14ac:dyDescent="0.3">
      <c r="A297" s="120"/>
      <c r="B297" s="121"/>
    </row>
    <row r="298" spans="1:2" x14ac:dyDescent="0.3">
      <c r="A298" s="120"/>
      <c r="B298" s="121"/>
    </row>
    <row r="299" spans="1:2" x14ac:dyDescent="0.3">
      <c r="A299" s="120"/>
      <c r="B299" s="121"/>
    </row>
    <row r="300" spans="1:2" x14ac:dyDescent="0.3">
      <c r="A300" s="120"/>
      <c r="B300" s="121"/>
    </row>
    <row r="301" spans="1:2" x14ac:dyDescent="0.3">
      <c r="A301" s="120"/>
      <c r="B301" s="121"/>
    </row>
    <row r="302" spans="1:2" x14ac:dyDescent="0.3">
      <c r="A302" s="120"/>
      <c r="B302" s="121"/>
    </row>
    <row r="303" spans="1:2" x14ac:dyDescent="0.3">
      <c r="A303" s="120"/>
      <c r="B303" s="121"/>
    </row>
    <row r="304" spans="1:2" x14ac:dyDescent="0.3">
      <c r="A304" s="120"/>
      <c r="B304" s="121"/>
    </row>
    <row r="305" spans="1:2" x14ac:dyDescent="0.3">
      <c r="A305" s="120"/>
      <c r="B305" s="121"/>
    </row>
    <row r="306" spans="1:2" x14ac:dyDescent="0.3">
      <c r="A306" s="120"/>
      <c r="B306" s="121"/>
    </row>
    <row r="307" spans="1:2" x14ac:dyDescent="0.3">
      <c r="A307" s="120"/>
      <c r="B307" s="121"/>
    </row>
    <row r="308" spans="1:2" x14ac:dyDescent="0.3">
      <c r="A308" s="120"/>
      <c r="B308" s="121"/>
    </row>
    <row r="309" spans="1:2" x14ac:dyDescent="0.3">
      <c r="A309" s="120"/>
      <c r="B309" s="121"/>
    </row>
    <row r="310" spans="1:2" x14ac:dyDescent="0.3">
      <c r="A310" s="120"/>
      <c r="B310" s="121"/>
    </row>
    <row r="311" spans="1:2" x14ac:dyDescent="0.3">
      <c r="A311" s="120"/>
      <c r="B311" s="121"/>
    </row>
    <row r="312" spans="1:2" x14ac:dyDescent="0.3">
      <c r="A312" s="120"/>
      <c r="B312" s="121"/>
    </row>
    <row r="313" spans="1:2" x14ac:dyDescent="0.3">
      <c r="A313" s="120"/>
      <c r="B313" s="121"/>
    </row>
    <row r="314" spans="1:2" x14ac:dyDescent="0.3">
      <c r="A314" s="120"/>
      <c r="B314" s="121"/>
    </row>
    <row r="315" spans="1:2" x14ac:dyDescent="0.3">
      <c r="A315" s="120"/>
      <c r="B315" s="121"/>
    </row>
    <row r="316" spans="1:2" x14ac:dyDescent="0.3">
      <c r="A316" s="120"/>
      <c r="B316" s="121"/>
    </row>
    <row r="317" spans="1:2" x14ac:dyDescent="0.3">
      <c r="A317" s="120"/>
      <c r="B317" s="121"/>
    </row>
    <row r="318" spans="1:2" x14ac:dyDescent="0.3">
      <c r="A318" s="120"/>
      <c r="B318" s="121"/>
    </row>
    <row r="319" spans="1:2" x14ac:dyDescent="0.3">
      <c r="A319" s="120"/>
      <c r="B319" s="121"/>
    </row>
    <row r="320" spans="1:2" x14ac:dyDescent="0.3">
      <c r="A320" s="120"/>
      <c r="B320" s="121"/>
    </row>
    <row r="321" spans="1:2" x14ac:dyDescent="0.3">
      <c r="A321" s="120"/>
      <c r="B321" s="121"/>
    </row>
    <row r="322" spans="1:2" x14ac:dyDescent="0.3">
      <c r="A322" s="120"/>
      <c r="B322" s="121"/>
    </row>
    <row r="323" spans="1:2" x14ac:dyDescent="0.3">
      <c r="A323" s="120"/>
      <c r="B323" s="121"/>
    </row>
    <row r="324" spans="1:2" x14ac:dyDescent="0.3">
      <c r="A324" s="120"/>
      <c r="B324" s="121"/>
    </row>
    <row r="325" spans="1:2" x14ac:dyDescent="0.3">
      <c r="A325" s="120"/>
      <c r="B325" s="121"/>
    </row>
    <row r="326" spans="1:2" x14ac:dyDescent="0.3">
      <c r="A326" s="120"/>
      <c r="B326" s="121"/>
    </row>
    <row r="327" spans="1:2" x14ac:dyDescent="0.3">
      <c r="A327" s="120"/>
      <c r="B327" s="121"/>
    </row>
    <row r="328" spans="1:2" x14ac:dyDescent="0.3">
      <c r="A328" s="120"/>
      <c r="B328" s="121"/>
    </row>
    <row r="329" spans="1:2" x14ac:dyDescent="0.3">
      <c r="A329" s="120"/>
      <c r="B329" s="121"/>
    </row>
    <row r="330" spans="1:2" x14ac:dyDescent="0.3">
      <c r="A330" s="120"/>
      <c r="B330" s="121"/>
    </row>
    <row r="331" spans="1:2" x14ac:dyDescent="0.3">
      <c r="A331" s="120"/>
      <c r="B331" s="121"/>
    </row>
    <row r="332" spans="1:2" x14ac:dyDescent="0.3">
      <c r="A332" s="120"/>
      <c r="B332" s="121"/>
    </row>
    <row r="333" spans="1:2" x14ac:dyDescent="0.3">
      <c r="A333" s="120"/>
      <c r="B333" s="121"/>
    </row>
    <row r="334" spans="1:2" x14ac:dyDescent="0.3">
      <c r="A334" s="120"/>
      <c r="B334" s="121"/>
    </row>
    <row r="335" spans="1:2" x14ac:dyDescent="0.3">
      <c r="A335" s="120"/>
      <c r="B335" s="121"/>
    </row>
    <row r="336" spans="1:2" x14ac:dyDescent="0.3">
      <c r="A336" s="120"/>
      <c r="B336" s="121"/>
    </row>
    <row r="337" spans="1:2" x14ac:dyDescent="0.3">
      <c r="A337" s="120"/>
      <c r="B337" s="121"/>
    </row>
    <row r="338" spans="1:2" x14ac:dyDescent="0.3">
      <c r="A338" s="120"/>
      <c r="B338" s="121"/>
    </row>
    <row r="339" spans="1:2" x14ac:dyDescent="0.3">
      <c r="A339" s="120"/>
      <c r="B339" s="121"/>
    </row>
    <row r="340" spans="1:2" x14ac:dyDescent="0.3">
      <c r="A340" s="120"/>
      <c r="B340" s="121"/>
    </row>
    <row r="341" spans="1:2" x14ac:dyDescent="0.3">
      <c r="A341" s="120"/>
      <c r="B341" s="121"/>
    </row>
    <row r="342" spans="1:2" x14ac:dyDescent="0.3">
      <c r="A342" s="120"/>
      <c r="B342" s="121"/>
    </row>
    <row r="343" spans="1:2" x14ac:dyDescent="0.3">
      <c r="A343" s="120"/>
      <c r="B343" s="121"/>
    </row>
    <row r="344" spans="1:2" x14ac:dyDescent="0.3">
      <c r="A344" s="120"/>
      <c r="B344" s="121"/>
    </row>
    <row r="345" spans="1:2" x14ac:dyDescent="0.3">
      <c r="A345" s="120"/>
      <c r="B345" s="121"/>
    </row>
    <row r="346" spans="1:2" x14ac:dyDescent="0.3">
      <c r="A346" s="120"/>
      <c r="B346" s="121"/>
    </row>
    <row r="347" spans="1:2" x14ac:dyDescent="0.3">
      <c r="A347" s="120"/>
      <c r="B347" s="121"/>
    </row>
    <row r="348" spans="1:2" x14ac:dyDescent="0.3">
      <c r="A348" s="120"/>
      <c r="B348" s="121"/>
    </row>
    <row r="349" spans="1:2" x14ac:dyDescent="0.3">
      <c r="A349" s="120"/>
      <c r="B349" s="121"/>
    </row>
    <row r="350" spans="1:2" x14ac:dyDescent="0.3">
      <c r="A350" s="120"/>
      <c r="B350" s="121"/>
    </row>
    <row r="351" spans="1:2" x14ac:dyDescent="0.3">
      <c r="A351" s="120"/>
      <c r="B351" s="121"/>
    </row>
    <row r="352" spans="1:2" x14ac:dyDescent="0.3">
      <c r="A352" s="120"/>
      <c r="B352" s="121"/>
    </row>
    <row r="353" spans="1:2" x14ac:dyDescent="0.3">
      <c r="A353" s="120"/>
      <c r="B353" s="121"/>
    </row>
    <row r="354" spans="1:2" x14ac:dyDescent="0.3">
      <c r="A354" s="120"/>
      <c r="B354" s="121"/>
    </row>
    <row r="355" spans="1:2" x14ac:dyDescent="0.3">
      <c r="A355" s="120"/>
      <c r="B355" s="121"/>
    </row>
    <row r="356" spans="1:2" x14ac:dyDescent="0.3">
      <c r="A356" s="120"/>
      <c r="B356" s="121"/>
    </row>
    <row r="357" spans="1:2" x14ac:dyDescent="0.3">
      <c r="A357" s="120"/>
      <c r="B357" s="121"/>
    </row>
    <row r="358" spans="1:2" x14ac:dyDescent="0.3">
      <c r="A358" s="120"/>
      <c r="B358" s="121"/>
    </row>
    <row r="359" spans="1:2" x14ac:dyDescent="0.3">
      <c r="A359" s="120"/>
      <c r="B359" s="121"/>
    </row>
    <row r="360" spans="1:2" x14ac:dyDescent="0.3">
      <c r="A360" s="120"/>
      <c r="B360" s="121"/>
    </row>
    <row r="361" spans="1:2" x14ac:dyDescent="0.3">
      <c r="A361" s="120"/>
      <c r="B361" s="121"/>
    </row>
    <row r="362" spans="1:2" x14ac:dyDescent="0.3">
      <c r="A362" s="120"/>
      <c r="B362" s="121"/>
    </row>
    <row r="363" spans="1:2" x14ac:dyDescent="0.3">
      <c r="A363" s="120"/>
      <c r="B363" s="121"/>
    </row>
    <row r="364" spans="1:2" x14ac:dyDescent="0.3">
      <c r="A364" s="120"/>
      <c r="B364" s="121"/>
    </row>
    <row r="365" spans="1:2" x14ac:dyDescent="0.3">
      <c r="A365" s="120"/>
      <c r="B365" s="121"/>
    </row>
    <row r="366" spans="1:2" x14ac:dyDescent="0.3">
      <c r="A366" s="120"/>
      <c r="B366" s="121"/>
    </row>
    <row r="367" spans="1:2" x14ac:dyDescent="0.3">
      <c r="A367" s="120"/>
      <c r="B367" s="121"/>
    </row>
    <row r="368" spans="1:2" x14ac:dyDescent="0.3">
      <c r="A368" s="120"/>
      <c r="B368" s="121"/>
    </row>
    <row r="369" spans="1:2" x14ac:dyDescent="0.3">
      <c r="A369" s="120"/>
      <c r="B369" s="121"/>
    </row>
    <row r="370" spans="1:2" x14ac:dyDescent="0.3">
      <c r="A370" s="120"/>
      <c r="B370" s="121"/>
    </row>
    <row r="371" spans="1:2" x14ac:dyDescent="0.3">
      <c r="A371" s="120"/>
      <c r="B371" s="121"/>
    </row>
    <row r="372" spans="1:2" x14ac:dyDescent="0.3">
      <c r="A372" s="120"/>
      <c r="B372" s="121"/>
    </row>
    <row r="373" spans="1:2" x14ac:dyDescent="0.3">
      <c r="A373" s="120"/>
      <c r="B373" s="121"/>
    </row>
    <row r="374" spans="1:2" x14ac:dyDescent="0.3">
      <c r="A374" s="120"/>
      <c r="B374" s="121"/>
    </row>
    <row r="375" spans="1:2" x14ac:dyDescent="0.3">
      <c r="A375" s="120"/>
      <c r="B375" s="121"/>
    </row>
    <row r="376" spans="1:2" x14ac:dyDescent="0.3">
      <c r="A376" s="120"/>
      <c r="B376" s="121"/>
    </row>
    <row r="377" spans="1:2" x14ac:dyDescent="0.3">
      <c r="A377" s="120"/>
      <c r="B377" s="121"/>
    </row>
    <row r="378" spans="1:2" x14ac:dyDescent="0.3">
      <c r="A378" s="120"/>
      <c r="B378" s="121"/>
    </row>
    <row r="379" spans="1:2" x14ac:dyDescent="0.3">
      <c r="A379" s="120"/>
      <c r="B379" s="121"/>
    </row>
    <row r="380" spans="1:2" x14ac:dyDescent="0.3">
      <c r="A380" s="120"/>
      <c r="B380" s="121"/>
    </row>
    <row r="381" spans="1:2" x14ac:dyDescent="0.3">
      <c r="A381" s="120"/>
      <c r="B381" s="121"/>
    </row>
    <row r="382" spans="1:2" x14ac:dyDescent="0.3">
      <c r="A382" s="120"/>
      <c r="B382" s="121"/>
    </row>
    <row r="383" spans="1:2" x14ac:dyDescent="0.3">
      <c r="A383" s="120"/>
      <c r="B383" s="121"/>
    </row>
    <row r="384" spans="1:2" x14ac:dyDescent="0.3">
      <c r="A384" s="120"/>
      <c r="B384" s="121"/>
    </row>
    <row r="385" spans="1:2" x14ac:dyDescent="0.3">
      <c r="A385" s="120"/>
      <c r="B385" s="121"/>
    </row>
    <row r="386" spans="1:2" x14ac:dyDescent="0.3">
      <c r="A386" s="120"/>
      <c r="B386" s="121"/>
    </row>
    <row r="387" spans="1:2" x14ac:dyDescent="0.3">
      <c r="A387" s="120"/>
      <c r="B387" s="121"/>
    </row>
    <row r="388" spans="1:2" x14ac:dyDescent="0.3">
      <c r="A388" s="120"/>
      <c r="B388" s="121"/>
    </row>
    <row r="389" spans="1:2" x14ac:dyDescent="0.3">
      <c r="A389" s="120"/>
      <c r="B389" s="121"/>
    </row>
    <row r="390" spans="1:2" x14ac:dyDescent="0.3">
      <c r="A390" s="120"/>
      <c r="B390" s="121"/>
    </row>
    <row r="391" spans="1:2" x14ac:dyDescent="0.3">
      <c r="A391" s="120"/>
      <c r="B391" s="121"/>
    </row>
    <row r="392" spans="1:2" x14ac:dyDescent="0.3">
      <c r="A392" s="120"/>
      <c r="B392" s="121"/>
    </row>
    <row r="393" spans="1:2" x14ac:dyDescent="0.3">
      <c r="A393" s="120"/>
      <c r="B393" s="121"/>
    </row>
    <row r="394" spans="1:2" x14ac:dyDescent="0.3">
      <c r="A394" s="120"/>
      <c r="B394" s="121"/>
    </row>
    <row r="395" spans="1:2" x14ac:dyDescent="0.3">
      <c r="A395" s="120"/>
      <c r="B395" s="121"/>
    </row>
    <row r="396" spans="1:2" x14ac:dyDescent="0.3">
      <c r="A396" s="120"/>
      <c r="B396" s="121"/>
    </row>
    <row r="397" spans="1:2" x14ac:dyDescent="0.3">
      <c r="A397" s="120"/>
      <c r="B397" s="121"/>
    </row>
    <row r="398" spans="1:2" x14ac:dyDescent="0.3">
      <c r="A398" s="120"/>
      <c r="B398" s="121"/>
    </row>
    <row r="399" spans="1:2" x14ac:dyDescent="0.3">
      <c r="A399" s="120"/>
      <c r="B399" s="121"/>
    </row>
    <row r="400" spans="1:2" x14ac:dyDescent="0.3">
      <c r="A400" s="120"/>
      <c r="B400" s="121"/>
    </row>
    <row r="401" spans="1:2" x14ac:dyDescent="0.3">
      <c r="A401" s="120"/>
      <c r="B401" s="121"/>
    </row>
    <row r="402" spans="1:2" x14ac:dyDescent="0.3">
      <c r="A402" s="120"/>
      <c r="B402" s="121"/>
    </row>
    <row r="403" spans="1:2" x14ac:dyDescent="0.3">
      <c r="A403" s="120"/>
      <c r="B403" s="121"/>
    </row>
    <row r="404" spans="1:2" x14ac:dyDescent="0.3">
      <c r="A404" s="120"/>
      <c r="B404" s="121"/>
    </row>
    <row r="405" spans="1:2" x14ac:dyDescent="0.3">
      <c r="A405" s="120"/>
      <c r="B405" s="121"/>
    </row>
    <row r="406" spans="1:2" x14ac:dyDescent="0.3">
      <c r="A406" s="120"/>
      <c r="B406" s="121"/>
    </row>
    <row r="407" spans="1:2" x14ac:dyDescent="0.3">
      <c r="A407" s="120"/>
      <c r="B407" s="121"/>
    </row>
    <row r="408" spans="1:2" x14ac:dyDescent="0.3">
      <c r="A408" s="120"/>
      <c r="B408" s="121"/>
    </row>
    <row r="409" spans="1:2" x14ac:dyDescent="0.3">
      <c r="A409" s="120"/>
      <c r="B409" s="121"/>
    </row>
    <row r="410" spans="1:2" x14ac:dyDescent="0.3">
      <c r="A410" s="120"/>
      <c r="B410" s="121"/>
    </row>
    <row r="411" spans="1:2" x14ac:dyDescent="0.3">
      <c r="A411" s="120"/>
      <c r="B411" s="121"/>
    </row>
    <row r="412" spans="1:2" x14ac:dyDescent="0.3">
      <c r="A412" s="120"/>
      <c r="B412" s="121"/>
    </row>
    <row r="413" spans="1:2" x14ac:dyDescent="0.3">
      <c r="A413" s="120"/>
      <c r="B413" s="121"/>
    </row>
    <row r="414" spans="1:2" x14ac:dyDescent="0.3">
      <c r="A414" s="120"/>
      <c r="B414" s="121"/>
    </row>
    <row r="415" spans="1:2" x14ac:dyDescent="0.3">
      <c r="A415" s="120"/>
      <c r="B415" s="121"/>
    </row>
    <row r="416" spans="1:2" x14ac:dyDescent="0.3">
      <c r="A416" s="120"/>
      <c r="B416" s="121"/>
    </row>
    <row r="417" spans="1:2" x14ac:dyDescent="0.3">
      <c r="A417" s="120"/>
      <c r="B417" s="121"/>
    </row>
    <row r="418" spans="1:2" x14ac:dyDescent="0.3">
      <c r="A418" s="120"/>
      <c r="B418" s="121"/>
    </row>
    <row r="419" spans="1:2" x14ac:dyDescent="0.3">
      <c r="A419" s="120"/>
      <c r="B419" s="121"/>
    </row>
    <row r="420" spans="1:2" x14ac:dyDescent="0.3">
      <c r="A420" s="120"/>
      <c r="B420" s="121"/>
    </row>
    <row r="421" spans="1:2" x14ac:dyDescent="0.3">
      <c r="A421" s="120"/>
      <c r="B421" s="121"/>
    </row>
    <row r="422" spans="1:2" x14ac:dyDescent="0.3">
      <c r="A422" s="120"/>
      <c r="B422" s="121"/>
    </row>
    <row r="423" spans="1:2" x14ac:dyDescent="0.3">
      <c r="A423" s="120"/>
      <c r="B423" s="121"/>
    </row>
    <row r="424" spans="1:2" x14ac:dyDescent="0.3">
      <c r="A424" s="120"/>
      <c r="B424" s="121"/>
    </row>
    <row r="425" spans="1:2" x14ac:dyDescent="0.3">
      <c r="A425" s="120"/>
      <c r="B425" s="121"/>
    </row>
    <row r="426" spans="1:2" x14ac:dyDescent="0.3">
      <c r="A426" s="120"/>
      <c r="B426" s="121"/>
    </row>
    <row r="427" spans="1:2" x14ac:dyDescent="0.3">
      <c r="A427" s="120"/>
      <c r="B427" s="121"/>
    </row>
    <row r="428" spans="1:2" x14ac:dyDescent="0.3">
      <c r="A428" s="120"/>
      <c r="B428" s="121"/>
    </row>
    <row r="429" spans="1:2" x14ac:dyDescent="0.3">
      <c r="A429" s="120"/>
      <c r="B429" s="121"/>
    </row>
    <row r="430" spans="1:2" x14ac:dyDescent="0.3">
      <c r="A430" s="120"/>
      <c r="B430" s="121"/>
    </row>
    <row r="431" spans="1:2" x14ac:dyDescent="0.3">
      <c r="A431" s="120"/>
      <c r="B431" s="121"/>
    </row>
    <row r="432" spans="1:2" x14ac:dyDescent="0.3">
      <c r="A432" s="120"/>
      <c r="B432" s="121"/>
    </row>
    <row r="433" spans="1:2" x14ac:dyDescent="0.3">
      <c r="A433" s="120"/>
      <c r="B433" s="121"/>
    </row>
    <row r="434" spans="1:2" x14ac:dyDescent="0.3">
      <c r="A434" s="120"/>
      <c r="B434" s="121"/>
    </row>
    <row r="435" spans="1:2" x14ac:dyDescent="0.3">
      <c r="A435" s="120"/>
      <c r="B435" s="121"/>
    </row>
    <row r="436" spans="1:2" x14ac:dyDescent="0.3">
      <c r="A436" s="120"/>
      <c r="B436" s="121"/>
    </row>
    <row r="437" spans="1:2" x14ac:dyDescent="0.3">
      <c r="A437" s="120"/>
      <c r="B437" s="121"/>
    </row>
    <row r="438" spans="1:2" x14ac:dyDescent="0.3">
      <c r="A438" s="120"/>
      <c r="B438" s="121"/>
    </row>
    <row r="439" spans="1:2" x14ac:dyDescent="0.3">
      <c r="A439" s="120"/>
      <c r="B439" s="121"/>
    </row>
    <row r="440" spans="1:2" x14ac:dyDescent="0.3">
      <c r="A440" s="120"/>
      <c r="B440" s="121"/>
    </row>
    <row r="441" spans="1:2" x14ac:dyDescent="0.3">
      <c r="A441" s="120"/>
      <c r="B441" s="121"/>
    </row>
    <row r="442" spans="1:2" x14ac:dyDescent="0.3">
      <c r="A442" s="120"/>
      <c r="B442" s="121"/>
    </row>
    <row r="443" spans="1:2" x14ac:dyDescent="0.3">
      <c r="A443" s="120"/>
      <c r="B443" s="121"/>
    </row>
    <row r="444" spans="1:2" x14ac:dyDescent="0.3">
      <c r="A444" s="120"/>
      <c r="B444" s="121"/>
    </row>
    <row r="445" spans="1:2" x14ac:dyDescent="0.3">
      <c r="A445" s="120"/>
      <c r="B445" s="121"/>
    </row>
    <row r="446" spans="1:2" x14ac:dyDescent="0.3">
      <c r="A446" s="120"/>
      <c r="B446" s="121"/>
    </row>
    <row r="447" spans="1:2" x14ac:dyDescent="0.3">
      <c r="A447" s="120"/>
      <c r="B447" s="121"/>
    </row>
    <row r="448" spans="1:2" x14ac:dyDescent="0.3">
      <c r="A448" s="120"/>
      <c r="B448" s="121"/>
    </row>
    <row r="449" spans="1:2" x14ac:dyDescent="0.3">
      <c r="A449" s="120"/>
      <c r="B449" s="121"/>
    </row>
    <row r="450" spans="1:2" x14ac:dyDescent="0.3">
      <c r="A450" s="120"/>
      <c r="B450" s="121"/>
    </row>
    <row r="451" spans="1:2" x14ac:dyDescent="0.3">
      <c r="A451" s="120"/>
      <c r="B451" s="121"/>
    </row>
    <row r="452" spans="1:2" x14ac:dyDescent="0.3">
      <c r="A452" s="120"/>
      <c r="B452" s="121"/>
    </row>
    <row r="453" spans="1:2" x14ac:dyDescent="0.3">
      <c r="A453" s="120"/>
      <c r="B453" s="121"/>
    </row>
    <row r="454" spans="1:2" x14ac:dyDescent="0.3">
      <c r="A454" s="120"/>
      <c r="B454" s="121"/>
    </row>
    <row r="455" spans="1:2" x14ac:dyDescent="0.3">
      <c r="A455" s="120"/>
      <c r="B455" s="121"/>
    </row>
    <row r="456" spans="1:2" x14ac:dyDescent="0.3">
      <c r="A456" s="120"/>
      <c r="B456" s="121"/>
    </row>
    <row r="457" spans="1:2" x14ac:dyDescent="0.3">
      <c r="A457" s="120"/>
      <c r="B457" s="121"/>
    </row>
    <row r="458" spans="1:2" x14ac:dyDescent="0.3">
      <c r="A458" s="120"/>
      <c r="B458" s="121"/>
    </row>
    <row r="459" spans="1:2" x14ac:dyDescent="0.3">
      <c r="A459" s="120"/>
      <c r="B459" s="121"/>
    </row>
    <row r="460" spans="1:2" x14ac:dyDescent="0.3">
      <c r="A460" s="120"/>
      <c r="B460" s="121"/>
    </row>
    <row r="461" spans="1:2" x14ac:dyDescent="0.3">
      <c r="A461" s="120"/>
      <c r="B461" s="121"/>
    </row>
    <row r="462" spans="1:2" x14ac:dyDescent="0.3">
      <c r="A462" s="120"/>
      <c r="B462" s="121"/>
    </row>
    <row r="463" spans="1:2" x14ac:dyDescent="0.3">
      <c r="A463" s="120"/>
      <c r="B463" s="121"/>
    </row>
    <row r="464" spans="1:2" x14ac:dyDescent="0.3">
      <c r="A464" s="120"/>
      <c r="B464" s="121"/>
    </row>
    <row r="465" spans="1:2" x14ac:dyDescent="0.3">
      <c r="A465" s="120"/>
      <c r="B465" s="121"/>
    </row>
    <row r="466" spans="1:2" x14ac:dyDescent="0.3">
      <c r="A466" s="120"/>
      <c r="B466" s="121"/>
    </row>
    <row r="467" spans="1:2" x14ac:dyDescent="0.3">
      <c r="A467" s="120"/>
      <c r="B467" s="121"/>
    </row>
    <row r="468" spans="1:2" x14ac:dyDescent="0.3">
      <c r="A468" s="120"/>
      <c r="B468" s="121"/>
    </row>
    <row r="469" spans="1:2" x14ac:dyDescent="0.3">
      <c r="A469" s="120"/>
      <c r="B469" s="121"/>
    </row>
    <row r="470" spans="1:2" x14ac:dyDescent="0.3">
      <c r="A470" s="120"/>
      <c r="B470" s="121"/>
    </row>
    <row r="471" spans="1:2" x14ac:dyDescent="0.3">
      <c r="A471" s="120"/>
      <c r="B471" s="121"/>
    </row>
    <row r="472" spans="1:2" x14ac:dyDescent="0.3">
      <c r="A472" s="120"/>
      <c r="B472" s="121"/>
    </row>
    <row r="473" spans="1:2" x14ac:dyDescent="0.3">
      <c r="A473" s="120"/>
      <c r="B473" s="121"/>
    </row>
    <row r="474" spans="1:2" x14ac:dyDescent="0.3">
      <c r="A474" s="120"/>
      <c r="B474" s="121"/>
    </row>
    <row r="475" spans="1:2" x14ac:dyDescent="0.3">
      <c r="A475" s="120"/>
      <c r="B475" s="121"/>
    </row>
    <row r="476" spans="1:2" x14ac:dyDescent="0.3">
      <c r="A476" s="120"/>
      <c r="B476" s="121"/>
    </row>
    <row r="477" spans="1:2" x14ac:dyDescent="0.3">
      <c r="A477" s="120"/>
      <c r="B477" s="121"/>
    </row>
    <row r="478" spans="1:2" x14ac:dyDescent="0.3">
      <c r="A478" s="120"/>
      <c r="B478" s="121"/>
    </row>
    <row r="479" spans="1:2" x14ac:dyDescent="0.3">
      <c r="A479" s="120"/>
      <c r="B479" s="121"/>
    </row>
    <row r="480" spans="1:2" x14ac:dyDescent="0.3">
      <c r="A480" s="120"/>
      <c r="B480" s="121"/>
    </row>
    <row r="481" spans="1:2" x14ac:dyDescent="0.3">
      <c r="A481" s="120"/>
      <c r="B481" s="121"/>
    </row>
    <row r="482" spans="1:2" x14ac:dyDescent="0.3">
      <c r="A482" s="120"/>
      <c r="B482" s="121"/>
    </row>
    <row r="483" spans="1:2" x14ac:dyDescent="0.3">
      <c r="A483" s="120"/>
      <c r="B483" s="121"/>
    </row>
    <row r="484" spans="1:2" x14ac:dyDescent="0.3">
      <c r="A484" s="120"/>
      <c r="B484" s="121"/>
    </row>
    <row r="485" spans="1:2" x14ac:dyDescent="0.3">
      <c r="A485" s="120"/>
      <c r="B485" s="121"/>
    </row>
    <row r="486" spans="1:2" x14ac:dyDescent="0.3">
      <c r="A486" s="120"/>
      <c r="B486" s="121"/>
    </row>
    <row r="487" spans="1:2" x14ac:dyDescent="0.3">
      <c r="A487" s="120"/>
      <c r="B487" s="121"/>
    </row>
    <row r="488" spans="1:2" x14ac:dyDescent="0.3">
      <c r="A488" s="120"/>
      <c r="B488" s="121"/>
    </row>
    <row r="489" spans="1:2" x14ac:dyDescent="0.3">
      <c r="A489" s="120"/>
      <c r="B489" s="121"/>
    </row>
    <row r="490" spans="1:2" x14ac:dyDescent="0.3">
      <c r="A490" s="120"/>
      <c r="B490" s="121"/>
    </row>
    <row r="491" spans="1:2" x14ac:dyDescent="0.3">
      <c r="A491" s="120"/>
      <c r="B491" s="121"/>
    </row>
    <row r="492" spans="1:2" x14ac:dyDescent="0.3">
      <c r="A492" s="120"/>
      <c r="B492" s="121"/>
    </row>
    <row r="493" spans="1:2" x14ac:dyDescent="0.3">
      <c r="A493" s="120"/>
      <c r="B493" s="121"/>
    </row>
    <row r="494" spans="1:2" x14ac:dyDescent="0.3">
      <c r="A494" s="120"/>
      <c r="B494" s="121"/>
    </row>
    <row r="495" spans="1:2" x14ac:dyDescent="0.3">
      <c r="A495" s="120"/>
      <c r="B495" s="121"/>
    </row>
    <row r="496" spans="1:2" x14ac:dyDescent="0.3">
      <c r="A496" s="120"/>
      <c r="B496" s="121"/>
    </row>
    <row r="497" spans="1:2" x14ac:dyDescent="0.3">
      <c r="A497" s="120"/>
      <c r="B497" s="121"/>
    </row>
    <row r="498" spans="1:2" x14ac:dyDescent="0.3">
      <c r="A498" s="120"/>
      <c r="B498" s="121"/>
    </row>
    <row r="499" spans="1:2" x14ac:dyDescent="0.3">
      <c r="A499" s="120"/>
      <c r="B499" s="121"/>
    </row>
    <row r="500" spans="1:2" x14ac:dyDescent="0.3">
      <c r="A500" s="120"/>
      <c r="B500" s="121"/>
    </row>
    <row r="501" spans="1:2" x14ac:dyDescent="0.3">
      <c r="A501" s="120"/>
      <c r="B501" s="121"/>
    </row>
    <row r="502" spans="1:2" x14ac:dyDescent="0.3">
      <c r="A502" s="120"/>
      <c r="B502" s="121"/>
    </row>
    <row r="503" spans="1:2" x14ac:dyDescent="0.3">
      <c r="A503" s="120"/>
      <c r="B503" s="121"/>
    </row>
    <row r="504" spans="1:2" x14ac:dyDescent="0.3">
      <c r="A504" s="120"/>
      <c r="B504" s="121"/>
    </row>
    <row r="505" spans="1:2" x14ac:dyDescent="0.3">
      <c r="A505" s="120"/>
      <c r="B505" s="121"/>
    </row>
    <row r="506" spans="1:2" x14ac:dyDescent="0.3">
      <c r="A506" s="120"/>
      <c r="B506" s="121"/>
    </row>
    <row r="507" spans="1:2" x14ac:dyDescent="0.3">
      <c r="A507" s="120"/>
      <c r="B507" s="121"/>
    </row>
    <row r="508" spans="1:2" x14ac:dyDescent="0.3">
      <c r="A508" s="120"/>
      <c r="B508" s="121"/>
    </row>
    <row r="509" spans="1:2" x14ac:dyDescent="0.3">
      <c r="A509" s="120"/>
      <c r="B509" s="121"/>
    </row>
    <row r="510" spans="1:2" x14ac:dyDescent="0.3">
      <c r="A510" s="120"/>
      <c r="B510" s="121"/>
    </row>
    <row r="511" spans="1:2" x14ac:dyDescent="0.3">
      <c r="A511" s="120"/>
      <c r="B511" s="121"/>
    </row>
    <row r="512" spans="1:2" x14ac:dyDescent="0.3">
      <c r="A512" s="120"/>
      <c r="B512" s="121"/>
    </row>
    <row r="513" spans="1:2" x14ac:dyDescent="0.3">
      <c r="A513" s="120"/>
      <c r="B513" s="121"/>
    </row>
    <row r="514" spans="1:2" x14ac:dyDescent="0.3">
      <c r="A514" s="120"/>
      <c r="B514" s="121"/>
    </row>
    <row r="515" spans="1:2" x14ac:dyDescent="0.3">
      <c r="A515" s="120"/>
      <c r="B515" s="121"/>
    </row>
    <row r="516" spans="1:2" x14ac:dyDescent="0.3">
      <c r="A516" s="120"/>
      <c r="B516" s="121"/>
    </row>
    <row r="517" spans="1:2" x14ac:dyDescent="0.3">
      <c r="A517" s="120"/>
      <c r="B517" s="121"/>
    </row>
    <row r="518" spans="1:2" x14ac:dyDescent="0.3">
      <c r="A518" s="120"/>
      <c r="B518" s="121"/>
    </row>
    <row r="519" spans="1:2" x14ac:dyDescent="0.3">
      <c r="A519" s="120"/>
      <c r="B519" s="121"/>
    </row>
    <row r="520" spans="1:2" x14ac:dyDescent="0.3">
      <c r="A520" s="120"/>
      <c r="B520" s="121"/>
    </row>
    <row r="521" spans="1:2" x14ac:dyDescent="0.3">
      <c r="A521" s="120"/>
      <c r="B521" s="121"/>
    </row>
    <row r="522" spans="1:2" x14ac:dyDescent="0.3">
      <c r="A522" s="120"/>
      <c r="B522" s="121"/>
    </row>
    <row r="523" spans="1:2" x14ac:dyDescent="0.3">
      <c r="A523" s="120"/>
      <c r="B523" s="121"/>
    </row>
    <row r="524" spans="1:2" x14ac:dyDescent="0.3">
      <c r="A524" s="120"/>
      <c r="B524" s="121"/>
    </row>
    <row r="525" spans="1:2" x14ac:dyDescent="0.3">
      <c r="A525" s="120"/>
      <c r="B525" s="121"/>
    </row>
    <row r="526" spans="1:2" x14ac:dyDescent="0.3">
      <c r="A526" s="120"/>
      <c r="B526" s="121"/>
    </row>
    <row r="527" spans="1:2" x14ac:dyDescent="0.3">
      <c r="A527" s="120"/>
      <c r="B527" s="121"/>
    </row>
    <row r="528" spans="1:2" x14ac:dyDescent="0.3">
      <c r="A528" s="120"/>
      <c r="B528" s="121"/>
    </row>
    <row r="529" spans="1:2" x14ac:dyDescent="0.3">
      <c r="A529" s="120"/>
      <c r="B529" s="121"/>
    </row>
    <row r="530" spans="1:2" x14ac:dyDescent="0.3">
      <c r="A530" s="120"/>
      <c r="B530" s="121"/>
    </row>
    <row r="531" spans="1:2" x14ac:dyDescent="0.3">
      <c r="A531" s="120"/>
      <c r="B531" s="121"/>
    </row>
    <row r="532" spans="1:2" x14ac:dyDescent="0.3">
      <c r="A532" s="120"/>
      <c r="B532" s="121"/>
    </row>
    <row r="533" spans="1:2" x14ac:dyDescent="0.3">
      <c r="A533" s="120"/>
      <c r="B533" s="121"/>
    </row>
    <row r="534" spans="1:2" x14ac:dyDescent="0.3">
      <c r="A534" s="120"/>
      <c r="B534" s="121"/>
    </row>
    <row r="535" spans="1:2" x14ac:dyDescent="0.3">
      <c r="A535" s="120"/>
      <c r="B535" s="121"/>
    </row>
    <row r="536" spans="1:2" x14ac:dyDescent="0.3">
      <c r="A536" s="120"/>
      <c r="B536" s="121"/>
    </row>
    <row r="537" spans="1:2" x14ac:dyDescent="0.3">
      <c r="A537" s="120"/>
      <c r="B537" s="121"/>
    </row>
    <row r="538" spans="1:2" x14ac:dyDescent="0.3">
      <c r="A538" s="120"/>
      <c r="B538" s="121"/>
    </row>
    <row r="539" spans="1:2" x14ac:dyDescent="0.3">
      <c r="A539" s="120"/>
      <c r="B539" s="121"/>
    </row>
    <row r="540" spans="1:2" x14ac:dyDescent="0.3">
      <c r="A540" s="120"/>
      <c r="B540" s="121"/>
    </row>
    <row r="541" spans="1:2" x14ac:dyDescent="0.3">
      <c r="A541" s="120"/>
      <c r="B541" s="121"/>
    </row>
    <row r="542" spans="1:2" x14ac:dyDescent="0.3">
      <c r="A542" s="120"/>
      <c r="B542" s="121"/>
    </row>
    <row r="543" spans="1:2" x14ac:dyDescent="0.3">
      <c r="A543" s="120"/>
      <c r="B543" s="121"/>
    </row>
    <row r="544" spans="1:2" x14ac:dyDescent="0.3">
      <c r="A544" s="120"/>
      <c r="B544" s="121"/>
    </row>
    <row r="545" spans="1:2" x14ac:dyDescent="0.3">
      <c r="A545" s="120"/>
      <c r="B545" s="121"/>
    </row>
    <row r="546" spans="1:2" x14ac:dyDescent="0.3">
      <c r="A546" s="120"/>
      <c r="B546" s="121"/>
    </row>
    <row r="547" spans="1:2" x14ac:dyDescent="0.3">
      <c r="A547" s="120"/>
      <c r="B547" s="121"/>
    </row>
    <row r="548" spans="1:2" x14ac:dyDescent="0.3">
      <c r="A548" s="120"/>
      <c r="B548" s="121"/>
    </row>
    <row r="549" spans="1:2" x14ac:dyDescent="0.3">
      <c r="A549" s="120"/>
      <c r="B549" s="121"/>
    </row>
    <row r="550" spans="1:2" x14ac:dyDescent="0.3">
      <c r="A550" s="120"/>
      <c r="B550" s="121"/>
    </row>
    <row r="551" spans="1:2" x14ac:dyDescent="0.3">
      <c r="A551" s="120"/>
      <c r="B551" s="121"/>
    </row>
    <row r="552" spans="1:2" x14ac:dyDescent="0.3">
      <c r="A552" s="120"/>
      <c r="B552" s="121"/>
    </row>
    <row r="553" spans="1:2" x14ac:dyDescent="0.3">
      <c r="A553" s="120"/>
      <c r="B553" s="121"/>
    </row>
    <row r="554" spans="1:2" x14ac:dyDescent="0.3">
      <c r="A554" s="120"/>
      <c r="B554" s="121"/>
    </row>
    <row r="555" spans="1:2" x14ac:dyDescent="0.3">
      <c r="A555" s="120"/>
      <c r="B555" s="121"/>
    </row>
    <row r="556" spans="1:2" x14ac:dyDescent="0.3">
      <c r="A556" s="120"/>
      <c r="B556" s="121"/>
    </row>
    <row r="557" spans="1:2" x14ac:dyDescent="0.3">
      <c r="A557" s="120"/>
      <c r="B557" s="121"/>
    </row>
    <row r="558" spans="1:2" x14ac:dyDescent="0.3">
      <c r="A558" s="120"/>
      <c r="B558" s="121"/>
    </row>
    <row r="559" spans="1:2" x14ac:dyDescent="0.3">
      <c r="A559" s="120"/>
      <c r="B559" s="121"/>
    </row>
    <row r="560" spans="1:2" x14ac:dyDescent="0.3">
      <c r="A560" s="120"/>
      <c r="B560" s="121"/>
    </row>
    <row r="561" spans="1:2" x14ac:dyDescent="0.3">
      <c r="A561" s="120"/>
      <c r="B561" s="121"/>
    </row>
    <row r="562" spans="1:2" x14ac:dyDescent="0.3">
      <c r="A562" s="120"/>
      <c r="B562" s="121"/>
    </row>
    <row r="563" spans="1:2" x14ac:dyDescent="0.3">
      <c r="A563" s="120"/>
      <c r="B563" s="121"/>
    </row>
    <row r="564" spans="1:2" x14ac:dyDescent="0.3">
      <c r="A564" s="120"/>
      <c r="B564" s="121"/>
    </row>
    <row r="565" spans="1:2" x14ac:dyDescent="0.3">
      <c r="A565" s="120"/>
      <c r="B565" s="121"/>
    </row>
    <row r="566" spans="1:2" x14ac:dyDescent="0.3">
      <c r="A566" s="120"/>
      <c r="B566" s="121"/>
    </row>
    <row r="567" spans="1:2" x14ac:dyDescent="0.3">
      <c r="A567" s="120"/>
      <c r="B567" s="121"/>
    </row>
    <row r="568" spans="1:2" x14ac:dyDescent="0.3">
      <c r="A568" s="120"/>
      <c r="B568" s="121"/>
    </row>
    <row r="569" spans="1:2" x14ac:dyDescent="0.3">
      <c r="A569" s="120"/>
      <c r="B569" s="121"/>
    </row>
    <row r="570" spans="1:2" x14ac:dyDescent="0.3">
      <c r="A570" s="120"/>
      <c r="B570" s="121"/>
    </row>
    <row r="571" spans="1:2" x14ac:dyDescent="0.3">
      <c r="A571" s="120"/>
      <c r="B571" s="121"/>
    </row>
    <row r="572" spans="1:2" x14ac:dyDescent="0.3">
      <c r="A572" s="120"/>
      <c r="B572" s="121"/>
    </row>
    <row r="573" spans="1:2" x14ac:dyDescent="0.3">
      <c r="A573" s="120"/>
      <c r="B573" s="121"/>
    </row>
    <row r="574" spans="1:2" x14ac:dyDescent="0.3">
      <c r="A574" s="120"/>
      <c r="B574" s="121"/>
    </row>
    <row r="575" spans="1:2" x14ac:dyDescent="0.3">
      <c r="A575" s="120"/>
      <c r="B575" s="121"/>
    </row>
    <row r="576" spans="1:2" x14ac:dyDescent="0.3">
      <c r="A576" s="120"/>
      <c r="B576" s="121"/>
    </row>
    <row r="577" spans="1:2" x14ac:dyDescent="0.3">
      <c r="A577" s="120"/>
      <c r="B577" s="121"/>
    </row>
    <row r="578" spans="1:2" x14ac:dyDescent="0.3">
      <c r="A578" s="120"/>
      <c r="B578" s="121"/>
    </row>
    <row r="579" spans="1:2" x14ac:dyDescent="0.3">
      <c r="A579" s="120"/>
      <c r="B579" s="121"/>
    </row>
    <row r="580" spans="1:2" x14ac:dyDescent="0.3">
      <c r="A580" s="120"/>
      <c r="B580" s="121"/>
    </row>
    <row r="581" spans="1:2" x14ac:dyDescent="0.3">
      <c r="A581" s="120"/>
      <c r="B581" s="121"/>
    </row>
    <row r="582" spans="1:2" x14ac:dyDescent="0.3">
      <c r="A582" s="120"/>
      <c r="B582" s="121"/>
    </row>
    <row r="583" spans="1:2" x14ac:dyDescent="0.3">
      <c r="A583" s="120"/>
      <c r="B583" s="121"/>
    </row>
    <row r="584" spans="1:2" x14ac:dyDescent="0.3">
      <c r="A584" s="120"/>
      <c r="B584" s="121"/>
    </row>
    <row r="585" spans="1:2" x14ac:dyDescent="0.3">
      <c r="A585" s="120"/>
      <c r="B585" s="121"/>
    </row>
    <row r="586" spans="1:2" x14ac:dyDescent="0.3">
      <c r="A586" s="120"/>
      <c r="B586" s="121"/>
    </row>
    <row r="587" spans="1:2" x14ac:dyDescent="0.3">
      <c r="A587" s="120"/>
      <c r="B587" s="121"/>
    </row>
    <row r="588" spans="1:2" x14ac:dyDescent="0.3">
      <c r="A588" s="120"/>
      <c r="B588" s="121"/>
    </row>
    <row r="589" spans="1:2" x14ac:dyDescent="0.3">
      <c r="A589" s="120"/>
      <c r="B589" s="121"/>
    </row>
    <row r="590" spans="1:2" x14ac:dyDescent="0.3">
      <c r="A590" s="120"/>
      <c r="B590" s="121"/>
    </row>
    <row r="591" spans="1:2" x14ac:dyDescent="0.3">
      <c r="A591" s="120"/>
      <c r="B591" s="121"/>
    </row>
    <row r="592" spans="1:2" x14ac:dyDescent="0.3">
      <c r="A592" s="120"/>
      <c r="B592" s="121"/>
    </row>
    <row r="593" spans="1:2" x14ac:dyDescent="0.3">
      <c r="A593" s="120"/>
      <c r="B593" s="121"/>
    </row>
    <row r="594" spans="1:2" x14ac:dyDescent="0.3">
      <c r="A594" s="120"/>
      <c r="B594" s="121"/>
    </row>
    <row r="595" spans="1:2" x14ac:dyDescent="0.3">
      <c r="A595" s="120"/>
      <c r="B595" s="121"/>
    </row>
    <row r="596" spans="1:2" x14ac:dyDescent="0.3">
      <c r="A596" s="120"/>
      <c r="B596" s="121"/>
    </row>
    <row r="597" spans="1:2" x14ac:dyDescent="0.3">
      <c r="A597" s="120"/>
      <c r="B597" s="121"/>
    </row>
    <row r="598" spans="1:2" x14ac:dyDescent="0.3">
      <c r="A598" s="120"/>
      <c r="B598" s="121"/>
    </row>
    <row r="599" spans="1:2" x14ac:dyDescent="0.3">
      <c r="A599" s="120"/>
      <c r="B599" s="121"/>
    </row>
    <row r="600" spans="1:2" x14ac:dyDescent="0.3">
      <c r="A600" s="120"/>
      <c r="B600" s="121"/>
    </row>
    <row r="601" spans="1:2" x14ac:dyDescent="0.3">
      <c r="A601" s="120"/>
      <c r="B601" s="121"/>
    </row>
    <row r="602" spans="1:2" x14ac:dyDescent="0.3">
      <c r="A602" s="120"/>
      <c r="B602" s="121"/>
    </row>
    <row r="603" spans="1:2" x14ac:dyDescent="0.3">
      <c r="A603" s="120"/>
      <c r="B603" s="121"/>
    </row>
    <row r="604" spans="1:2" x14ac:dyDescent="0.3">
      <c r="A604" s="120"/>
      <c r="B604" s="121"/>
    </row>
    <row r="605" spans="1:2" x14ac:dyDescent="0.3">
      <c r="A605" s="120"/>
      <c r="B605" s="121"/>
    </row>
    <row r="606" spans="1:2" x14ac:dyDescent="0.3">
      <c r="A606" s="120"/>
      <c r="B606" s="121"/>
    </row>
    <row r="607" spans="1:2" x14ac:dyDescent="0.3">
      <c r="A607" s="120"/>
      <c r="B607" s="121"/>
    </row>
    <row r="608" spans="1:2" x14ac:dyDescent="0.3">
      <c r="A608" s="120"/>
      <c r="B608" s="121"/>
    </row>
    <row r="609" spans="1:2" x14ac:dyDescent="0.3">
      <c r="A609" s="120"/>
      <c r="B609" s="121"/>
    </row>
    <row r="610" spans="1:2" x14ac:dyDescent="0.3">
      <c r="A610" s="120"/>
      <c r="B610" s="121"/>
    </row>
    <row r="611" spans="1:2" x14ac:dyDescent="0.3">
      <c r="A611" s="120"/>
      <c r="B611" s="121"/>
    </row>
    <row r="612" spans="1:2" x14ac:dyDescent="0.3">
      <c r="A612" s="120"/>
      <c r="B612" s="121"/>
    </row>
    <row r="613" spans="1:2" x14ac:dyDescent="0.3">
      <c r="A613" s="120"/>
      <c r="B613" s="121"/>
    </row>
    <row r="614" spans="1:2" x14ac:dyDescent="0.3">
      <c r="A614" s="120"/>
      <c r="B614" s="121"/>
    </row>
    <row r="615" spans="1:2" x14ac:dyDescent="0.3">
      <c r="A615" s="120"/>
      <c r="B615" s="121"/>
    </row>
    <row r="616" spans="1:2" x14ac:dyDescent="0.3">
      <c r="A616" s="120"/>
      <c r="B616" s="121"/>
    </row>
    <row r="617" spans="1:2" x14ac:dyDescent="0.3">
      <c r="A617" s="120"/>
      <c r="B617" s="121"/>
    </row>
    <row r="618" spans="1:2" x14ac:dyDescent="0.3">
      <c r="A618" s="120"/>
      <c r="B618" s="121"/>
    </row>
    <row r="619" spans="1:2" x14ac:dyDescent="0.3">
      <c r="A619" s="120"/>
      <c r="B619" s="121"/>
    </row>
    <row r="620" spans="1:2" x14ac:dyDescent="0.3">
      <c r="A620" s="120"/>
      <c r="B620" s="121"/>
    </row>
    <row r="621" spans="1:2" x14ac:dyDescent="0.3">
      <c r="A621" s="120"/>
      <c r="B621" s="121"/>
    </row>
    <row r="622" spans="1:2" x14ac:dyDescent="0.3">
      <c r="A622" s="120"/>
      <c r="B622" s="121"/>
    </row>
    <row r="623" spans="1:2" x14ac:dyDescent="0.3">
      <c r="A623" s="120"/>
      <c r="B623" s="121"/>
    </row>
    <row r="624" spans="1:2" x14ac:dyDescent="0.3">
      <c r="A624" s="120"/>
      <c r="B624" s="121"/>
    </row>
    <row r="625" spans="1:2" x14ac:dyDescent="0.3">
      <c r="A625" s="120"/>
      <c r="B625" s="121"/>
    </row>
    <row r="626" spans="1:2" x14ac:dyDescent="0.3">
      <c r="A626" s="120"/>
      <c r="B626" s="121"/>
    </row>
    <row r="627" spans="1:2" x14ac:dyDescent="0.3">
      <c r="A627" s="120"/>
      <c r="B627" s="121"/>
    </row>
    <row r="628" spans="1:2" x14ac:dyDescent="0.3">
      <c r="A628" s="120"/>
      <c r="B628" s="121"/>
    </row>
    <row r="629" spans="1:2" x14ac:dyDescent="0.3">
      <c r="A629" s="120"/>
      <c r="B629" s="121"/>
    </row>
    <row r="630" spans="1:2" x14ac:dyDescent="0.3">
      <c r="A630" s="120"/>
      <c r="B630" s="121"/>
    </row>
    <row r="631" spans="1:2" x14ac:dyDescent="0.3">
      <c r="A631" s="120"/>
      <c r="B631" s="121"/>
    </row>
    <row r="632" spans="1:2" x14ac:dyDescent="0.3">
      <c r="A632" s="120"/>
      <c r="B632" s="121"/>
    </row>
    <row r="633" spans="1:2" x14ac:dyDescent="0.3">
      <c r="A633" s="120"/>
      <c r="B633" s="121"/>
    </row>
    <row r="634" spans="1:2" x14ac:dyDescent="0.3">
      <c r="A634" s="120"/>
      <c r="B634" s="121"/>
    </row>
    <row r="635" spans="1:2" x14ac:dyDescent="0.3">
      <c r="A635" s="120"/>
      <c r="B635" s="121"/>
    </row>
    <row r="636" spans="1:2" x14ac:dyDescent="0.3">
      <c r="A636" s="120"/>
      <c r="B636" s="121"/>
    </row>
    <row r="637" spans="1:2" x14ac:dyDescent="0.3">
      <c r="A637" s="120"/>
      <c r="B637" s="121"/>
    </row>
    <row r="638" spans="1:2" x14ac:dyDescent="0.3">
      <c r="A638" s="120"/>
      <c r="B638" s="121"/>
    </row>
    <row r="639" spans="1:2" x14ac:dyDescent="0.3">
      <c r="A639" s="120"/>
      <c r="B639" s="121"/>
    </row>
    <row r="640" spans="1:2" x14ac:dyDescent="0.3">
      <c r="A640" s="120"/>
      <c r="B640" s="121"/>
    </row>
    <row r="641" spans="1:2" x14ac:dyDescent="0.3">
      <c r="A641" s="120"/>
      <c r="B641" s="121"/>
    </row>
    <row r="642" spans="1:2" x14ac:dyDescent="0.3">
      <c r="A642" s="120"/>
      <c r="B642" s="121"/>
    </row>
    <row r="643" spans="1:2" x14ac:dyDescent="0.3">
      <c r="A643" s="120"/>
      <c r="B643" s="121"/>
    </row>
    <row r="644" spans="1:2" x14ac:dyDescent="0.3">
      <c r="A644" s="120"/>
      <c r="B644" s="121"/>
    </row>
    <row r="645" spans="1:2" x14ac:dyDescent="0.3">
      <c r="A645" s="120"/>
      <c r="B645" s="121"/>
    </row>
    <row r="646" spans="1:2" x14ac:dyDescent="0.3">
      <c r="A646" s="120"/>
      <c r="B646" s="121"/>
    </row>
    <row r="647" spans="1:2" x14ac:dyDescent="0.3">
      <c r="A647" s="120"/>
      <c r="B647" s="121"/>
    </row>
    <row r="648" spans="1:2" x14ac:dyDescent="0.3">
      <c r="A648" s="120"/>
      <c r="B648" s="121"/>
    </row>
    <row r="649" spans="1:2" x14ac:dyDescent="0.3">
      <c r="A649" s="120"/>
      <c r="B649" s="121"/>
    </row>
    <row r="650" spans="1:2" x14ac:dyDescent="0.3">
      <c r="A650" s="120"/>
      <c r="B650" s="121"/>
    </row>
    <row r="651" spans="1:2" x14ac:dyDescent="0.3">
      <c r="A651" s="120"/>
      <c r="B651" s="121"/>
    </row>
    <row r="652" spans="1:2" x14ac:dyDescent="0.3">
      <c r="A652" s="120"/>
      <c r="B652" s="121"/>
    </row>
    <row r="653" spans="1:2" x14ac:dyDescent="0.3">
      <c r="A653" s="120"/>
      <c r="B653" s="121"/>
    </row>
    <row r="654" spans="1:2" x14ac:dyDescent="0.3">
      <c r="A654" s="120"/>
      <c r="B654" s="121"/>
    </row>
    <row r="655" spans="1:2" x14ac:dyDescent="0.3">
      <c r="A655" s="120"/>
      <c r="B655" s="121"/>
    </row>
    <row r="656" spans="1:2" x14ac:dyDescent="0.3">
      <c r="A656" s="120"/>
      <c r="B656" s="121"/>
    </row>
    <row r="657" spans="1:2" x14ac:dyDescent="0.3">
      <c r="A657" s="120"/>
      <c r="B657" s="121"/>
    </row>
    <row r="658" spans="1:2" x14ac:dyDescent="0.3">
      <c r="A658" s="120"/>
      <c r="B658" s="121"/>
    </row>
    <row r="659" spans="1:2" x14ac:dyDescent="0.3">
      <c r="A659" s="120"/>
      <c r="B659" s="121"/>
    </row>
    <row r="660" spans="1:2" x14ac:dyDescent="0.3">
      <c r="A660" s="120"/>
      <c r="B660" s="121"/>
    </row>
    <row r="661" spans="1:2" x14ac:dyDescent="0.3">
      <c r="A661" s="120"/>
      <c r="B661" s="121"/>
    </row>
    <row r="662" spans="1:2" x14ac:dyDescent="0.3">
      <c r="A662" s="120"/>
      <c r="B662" s="121"/>
    </row>
    <row r="663" spans="1:2" x14ac:dyDescent="0.3">
      <c r="A663" s="120"/>
      <c r="B663" s="121"/>
    </row>
    <row r="664" spans="1:2" x14ac:dyDescent="0.3">
      <c r="A664" s="120"/>
      <c r="B664" s="121"/>
    </row>
    <row r="665" spans="1:2" x14ac:dyDescent="0.3">
      <c r="A665" s="120"/>
      <c r="B665" s="121"/>
    </row>
    <row r="666" spans="1:2" x14ac:dyDescent="0.3">
      <c r="A666" s="120"/>
      <c r="B666" s="121"/>
    </row>
    <row r="667" spans="1:2" x14ac:dyDescent="0.3">
      <c r="A667" s="120"/>
      <c r="B667" s="121"/>
    </row>
    <row r="668" spans="1:2" x14ac:dyDescent="0.3">
      <c r="A668" s="120"/>
      <c r="B668" s="121"/>
    </row>
    <row r="669" spans="1:2" x14ac:dyDescent="0.3">
      <c r="A669" s="120"/>
      <c r="B669" s="121"/>
    </row>
    <row r="670" spans="1:2" x14ac:dyDescent="0.3">
      <c r="A670" s="120"/>
      <c r="B670" s="121"/>
    </row>
    <row r="671" spans="1:2" x14ac:dyDescent="0.3">
      <c r="A671" s="120"/>
      <c r="B671" s="121"/>
    </row>
    <row r="672" spans="1:2" x14ac:dyDescent="0.3">
      <c r="A672" s="120"/>
      <c r="B672" s="121"/>
    </row>
    <row r="673" spans="1:2" x14ac:dyDescent="0.3">
      <c r="A673" s="120"/>
      <c r="B673" s="121"/>
    </row>
    <row r="674" spans="1:2" x14ac:dyDescent="0.3">
      <c r="A674" s="120"/>
      <c r="B674" s="121"/>
    </row>
    <row r="675" spans="1:2" x14ac:dyDescent="0.3">
      <c r="A675" s="120"/>
      <c r="B675" s="121"/>
    </row>
    <row r="676" spans="1:2" x14ac:dyDescent="0.3">
      <c r="A676" s="120"/>
      <c r="B676" s="121"/>
    </row>
    <row r="677" spans="1:2" x14ac:dyDescent="0.3">
      <c r="A677" s="120"/>
      <c r="B677" s="121"/>
    </row>
    <row r="678" spans="1:2" x14ac:dyDescent="0.3">
      <c r="A678" s="120"/>
      <c r="B678" s="121"/>
    </row>
    <row r="679" spans="1:2" x14ac:dyDescent="0.3">
      <c r="A679" s="120"/>
      <c r="B679" s="121"/>
    </row>
    <row r="680" spans="1:2" x14ac:dyDescent="0.3">
      <c r="A680" s="120"/>
      <c r="B680" s="121"/>
    </row>
    <row r="681" spans="1:2" x14ac:dyDescent="0.3">
      <c r="A681" s="120"/>
      <c r="B681" s="121"/>
    </row>
    <row r="682" spans="1:2" x14ac:dyDescent="0.3">
      <c r="A682" s="120"/>
      <c r="B682" s="121"/>
    </row>
    <row r="683" spans="1:2" x14ac:dyDescent="0.3">
      <c r="A683" s="120"/>
      <c r="B683" s="121"/>
    </row>
    <row r="684" spans="1:2" x14ac:dyDescent="0.3">
      <c r="A684" s="120"/>
      <c r="B684" s="121"/>
    </row>
    <row r="685" spans="1:2" x14ac:dyDescent="0.3">
      <c r="A685" s="120"/>
      <c r="B685" s="121"/>
    </row>
    <row r="686" spans="1:2" x14ac:dyDescent="0.3">
      <c r="A686" s="120"/>
      <c r="B686" s="121"/>
    </row>
    <row r="687" spans="1:2" x14ac:dyDescent="0.3">
      <c r="A687" s="120"/>
      <c r="B687" s="121"/>
    </row>
    <row r="688" spans="1:2" x14ac:dyDescent="0.3">
      <c r="A688" s="120"/>
      <c r="B688" s="121"/>
    </row>
    <row r="689" spans="1:2" x14ac:dyDescent="0.3">
      <c r="A689" s="120"/>
      <c r="B689" s="121"/>
    </row>
    <row r="690" spans="1:2" x14ac:dyDescent="0.3">
      <c r="A690" s="120"/>
      <c r="B690" s="121"/>
    </row>
    <row r="691" spans="1:2" x14ac:dyDescent="0.3">
      <c r="A691" s="120"/>
      <c r="B691" s="121"/>
    </row>
    <row r="692" spans="1:2" x14ac:dyDescent="0.3">
      <c r="A692" s="120"/>
      <c r="B692" s="121"/>
    </row>
    <row r="693" spans="1:2" x14ac:dyDescent="0.3">
      <c r="A693" s="120"/>
      <c r="B693" s="121"/>
    </row>
    <row r="694" spans="1:2" x14ac:dyDescent="0.3">
      <c r="A694" s="120"/>
      <c r="B694" s="121"/>
    </row>
    <row r="695" spans="1:2" x14ac:dyDescent="0.3">
      <c r="A695" s="120"/>
      <c r="B695" s="121"/>
    </row>
    <row r="696" spans="1:2" x14ac:dyDescent="0.3">
      <c r="A696" s="120"/>
      <c r="B696" s="121"/>
    </row>
    <row r="697" spans="1:2" x14ac:dyDescent="0.3">
      <c r="A697" s="120"/>
      <c r="B697" s="121"/>
    </row>
    <row r="698" spans="1:2" x14ac:dyDescent="0.3">
      <c r="A698" s="120"/>
      <c r="B698" s="121"/>
    </row>
    <row r="699" spans="1:2" x14ac:dyDescent="0.3">
      <c r="A699" s="120"/>
      <c r="B699" s="121"/>
    </row>
    <row r="700" spans="1:2" x14ac:dyDescent="0.3">
      <c r="A700" s="120"/>
      <c r="B700" s="121"/>
    </row>
    <row r="701" spans="1:2" x14ac:dyDescent="0.3">
      <c r="A701" s="120"/>
      <c r="B701" s="121"/>
    </row>
    <row r="702" spans="1:2" x14ac:dyDescent="0.3">
      <c r="A702" s="120"/>
      <c r="B702" s="121"/>
    </row>
    <row r="703" spans="1:2" x14ac:dyDescent="0.3">
      <c r="A703" s="120"/>
      <c r="B703" s="121"/>
    </row>
    <row r="704" spans="1:2" x14ac:dyDescent="0.3">
      <c r="A704" s="120"/>
      <c r="B704" s="121"/>
    </row>
    <row r="705" spans="1:2" x14ac:dyDescent="0.3">
      <c r="A705" s="120"/>
      <c r="B705" s="121"/>
    </row>
    <row r="706" spans="1:2" x14ac:dyDescent="0.3">
      <c r="A706" s="120"/>
      <c r="B706" s="121"/>
    </row>
    <row r="707" spans="1:2" x14ac:dyDescent="0.3">
      <c r="A707" s="120"/>
      <c r="B707" s="121"/>
    </row>
    <row r="708" spans="1:2" x14ac:dyDescent="0.3">
      <c r="A708" s="120"/>
      <c r="B708" s="121"/>
    </row>
    <row r="709" spans="1:2" x14ac:dyDescent="0.3">
      <c r="A709" s="120"/>
      <c r="B709" s="121"/>
    </row>
    <row r="710" spans="1:2" x14ac:dyDescent="0.3">
      <c r="A710" s="120"/>
      <c r="B710" s="121"/>
    </row>
    <row r="711" spans="1:2" x14ac:dyDescent="0.3">
      <c r="A711" s="120"/>
      <c r="B711" s="121"/>
    </row>
    <row r="712" spans="1:2" x14ac:dyDescent="0.3">
      <c r="A712" s="120"/>
      <c r="B712" s="121"/>
    </row>
    <row r="713" spans="1:2" x14ac:dyDescent="0.3">
      <c r="A713" s="120"/>
      <c r="B713" s="121"/>
    </row>
    <row r="714" spans="1:2" x14ac:dyDescent="0.3">
      <c r="A714" s="120"/>
      <c r="B714" s="121"/>
    </row>
    <row r="715" spans="1:2" x14ac:dyDescent="0.3">
      <c r="A715" s="120"/>
      <c r="B715" s="121"/>
    </row>
    <row r="716" spans="1:2" x14ac:dyDescent="0.3">
      <c r="A716" s="120"/>
      <c r="B716" s="121"/>
    </row>
    <row r="717" spans="1:2" x14ac:dyDescent="0.3">
      <c r="A717" s="120"/>
      <c r="B717" s="121"/>
    </row>
    <row r="718" spans="1:2" x14ac:dyDescent="0.3">
      <c r="A718" s="120"/>
      <c r="B718" s="121"/>
    </row>
    <row r="719" spans="1:2" x14ac:dyDescent="0.3">
      <c r="A719" s="120"/>
      <c r="B719" s="121"/>
    </row>
    <row r="720" spans="1:2" x14ac:dyDescent="0.3">
      <c r="A720" s="120"/>
      <c r="B720" s="121"/>
    </row>
    <row r="721" spans="1:2" x14ac:dyDescent="0.3">
      <c r="A721" s="120"/>
      <c r="B721" s="121"/>
    </row>
    <row r="722" spans="1:2" x14ac:dyDescent="0.3">
      <c r="A722" s="120"/>
      <c r="B722" s="121"/>
    </row>
    <row r="723" spans="1:2" x14ac:dyDescent="0.3">
      <c r="A723" s="120"/>
      <c r="B723" s="121"/>
    </row>
    <row r="724" spans="1:2" x14ac:dyDescent="0.3">
      <c r="A724" s="120"/>
      <c r="B724" s="121"/>
    </row>
    <row r="725" spans="1:2" x14ac:dyDescent="0.3">
      <c r="A725" s="120"/>
      <c r="B725" s="121"/>
    </row>
    <row r="726" spans="1:2" x14ac:dyDescent="0.3">
      <c r="A726" s="120"/>
      <c r="B726" s="121"/>
    </row>
    <row r="727" spans="1:2" x14ac:dyDescent="0.3">
      <c r="A727" s="120"/>
      <c r="B727" s="121"/>
    </row>
    <row r="728" spans="1:2" x14ac:dyDescent="0.3">
      <c r="A728" s="120"/>
      <c r="B728" s="121"/>
    </row>
    <row r="729" spans="1:2" x14ac:dyDescent="0.3">
      <c r="A729" s="120"/>
      <c r="B729" s="121"/>
    </row>
    <row r="730" spans="1:2" x14ac:dyDescent="0.3">
      <c r="A730" s="120"/>
      <c r="B730" s="121"/>
    </row>
    <row r="731" spans="1:2" x14ac:dyDescent="0.3">
      <c r="A731" s="120"/>
      <c r="B731" s="121"/>
    </row>
    <row r="732" spans="1:2" x14ac:dyDescent="0.3">
      <c r="A732" s="120"/>
      <c r="B732" s="121"/>
    </row>
    <row r="733" spans="1:2" x14ac:dyDescent="0.3">
      <c r="A733" s="120"/>
      <c r="B733" s="121"/>
    </row>
    <row r="734" spans="1:2" x14ac:dyDescent="0.3">
      <c r="A734" s="120"/>
      <c r="B734" s="121"/>
    </row>
    <row r="735" spans="1:2" x14ac:dyDescent="0.3">
      <c r="A735" s="120"/>
      <c r="B735" s="121"/>
    </row>
    <row r="736" spans="1:2" x14ac:dyDescent="0.3">
      <c r="A736" s="120"/>
      <c r="B736" s="121"/>
    </row>
    <row r="737" spans="1:2" x14ac:dyDescent="0.3">
      <c r="A737" s="120"/>
      <c r="B737" s="121"/>
    </row>
    <row r="738" spans="1:2" x14ac:dyDescent="0.3">
      <c r="A738" s="120"/>
      <c r="B738" s="121"/>
    </row>
    <row r="739" spans="1:2" x14ac:dyDescent="0.3">
      <c r="A739" s="120"/>
      <c r="B739" s="121"/>
    </row>
    <row r="740" spans="1:2" x14ac:dyDescent="0.3">
      <c r="A740" s="120"/>
      <c r="B740" s="121"/>
    </row>
    <row r="741" spans="1:2" x14ac:dyDescent="0.3">
      <c r="A741" s="120"/>
      <c r="B741" s="121"/>
    </row>
    <row r="742" spans="1:2" x14ac:dyDescent="0.3">
      <c r="A742" s="120"/>
      <c r="B742" s="121"/>
    </row>
    <row r="743" spans="1:2" x14ac:dyDescent="0.3">
      <c r="A743" s="120"/>
      <c r="B743" s="121"/>
    </row>
    <row r="744" spans="1:2" x14ac:dyDescent="0.3">
      <c r="A744" s="120"/>
      <c r="B744" s="121"/>
    </row>
    <row r="745" spans="1:2" x14ac:dyDescent="0.3">
      <c r="A745" s="120"/>
      <c r="B745" s="121"/>
    </row>
    <row r="746" spans="1:2" x14ac:dyDescent="0.3">
      <c r="A746" s="120"/>
      <c r="B746" s="121"/>
    </row>
    <row r="747" spans="1:2" x14ac:dyDescent="0.3">
      <c r="A747" s="120"/>
      <c r="B747" s="121"/>
    </row>
    <row r="748" spans="1:2" x14ac:dyDescent="0.3">
      <c r="A748" s="120"/>
      <c r="B748" s="121"/>
    </row>
    <row r="749" spans="1:2" x14ac:dyDescent="0.3">
      <c r="A749" s="120"/>
      <c r="B749" s="121"/>
    </row>
    <row r="750" spans="1:2" x14ac:dyDescent="0.3">
      <c r="A750" s="120"/>
      <c r="B750" s="121"/>
    </row>
    <row r="751" spans="1:2" x14ac:dyDescent="0.3">
      <c r="A751" s="120"/>
      <c r="B751" s="121"/>
    </row>
    <row r="752" spans="1:2" x14ac:dyDescent="0.3">
      <c r="A752" s="120"/>
      <c r="B752" s="121"/>
    </row>
    <row r="753" spans="1:2" x14ac:dyDescent="0.3">
      <c r="A753" s="120"/>
      <c r="B753" s="121"/>
    </row>
    <row r="754" spans="1:2" x14ac:dyDescent="0.3">
      <c r="A754" s="120"/>
      <c r="B754" s="121"/>
    </row>
    <row r="755" spans="1:2" x14ac:dyDescent="0.3">
      <c r="A755" s="120"/>
      <c r="B755" s="121"/>
    </row>
    <row r="756" spans="1:2" x14ac:dyDescent="0.3">
      <c r="A756" s="120"/>
      <c r="B756" s="121"/>
    </row>
    <row r="757" spans="1:2" x14ac:dyDescent="0.3">
      <c r="A757" s="120"/>
      <c r="B757" s="121"/>
    </row>
    <row r="758" spans="1:2" x14ac:dyDescent="0.3">
      <c r="A758" s="120"/>
      <c r="B758" s="121"/>
    </row>
    <row r="759" spans="1:2" x14ac:dyDescent="0.3">
      <c r="A759" s="120"/>
      <c r="B759" s="121"/>
    </row>
    <row r="760" spans="1:2" x14ac:dyDescent="0.3">
      <c r="A760" s="120"/>
      <c r="B760" s="121"/>
    </row>
    <row r="761" spans="1:2" x14ac:dyDescent="0.3">
      <c r="A761" s="120"/>
      <c r="B761" s="121"/>
    </row>
    <row r="762" spans="1:2" x14ac:dyDescent="0.3">
      <c r="A762" s="120"/>
      <c r="B762" s="121"/>
    </row>
    <row r="763" spans="1:2" x14ac:dyDescent="0.3">
      <c r="A763" s="120"/>
      <c r="B763" s="121"/>
    </row>
    <row r="764" spans="1:2" x14ac:dyDescent="0.3">
      <c r="A764" s="120"/>
      <c r="B764" s="121"/>
    </row>
    <row r="765" spans="1:2" x14ac:dyDescent="0.3">
      <c r="A765" s="120"/>
      <c r="B765" s="121"/>
    </row>
    <row r="766" spans="1:2" x14ac:dyDescent="0.3">
      <c r="A766" s="120"/>
      <c r="B766" s="121"/>
    </row>
    <row r="767" spans="1:2" x14ac:dyDescent="0.3">
      <c r="A767" s="120"/>
      <c r="B767" s="121"/>
    </row>
    <row r="768" spans="1:2" x14ac:dyDescent="0.3">
      <c r="A768" s="120"/>
      <c r="B768" s="121"/>
    </row>
    <row r="769" spans="1:2" x14ac:dyDescent="0.3">
      <c r="A769" s="120"/>
      <c r="B769" s="121"/>
    </row>
    <row r="770" spans="1:2" x14ac:dyDescent="0.3">
      <c r="A770" s="120"/>
      <c r="B770" s="121"/>
    </row>
    <row r="771" spans="1:2" x14ac:dyDescent="0.3">
      <c r="A771" s="120"/>
      <c r="B771" s="121"/>
    </row>
    <row r="772" spans="1:2" x14ac:dyDescent="0.3">
      <c r="A772" s="120"/>
      <c r="B772" s="121"/>
    </row>
    <row r="773" spans="1:2" x14ac:dyDescent="0.3">
      <c r="A773" s="120"/>
      <c r="B773" s="121"/>
    </row>
    <row r="774" spans="1:2" x14ac:dyDescent="0.3">
      <c r="A774" s="120"/>
      <c r="B774" s="121"/>
    </row>
    <row r="775" spans="1:2" x14ac:dyDescent="0.3">
      <c r="A775" s="120"/>
      <c r="B775" s="121"/>
    </row>
    <row r="776" spans="1:2" x14ac:dyDescent="0.3">
      <c r="A776" s="120"/>
      <c r="B776" s="121"/>
    </row>
    <row r="777" spans="1:2" x14ac:dyDescent="0.3">
      <c r="A777" s="120"/>
      <c r="B777" s="121"/>
    </row>
    <row r="778" spans="1:2" x14ac:dyDescent="0.3">
      <c r="A778" s="120"/>
      <c r="B778" s="121"/>
    </row>
    <row r="779" spans="1:2" x14ac:dyDescent="0.3">
      <c r="A779" s="120"/>
      <c r="B779" s="121"/>
    </row>
    <row r="780" spans="1:2" x14ac:dyDescent="0.3">
      <c r="A780" s="120"/>
      <c r="B780" s="121"/>
    </row>
    <row r="781" spans="1:2" x14ac:dyDescent="0.3">
      <c r="A781" s="120"/>
      <c r="B781" s="121"/>
    </row>
    <row r="782" spans="1:2" x14ac:dyDescent="0.3">
      <c r="A782" s="120"/>
      <c r="B782" s="121"/>
    </row>
    <row r="783" spans="1:2" x14ac:dyDescent="0.3">
      <c r="A783" s="120"/>
      <c r="B783" s="121"/>
    </row>
    <row r="784" spans="1:2" x14ac:dyDescent="0.3">
      <c r="A784" s="120"/>
      <c r="B784" s="121"/>
    </row>
    <row r="785" spans="1:2" x14ac:dyDescent="0.3">
      <c r="A785" s="120"/>
      <c r="B785" s="121"/>
    </row>
    <row r="786" spans="1:2" x14ac:dyDescent="0.3">
      <c r="A786" s="120"/>
      <c r="B786" s="121"/>
    </row>
    <row r="787" spans="1:2" x14ac:dyDescent="0.3">
      <c r="A787" s="120"/>
      <c r="B787" s="121"/>
    </row>
    <row r="788" spans="1:2" x14ac:dyDescent="0.3">
      <c r="A788" s="120"/>
      <c r="B788" s="121"/>
    </row>
    <row r="789" spans="1:2" x14ac:dyDescent="0.3">
      <c r="A789" s="120"/>
      <c r="B789" s="121"/>
    </row>
    <row r="790" spans="1:2" x14ac:dyDescent="0.3">
      <c r="A790" s="120"/>
      <c r="B790" s="121"/>
    </row>
    <row r="791" spans="1:2" x14ac:dyDescent="0.3">
      <c r="A791" s="120"/>
      <c r="B791" s="121"/>
    </row>
    <row r="792" spans="1:2" x14ac:dyDescent="0.3">
      <c r="A792" s="120"/>
      <c r="B792" s="121"/>
    </row>
    <row r="793" spans="1:2" x14ac:dyDescent="0.3">
      <c r="A793" s="120"/>
      <c r="B793" s="121"/>
    </row>
    <row r="794" spans="1:2" x14ac:dyDescent="0.3">
      <c r="A794" s="120"/>
      <c r="B794" s="121"/>
    </row>
    <row r="795" spans="1:2" x14ac:dyDescent="0.3">
      <c r="A795" s="120"/>
      <c r="B795" s="121"/>
    </row>
    <row r="796" spans="1:2" x14ac:dyDescent="0.3">
      <c r="A796" s="120"/>
      <c r="B796" s="121"/>
    </row>
    <row r="797" spans="1:2" x14ac:dyDescent="0.3">
      <c r="A797" s="120"/>
      <c r="B797" s="121"/>
    </row>
    <row r="798" spans="1:2" x14ac:dyDescent="0.3">
      <c r="A798" s="120"/>
      <c r="B798" s="121"/>
    </row>
    <row r="799" spans="1:2" x14ac:dyDescent="0.3">
      <c r="A799" s="120"/>
      <c r="B799" s="121"/>
    </row>
    <row r="800" spans="1:2" x14ac:dyDescent="0.3">
      <c r="A800" s="120"/>
      <c r="B800" s="121"/>
    </row>
    <row r="801" spans="1:2" x14ac:dyDescent="0.3">
      <c r="A801" s="120"/>
      <c r="B801" s="121"/>
    </row>
    <row r="802" spans="1:2" x14ac:dyDescent="0.3">
      <c r="A802" s="120"/>
      <c r="B802" s="121"/>
    </row>
    <row r="803" spans="1:2" x14ac:dyDescent="0.3">
      <c r="A803" s="120"/>
      <c r="B803" s="121"/>
    </row>
    <row r="804" spans="1:2" x14ac:dyDescent="0.3">
      <c r="A804" s="120"/>
      <c r="B804" s="121"/>
    </row>
    <row r="805" spans="1:2" x14ac:dyDescent="0.3">
      <c r="A805" s="120"/>
      <c r="B805" s="121"/>
    </row>
    <row r="806" spans="1:2" x14ac:dyDescent="0.3">
      <c r="A806" s="120"/>
      <c r="B806" s="121"/>
    </row>
    <row r="807" spans="1:2" x14ac:dyDescent="0.3">
      <c r="A807" s="120"/>
      <c r="B807" s="121"/>
    </row>
    <row r="808" spans="1:2" x14ac:dyDescent="0.3">
      <c r="A808" s="120"/>
      <c r="B808" s="121"/>
    </row>
    <row r="809" spans="1:2" x14ac:dyDescent="0.3">
      <c r="A809" s="120"/>
      <c r="B809" s="121"/>
    </row>
    <row r="810" spans="1:2" x14ac:dyDescent="0.3">
      <c r="A810" s="120"/>
      <c r="B810" s="121"/>
    </row>
    <row r="811" spans="1:2" x14ac:dyDescent="0.3">
      <c r="A811" s="120"/>
      <c r="B811" s="121"/>
    </row>
    <row r="812" spans="1:2" x14ac:dyDescent="0.3">
      <c r="A812" s="120"/>
      <c r="B812" s="121"/>
    </row>
    <row r="813" spans="1:2" x14ac:dyDescent="0.3">
      <c r="A813" s="120"/>
      <c r="B813" s="121"/>
    </row>
    <row r="814" spans="1:2" x14ac:dyDescent="0.3">
      <c r="A814" s="120"/>
      <c r="B814" s="121"/>
    </row>
    <row r="815" spans="1:2" x14ac:dyDescent="0.3">
      <c r="A815" s="120"/>
      <c r="B815" s="121"/>
    </row>
    <row r="816" spans="1:2" x14ac:dyDescent="0.3">
      <c r="A816" s="120"/>
      <c r="B816" s="121"/>
    </row>
    <row r="817" spans="1:2" x14ac:dyDescent="0.3">
      <c r="A817" s="120"/>
      <c r="B817" s="121"/>
    </row>
    <row r="818" spans="1:2" x14ac:dyDescent="0.3">
      <c r="A818" s="120"/>
      <c r="B818" s="121"/>
    </row>
    <row r="819" spans="1:2" x14ac:dyDescent="0.3">
      <c r="A819" s="120"/>
      <c r="B819" s="121"/>
    </row>
    <row r="820" spans="1:2" x14ac:dyDescent="0.3">
      <c r="A820" s="120"/>
      <c r="B820" s="121"/>
    </row>
    <row r="821" spans="1:2" x14ac:dyDescent="0.3">
      <c r="A821" s="120"/>
      <c r="B821" s="121"/>
    </row>
    <row r="822" spans="1:2" x14ac:dyDescent="0.3">
      <c r="A822" s="120"/>
      <c r="B822" s="121"/>
    </row>
    <row r="823" spans="1:2" x14ac:dyDescent="0.3">
      <c r="A823" s="120"/>
      <c r="B823" s="121"/>
    </row>
    <row r="824" spans="1:2" x14ac:dyDescent="0.3">
      <c r="A824" s="120"/>
      <c r="B824" s="121"/>
    </row>
    <row r="825" spans="1:2" x14ac:dyDescent="0.3">
      <c r="A825" s="120"/>
      <c r="B825" s="121"/>
    </row>
    <row r="826" spans="1:2" x14ac:dyDescent="0.3">
      <c r="A826" s="120"/>
      <c r="B826" s="121"/>
    </row>
    <row r="827" spans="1:2" x14ac:dyDescent="0.3">
      <c r="A827" s="120"/>
      <c r="B827" s="121"/>
    </row>
    <row r="828" spans="1:2" x14ac:dyDescent="0.3">
      <c r="A828" s="120"/>
      <c r="B828" s="121"/>
    </row>
    <row r="829" spans="1:2" x14ac:dyDescent="0.3">
      <c r="A829" s="120"/>
      <c r="B829" s="121"/>
    </row>
    <row r="830" spans="1:2" x14ac:dyDescent="0.3">
      <c r="A830" s="120"/>
      <c r="B830" s="121"/>
    </row>
    <row r="831" spans="1:2" x14ac:dyDescent="0.3">
      <c r="A831" s="120"/>
      <c r="B831" s="121"/>
    </row>
    <row r="832" spans="1:2" x14ac:dyDescent="0.3">
      <c r="A832" s="120"/>
      <c r="B832" s="121"/>
    </row>
    <row r="833" spans="1:2" x14ac:dyDescent="0.3">
      <c r="A833" s="120"/>
      <c r="B833" s="121"/>
    </row>
    <row r="834" spans="1:2" x14ac:dyDescent="0.3">
      <c r="A834" s="120"/>
      <c r="B834" s="121"/>
    </row>
    <row r="835" spans="1:2" x14ac:dyDescent="0.3">
      <c r="A835" s="120"/>
      <c r="B835" s="121"/>
    </row>
    <row r="836" spans="1:2" x14ac:dyDescent="0.3">
      <c r="A836" s="120"/>
      <c r="B836" s="121"/>
    </row>
    <row r="837" spans="1:2" x14ac:dyDescent="0.3">
      <c r="A837" s="120"/>
      <c r="B837" s="121"/>
    </row>
    <row r="838" spans="1:2" x14ac:dyDescent="0.3">
      <c r="A838" s="120"/>
      <c r="B838" s="121"/>
    </row>
    <row r="839" spans="1:2" x14ac:dyDescent="0.3">
      <c r="A839" s="120"/>
      <c r="B839" s="121"/>
    </row>
    <row r="840" spans="1:2" x14ac:dyDescent="0.3">
      <c r="A840" s="120"/>
      <c r="B840" s="121"/>
    </row>
    <row r="841" spans="1:2" x14ac:dyDescent="0.3">
      <c r="A841" s="120"/>
      <c r="B841" s="121"/>
    </row>
    <row r="842" spans="1:2" x14ac:dyDescent="0.3">
      <c r="A842" s="120"/>
      <c r="B842" s="121"/>
    </row>
    <row r="843" spans="1:2" x14ac:dyDescent="0.3">
      <c r="A843" s="120"/>
      <c r="B843" s="121"/>
    </row>
    <row r="844" spans="1:2" x14ac:dyDescent="0.3">
      <c r="A844" s="120"/>
      <c r="B844" s="121"/>
    </row>
    <row r="845" spans="1:2" x14ac:dyDescent="0.3">
      <c r="A845" s="120"/>
      <c r="B845" s="121"/>
    </row>
    <row r="846" spans="1:2" x14ac:dyDescent="0.3">
      <c r="A846" s="120"/>
      <c r="B846" s="121"/>
    </row>
    <row r="847" spans="1:2" x14ac:dyDescent="0.3">
      <c r="A847" s="120"/>
      <c r="B847" s="121"/>
    </row>
    <row r="848" spans="1:2" x14ac:dyDescent="0.3">
      <c r="A848" s="120"/>
      <c r="B848" s="121"/>
    </row>
    <row r="849" spans="1:2" x14ac:dyDescent="0.3">
      <c r="A849" s="120"/>
      <c r="B849" s="121"/>
    </row>
    <row r="850" spans="1:2" x14ac:dyDescent="0.3">
      <c r="A850" s="120"/>
      <c r="B850" s="121"/>
    </row>
    <row r="851" spans="1:2" x14ac:dyDescent="0.3">
      <c r="A851" s="120"/>
      <c r="B851" s="121"/>
    </row>
    <row r="852" spans="1:2" x14ac:dyDescent="0.3">
      <c r="A852" s="120"/>
      <c r="B852" s="121"/>
    </row>
    <row r="853" spans="1:2" x14ac:dyDescent="0.3">
      <c r="A853" s="120"/>
      <c r="B853" s="121"/>
    </row>
    <row r="854" spans="1:2" x14ac:dyDescent="0.3">
      <c r="A854" s="120"/>
      <c r="B854" s="121"/>
    </row>
    <row r="855" spans="1:2" x14ac:dyDescent="0.3">
      <c r="A855" s="120"/>
      <c r="B855" s="121"/>
    </row>
    <row r="856" spans="1:2" x14ac:dyDescent="0.3">
      <c r="A856" s="120"/>
      <c r="B856" s="121"/>
    </row>
    <row r="857" spans="1:2" x14ac:dyDescent="0.3">
      <c r="A857" s="120"/>
      <c r="B857" s="121"/>
    </row>
    <row r="858" spans="1:2" x14ac:dyDescent="0.3">
      <c r="A858" s="120"/>
      <c r="B858" s="121"/>
    </row>
    <row r="859" spans="1:2" x14ac:dyDescent="0.3">
      <c r="A859" s="120"/>
      <c r="B859" s="121"/>
    </row>
    <row r="860" spans="1:2" x14ac:dyDescent="0.3">
      <c r="A860" s="120"/>
      <c r="B860" s="121"/>
    </row>
    <row r="861" spans="1:2" x14ac:dyDescent="0.3">
      <c r="A861" s="120"/>
      <c r="B861" s="121"/>
    </row>
    <row r="862" spans="1:2" x14ac:dyDescent="0.3">
      <c r="A862" s="120"/>
      <c r="B862" s="121"/>
    </row>
    <row r="863" spans="1:2" x14ac:dyDescent="0.3">
      <c r="A863" s="120"/>
      <c r="B863" s="121"/>
    </row>
    <row r="864" spans="1:2" x14ac:dyDescent="0.3">
      <c r="A864" s="120"/>
      <c r="B864" s="121"/>
    </row>
    <row r="865" spans="1:2" x14ac:dyDescent="0.3">
      <c r="A865" s="120"/>
      <c r="B865" s="121"/>
    </row>
    <row r="866" spans="1:2" x14ac:dyDescent="0.3">
      <c r="A866" s="120"/>
      <c r="B866" s="121"/>
    </row>
    <row r="867" spans="1:2" x14ac:dyDescent="0.3">
      <c r="A867" s="120"/>
      <c r="B867" s="121"/>
    </row>
    <row r="868" spans="1:2" x14ac:dyDescent="0.3">
      <c r="A868" s="120"/>
      <c r="B868" s="121"/>
    </row>
    <row r="869" spans="1:2" x14ac:dyDescent="0.3">
      <c r="A869" s="120"/>
      <c r="B869" s="121"/>
    </row>
    <row r="870" spans="1:2" x14ac:dyDescent="0.3">
      <c r="A870" s="120"/>
      <c r="B870" s="121"/>
    </row>
    <row r="871" spans="1:2" x14ac:dyDescent="0.3">
      <c r="A871" s="120"/>
      <c r="B871" s="121"/>
    </row>
    <row r="872" spans="1:2" x14ac:dyDescent="0.3">
      <c r="A872" s="120"/>
      <c r="B872" s="121"/>
    </row>
    <row r="873" spans="1:2" x14ac:dyDescent="0.3">
      <c r="A873" s="120"/>
      <c r="B873" s="121"/>
    </row>
    <row r="874" spans="1:2" x14ac:dyDescent="0.3">
      <c r="A874" s="120"/>
      <c r="B874" s="121"/>
    </row>
    <row r="875" spans="1:2" x14ac:dyDescent="0.3">
      <c r="A875" s="120"/>
      <c r="B875" s="121"/>
    </row>
    <row r="876" spans="1:2" x14ac:dyDescent="0.3">
      <c r="A876" s="120"/>
      <c r="B876" s="121"/>
    </row>
    <row r="877" spans="1:2" x14ac:dyDescent="0.3">
      <c r="A877" s="120"/>
      <c r="B877" s="121"/>
    </row>
    <row r="878" spans="1:2" x14ac:dyDescent="0.3">
      <c r="A878" s="120"/>
      <c r="B878" s="121"/>
    </row>
    <row r="879" spans="1:2" x14ac:dyDescent="0.3">
      <c r="A879" s="120"/>
      <c r="B879" s="121"/>
    </row>
    <row r="880" spans="1:2" x14ac:dyDescent="0.3">
      <c r="A880" s="120"/>
      <c r="B880" s="121"/>
    </row>
    <row r="881" spans="1:2" x14ac:dyDescent="0.3">
      <c r="A881" s="120"/>
      <c r="B881" s="121"/>
    </row>
    <row r="882" spans="1:2" x14ac:dyDescent="0.3">
      <c r="A882" s="120"/>
      <c r="B882" s="121"/>
    </row>
    <row r="883" spans="1:2" x14ac:dyDescent="0.3">
      <c r="A883" s="120"/>
      <c r="B883" s="121"/>
    </row>
    <row r="884" spans="1:2" x14ac:dyDescent="0.3">
      <c r="A884" s="120"/>
      <c r="B884" s="121"/>
    </row>
    <row r="885" spans="1:2" x14ac:dyDescent="0.3">
      <c r="A885" s="120"/>
      <c r="B885" s="121"/>
    </row>
    <row r="886" spans="1:2" x14ac:dyDescent="0.3">
      <c r="A886" s="120"/>
      <c r="B886" s="121"/>
    </row>
    <row r="887" spans="1:2" x14ac:dyDescent="0.3">
      <c r="A887" s="120"/>
      <c r="B887" s="121"/>
    </row>
    <row r="888" spans="1:2" x14ac:dyDescent="0.3">
      <c r="A888" s="120"/>
      <c r="B888" s="121"/>
    </row>
    <row r="889" spans="1:2" x14ac:dyDescent="0.3">
      <c r="A889" s="120"/>
      <c r="B889" s="121"/>
    </row>
    <row r="890" spans="1:2" x14ac:dyDescent="0.3">
      <c r="A890" s="120"/>
      <c r="B890" s="121"/>
    </row>
    <row r="891" spans="1:2" x14ac:dyDescent="0.3">
      <c r="A891" s="120"/>
      <c r="B891" s="121"/>
    </row>
    <row r="892" spans="1:2" x14ac:dyDescent="0.3">
      <c r="A892" s="120"/>
      <c r="B892" s="121"/>
    </row>
    <row r="893" spans="1:2" x14ac:dyDescent="0.3">
      <c r="A893" s="120"/>
      <c r="B893" s="121"/>
    </row>
    <row r="894" spans="1:2" x14ac:dyDescent="0.3">
      <c r="A894" s="120"/>
      <c r="B894" s="121"/>
    </row>
    <row r="895" spans="1:2" x14ac:dyDescent="0.3">
      <c r="A895" s="120"/>
      <c r="B895" s="121"/>
    </row>
    <row r="896" spans="1:2" x14ac:dyDescent="0.3">
      <c r="A896" s="120"/>
      <c r="B896" s="121"/>
    </row>
    <row r="897" spans="1:2" x14ac:dyDescent="0.3">
      <c r="A897" s="120"/>
      <c r="B897" s="121"/>
    </row>
    <row r="898" spans="1:2" x14ac:dyDescent="0.3">
      <c r="A898" s="120"/>
      <c r="B898" s="121"/>
    </row>
    <row r="899" spans="1:2" x14ac:dyDescent="0.3">
      <c r="A899" s="120"/>
      <c r="B899" s="121"/>
    </row>
    <row r="900" spans="1:2" x14ac:dyDescent="0.3">
      <c r="A900" s="120"/>
      <c r="B900" s="121"/>
    </row>
    <row r="901" spans="1:2" x14ac:dyDescent="0.3">
      <c r="A901" s="120"/>
      <c r="B901" s="121"/>
    </row>
    <row r="902" spans="1:2" x14ac:dyDescent="0.3">
      <c r="A902" s="120"/>
      <c r="B902" s="121"/>
    </row>
    <row r="903" spans="1:2" x14ac:dyDescent="0.3">
      <c r="A903" s="120"/>
      <c r="B903" s="121"/>
    </row>
    <row r="904" spans="1:2" x14ac:dyDescent="0.3">
      <c r="A904" s="120"/>
      <c r="B904" s="121"/>
    </row>
    <row r="905" spans="1:2" x14ac:dyDescent="0.3">
      <c r="A905" s="120"/>
      <c r="B905" s="121"/>
    </row>
    <row r="906" spans="1:2" x14ac:dyDescent="0.3">
      <c r="A906" s="120"/>
      <c r="B906" s="121"/>
    </row>
    <row r="907" spans="1:2" x14ac:dyDescent="0.3">
      <c r="A907" s="120"/>
      <c r="B907" s="121"/>
    </row>
    <row r="908" spans="1:2" x14ac:dyDescent="0.3">
      <c r="A908" s="120"/>
      <c r="B908" s="121"/>
    </row>
    <row r="909" spans="1:2" x14ac:dyDescent="0.3">
      <c r="A909" s="120"/>
      <c r="B909" s="121"/>
    </row>
    <row r="910" spans="1:2" x14ac:dyDescent="0.3">
      <c r="A910" s="120"/>
      <c r="B910" s="121"/>
    </row>
    <row r="911" spans="1:2" x14ac:dyDescent="0.3">
      <c r="A911" s="120"/>
      <c r="B911" s="121"/>
    </row>
    <row r="912" spans="1:2" x14ac:dyDescent="0.3">
      <c r="A912" s="120"/>
      <c r="B912" s="121"/>
    </row>
    <row r="913" spans="1:2" x14ac:dyDescent="0.3">
      <c r="A913" s="120"/>
      <c r="B913" s="121"/>
    </row>
    <row r="914" spans="1:2" x14ac:dyDescent="0.3">
      <c r="A914" s="120"/>
      <c r="B914" s="121"/>
    </row>
    <row r="915" spans="1:2" x14ac:dyDescent="0.3">
      <c r="A915" s="120"/>
      <c r="B915" s="121"/>
    </row>
    <row r="916" spans="1:2" x14ac:dyDescent="0.3">
      <c r="A916" s="120"/>
      <c r="B916" s="121"/>
    </row>
    <row r="917" spans="1:2" x14ac:dyDescent="0.3">
      <c r="A917" s="120"/>
      <c r="B917" s="121"/>
    </row>
    <row r="918" spans="1:2" x14ac:dyDescent="0.3">
      <c r="A918" s="120"/>
      <c r="B918" s="121"/>
    </row>
    <row r="919" spans="1:2" x14ac:dyDescent="0.3">
      <c r="A919" s="120"/>
      <c r="B919" s="121"/>
    </row>
    <row r="920" spans="1:2" x14ac:dyDescent="0.3">
      <c r="A920" s="120"/>
      <c r="B920" s="121"/>
    </row>
    <row r="921" spans="1:2" x14ac:dyDescent="0.3">
      <c r="A921" s="120"/>
      <c r="B921" s="121"/>
    </row>
    <row r="922" spans="1:2" x14ac:dyDescent="0.3">
      <c r="A922" s="120"/>
      <c r="B922" s="121"/>
    </row>
    <row r="923" spans="1:2" x14ac:dyDescent="0.3">
      <c r="A923" s="120"/>
      <c r="B923" s="121"/>
    </row>
    <row r="924" spans="1:2" x14ac:dyDescent="0.3">
      <c r="A924" s="120"/>
      <c r="B924" s="121"/>
    </row>
    <row r="925" spans="1:2" x14ac:dyDescent="0.3">
      <c r="A925" s="120"/>
      <c r="B925" s="121"/>
    </row>
    <row r="926" spans="1:2" x14ac:dyDescent="0.3">
      <c r="A926" s="120"/>
      <c r="B926" s="121"/>
    </row>
    <row r="927" spans="1:2" x14ac:dyDescent="0.3">
      <c r="A927" s="120"/>
      <c r="B927" s="121"/>
    </row>
    <row r="928" spans="1:2" x14ac:dyDescent="0.3">
      <c r="A928" s="120"/>
      <c r="B928" s="121"/>
    </row>
    <row r="929" spans="1:2" x14ac:dyDescent="0.3">
      <c r="A929" s="120"/>
      <c r="B929" s="121"/>
    </row>
    <row r="930" spans="1:2" x14ac:dyDescent="0.3">
      <c r="A930" s="120"/>
      <c r="B930" s="121"/>
    </row>
    <row r="931" spans="1:2" x14ac:dyDescent="0.3">
      <c r="A931" s="120"/>
      <c r="B931" s="121"/>
    </row>
    <row r="932" spans="1:2" x14ac:dyDescent="0.3">
      <c r="A932" s="120"/>
      <c r="B932" s="121"/>
    </row>
    <row r="933" spans="1:2" x14ac:dyDescent="0.3">
      <c r="A933" s="120"/>
      <c r="B933" s="121"/>
    </row>
    <row r="934" spans="1:2" x14ac:dyDescent="0.3">
      <c r="A934" s="120"/>
      <c r="B934" s="121"/>
    </row>
    <row r="935" spans="1:2" x14ac:dyDescent="0.3">
      <c r="A935" s="120"/>
      <c r="B935" s="121"/>
    </row>
    <row r="936" spans="1:2" x14ac:dyDescent="0.3">
      <c r="A936" s="120"/>
      <c r="B936" s="121"/>
    </row>
    <row r="937" spans="1:2" x14ac:dyDescent="0.3">
      <c r="A937" s="120"/>
      <c r="B937" s="121"/>
    </row>
    <row r="938" spans="1:2" x14ac:dyDescent="0.3">
      <c r="A938" s="120"/>
      <c r="B938" s="121"/>
    </row>
    <row r="939" spans="1:2" x14ac:dyDescent="0.3">
      <c r="A939" s="120"/>
      <c r="B939" s="121"/>
    </row>
    <row r="940" spans="1:2" x14ac:dyDescent="0.3">
      <c r="A940" s="120"/>
      <c r="B940" s="121"/>
    </row>
    <row r="941" spans="1:2" x14ac:dyDescent="0.3">
      <c r="A941" s="120"/>
      <c r="B941" s="121"/>
    </row>
    <row r="942" spans="1:2" x14ac:dyDescent="0.3">
      <c r="A942" s="120"/>
      <c r="B942" s="121"/>
    </row>
    <row r="943" spans="1:2" x14ac:dyDescent="0.3">
      <c r="A943" s="120"/>
      <c r="B943" s="121"/>
    </row>
    <row r="944" spans="1:2" x14ac:dyDescent="0.3">
      <c r="A944" s="120"/>
      <c r="B944" s="121"/>
    </row>
    <row r="945" spans="1:2" x14ac:dyDescent="0.3">
      <c r="A945" s="120"/>
      <c r="B945" s="121"/>
    </row>
    <row r="946" spans="1:2" x14ac:dyDescent="0.3">
      <c r="A946" s="120"/>
      <c r="B946" s="121"/>
    </row>
    <row r="947" spans="1:2" x14ac:dyDescent="0.3">
      <c r="A947" s="120"/>
      <c r="B947" s="121"/>
    </row>
    <row r="948" spans="1:2" x14ac:dyDescent="0.3">
      <c r="A948" s="120"/>
      <c r="B948" s="121"/>
    </row>
    <row r="949" spans="1:2" x14ac:dyDescent="0.3">
      <c r="A949" s="120"/>
      <c r="B949" s="121"/>
    </row>
    <row r="950" spans="1:2" x14ac:dyDescent="0.3">
      <c r="A950" s="120"/>
      <c r="B950" s="121"/>
    </row>
    <row r="951" spans="1:2" x14ac:dyDescent="0.3">
      <c r="A951" s="120"/>
      <c r="B951" s="121"/>
    </row>
    <row r="952" spans="1:2" x14ac:dyDescent="0.3">
      <c r="A952" s="120"/>
      <c r="B952" s="121"/>
    </row>
    <row r="953" spans="1:2" x14ac:dyDescent="0.3">
      <c r="A953" s="120"/>
      <c r="B953" s="121"/>
    </row>
    <row r="954" spans="1:2" x14ac:dyDescent="0.3">
      <c r="A954" s="120"/>
      <c r="B954" s="121"/>
    </row>
    <row r="955" spans="1:2" x14ac:dyDescent="0.3">
      <c r="A955" s="120"/>
      <c r="B955" s="121"/>
    </row>
    <row r="956" spans="1:2" x14ac:dyDescent="0.3">
      <c r="A956" s="120"/>
      <c r="B956" s="121"/>
    </row>
    <row r="957" spans="1:2" x14ac:dyDescent="0.3">
      <c r="A957" s="120"/>
      <c r="B957" s="121"/>
    </row>
    <row r="958" spans="1:2" x14ac:dyDescent="0.3">
      <c r="A958" s="120"/>
      <c r="B958" s="121"/>
    </row>
    <row r="959" spans="1:2" x14ac:dyDescent="0.3">
      <c r="A959" s="120"/>
      <c r="B959" s="121"/>
    </row>
    <row r="960" spans="1:2" x14ac:dyDescent="0.3">
      <c r="A960" s="120"/>
      <c r="B960" s="121"/>
    </row>
    <row r="961" spans="1:2" x14ac:dyDescent="0.3">
      <c r="A961" s="120"/>
      <c r="B961" s="121"/>
    </row>
    <row r="962" spans="1:2" x14ac:dyDescent="0.3">
      <c r="A962" s="120"/>
      <c r="B962" s="121"/>
    </row>
    <row r="963" spans="1:2" x14ac:dyDescent="0.3">
      <c r="A963" s="120"/>
      <c r="B963" s="121"/>
    </row>
    <row r="964" spans="1:2" x14ac:dyDescent="0.3">
      <c r="A964" s="120"/>
      <c r="B964" s="121"/>
    </row>
    <row r="965" spans="1:2" x14ac:dyDescent="0.3">
      <c r="A965" s="120"/>
      <c r="B965" s="121"/>
    </row>
    <row r="966" spans="1:2" x14ac:dyDescent="0.3">
      <c r="A966" s="120"/>
      <c r="B966" s="121"/>
    </row>
    <row r="967" spans="1:2" x14ac:dyDescent="0.3">
      <c r="A967" s="120"/>
      <c r="B967" s="121"/>
    </row>
    <row r="968" spans="1:2" x14ac:dyDescent="0.3">
      <c r="A968" s="120"/>
      <c r="B968" s="121"/>
    </row>
    <row r="969" spans="1:2" x14ac:dyDescent="0.3">
      <c r="A969" s="120"/>
      <c r="B969" s="121"/>
    </row>
    <row r="970" spans="1:2" x14ac:dyDescent="0.3">
      <c r="A970" s="120"/>
      <c r="B970" s="121"/>
    </row>
    <row r="971" spans="1:2" x14ac:dyDescent="0.3">
      <c r="A971" s="120"/>
      <c r="B971" s="121"/>
    </row>
    <row r="972" spans="1:2" x14ac:dyDescent="0.3">
      <c r="A972" s="120"/>
      <c r="B972" s="121"/>
    </row>
    <row r="973" spans="1:2" x14ac:dyDescent="0.3">
      <c r="A973" s="120"/>
      <c r="B973" s="121"/>
    </row>
    <row r="974" spans="1:2" x14ac:dyDescent="0.3">
      <c r="A974" s="120"/>
      <c r="B974" s="121"/>
    </row>
    <row r="975" spans="1:2" x14ac:dyDescent="0.3">
      <c r="A975" s="120"/>
      <c r="B975" s="121"/>
    </row>
    <row r="976" spans="1:2" x14ac:dyDescent="0.3">
      <c r="A976" s="120"/>
      <c r="B976" s="121"/>
    </row>
    <row r="977" spans="1:2" x14ac:dyDescent="0.3">
      <c r="A977" s="120"/>
      <c r="B977" s="121"/>
    </row>
    <row r="978" spans="1:2" x14ac:dyDescent="0.3">
      <c r="A978" s="120"/>
      <c r="B978" s="121"/>
    </row>
    <row r="979" spans="1:2" x14ac:dyDescent="0.3">
      <c r="A979" s="120"/>
      <c r="B979" s="121"/>
    </row>
    <row r="980" spans="1:2" x14ac:dyDescent="0.3">
      <c r="A980" s="120"/>
      <c r="B980" s="121"/>
    </row>
    <row r="981" spans="1:2" x14ac:dyDescent="0.3">
      <c r="A981" s="120"/>
      <c r="B981" s="121"/>
    </row>
    <row r="982" spans="1:2" x14ac:dyDescent="0.3">
      <c r="A982" s="120"/>
      <c r="B982" s="121"/>
    </row>
    <row r="983" spans="1:2" x14ac:dyDescent="0.3">
      <c r="A983" s="120"/>
      <c r="B983" s="121"/>
    </row>
    <row r="984" spans="1:2" x14ac:dyDescent="0.3">
      <c r="A984" s="120"/>
      <c r="B984" s="121"/>
    </row>
    <row r="985" spans="1:2" x14ac:dyDescent="0.3">
      <c r="A985" s="120"/>
      <c r="B985" s="121"/>
    </row>
    <row r="986" spans="1:2" x14ac:dyDescent="0.3">
      <c r="A986" s="120"/>
      <c r="B986" s="121"/>
    </row>
    <row r="987" spans="1:2" x14ac:dyDescent="0.3">
      <c r="A987" s="120"/>
      <c r="B987" s="121"/>
    </row>
    <row r="988" spans="1:2" x14ac:dyDescent="0.3">
      <c r="A988" s="120"/>
      <c r="B988" s="121"/>
    </row>
    <row r="989" spans="1:2" x14ac:dyDescent="0.3">
      <c r="A989" s="120"/>
      <c r="B989" s="121"/>
    </row>
    <row r="990" spans="1:2" x14ac:dyDescent="0.3">
      <c r="A990" s="120"/>
      <c r="B990" s="121"/>
    </row>
    <row r="991" spans="1:2" x14ac:dyDescent="0.3">
      <c r="A991" s="120"/>
      <c r="B991" s="121"/>
    </row>
    <row r="992" spans="1:2" x14ac:dyDescent="0.3">
      <c r="A992" s="120"/>
      <c r="B992" s="121"/>
    </row>
    <row r="993" spans="1:2" x14ac:dyDescent="0.3">
      <c r="A993" s="120"/>
      <c r="B993" s="121"/>
    </row>
    <row r="994" spans="1:2" x14ac:dyDescent="0.3">
      <c r="A994" s="120"/>
      <c r="B994" s="121"/>
    </row>
    <row r="995" spans="1:2" x14ac:dyDescent="0.3">
      <c r="A995" s="120"/>
      <c r="B995" s="121"/>
    </row>
    <row r="996" spans="1:2" x14ac:dyDescent="0.3">
      <c r="A996" s="120"/>
      <c r="B996" s="121"/>
    </row>
    <row r="997" spans="1:2" x14ac:dyDescent="0.3">
      <c r="A997" s="120"/>
      <c r="B997" s="121"/>
    </row>
    <row r="998" spans="1:2" x14ac:dyDescent="0.3">
      <c r="A998" s="120"/>
      <c r="B998" s="121"/>
    </row>
    <row r="999" spans="1:2" x14ac:dyDescent="0.3">
      <c r="A999" s="120"/>
      <c r="B999" s="121"/>
    </row>
    <row r="1000" spans="1:2" x14ac:dyDescent="0.3">
      <c r="A1000" s="120"/>
      <c r="B1000" s="121"/>
    </row>
    <row r="1001" spans="1:2" x14ac:dyDescent="0.3">
      <c r="A1001" s="120"/>
      <c r="B1001" s="121"/>
    </row>
    <row r="1002" spans="1:2" x14ac:dyDescent="0.3">
      <c r="A1002" s="120"/>
      <c r="B1002" s="121"/>
    </row>
    <row r="1003" spans="1:2" x14ac:dyDescent="0.3">
      <c r="A1003" s="120"/>
      <c r="B1003" s="121"/>
    </row>
  </sheetData>
  <mergeCells count="3">
    <mergeCell ref="A1:B1"/>
    <mergeCell ref="A2:A3"/>
    <mergeCell ref="B2:B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F1003"/>
  <sheetViews>
    <sheetView tabSelected="1" topLeftCell="CP1" workbookViewId="0">
      <pane ySplit="2" topLeftCell="A3" activePane="bottomLeft" state="frozen"/>
      <selection activeCell="CW1" sqref="CW1"/>
      <selection pane="bottomLeft" activeCell="CW2" sqref="CW2"/>
    </sheetView>
  </sheetViews>
  <sheetFormatPr baseColWidth="10" defaultRowHeight="14.4" x14ac:dyDescent="0.3"/>
  <cols>
    <col min="1" max="1" width="11.77734375" style="18" customWidth="1"/>
    <col min="2" max="2" width="8.21875" style="18" bestFit="1" customWidth="1"/>
    <col min="3" max="3" width="20.77734375" style="18" customWidth="1"/>
    <col min="4" max="4" width="7.77734375" style="18" customWidth="1"/>
    <col min="5" max="5" width="8.77734375" style="18" customWidth="1"/>
    <col min="6" max="57" width="0.21875" customWidth="1"/>
    <col min="58" max="58" width="19.5546875" bestFit="1" customWidth="1"/>
    <col min="59" max="100" width="0.21875" customWidth="1"/>
    <col min="102" max="102" width="21.77734375" customWidth="1"/>
    <col min="103" max="103" width="9.77734375" customWidth="1"/>
    <col min="104" max="108" width="7.77734375" customWidth="1"/>
    <col min="109" max="136" width="7.77734375" style="147" customWidth="1"/>
  </cols>
  <sheetData>
    <row r="1" spans="1:136" ht="28.2" thickBot="1" x14ac:dyDescent="0.35">
      <c r="A1" s="71">
        <f t="array" aca="1" ref="A1" ca="1">INDEX(Horaire!$A:$A,MAX((Horaire!$C$4:$C$9&gt;0)*ROW(Horaire!$C$4:$C$9)))</f>
        <v>43377</v>
      </c>
      <c r="B1" s="72" t="s">
        <v>48</v>
      </c>
      <c r="C1" s="73" t="s">
        <v>54</v>
      </c>
      <c r="D1" s="74" t="s">
        <v>49</v>
      </c>
      <c r="E1" s="75" t="s">
        <v>50</v>
      </c>
      <c r="BF1" s="91" t="s">
        <v>163</v>
      </c>
    </row>
    <row r="2" spans="1:136" ht="16.2" thickBot="1" x14ac:dyDescent="0.35">
      <c r="A2" s="76" t="str">
        <f t="array" aca="1" ref="A2" ca="1">INDEX(Horaire!$B:$B,MAX((Horaire!$C$4:$C$9&gt;0)*ROW(Horaire!$C$4:$C$9)))</f>
        <v>Sem.05</v>
      </c>
      <c r="B2" s="77" t="s">
        <v>1</v>
      </c>
      <c r="C2" s="78" t="s">
        <v>51</v>
      </c>
      <c r="D2" s="79" t="s">
        <v>52</v>
      </c>
      <c r="E2" s="79" t="s">
        <v>53</v>
      </c>
      <c r="BF2" s="128" t="s">
        <v>163</v>
      </c>
      <c r="CW2" s="133" t="s">
        <v>173</v>
      </c>
      <c r="CX2" s="133" t="s">
        <v>163</v>
      </c>
      <c r="CY2" s="134" t="s">
        <v>28</v>
      </c>
      <c r="CZ2" s="134" t="s">
        <v>164</v>
      </c>
      <c r="DA2" s="134" t="s">
        <v>166</v>
      </c>
      <c r="DB2" s="134" t="s">
        <v>167</v>
      </c>
      <c r="DC2" s="134" t="s">
        <v>168</v>
      </c>
      <c r="DD2" s="134" t="s">
        <v>169</v>
      </c>
      <c r="DE2" s="148"/>
      <c r="DF2" s="148"/>
      <c r="DG2" s="148"/>
      <c r="DH2" s="148"/>
      <c r="DI2" s="148"/>
      <c r="DJ2" s="148"/>
      <c r="DK2" s="148"/>
      <c r="DL2" s="148"/>
      <c r="DM2" s="148"/>
      <c r="DN2" s="148"/>
      <c r="DO2" s="148"/>
      <c r="DP2" s="148"/>
      <c r="DQ2" s="148"/>
      <c r="DR2" s="148"/>
      <c r="DS2" s="148"/>
      <c r="DT2" s="148"/>
      <c r="DU2" s="148"/>
      <c r="DV2" s="148"/>
      <c r="DW2" s="148"/>
      <c r="DX2" s="148"/>
      <c r="DY2" s="148"/>
      <c r="DZ2" s="148"/>
      <c r="EA2" s="148"/>
      <c r="EB2" s="148"/>
      <c r="EC2" s="148"/>
      <c r="ED2" s="148"/>
      <c r="EE2" s="148"/>
      <c r="EF2" s="148"/>
    </row>
    <row r="3" spans="1:136" ht="15" thickBot="1" x14ac:dyDescent="0.35">
      <c r="A3" s="80">
        <v>1000</v>
      </c>
      <c r="B3" s="81">
        <v>0</v>
      </c>
      <c r="C3" s="82" t="s">
        <v>55</v>
      </c>
      <c r="D3" s="83" t="s">
        <v>56</v>
      </c>
      <c r="E3" s="84">
        <v>170</v>
      </c>
      <c r="BF3" s="92" t="s">
        <v>110</v>
      </c>
      <c r="CW3" s="161">
        <v>1000</v>
      </c>
      <c r="CX3" s="162" t="str">
        <f>C3</f>
        <v>Pierrette Venne</v>
      </c>
      <c r="CY3" s="163">
        <f>IFERROR(IF(VLOOKUP(A3,'Abat-Neuf'!$B$2:$H$161,7,FALSE)="x",10,""),"")</f>
        <v>10</v>
      </c>
      <c r="CZ3" s="164">
        <f>IFERROR(IF(VLOOKUP(A3,Sem.01!$B$2:$H$161,7,FALSE)="x",10,""),"")</f>
        <v>10</v>
      </c>
      <c r="DA3" s="164">
        <f>IFERROR(IF(VLOOKUP(A3,Sem.02!$B$2:$H$161,7,FALSE)="x",10,""),"")</f>
        <v>10</v>
      </c>
      <c r="DB3" s="164">
        <f>IFERROR(IF(VLOOKUP(A3,Sem.03!$B$2:$H$161,7,FALSE)="x",10,""),"")</f>
        <v>10</v>
      </c>
      <c r="DC3" s="164">
        <f>IFERROR(IF(VLOOKUP(A3,Sem.04!$B$2:$H$161,7,FALSE)="x",10,""),"")</f>
        <v>10</v>
      </c>
      <c r="DD3" s="165" t="s">
        <v>174</v>
      </c>
      <c r="DE3" s="149"/>
      <c r="DF3" s="149"/>
      <c r="DG3" s="149"/>
      <c r="DH3" s="149"/>
      <c r="DI3" s="149"/>
      <c r="DJ3" s="149"/>
      <c r="DK3" s="149"/>
      <c r="DL3" s="149"/>
      <c r="DM3" s="149"/>
      <c r="DN3" s="149"/>
      <c r="DO3" s="149"/>
      <c r="DP3" s="149"/>
      <c r="DQ3" s="149"/>
      <c r="DR3" s="149"/>
      <c r="DS3" s="149"/>
      <c r="DT3" s="149"/>
      <c r="DU3" s="149"/>
      <c r="DV3" s="149"/>
      <c r="DW3" s="149"/>
      <c r="DX3" s="149"/>
      <c r="DY3" s="149"/>
      <c r="DZ3" s="149"/>
      <c r="EA3" s="149"/>
      <c r="EB3" s="149"/>
      <c r="EC3" s="149"/>
      <c r="ED3" s="149"/>
      <c r="EE3" s="149"/>
      <c r="EF3" s="149"/>
    </row>
    <row r="4" spans="1:136" ht="15" thickBot="1" x14ac:dyDescent="0.35">
      <c r="A4" s="80">
        <v>1001</v>
      </c>
      <c r="B4" s="81">
        <v>9</v>
      </c>
      <c r="C4" s="82" t="s">
        <v>57</v>
      </c>
      <c r="D4" s="83" t="s">
        <v>56</v>
      </c>
      <c r="E4" s="84">
        <v>186</v>
      </c>
      <c r="BF4" s="92" t="s">
        <v>66</v>
      </c>
      <c r="CW4" s="135">
        <v>1001</v>
      </c>
      <c r="CX4" s="136" t="str">
        <f t="shared" ref="CX4:CX67" si="0">C4</f>
        <v>Claire Lessard</v>
      </c>
      <c r="CY4" s="150" t="str">
        <f>IFERROR(IF(VLOOKUP(A4,'Abat-Neuf'!$B$2:$H$161,7,FALSE)="x",10,""),"")</f>
        <v/>
      </c>
      <c r="CZ4" s="137" t="str">
        <f>IFERROR(IF(VLOOKUP(A4,Sem.01!$B$2:$H$161,7,FALSE)="x",10,""),"")</f>
        <v/>
      </c>
      <c r="DA4" s="137" t="str">
        <f>IFERROR(IF(VLOOKUP(A4,Sem.02!$B$2:$H$161,7,FALSE)="x",10,""),"")</f>
        <v/>
      </c>
      <c r="DB4" s="137" t="str">
        <f>IFERROR(IF(VLOOKUP(A4,Sem.03!$B$2:$H$161,7,FALSE)="x",10,""),"")</f>
        <v/>
      </c>
      <c r="DC4" s="137" t="str">
        <f>IFERROR(IF(VLOOKUP(A4,Sem.04!$B$2:$H$161,7,FALSE)="x",10,""),"")</f>
        <v/>
      </c>
      <c r="DD4" s="138" t="str">
        <f>IFERROR(IF(VLOOKUP(A4,Sem.05!$B$2:$H$161,7,FALSE)="x",10,""),"")</f>
        <v/>
      </c>
      <c r="DE4" s="149"/>
      <c r="DF4" s="149"/>
      <c r="DG4" s="149"/>
      <c r="DH4" s="149"/>
      <c r="DI4" s="149"/>
      <c r="DJ4" s="149"/>
      <c r="DK4" s="149"/>
      <c r="DL4" s="149"/>
      <c r="DM4" s="149"/>
      <c r="DN4" s="149"/>
      <c r="DO4" s="149"/>
      <c r="DP4" s="149"/>
      <c r="DQ4" s="149"/>
      <c r="DR4" s="149"/>
      <c r="DS4" s="149"/>
      <c r="DT4" s="149"/>
      <c r="DU4" s="149"/>
      <c r="DV4" s="149"/>
      <c r="DW4" s="149"/>
      <c r="DX4" s="149"/>
      <c r="DY4" s="149"/>
      <c r="DZ4" s="149"/>
      <c r="EA4" s="149"/>
      <c r="EB4" s="149"/>
      <c r="EC4" s="149"/>
      <c r="ED4" s="149"/>
      <c r="EE4" s="149"/>
      <c r="EF4" s="149"/>
    </row>
    <row r="5" spans="1:136" ht="15" thickBot="1" x14ac:dyDescent="0.35">
      <c r="A5" s="80">
        <v>1002</v>
      </c>
      <c r="B5" s="81">
        <v>8</v>
      </c>
      <c r="C5" s="82" t="s">
        <v>58</v>
      </c>
      <c r="D5" s="83" t="s">
        <v>59</v>
      </c>
      <c r="E5" s="84">
        <v>229</v>
      </c>
      <c r="BF5" s="92" t="s">
        <v>105</v>
      </c>
      <c r="CW5" s="135">
        <v>1002</v>
      </c>
      <c r="CX5" s="136" t="str">
        <f t="shared" si="0"/>
        <v>Michel Taillon</v>
      </c>
      <c r="CY5" s="150" t="str">
        <f>IFERROR(IF(VLOOKUP(A5,'Abat-Neuf'!$B$2:$H$161,7,FALSE)="x",10,""),"")</f>
        <v/>
      </c>
      <c r="CZ5" s="137" t="str">
        <f>IFERROR(IF(VLOOKUP(A5,Sem.01!$B$2:$H$161,7,FALSE)="x",10,""),"")</f>
        <v/>
      </c>
      <c r="DA5" s="137" t="str">
        <f>IFERROR(IF(VLOOKUP(A5,Sem.02!$B$2:$H$161,7,FALSE)="x",10,""),"")</f>
        <v/>
      </c>
      <c r="DB5" s="137" t="str">
        <f>IFERROR(IF(VLOOKUP(A5,Sem.03!$B$2:$H$161,7,FALSE)="x",10,""),"")</f>
        <v/>
      </c>
      <c r="DC5" s="137" t="str">
        <f>IFERROR(IF(VLOOKUP(A5,Sem.04!$B$2:$H$161,7,FALSE)="x",10,""),"")</f>
        <v/>
      </c>
      <c r="DD5" s="138" t="str">
        <f>IFERROR(IF(VLOOKUP(A5,Sem.05!$B$2:$H$161,7,FALSE)="x",10,""),"")</f>
        <v/>
      </c>
      <c r="DE5" s="149"/>
      <c r="DF5" s="149"/>
      <c r="DG5" s="149"/>
      <c r="DH5" s="149"/>
      <c r="DI5" s="149"/>
      <c r="DJ5" s="149"/>
      <c r="DK5" s="149"/>
      <c r="DL5" s="149"/>
      <c r="DM5" s="149"/>
      <c r="DN5" s="149"/>
      <c r="DO5" s="149"/>
      <c r="DP5" s="149"/>
      <c r="DQ5" s="149"/>
      <c r="DR5" s="149"/>
      <c r="DS5" s="149"/>
      <c r="DT5" s="149"/>
      <c r="DU5" s="149"/>
      <c r="DV5" s="149"/>
      <c r="DW5" s="149"/>
      <c r="DX5" s="149"/>
      <c r="DY5" s="149"/>
      <c r="DZ5" s="149"/>
      <c r="EA5" s="149"/>
      <c r="EB5" s="149"/>
      <c r="EC5" s="149"/>
      <c r="ED5" s="149"/>
      <c r="EE5" s="149"/>
      <c r="EF5" s="149"/>
    </row>
    <row r="6" spans="1:136" ht="15" thickBot="1" x14ac:dyDescent="0.35">
      <c r="A6" s="80">
        <v>1003</v>
      </c>
      <c r="B6" s="81">
        <v>0</v>
      </c>
      <c r="C6" s="82" t="s">
        <v>60</v>
      </c>
      <c r="D6" s="83">
        <v>0</v>
      </c>
      <c r="E6" s="84">
        <v>0</v>
      </c>
      <c r="BF6" s="92" t="s">
        <v>108</v>
      </c>
      <c r="CW6" s="135">
        <v>1003</v>
      </c>
      <c r="CX6" s="136" t="str">
        <f t="shared" si="0"/>
        <v>Jean-Claude Matte</v>
      </c>
      <c r="CY6" s="150" t="str">
        <f>IFERROR(IF(VLOOKUP(A6,'Abat-Neuf'!$B$2:$H$161,7,FALSE)="x",10,""),"")</f>
        <v/>
      </c>
      <c r="CZ6" s="137" t="str">
        <f>IFERROR(IF(VLOOKUP(A6,Sem.01!$B$2:$H$161,7,FALSE)="x",10,""),"")</f>
        <v/>
      </c>
      <c r="DA6" s="137" t="str">
        <f>IFERROR(IF(VLOOKUP(A6,Sem.02!$B$2:$H$161,7,FALSE)="x",10,""),"")</f>
        <v/>
      </c>
      <c r="DB6" s="137" t="str">
        <f>IFERROR(IF(VLOOKUP(A6,Sem.03!$B$2:$H$161,7,FALSE)="x",10,""),"")</f>
        <v/>
      </c>
      <c r="DC6" s="137" t="str">
        <f>IFERROR(IF(VLOOKUP(A6,Sem.04!$B$2:$H$161,7,FALSE)="x",10,""),"")</f>
        <v/>
      </c>
      <c r="DD6" s="138" t="str">
        <f>IFERROR(IF(VLOOKUP(A6,Sem.05!$B$2:$H$161,7,FALSE)="x",10,""),"")</f>
        <v/>
      </c>
      <c r="DE6" s="149"/>
      <c r="DF6" s="149"/>
      <c r="DG6" s="149"/>
      <c r="DH6" s="149"/>
      <c r="DI6" s="149"/>
      <c r="DJ6" s="149"/>
      <c r="DK6" s="149"/>
      <c r="DL6" s="149"/>
      <c r="DM6" s="149"/>
      <c r="DN6" s="149"/>
      <c r="DO6" s="149"/>
      <c r="DP6" s="149"/>
      <c r="DQ6" s="149"/>
      <c r="DR6" s="149"/>
      <c r="DS6" s="149"/>
      <c r="DT6" s="149"/>
      <c r="DU6" s="149"/>
      <c r="DV6" s="149"/>
      <c r="DW6" s="149"/>
      <c r="DX6" s="149"/>
      <c r="DY6" s="149"/>
      <c r="DZ6" s="149"/>
      <c r="EA6" s="149"/>
      <c r="EB6" s="149"/>
      <c r="EC6" s="149"/>
      <c r="ED6" s="149"/>
      <c r="EE6" s="149"/>
      <c r="EF6" s="149"/>
    </row>
    <row r="7" spans="1:136" ht="15" thickBot="1" x14ac:dyDescent="0.35">
      <c r="A7" s="80">
        <v>1004</v>
      </c>
      <c r="B7" s="81">
        <v>6</v>
      </c>
      <c r="C7" s="82" t="s">
        <v>61</v>
      </c>
      <c r="D7" s="83" t="s">
        <v>56</v>
      </c>
      <c r="E7" s="84">
        <v>183</v>
      </c>
      <c r="BF7" s="92" t="s">
        <v>86</v>
      </c>
      <c r="CW7" s="135">
        <v>1004</v>
      </c>
      <c r="CX7" s="136" t="str">
        <f t="shared" si="0"/>
        <v>Gilberte Caron</v>
      </c>
      <c r="CY7" s="150" t="str">
        <f>IFERROR(IF(VLOOKUP(A7,'Abat-Neuf'!$B$2:$H$161,7,FALSE)="x",10,""),"")</f>
        <v/>
      </c>
      <c r="CZ7" s="137" t="str">
        <f>IFERROR(IF(VLOOKUP(A7,Sem.01!$B$2:$H$161,7,FALSE)="x",10,""),"")</f>
        <v/>
      </c>
      <c r="DA7" s="137" t="str">
        <f>IFERROR(IF(VLOOKUP(A7,Sem.02!$B$2:$H$161,7,FALSE)="x",10,""),"")</f>
        <v/>
      </c>
      <c r="DB7" s="137" t="str">
        <f>IFERROR(IF(VLOOKUP(A7,Sem.03!$B$2:$H$161,7,FALSE)="x",10,""),"")</f>
        <v/>
      </c>
      <c r="DC7" s="137">
        <f>IFERROR(IF(VLOOKUP(A7,Sem.04!$B$2:$H$161,7,FALSE)="x",10,""),"")</f>
        <v>10</v>
      </c>
      <c r="DD7" s="138" t="str">
        <f>IFERROR(IF(VLOOKUP(A7,Sem.05!$B$2:$H$161,7,FALSE)="x",10,""),"")</f>
        <v/>
      </c>
      <c r="DE7" s="149"/>
      <c r="DF7" s="149"/>
      <c r="DG7" s="149"/>
      <c r="DH7" s="149"/>
      <c r="DI7" s="149"/>
      <c r="DJ7" s="149"/>
      <c r="DK7" s="149"/>
      <c r="DL7" s="149"/>
      <c r="DM7" s="149"/>
      <c r="DN7" s="149"/>
      <c r="DO7" s="149"/>
      <c r="DP7" s="149"/>
      <c r="DQ7" s="149"/>
      <c r="DR7" s="149"/>
      <c r="DS7" s="149"/>
      <c r="DT7" s="149"/>
      <c r="DU7" s="149"/>
      <c r="DV7" s="149"/>
      <c r="DW7" s="149"/>
      <c r="DX7" s="149"/>
      <c r="DY7" s="149"/>
      <c r="DZ7" s="149"/>
      <c r="EA7" s="149"/>
      <c r="EB7" s="149"/>
      <c r="EC7" s="149"/>
      <c r="ED7" s="149"/>
      <c r="EE7" s="149"/>
      <c r="EF7" s="149"/>
    </row>
    <row r="8" spans="1:136" ht="15" thickBot="1" x14ac:dyDescent="0.35">
      <c r="A8" s="80">
        <v>1005</v>
      </c>
      <c r="B8" s="81">
        <v>0</v>
      </c>
      <c r="C8" s="82" t="s">
        <v>62</v>
      </c>
      <c r="D8" s="83" t="s">
        <v>56</v>
      </c>
      <c r="E8" s="84">
        <v>171</v>
      </c>
      <c r="BF8" s="92" t="s">
        <v>61</v>
      </c>
      <c r="CW8" s="135">
        <v>1005</v>
      </c>
      <c r="CX8" s="136" t="str">
        <f t="shared" si="0"/>
        <v>Martine Ouellet</v>
      </c>
      <c r="CY8" s="150" t="str">
        <f>IFERROR(IF(VLOOKUP(A8,'Abat-Neuf'!$B$2:$H$161,7,FALSE)="x",10,""),"")</f>
        <v/>
      </c>
      <c r="CZ8" s="137" t="str">
        <f>IFERROR(IF(VLOOKUP(A8,Sem.01!$B$2:$H$161,7,FALSE)="x",10,""),"")</f>
        <v/>
      </c>
      <c r="DA8" s="137" t="str">
        <f>IFERROR(IF(VLOOKUP(A8,Sem.02!$B$2:$H$161,7,FALSE)="x",10,""),"")</f>
        <v/>
      </c>
      <c r="DB8" s="137" t="str">
        <f>IFERROR(IF(VLOOKUP(A8,Sem.03!$B$2:$H$161,7,FALSE)="x",10,""),"")</f>
        <v/>
      </c>
      <c r="DC8" s="137" t="str">
        <f>IFERROR(IF(VLOOKUP(A8,Sem.04!$B$2:$H$161,7,FALSE)="x",10,""),"")</f>
        <v/>
      </c>
      <c r="DD8" s="138" t="str">
        <f>IFERROR(IF(VLOOKUP(A8,Sem.05!$B$2:$H$161,7,FALSE)="x",10,""),"")</f>
        <v/>
      </c>
      <c r="DE8" s="149"/>
      <c r="DF8" s="149"/>
      <c r="DG8" s="149"/>
      <c r="DH8" s="149"/>
      <c r="DI8" s="149"/>
      <c r="DJ8" s="149"/>
      <c r="DK8" s="149"/>
      <c r="DL8" s="149"/>
      <c r="DM8" s="149"/>
      <c r="DN8" s="149"/>
      <c r="DO8" s="149"/>
      <c r="DP8" s="149"/>
      <c r="DQ8" s="149"/>
      <c r="DR8" s="149"/>
      <c r="DS8" s="149"/>
      <c r="DT8" s="149"/>
      <c r="DU8" s="149"/>
      <c r="DV8" s="149"/>
      <c r="DW8" s="149"/>
      <c r="DX8" s="149"/>
      <c r="DY8" s="149"/>
      <c r="DZ8" s="149"/>
      <c r="EA8" s="149"/>
      <c r="EB8" s="149"/>
      <c r="EC8" s="149"/>
      <c r="ED8" s="149"/>
      <c r="EE8" s="149"/>
      <c r="EF8" s="149"/>
    </row>
    <row r="9" spans="1:136" ht="15" thickBot="1" x14ac:dyDescent="0.35">
      <c r="A9" s="80">
        <v>1006</v>
      </c>
      <c r="B9" s="81">
        <v>0</v>
      </c>
      <c r="C9" s="82" t="s">
        <v>63</v>
      </c>
      <c r="D9" s="83" t="s">
        <v>56</v>
      </c>
      <c r="E9" s="84">
        <v>130</v>
      </c>
      <c r="BF9" s="92" t="s">
        <v>91</v>
      </c>
      <c r="CW9" s="135">
        <v>1006</v>
      </c>
      <c r="CX9" s="136" t="str">
        <f t="shared" si="0"/>
        <v>Jocelyne Labelle</v>
      </c>
      <c r="CY9" s="150">
        <f>IFERROR(IF(VLOOKUP(A9,'Abat-Neuf'!$B$2:$H$161,7,FALSE)="x",10,""),"")</f>
        <v>10</v>
      </c>
      <c r="CZ9" s="137" t="str">
        <f>IFERROR(IF(VLOOKUP(A9,Sem.01!$B$2:$H$161,7,FALSE)="x",10,""),"")</f>
        <v/>
      </c>
      <c r="DA9" s="137" t="str">
        <f>IFERROR(IF(VLOOKUP(A9,Sem.02!$B$2:$H$161,7,FALSE)="x",10,""),"")</f>
        <v/>
      </c>
      <c r="DB9" s="137" t="str">
        <f>IFERROR(IF(VLOOKUP(A9,Sem.03!$B$2:$H$161,7,FALSE)="x",10,""),"")</f>
        <v/>
      </c>
      <c r="DC9" s="137">
        <f>IFERROR(IF(VLOOKUP(A9,Sem.04!$B$2:$H$161,7,FALSE)="x",10,""),"")</f>
        <v>10</v>
      </c>
      <c r="DD9" s="138" t="str">
        <f>IFERROR(IF(VLOOKUP(A9,Sem.05!$B$2:$H$161,7,FALSE)="x",10,""),"")</f>
        <v/>
      </c>
      <c r="DE9" s="149"/>
      <c r="DF9" s="149"/>
      <c r="DG9" s="149"/>
      <c r="DH9" s="149"/>
      <c r="DI9" s="149"/>
      <c r="DJ9" s="149"/>
      <c r="DK9" s="149"/>
      <c r="DL9" s="149"/>
      <c r="DM9" s="149"/>
      <c r="DN9" s="149"/>
      <c r="DO9" s="149"/>
      <c r="DP9" s="149"/>
      <c r="DQ9" s="149"/>
      <c r="DR9" s="149"/>
      <c r="DS9" s="149"/>
      <c r="DT9" s="149"/>
      <c r="DU9" s="149"/>
      <c r="DV9" s="149"/>
      <c r="DW9" s="149"/>
      <c r="DX9" s="149"/>
      <c r="DY9" s="149"/>
      <c r="DZ9" s="149"/>
      <c r="EA9" s="149"/>
      <c r="EB9" s="149"/>
      <c r="EC9" s="149"/>
      <c r="ED9" s="149"/>
      <c r="EE9" s="149"/>
      <c r="EF9" s="149"/>
    </row>
    <row r="10" spans="1:136" ht="15" thickBot="1" x14ac:dyDescent="0.35">
      <c r="A10" s="80">
        <v>1007</v>
      </c>
      <c r="B10" s="81">
        <v>0</v>
      </c>
      <c r="C10" s="82" t="s">
        <v>64</v>
      </c>
      <c r="D10" s="83">
        <v>0</v>
      </c>
      <c r="E10" s="84">
        <v>0</v>
      </c>
      <c r="BF10" s="92" t="s">
        <v>58</v>
      </c>
      <c r="CW10" s="135">
        <v>1007</v>
      </c>
      <c r="CX10" s="136" t="str">
        <f t="shared" si="0"/>
        <v>Jacques Charlebois</v>
      </c>
      <c r="CY10" s="150" t="str">
        <f>IFERROR(IF(VLOOKUP(A10,'Abat-Neuf'!$B$2:$H$161,7,FALSE)="x",10,""),"")</f>
        <v/>
      </c>
      <c r="CZ10" s="137" t="str">
        <f>IFERROR(IF(VLOOKUP(A10,Sem.01!$B$2:$H$161,7,FALSE)="x",10,""),"")</f>
        <v/>
      </c>
      <c r="DA10" s="137" t="str">
        <f>IFERROR(IF(VLOOKUP(A10,Sem.02!$B$2:$H$161,7,FALSE)="x",10,""),"")</f>
        <v/>
      </c>
      <c r="DB10" s="137" t="str">
        <f>IFERROR(IF(VLOOKUP(A10,Sem.03!$B$2:$H$161,7,FALSE)="x",10,""),"")</f>
        <v/>
      </c>
      <c r="DC10" s="137" t="str">
        <f>IFERROR(IF(VLOOKUP(A10,Sem.04!$B$2:$H$161,7,FALSE)="x",10,""),"")</f>
        <v/>
      </c>
      <c r="DD10" s="138" t="str">
        <f>IFERROR(IF(VLOOKUP(A10,Sem.05!$B$2:$H$161,7,FALSE)="x",10,""),"")</f>
        <v/>
      </c>
      <c r="DE10" s="149"/>
      <c r="DF10" s="149"/>
      <c r="DG10" s="149"/>
      <c r="DH10" s="149"/>
      <c r="DI10" s="149"/>
      <c r="DJ10" s="149"/>
      <c r="DK10" s="149"/>
      <c r="DL10" s="149"/>
      <c r="DM10" s="149"/>
      <c r="DN10" s="149"/>
      <c r="DO10" s="149"/>
      <c r="DP10" s="149"/>
      <c r="DQ10" s="149"/>
      <c r="DR10" s="149"/>
      <c r="DS10" s="149"/>
      <c r="DT10" s="149"/>
      <c r="DU10" s="149"/>
      <c r="DV10" s="149"/>
      <c r="DW10" s="149"/>
      <c r="DX10" s="149"/>
      <c r="DY10" s="149"/>
      <c r="DZ10" s="149"/>
      <c r="EA10" s="149"/>
      <c r="EB10" s="149"/>
      <c r="EC10" s="149"/>
      <c r="ED10" s="149"/>
      <c r="EE10" s="149"/>
      <c r="EF10" s="149"/>
    </row>
    <row r="11" spans="1:136" ht="15" thickBot="1" x14ac:dyDescent="0.35">
      <c r="A11" s="80">
        <v>1008</v>
      </c>
      <c r="B11" s="81">
        <v>0</v>
      </c>
      <c r="C11" s="82" t="s">
        <v>65</v>
      </c>
      <c r="D11" s="83" t="s">
        <v>59</v>
      </c>
      <c r="E11" s="84">
        <v>147</v>
      </c>
      <c r="BF11" s="92" t="s">
        <v>57</v>
      </c>
      <c r="CW11" s="135">
        <v>1008</v>
      </c>
      <c r="CX11" s="136" t="str">
        <f t="shared" si="0"/>
        <v>Jean-Guy Gingras</v>
      </c>
      <c r="CY11" s="150" t="str">
        <f>IFERROR(IF(VLOOKUP(A11,'Abat-Neuf'!$B$2:$H$161,7,FALSE)="x",10,""),"")</f>
        <v/>
      </c>
      <c r="CZ11" s="137">
        <f>IFERROR(IF(VLOOKUP(A11,Sem.01!$B$2:$H$161,7,FALSE)="x",10,""),"")</f>
        <v>10</v>
      </c>
      <c r="DA11" s="137" t="str">
        <f>IFERROR(IF(VLOOKUP(A11,Sem.02!$B$2:$H$161,7,FALSE)="x",10,""),"")</f>
        <v/>
      </c>
      <c r="DB11" s="137">
        <f>IFERROR(IF(VLOOKUP(A11,Sem.03!$B$2:$H$161,7,FALSE)="x",10,""),"")</f>
        <v>10</v>
      </c>
      <c r="DC11" s="137" t="str">
        <f>IFERROR(IF(VLOOKUP(A11,Sem.04!$B$2:$H$161,7,FALSE)="x",10,""),"")</f>
        <v/>
      </c>
      <c r="DD11" s="138">
        <f>IFERROR(IF(VLOOKUP(A11,Sem.05!$B$2:$H$161,7,FALSE)="x",10,""),"")</f>
        <v>10</v>
      </c>
      <c r="DE11" s="149"/>
      <c r="DF11" s="149"/>
      <c r="DG11" s="149"/>
      <c r="DH11" s="149"/>
      <c r="DI11" s="149"/>
      <c r="DJ11" s="149"/>
      <c r="DK11" s="149"/>
      <c r="DL11" s="149"/>
      <c r="DM11" s="149"/>
      <c r="DN11" s="149"/>
      <c r="DO11" s="149"/>
      <c r="DP11" s="149"/>
      <c r="DQ11" s="149"/>
      <c r="DR11" s="149"/>
      <c r="DS11" s="149"/>
      <c r="DT11" s="149"/>
      <c r="DU11" s="149"/>
      <c r="DV11" s="149"/>
      <c r="DW11" s="149"/>
      <c r="DX11" s="149"/>
      <c r="DY11" s="149"/>
      <c r="DZ11" s="149"/>
      <c r="EA11" s="149"/>
      <c r="EB11" s="149"/>
      <c r="EC11" s="149"/>
      <c r="ED11" s="149"/>
      <c r="EE11" s="149"/>
      <c r="EF11" s="149"/>
    </row>
    <row r="12" spans="1:136" ht="15" thickBot="1" x14ac:dyDescent="0.35">
      <c r="A12" s="80">
        <v>1009</v>
      </c>
      <c r="B12" s="81">
        <v>2</v>
      </c>
      <c r="C12" s="82" t="s">
        <v>66</v>
      </c>
      <c r="D12" s="83" t="s">
        <v>56</v>
      </c>
      <c r="E12" s="84">
        <v>162</v>
      </c>
      <c r="BF12" s="92" t="s">
        <v>126</v>
      </c>
      <c r="CW12" s="135">
        <v>1009</v>
      </c>
      <c r="CX12" s="136" t="str">
        <f t="shared" si="0"/>
        <v>Dorothée Beauchesne</v>
      </c>
      <c r="CY12" s="150" t="str">
        <f>IFERROR(IF(VLOOKUP(A12,'Abat-Neuf'!$B$2:$H$161,7,FALSE)="x",10,""),"")</f>
        <v/>
      </c>
      <c r="CZ12" s="137" t="str">
        <f>IFERROR(IF(VLOOKUP(A12,Sem.01!$B$2:$H$161,7,FALSE)="x",10,""),"")</f>
        <v/>
      </c>
      <c r="DA12" s="137" t="str">
        <f>IFERROR(IF(VLOOKUP(A12,Sem.02!$B$2:$H$161,7,FALSE)="x",10,""),"")</f>
        <v/>
      </c>
      <c r="DB12" s="137" t="str">
        <f>IFERROR(IF(VLOOKUP(A12,Sem.03!$B$2:$H$161,7,FALSE)="x",10,""),"")</f>
        <v/>
      </c>
      <c r="DC12" s="137" t="str">
        <f>IFERROR(IF(VLOOKUP(A12,Sem.04!$B$2:$H$161,7,FALSE)="x",10,""),"")</f>
        <v/>
      </c>
      <c r="DD12" s="138" t="str">
        <f>IFERROR(IF(VLOOKUP(A12,Sem.05!$B$2:$H$161,7,FALSE)="x",10,""),"")</f>
        <v/>
      </c>
      <c r="DE12" s="149"/>
      <c r="DF12" s="149"/>
      <c r="DG12" s="149"/>
      <c r="DH12" s="149"/>
      <c r="DI12" s="149"/>
      <c r="DJ12" s="149"/>
      <c r="DK12" s="149"/>
      <c r="DL12" s="149"/>
      <c r="DM12" s="149"/>
      <c r="DN12" s="149"/>
      <c r="DO12" s="149"/>
      <c r="DP12" s="149"/>
      <c r="DQ12" s="149"/>
      <c r="DR12" s="149"/>
      <c r="DS12" s="149"/>
      <c r="DT12" s="149"/>
      <c r="DU12" s="149"/>
      <c r="DV12" s="149"/>
      <c r="DW12" s="149"/>
      <c r="DX12" s="149"/>
      <c r="DY12" s="149"/>
      <c r="DZ12" s="149"/>
      <c r="EA12" s="149"/>
      <c r="EB12" s="149"/>
      <c r="EC12" s="149"/>
      <c r="ED12" s="149"/>
      <c r="EE12" s="149"/>
      <c r="EF12" s="149"/>
    </row>
    <row r="13" spans="1:136" ht="15" thickBot="1" x14ac:dyDescent="0.35">
      <c r="A13" s="80">
        <v>1010</v>
      </c>
      <c r="B13" s="81">
        <v>0</v>
      </c>
      <c r="C13" s="82" t="s">
        <v>67</v>
      </c>
      <c r="D13" s="83">
        <v>0</v>
      </c>
      <c r="E13" s="84">
        <v>0</v>
      </c>
      <c r="BF13" s="92" t="s">
        <v>138</v>
      </c>
      <c r="CW13" s="135">
        <v>1010</v>
      </c>
      <c r="CX13" s="136" t="str">
        <f t="shared" si="0"/>
        <v>Guy Girard</v>
      </c>
      <c r="CY13" s="150" t="str">
        <f>IFERROR(IF(VLOOKUP(A13,'Abat-Neuf'!$B$2:$H$161,7,FALSE)="x",10,""),"")</f>
        <v/>
      </c>
      <c r="CZ13" s="137" t="str">
        <f>IFERROR(IF(VLOOKUP(A13,Sem.01!$B$2:$H$161,7,FALSE)="x",10,""),"")</f>
        <v/>
      </c>
      <c r="DA13" s="137" t="str">
        <f>IFERROR(IF(VLOOKUP(A13,Sem.02!$B$2:$H$161,7,FALSE)="x",10,""),"")</f>
        <v/>
      </c>
      <c r="DB13" s="137" t="str">
        <f>IFERROR(IF(VLOOKUP(A13,Sem.03!$B$2:$H$161,7,FALSE)="x",10,""),"")</f>
        <v/>
      </c>
      <c r="DC13" s="137" t="str">
        <f>IFERROR(IF(VLOOKUP(A13,Sem.04!$B$2:$H$161,7,FALSE)="x",10,""),"")</f>
        <v/>
      </c>
      <c r="DD13" s="138" t="str">
        <f>IFERROR(IF(VLOOKUP(A13,Sem.05!$B$2:$H$161,7,FALSE)="x",10,""),"")</f>
        <v/>
      </c>
      <c r="DE13" s="149"/>
      <c r="DF13" s="149"/>
      <c r="DG13" s="149"/>
      <c r="DH13" s="149"/>
      <c r="DI13" s="149"/>
      <c r="DJ13" s="149"/>
      <c r="DK13" s="149"/>
      <c r="DL13" s="149"/>
      <c r="DM13" s="149"/>
      <c r="DN13" s="149"/>
      <c r="DO13" s="149"/>
      <c r="DP13" s="149"/>
      <c r="DQ13" s="149"/>
      <c r="DR13" s="149"/>
      <c r="DS13" s="149"/>
      <c r="DT13" s="149"/>
      <c r="DU13" s="149"/>
      <c r="DV13" s="149"/>
      <c r="DW13" s="149"/>
      <c r="DX13" s="149"/>
      <c r="DY13" s="149"/>
      <c r="DZ13" s="149"/>
      <c r="EA13" s="149"/>
      <c r="EB13" s="149"/>
      <c r="EC13" s="149"/>
      <c r="ED13" s="149"/>
      <c r="EE13" s="149"/>
      <c r="EF13" s="149"/>
    </row>
    <row r="14" spans="1:136" ht="15" thickBot="1" x14ac:dyDescent="0.35">
      <c r="A14" s="80">
        <v>1011</v>
      </c>
      <c r="B14" s="81">
        <v>0</v>
      </c>
      <c r="C14" s="82" t="s">
        <v>68</v>
      </c>
      <c r="D14" s="83" t="s">
        <v>59</v>
      </c>
      <c r="E14" s="84">
        <v>158</v>
      </c>
      <c r="BF14" s="92" t="s">
        <v>95</v>
      </c>
      <c r="CW14" s="139">
        <v>1011</v>
      </c>
      <c r="CX14" s="140" t="str">
        <f t="shared" si="0"/>
        <v>Michel Tremblay</v>
      </c>
      <c r="CY14" s="151" t="str">
        <f>IFERROR(IF(VLOOKUP(A14,'Abat-Neuf'!$B$2:$H$161,7,FALSE)="x",10,""),"")</f>
        <v/>
      </c>
      <c r="CZ14" s="141" t="str">
        <f>IFERROR(IF(VLOOKUP(A14,Sem.01!$B$2:$H$161,7,FALSE)="x",10,""),"")</f>
        <v/>
      </c>
      <c r="DA14" s="141">
        <f>IFERROR(IF(VLOOKUP(A14,Sem.02!$B$2:$H$161,7,FALSE)="x",10,""),"")</f>
        <v>10</v>
      </c>
      <c r="DB14" s="141">
        <f>IFERROR(IF(VLOOKUP(A14,Sem.03!$B$2:$H$161,7,FALSE)="x",10,""),"")</f>
        <v>10</v>
      </c>
      <c r="DC14" s="141" t="str">
        <f>IFERROR(IF(VLOOKUP(A14,Sem.04!$B$2:$H$161,7,FALSE)="x",10,""),"")</f>
        <v/>
      </c>
      <c r="DD14" s="142" t="str">
        <f>IFERROR(IF(VLOOKUP(A14,Sem.05!$B$2:$H$161,7,FALSE)="x",10,""),"")</f>
        <v/>
      </c>
      <c r="DE14" s="149"/>
      <c r="DF14" s="149"/>
      <c r="DG14" s="149"/>
      <c r="DH14" s="149"/>
      <c r="DI14" s="149"/>
      <c r="DJ14" s="149"/>
      <c r="DK14" s="149"/>
      <c r="DL14" s="149"/>
      <c r="DM14" s="149"/>
      <c r="DN14" s="149"/>
      <c r="DO14" s="149"/>
      <c r="DP14" s="149"/>
      <c r="DQ14" s="149"/>
      <c r="DR14" s="149"/>
      <c r="DS14" s="149"/>
      <c r="DT14" s="149"/>
      <c r="DU14" s="149"/>
      <c r="DV14" s="149"/>
      <c r="DW14" s="149"/>
      <c r="DX14" s="149"/>
      <c r="DY14" s="149"/>
      <c r="DZ14" s="149"/>
      <c r="EA14" s="149"/>
      <c r="EB14" s="149"/>
      <c r="EC14" s="149"/>
      <c r="ED14" s="149"/>
      <c r="EE14" s="149"/>
      <c r="EF14" s="149"/>
    </row>
    <row r="15" spans="1:136" ht="15" thickBot="1" x14ac:dyDescent="0.35">
      <c r="A15" s="80">
        <v>1012</v>
      </c>
      <c r="B15" s="81">
        <v>0</v>
      </c>
      <c r="C15" s="82" t="s">
        <v>69</v>
      </c>
      <c r="D15" s="83">
        <v>0</v>
      </c>
      <c r="E15" s="84">
        <v>0</v>
      </c>
      <c r="BF15" s="92" t="s">
        <v>130</v>
      </c>
      <c r="CW15" s="152"/>
      <c r="CX15" s="153"/>
      <c r="CY15" s="19"/>
      <c r="CZ15" s="19"/>
      <c r="DA15" s="19"/>
      <c r="DB15" s="19"/>
      <c r="DC15" s="19"/>
      <c r="DD15" s="19"/>
      <c r="DE15" s="149"/>
      <c r="DF15" s="149"/>
      <c r="DG15" s="149"/>
      <c r="DH15" s="149"/>
      <c r="DI15" s="149"/>
      <c r="DJ15" s="149"/>
      <c r="DK15" s="149"/>
      <c r="DL15" s="149"/>
      <c r="DM15" s="149"/>
      <c r="DN15" s="149"/>
      <c r="DO15" s="149"/>
      <c r="DP15" s="149"/>
      <c r="DQ15" s="149"/>
      <c r="DR15" s="149"/>
      <c r="DS15" s="149"/>
      <c r="DT15" s="149"/>
      <c r="DU15" s="149"/>
      <c r="DV15" s="149"/>
      <c r="DW15" s="149"/>
      <c r="DX15" s="149"/>
      <c r="DY15" s="149"/>
      <c r="DZ15" s="149"/>
      <c r="EA15" s="149"/>
      <c r="EB15" s="149"/>
      <c r="EC15" s="149"/>
      <c r="ED15" s="149"/>
      <c r="EE15" s="149"/>
      <c r="EF15" s="149"/>
    </row>
    <row r="16" spans="1:136" ht="15" thickBot="1" x14ac:dyDescent="0.35">
      <c r="A16" s="80">
        <v>1013</v>
      </c>
      <c r="B16" s="81">
        <v>0</v>
      </c>
      <c r="C16" s="82" t="s">
        <v>70</v>
      </c>
      <c r="D16" s="83" t="s">
        <v>56</v>
      </c>
      <c r="E16" s="84">
        <v>155</v>
      </c>
      <c r="BF16" s="92" t="s">
        <v>115</v>
      </c>
      <c r="CW16" s="152"/>
      <c r="CX16" s="153"/>
      <c r="CY16" s="19"/>
      <c r="CZ16" s="19"/>
      <c r="DA16" s="19"/>
      <c r="DB16" s="19"/>
      <c r="DC16" s="19"/>
      <c r="DD16" s="19"/>
      <c r="DE16" s="149"/>
      <c r="DF16" s="149"/>
      <c r="DG16" s="149"/>
      <c r="DH16" s="149"/>
      <c r="DI16" s="149"/>
      <c r="DJ16" s="149"/>
      <c r="DK16" s="149"/>
      <c r="DL16" s="149"/>
      <c r="DM16" s="149"/>
      <c r="DN16" s="149"/>
      <c r="DO16" s="149"/>
      <c r="DP16" s="149"/>
      <c r="DQ16" s="149"/>
      <c r="DR16" s="149"/>
      <c r="DS16" s="149"/>
      <c r="DT16" s="149"/>
      <c r="DU16" s="149"/>
      <c r="DV16" s="149"/>
      <c r="DW16" s="149"/>
      <c r="DX16" s="149"/>
      <c r="DY16" s="149"/>
      <c r="DZ16" s="149"/>
      <c r="EA16" s="149"/>
      <c r="EB16" s="149"/>
      <c r="EC16" s="149"/>
      <c r="ED16" s="149"/>
      <c r="EE16" s="149"/>
      <c r="EF16" s="149"/>
    </row>
    <row r="17" spans="1:136" ht="15" thickBot="1" x14ac:dyDescent="0.35">
      <c r="A17" s="80">
        <v>1014</v>
      </c>
      <c r="B17" s="81">
        <v>0</v>
      </c>
      <c r="C17" s="82" t="s">
        <v>71</v>
      </c>
      <c r="D17" s="83">
        <v>0</v>
      </c>
      <c r="E17" s="84">
        <v>0</v>
      </c>
      <c r="BF17" s="92" t="s">
        <v>76</v>
      </c>
      <c r="CW17" s="152"/>
      <c r="CX17" s="153"/>
      <c r="CY17" s="19"/>
      <c r="CZ17" s="19"/>
      <c r="DA17" s="19"/>
      <c r="DB17" s="19"/>
      <c r="DC17" s="19"/>
      <c r="DD17" s="19"/>
      <c r="DE17" s="149"/>
      <c r="DF17" s="149"/>
      <c r="DG17" s="149"/>
      <c r="DH17" s="149"/>
      <c r="DI17" s="149"/>
      <c r="DJ17" s="149"/>
      <c r="DK17" s="149"/>
      <c r="DL17" s="149"/>
      <c r="DM17" s="149"/>
      <c r="DN17" s="149"/>
      <c r="DO17" s="149"/>
      <c r="DP17" s="149"/>
      <c r="DQ17" s="149"/>
      <c r="DR17" s="149"/>
      <c r="DS17" s="149"/>
      <c r="DT17" s="149"/>
      <c r="DU17" s="149"/>
      <c r="DV17" s="149"/>
      <c r="DW17" s="149"/>
      <c r="DX17" s="149"/>
      <c r="DY17" s="149"/>
      <c r="DZ17" s="149"/>
      <c r="EA17" s="149"/>
      <c r="EB17" s="149"/>
      <c r="EC17" s="149"/>
      <c r="ED17" s="149"/>
      <c r="EE17" s="149"/>
      <c r="EF17" s="149"/>
    </row>
    <row r="18" spans="1:136" ht="15" thickBot="1" x14ac:dyDescent="0.35">
      <c r="A18" s="80">
        <v>1015</v>
      </c>
      <c r="B18" s="81">
        <v>0</v>
      </c>
      <c r="C18" s="82" t="s">
        <v>72</v>
      </c>
      <c r="D18" s="83">
        <v>0</v>
      </c>
      <c r="E18" s="84">
        <v>0</v>
      </c>
      <c r="BF18" s="93" t="s">
        <v>81</v>
      </c>
      <c r="CW18" s="152"/>
      <c r="CX18" s="153"/>
      <c r="CY18" s="19"/>
      <c r="CZ18" s="19"/>
      <c r="DA18" s="19"/>
      <c r="DB18" s="19"/>
      <c r="DC18" s="19"/>
      <c r="DD18" s="19"/>
      <c r="DE18" s="149"/>
      <c r="DF18" s="149"/>
      <c r="DG18" s="149"/>
      <c r="DH18" s="149"/>
      <c r="DI18" s="149"/>
      <c r="DJ18" s="149"/>
      <c r="DK18" s="149"/>
      <c r="DL18" s="149"/>
      <c r="DM18" s="149"/>
      <c r="DN18" s="149"/>
      <c r="DO18" s="149"/>
      <c r="DP18" s="149"/>
      <c r="DQ18" s="149"/>
      <c r="DR18" s="149"/>
      <c r="DS18" s="149"/>
      <c r="DT18" s="149"/>
      <c r="DU18" s="149"/>
      <c r="DV18" s="149"/>
      <c r="DW18" s="149"/>
      <c r="DX18" s="149"/>
      <c r="DY18" s="149"/>
      <c r="DZ18" s="149"/>
      <c r="EA18" s="149"/>
      <c r="EB18" s="149"/>
      <c r="EC18" s="149"/>
      <c r="ED18" s="149"/>
      <c r="EE18" s="149"/>
      <c r="EF18" s="149"/>
    </row>
    <row r="19" spans="1:136" ht="15" thickBot="1" x14ac:dyDescent="0.35">
      <c r="A19" s="80">
        <v>1016</v>
      </c>
      <c r="B19" s="81">
        <v>0</v>
      </c>
      <c r="C19" s="82" t="s">
        <v>73</v>
      </c>
      <c r="D19" s="83" t="s">
        <v>59</v>
      </c>
      <c r="E19" s="84">
        <v>158</v>
      </c>
      <c r="CW19" s="152"/>
      <c r="CX19" s="153"/>
      <c r="CY19" s="19"/>
      <c r="CZ19" s="19"/>
      <c r="DA19" s="19"/>
      <c r="DB19" s="19"/>
      <c r="DC19" s="19"/>
      <c r="DD19" s="19"/>
      <c r="DE19" s="149"/>
      <c r="DF19" s="149"/>
      <c r="DG19" s="149"/>
      <c r="DH19" s="149"/>
      <c r="DI19" s="149"/>
      <c r="DJ19" s="149"/>
      <c r="DK19" s="149"/>
      <c r="DL19" s="149"/>
      <c r="DM19" s="149"/>
      <c r="DN19" s="149"/>
      <c r="DO19" s="149"/>
      <c r="DP19" s="149"/>
      <c r="DQ19" s="149"/>
      <c r="DR19" s="149"/>
      <c r="DS19" s="149"/>
      <c r="DT19" s="149"/>
      <c r="DU19" s="149"/>
      <c r="DV19" s="149"/>
      <c r="DW19" s="149"/>
      <c r="DX19" s="149"/>
      <c r="DY19" s="149"/>
      <c r="DZ19" s="149"/>
      <c r="EA19" s="149"/>
      <c r="EB19" s="149"/>
      <c r="EC19" s="149"/>
      <c r="ED19" s="149"/>
      <c r="EE19" s="149"/>
      <c r="EF19" s="149"/>
    </row>
    <row r="20" spans="1:136" ht="15" thickBot="1" x14ac:dyDescent="0.35">
      <c r="A20" s="80">
        <v>1017</v>
      </c>
      <c r="B20" s="81">
        <v>0</v>
      </c>
      <c r="C20" s="82" t="s">
        <v>74</v>
      </c>
      <c r="D20" s="83" t="s">
        <v>59</v>
      </c>
      <c r="E20" s="84">
        <v>174</v>
      </c>
      <c r="CW20" s="152"/>
      <c r="CX20" s="153"/>
      <c r="CY20" s="19"/>
      <c r="CZ20" s="19"/>
      <c r="DA20" s="19"/>
      <c r="DB20" s="19"/>
      <c r="DC20" s="19"/>
      <c r="DD20" s="19"/>
      <c r="DE20" s="149"/>
      <c r="DF20" s="149"/>
      <c r="DG20" s="149"/>
      <c r="DH20" s="149"/>
      <c r="DI20" s="149"/>
      <c r="DJ20" s="149"/>
      <c r="DK20" s="149"/>
      <c r="DL20" s="149"/>
      <c r="DM20" s="149"/>
      <c r="DN20" s="149"/>
      <c r="DO20" s="149"/>
      <c r="DP20" s="149"/>
      <c r="DQ20" s="149"/>
      <c r="DR20" s="149"/>
      <c r="DS20" s="149"/>
      <c r="DT20" s="149"/>
      <c r="DU20" s="149"/>
      <c r="DV20" s="149"/>
      <c r="DW20" s="149"/>
      <c r="DX20" s="149"/>
      <c r="DY20" s="149"/>
      <c r="DZ20" s="149"/>
      <c r="EA20" s="149"/>
      <c r="EB20" s="149"/>
      <c r="EC20" s="149"/>
      <c r="ED20" s="149"/>
      <c r="EE20" s="149"/>
      <c r="EF20" s="149"/>
    </row>
    <row r="21" spans="1:136" ht="15" thickBot="1" x14ac:dyDescent="0.35">
      <c r="A21" s="80">
        <v>1018</v>
      </c>
      <c r="B21" s="81">
        <v>0</v>
      </c>
      <c r="C21" s="82" t="s">
        <v>75</v>
      </c>
      <c r="D21" s="83" t="s">
        <v>59</v>
      </c>
      <c r="E21" s="84">
        <v>177</v>
      </c>
      <c r="CW21" s="152"/>
      <c r="CX21" s="153"/>
      <c r="CY21" s="19"/>
      <c r="CZ21" s="19"/>
      <c r="DA21" s="19"/>
      <c r="DB21" s="19"/>
      <c r="DC21" s="19"/>
      <c r="DD21" s="19"/>
      <c r="DE21" s="149"/>
      <c r="DF21" s="149"/>
      <c r="DG21" s="149"/>
      <c r="DH21" s="149"/>
      <c r="DI21" s="149"/>
      <c r="DJ21" s="149"/>
      <c r="DK21" s="149"/>
      <c r="DL21" s="149"/>
      <c r="DM21" s="149"/>
      <c r="DN21" s="149"/>
      <c r="DO21" s="149"/>
      <c r="DP21" s="149"/>
      <c r="DQ21" s="149"/>
      <c r="DR21" s="149"/>
      <c r="DS21" s="149"/>
      <c r="DT21" s="149"/>
      <c r="DU21" s="149"/>
      <c r="DV21" s="149"/>
      <c r="DW21" s="149"/>
      <c r="DX21" s="149"/>
      <c r="DY21" s="149"/>
      <c r="DZ21" s="149"/>
      <c r="EA21" s="149"/>
      <c r="EB21" s="149"/>
      <c r="EC21" s="149"/>
      <c r="ED21" s="149"/>
      <c r="EE21" s="149"/>
      <c r="EF21" s="149"/>
    </row>
    <row r="22" spans="1:136" ht="15" thickBot="1" x14ac:dyDescent="0.35">
      <c r="A22" s="80">
        <v>1019</v>
      </c>
      <c r="B22" s="81">
        <v>15</v>
      </c>
      <c r="C22" s="82" t="s">
        <v>76</v>
      </c>
      <c r="D22" s="83" t="s">
        <v>59</v>
      </c>
      <c r="E22" s="84">
        <v>202</v>
      </c>
      <c r="CW22" s="152"/>
      <c r="CX22" s="153"/>
      <c r="CY22" s="19"/>
      <c r="CZ22" s="19"/>
      <c r="DA22" s="19"/>
      <c r="DB22" s="19"/>
      <c r="DC22" s="19"/>
      <c r="DD22" s="19"/>
      <c r="DE22" s="149"/>
      <c r="DF22" s="149"/>
      <c r="DG22" s="149"/>
      <c r="DH22" s="149"/>
      <c r="DI22" s="149"/>
      <c r="DJ22" s="149"/>
      <c r="DK22" s="149"/>
      <c r="DL22" s="149"/>
      <c r="DM22" s="149"/>
      <c r="DN22" s="149"/>
      <c r="DO22" s="149"/>
      <c r="DP22" s="149"/>
      <c r="DQ22" s="149"/>
      <c r="DR22" s="149"/>
      <c r="DS22" s="149"/>
      <c r="DT22" s="149"/>
      <c r="DU22" s="149"/>
      <c r="DV22" s="149"/>
      <c r="DW22" s="149"/>
      <c r="DX22" s="149"/>
      <c r="DY22" s="149"/>
      <c r="DZ22" s="149"/>
      <c r="EA22" s="149"/>
      <c r="EB22" s="149"/>
      <c r="EC22" s="149"/>
      <c r="ED22" s="149"/>
      <c r="EE22" s="149"/>
      <c r="EF22" s="149"/>
    </row>
    <row r="23" spans="1:136" ht="15" thickBot="1" x14ac:dyDescent="0.35">
      <c r="A23" s="80">
        <v>1020</v>
      </c>
      <c r="B23" s="81">
        <v>0</v>
      </c>
      <c r="C23" s="82" t="s">
        <v>77</v>
      </c>
      <c r="D23" s="83" t="s">
        <v>56</v>
      </c>
      <c r="E23" s="84">
        <v>119</v>
      </c>
      <c r="CW23" s="152"/>
      <c r="CX23" s="153"/>
      <c r="CY23" s="19"/>
      <c r="CZ23" s="19"/>
      <c r="DA23" s="19"/>
      <c r="DB23" s="19"/>
      <c r="DC23" s="19"/>
      <c r="DD23" s="19"/>
      <c r="DE23" s="149"/>
      <c r="DF23" s="149"/>
      <c r="DG23" s="149"/>
      <c r="DH23" s="149"/>
      <c r="DI23" s="149"/>
      <c r="DJ23" s="149"/>
      <c r="DK23" s="149"/>
      <c r="DL23" s="149"/>
      <c r="DM23" s="149"/>
      <c r="DN23" s="149"/>
      <c r="DO23" s="149"/>
      <c r="DP23" s="149"/>
      <c r="DQ23" s="149"/>
      <c r="DR23" s="149"/>
      <c r="DS23" s="149"/>
      <c r="DT23" s="149"/>
      <c r="DU23" s="149"/>
      <c r="DV23" s="149"/>
      <c r="DW23" s="149"/>
      <c r="DX23" s="149"/>
      <c r="DY23" s="149"/>
      <c r="DZ23" s="149"/>
      <c r="EA23" s="149"/>
      <c r="EB23" s="149"/>
      <c r="EC23" s="149"/>
      <c r="ED23" s="149"/>
      <c r="EE23" s="149"/>
      <c r="EF23" s="149"/>
    </row>
    <row r="24" spans="1:136" ht="15" thickBot="1" x14ac:dyDescent="0.35">
      <c r="A24" s="80">
        <v>1021</v>
      </c>
      <c r="B24" s="81">
        <v>0</v>
      </c>
      <c r="C24" s="82" t="s">
        <v>78</v>
      </c>
      <c r="D24" s="83" t="s">
        <v>56</v>
      </c>
      <c r="E24" s="84">
        <v>169</v>
      </c>
      <c r="CW24" s="152"/>
      <c r="CX24" s="153"/>
      <c r="CY24" s="19"/>
      <c r="CZ24" s="19"/>
      <c r="DA24" s="19"/>
      <c r="DB24" s="19"/>
      <c r="DC24" s="19"/>
      <c r="DD24" s="19"/>
      <c r="DE24" s="149"/>
      <c r="DF24" s="149"/>
      <c r="DG24" s="149"/>
      <c r="DH24" s="149"/>
      <c r="DI24" s="149"/>
      <c r="DJ24" s="149"/>
      <c r="DK24" s="149"/>
      <c r="DL24" s="149"/>
      <c r="DM24" s="149"/>
      <c r="DN24" s="149"/>
      <c r="DO24" s="149"/>
      <c r="DP24" s="149"/>
      <c r="DQ24" s="149"/>
      <c r="DR24" s="149"/>
      <c r="DS24" s="149"/>
      <c r="DT24" s="149"/>
      <c r="DU24" s="149"/>
      <c r="DV24" s="149"/>
      <c r="DW24" s="149"/>
      <c r="DX24" s="149"/>
      <c r="DY24" s="149"/>
      <c r="DZ24" s="149"/>
      <c r="EA24" s="149"/>
      <c r="EB24" s="149"/>
      <c r="EC24" s="149"/>
      <c r="ED24" s="149"/>
      <c r="EE24" s="149"/>
      <c r="EF24" s="149"/>
    </row>
    <row r="25" spans="1:136" ht="15" thickBot="1" x14ac:dyDescent="0.35">
      <c r="A25" s="80">
        <v>1022</v>
      </c>
      <c r="B25" s="81">
        <v>0</v>
      </c>
      <c r="C25" s="82" t="s">
        <v>79</v>
      </c>
      <c r="D25" s="83">
        <v>0</v>
      </c>
      <c r="E25" s="84">
        <v>0</v>
      </c>
      <c r="CW25" s="152"/>
      <c r="CX25" s="153"/>
      <c r="CY25" s="19"/>
      <c r="CZ25" s="19"/>
      <c r="DA25" s="19"/>
      <c r="DB25" s="19"/>
      <c r="DC25" s="19"/>
      <c r="DD25" s="19"/>
      <c r="DE25" s="149"/>
      <c r="DF25" s="149"/>
      <c r="DG25" s="149"/>
      <c r="DH25" s="149"/>
      <c r="DI25" s="149"/>
      <c r="DJ25" s="149"/>
      <c r="DK25" s="149"/>
      <c r="DL25" s="149"/>
      <c r="DM25" s="149"/>
      <c r="DN25" s="149"/>
      <c r="DO25" s="149"/>
      <c r="DP25" s="149"/>
      <c r="DQ25" s="149"/>
      <c r="DR25" s="149"/>
      <c r="DS25" s="149"/>
      <c r="DT25" s="149"/>
      <c r="DU25" s="149"/>
      <c r="DV25" s="149"/>
      <c r="DW25" s="149"/>
      <c r="DX25" s="149"/>
      <c r="DY25" s="149"/>
      <c r="DZ25" s="149"/>
      <c r="EA25" s="149"/>
      <c r="EB25" s="149"/>
      <c r="EC25" s="149"/>
      <c r="ED25" s="149"/>
      <c r="EE25" s="149"/>
      <c r="EF25" s="149"/>
    </row>
    <row r="26" spans="1:136" ht="15" thickBot="1" x14ac:dyDescent="0.35">
      <c r="A26" s="80">
        <v>1023</v>
      </c>
      <c r="B26" s="81">
        <v>0</v>
      </c>
      <c r="C26" s="82" t="s">
        <v>80</v>
      </c>
      <c r="D26" s="83">
        <v>0</v>
      </c>
      <c r="E26" s="84">
        <v>0</v>
      </c>
      <c r="CW26" s="152"/>
      <c r="CX26" s="153"/>
      <c r="CY26" s="19"/>
      <c r="CZ26" s="19"/>
      <c r="DA26" s="19"/>
      <c r="DB26" s="19"/>
      <c r="DC26" s="19"/>
      <c r="DD26" s="19"/>
      <c r="DE26" s="149"/>
      <c r="DF26" s="149"/>
      <c r="DG26" s="149"/>
      <c r="DH26" s="149"/>
      <c r="DI26" s="149"/>
      <c r="DJ26" s="149"/>
      <c r="DK26" s="149"/>
      <c r="DL26" s="149"/>
      <c r="DM26" s="149"/>
      <c r="DN26" s="149"/>
      <c r="DO26" s="149"/>
      <c r="DP26" s="149"/>
      <c r="DQ26" s="149"/>
      <c r="DR26" s="149"/>
      <c r="DS26" s="149"/>
      <c r="DT26" s="149"/>
      <c r="DU26" s="149"/>
      <c r="DV26" s="149"/>
      <c r="DW26" s="149"/>
      <c r="DX26" s="149"/>
      <c r="DY26" s="149"/>
      <c r="DZ26" s="149"/>
      <c r="EA26" s="149"/>
      <c r="EB26" s="149"/>
      <c r="EC26" s="149"/>
      <c r="ED26" s="149"/>
      <c r="EE26" s="149"/>
      <c r="EF26" s="149"/>
    </row>
    <row r="27" spans="1:136" ht="15" thickBot="1" x14ac:dyDescent="0.35">
      <c r="A27" s="80">
        <v>1024</v>
      </c>
      <c r="B27" s="81">
        <v>16</v>
      </c>
      <c r="C27" s="82" t="s">
        <v>81</v>
      </c>
      <c r="D27" s="83" t="s">
        <v>59</v>
      </c>
      <c r="E27" s="84">
        <v>175</v>
      </c>
      <c r="CW27" s="152"/>
      <c r="CX27" s="153"/>
      <c r="CY27" s="19"/>
      <c r="CZ27" s="19"/>
      <c r="DA27" s="19"/>
      <c r="DB27" s="19"/>
      <c r="DC27" s="19"/>
      <c r="DD27" s="19"/>
      <c r="DE27" s="149"/>
      <c r="DF27" s="149"/>
      <c r="DG27" s="149"/>
      <c r="DH27" s="149"/>
      <c r="DI27" s="149"/>
      <c r="DJ27" s="149"/>
      <c r="DK27" s="149"/>
      <c r="DL27" s="149"/>
      <c r="DM27" s="149"/>
      <c r="DN27" s="149"/>
      <c r="DO27" s="149"/>
      <c r="DP27" s="149"/>
      <c r="DQ27" s="149"/>
      <c r="DR27" s="149"/>
      <c r="DS27" s="149"/>
      <c r="DT27" s="149"/>
      <c r="DU27" s="149"/>
      <c r="DV27" s="149"/>
      <c r="DW27" s="149"/>
      <c r="DX27" s="149"/>
      <c r="DY27" s="149"/>
      <c r="DZ27" s="149"/>
      <c r="EA27" s="149"/>
      <c r="EB27" s="149"/>
      <c r="EC27" s="149"/>
      <c r="ED27" s="149"/>
      <c r="EE27" s="149"/>
      <c r="EF27" s="149"/>
    </row>
    <row r="28" spans="1:136" ht="15" thickBot="1" x14ac:dyDescent="0.35">
      <c r="A28" s="80">
        <v>1025</v>
      </c>
      <c r="B28" s="81">
        <v>0</v>
      </c>
      <c r="C28" s="82" t="s">
        <v>82</v>
      </c>
      <c r="D28" s="83" t="s">
        <v>59</v>
      </c>
      <c r="E28" s="84">
        <v>174</v>
      </c>
      <c r="CW28" s="152"/>
      <c r="CX28" s="153"/>
      <c r="CY28" s="19"/>
      <c r="CZ28" s="19"/>
      <c r="DA28" s="19"/>
      <c r="DB28" s="19"/>
      <c r="DC28" s="19"/>
      <c r="DD28" s="19"/>
      <c r="DE28" s="149"/>
      <c r="DF28" s="149"/>
      <c r="DG28" s="149"/>
      <c r="DH28" s="149"/>
      <c r="DI28" s="149"/>
      <c r="DJ28" s="149"/>
      <c r="DK28" s="149"/>
      <c r="DL28" s="149"/>
      <c r="DM28" s="149"/>
      <c r="DN28" s="149"/>
      <c r="DO28" s="149"/>
      <c r="DP28" s="149"/>
      <c r="DQ28" s="149"/>
      <c r="DR28" s="149"/>
      <c r="DS28" s="149"/>
      <c r="DT28" s="149"/>
      <c r="DU28" s="149"/>
      <c r="DV28" s="149"/>
      <c r="DW28" s="149"/>
      <c r="DX28" s="149"/>
      <c r="DY28" s="149"/>
      <c r="DZ28" s="149"/>
      <c r="EA28" s="149"/>
      <c r="EB28" s="149"/>
      <c r="EC28" s="149"/>
      <c r="ED28" s="149"/>
      <c r="EE28" s="149"/>
      <c r="EF28" s="149"/>
    </row>
    <row r="29" spans="1:136" ht="15" thickBot="1" x14ac:dyDescent="0.35">
      <c r="A29" s="80">
        <v>1026</v>
      </c>
      <c r="B29" s="81">
        <v>0</v>
      </c>
      <c r="C29" s="82" t="s">
        <v>83</v>
      </c>
      <c r="D29" s="83" t="s">
        <v>56</v>
      </c>
      <c r="E29" s="84">
        <v>162</v>
      </c>
      <c r="CW29" s="152"/>
      <c r="CX29" s="153"/>
      <c r="CY29" s="19"/>
      <c r="CZ29" s="19"/>
      <c r="DA29" s="19"/>
      <c r="DB29" s="19"/>
      <c r="DC29" s="19"/>
      <c r="DD29" s="19"/>
      <c r="DE29" s="149"/>
      <c r="DF29" s="149"/>
      <c r="DG29" s="149"/>
      <c r="DH29" s="149"/>
      <c r="DI29" s="149"/>
      <c r="DJ29" s="149"/>
      <c r="DK29" s="149"/>
      <c r="DL29" s="149"/>
      <c r="DM29" s="149"/>
      <c r="DN29" s="149"/>
      <c r="DO29" s="149"/>
      <c r="DP29" s="149"/>
      <c r="DQ29" s="149"/>
      <c r="DR29" s="149"/>
      <c r="DS29" s="149"/>
      <c r="DT29" s="149"/>
      <c r="DU29" s="149"/>
      <c r="DV29" s="149"/>
      <c r="DW29" s="149"/>
      <c r="DX29" s="149"/>
      <c r="DY29" s="149"/>
      <c r="DZ29" s="149"/>
      <c r="EA29" s="149"/>
      <c r="EB29" s="149"/>
      <c r="EC29" s="149"/>
      <c r="ED29" s="149"/>
      <c r="EE29" s="149"/>
      <c r="EF29" s="149"/>
    </row>
    <row r="30" spans="1:136" ht="15" thickBot="1" x14ac:dyDescent="0.35">
      <c r="A30" s="80">
        <v>1027</v>
      </c>
      <c r="B30" s="81">
        <v>0</v>
      </c>
      <c r="C30" s="82" t="s">
        <v>84</v>
      </c>
      <c r="D30" s="83">
        <v>0</v>
      </c>
      <c r="E30" s="84">
        <v>0</v>
      </c>
      <c r="CW30" s="152"/>
      <c r="CX30" s="153"/>
      <c r="CY30" s="19"/>
      <c r="CZ30" s="19"/>
      <c r="DA30" s="19"/>
      <c r="DB30" s="19"/>
      <c r="DC30" s="19"/>
      <c r="DD30" s="19"/>
      <c r="DE30" s="149"/>
      <c r="DF30" s="149"/>
      <c r="DG30" s="149"/>
      <c r="DH30" s="149"/>
      <c r="DI30" s="149"/>
      <c r="DJ30" s="149"/>
      <c r="DK30" s="149"/>
      <c r="DL30" s="149"/>
      <c r="DM30" s="149"/>
      <c r="DN30" s="149"/>
      <c r="DO30" s="149"/>
      <c r="DP30" s="149"/>
      <c r="DQ30" s="149"/>
      <c r="DR30" s="149"/>
      <c r="DS30" s="149"/>
      <c r="DT30" s="149"/>
      <c r="DU30" s="149"/>
      <c r="DV30" s="149"/>
      <c r="DW30" s="149"/>
      <c r="DX30" s="149"/>
      <c r="DY30" s="149"/>
      <c r="DZ30" s="149"/>
      <c r="EA30" s="149"/>
      <c r="EB30" s="149"/>
      <c r="EC30" s="149"/>
      <c r="ED30" s="149"/>
      <c r="EE30" s="149"/>
      <c r="EF30" s="149"/>
    </row>
    <row r="31" spans="1:136" ht="15" thickBot="1" x14ac:dyDescent="0.35">
      <c r="A31" s="80">
        <v>1028</v>
      </c>
      <c r="B31" s="81">
        <v>0</v>
      </c>
      <c r="C31" s="82" t="s">
        <v>85</v>
      </c>
      <c r="D31" s="83" t="s">
        <v>59</v>
      </c>
      <c r="E31" s="84">
        <v>184</v>
      </c>
      <c r="CW31" s="152"/>
      <c r="CX31" s="153"/>
      <c r="CY31" s="19"/>
      <c r="CZ31" s="19"/>
      <c r="DA31" s="19"/>
      <c r="DB31" s="19"/>
      <c r="DC31" s="19"/>
      <c r="DD31" s="19"/>
      <c r="DE31" s="149"/>
      <c r="DF31" s="149"/>
      <c r="DG31" s="149"/>
      <c r="DH31" s="149"/>
      <c r="DI31" s="149"/>
      <c r="DJ31" s="149"/>
      <c r="DK31" s="149"/>
      <c r="DL31" s="149"/>
      <c r="DM31" s="149"/>
      <c r="DN31" s="149"/>
      <c r="DO31" s="149"/>
      <c r="DP31" s="149"/>
      <c r="DQ31" s="149"/>
      <c r="DR31" s="149"/>
      <c r="DS31" s="149"/>
      <c r="DT31" s="149"/>
      <c r="DU31" s="149"/>
      <c r="DV31" s="149"/>
      <c r="DW31" s="149"/>
      <c r="DX31" s="149"/>
      <c r="DY31" s="149"/>
      <c r="DZ31" s="149"/>
      <c r="EA31" s="149"/>
      <c r="EB31" s="149"/>
      <c r="EC31" s="149"/>
      <c r="ED31" s="149"/>
      <c r="EE31" s="149"/>
      <c r="EF31" s="149"/>
    </row>
    <row r="32" spans="1:136" ht="15" thickBot="1" x14ac:dyDescent="0.35">
      <c r="A32" s="80">
        <v>1029</v>
      </c>
      <c r="B32" s="81">
        <v>5</v>
      </c>
      <c r="C32" s="82" t="s">
        <v>86</v>
      </c>
      <c r="D32" s="83" t="s">
        <v>56</v>
      </c>
      <c r="E32" s="84">
        <v>186</v>
      </c>
      <c r="CW32" s="152"/>
      <c r="CX32" s="153"/>
      <c r="CY32" s="19"/>
      <c r="CZ32" s="19"/>
      <c r="DA32" s="19"/>
      <c r="DB32" s="19"/>
      <c r="DC32" s="19"/>
      <c r="DD32" s="19"/>
      <c r="DE32" s="149"/>
      <c r="DF32" s="149"/>
      <c r="DG32" s="149"/>
      <c r="DH32" s="149"/>
      <c r="DI32" s="149"/>
      <c r="DJ32" s="149"/>
      <c r="DK32" s="149"/>
      <c r="DL32" s="149"/>
      <c r="DM32" s="149"/>
      <c r="DN32" s="149"/>
      <c r="DO32" s="149"/>
      <c r="DP32" s="149"/>
      <c r="DQ32" s="149"/>
      <c r="DR32" s="149"/>
      <c r="DS32" s="149"/>
      <c r="DT32" s="149"/>
      <c r="DU32" s="149"/>
      <c r="DV32" s="149"/>
      <c r="DW32" s="149"/>
      <c r="DX32" s="149"/>
      <c r="DY32" s="149"/>
      <c r="DZ32" s="149"/>
      <c r="EA32" s="149"/>
      <c r="EB32" s="149"/>
      <c r="EC32" s="149"/>
      <c r="ED32" s="149"/>
      <c r="EE32" s="149"/>
      <c r="EF32" s="149"/>
    </row>
    <row r="33" spans="1:136" ht="15" thickBot="1" x14ac:dyDescent="0.35">
      <c r="A33" s="80">
        <v>1030</v>
      </c>
      <c r="B33" s="81">
        <v>0</v>
      </c>
      <c r="C33" s="82" t="s">
        <v>87</v>
      </c>
      <c r="D33" s="83" t="s">
        <v>56</v>
      </c>
      <c r="E33" s="84">
        <v>130</v>
      </c>
      <c r="CW33" s="152"/>
      <c r="CX33" s="153"/>
      <c r="CY33" s="19"/>
      <c r="CZ33" s="19"/>
      <c r="DA33" s="19"/>
      <c r="DB33" s="19"/>
      <c r="DC33" s="19"/>
      <c r="DD33" s="19"/>
      <c r="DE33" s="149"/>
      <c r="DF33" s="149"/>
      <c r="DG33" s="149"/>
      <c r="DH33" s="149"/>
      <c r="DI33" s="149"/>
      <c r="DJ33" s="149"/>
      <c r="DK33" s="149"/>
      <c r="DL33" s="149"/>
      <c r="DM33" s="149"/>
      <c r="DN33" s="149"/>
      <c r="DO33" s="149"/>
      <c r="DP33" s="149"/>
      <c r="DQ33" s="149"/>
      <c r="DR33" s="149"/>
      <c r="DS33" s="149"/>
      <c r="DT33" s="149"/>
      <c r="DU33" s="149"/>
      <c r="DV33" s="149"/>
      <c r="DW33" s="149"/>
      <c r="DX33" s="149"/>
      <c r="DY33" s="149"/>
      <c r="DZ33" s="149"/>
      <c r="EA33" s="149"/>
      <c r="EB33" s="149"/>
      <c r="EC33" s="149"/>
      <c r="ED33" s="149"/>
      <c r="EE33" s="149"/>
      <c r="EF33" s="149"/>
    </row>
    <row r="34" spans="1:136" ht="15" thickBot="1" x14ac:dyDescent="0.35">
      <c r="A34" s="80">
        <v>1031</v>
      </c>
      <c r="B34" s="81">
        <v>0</v>
      </c>
      <c r="C34" s="82" t="s">
        <v>88</v>
      </c>
      <c r="D34" s="83" t="s">
        <v>56</v>
      </c>
      <c r="E34" s="84">
        <v>139</v>
      </c>
      <c r="CW34" s="152"/>
      <c r="CX34" s="153"/>
      <c r="CY34" s="19"/>
      <c r="CZ34" s="19"/>
      <c r="DA34" s="19"/>
      <c r="DB34" s="19"/>
      <c r="DC34" s="19"/>
      <c r="DD34" s="19"/>
      <c r="DE34" s="149"/>
      <c r="DF34" s="149"/>
      <c r="DG34" s="149"/>
      <c r="DH34" s="149"/>
      <c r="DI34" s="149"/>
      <c r="DJ34" s="149"/>
      <c r="DK34" s="149"/>
      <c r="DL34" s="149"/>
      <c r="DM34" s="149"/>
      <c r="DN34" s="149"/>
      <c r="DO34" s="149"/>
      <c r="DP34" s="149"/>
      <c r="DQ34" s="149"/>
      <c r="DR34" s="149"/>
      <c r="DS34" s="149"/>
      <c r="DT34" s="149"/>
      <c r="DU34" s="149"/>
      <c r="DV34" s="149"/>
      <c r="DW34" s="149"/>
      <c r="DX34" s="149"/>
      <c r="DY34" s="149"/>
      <c r="DZ34" s="149"/>
      <c r="EA34" s="149"/>
      <c r="EB34" s="149"/>
      <c r="EC34" s="149"/>
      <c r="ED34" s="149"/>
      <c r="EE34" s="149"/>
      <c r="EF34" s="149"/>
    </row>
    <row r="35" spans="1:136" ht="15" thickBot="1" x14ac:dyDescent="0.35">
      <c r="A35" s="80">
        <v>1032</v>
      </c>
      <c r="B35" s="81">
        <v>0</v>
      </c>
      <c r="C35" s="82" t="s">
        <v>89</v>
      </c>
      <c r="D35" s="83" t="s">
        <v>59</v>
      </c>
      <c r="E35" s="84">
        <v>164</v>
      </c>
      <c r="CW35" s="152"/>
      <c r="CX35" s="153"/>
      <c r="CY35" s="19"/>
      <c r="CZ35" s="19"/>
      <c r="DA35" s="19"/>
      <c r="DB35" s="19"/>
      <c r="DC35" s="19"/>
      <c r="DD35" s="19"/>
      <c r="DE35" s="149"/>
      <c r="DF35" s="149"/>
      <c r="DG35" s="149"/>
      <c r="DH35" s="149"/>
      <c r="DI35" s="149"/>
      <c r="DJ35" s="149"/>
      <c r="DK35" s="149"/>
      <c r="DL35" s="149"/>
      <c r="DM35" s="149"/>
      <c r="DN35" s="149"/>
      <c r="DO35" s="149"/>
      <c r="DP35" s="149"/>
      <c r="DQ35" s="149"/>
      <c r="DR35" s="149"/>
      <c r="DS35" s="149"/>
      <c r="DT35" s="149"/>
      <c r="DU35" s="149"/>
      <c r="DV35" s="149"/>
      <c r="DW35" s="149"/>
      <c r="DX35" s="149"/>
      <c r="DY35" s="149"/>
      <c r="DZ35" s="149"/>
      <c r="EA35" s="149"/>
      <c r="EB35" s="149"/>
      <c r="EC35" s="149"/>
      <c r="ED35" s="149"/>
      <c r="EE35" s="149"/>
      <c r="EF35" s="149"/>
    </row>
    <row r="36" spans="1:136" ht="15" thickBot="1" x14ac:dyDescent="0.35">
      <c r="A36" s="80">
        <v>1033</v>
      </c>
      <c r="B36" s="81">
        <v>0</v>
      </c>
      <c r="C36" s="82" t="s">
        <v>90</v>
      </c>
      <c r="D36" s="83" t="s">
        <v>59</v>
      </c>
      <c r="E36" s="84">
        <v>195</v>
      </c>
      <c r="CW36" s="152"/>
      <c r="CX36" s="153"/>
      <c r="CY36" s="19"/>
      <c r="CZ36" s="19"/>
      <c r="DA36" s="19"/>
      <c r="DB36" s="19"/>
      <c r="DC36" s="19"/>
      <c r="DD36" s="19"/>
      <c r="DE36" s="149"/>
      <c r="DF36" s="149"/>
      <c r="DG36" s="149"/>
      <c r="DH36" s="149"/>
      <c r="DI36" s="149"/>
      <c r="DJ36" s="149"/>
      <c r="DK36" s="149"/>
      <c r="DL36" s="149"/>
      <c r="DM36" s="149"/>
      <c r="DN36" s="149"/>
      <c r="DO36" s="149"/>
      <c r="DP36" s="149"/>
      <c r="DQ36" s="149"/>
      <c r="DR36" s="149"/>
      <c r="DS36" s="149"/>
      <c r="DT36" s="149"/>
      <c r="DU36" s="149"/>
      <c r="DV36" s="149"/>
      <c r="DW36" s="149"/>
      <c r="DX36" s="149"/>
      <c r="DY36" s="149"/>
      <c r="DZ36" s="149"/>
      <c r="EA36" s="149"/>
      <c r="EB36" s="149"/>
      <c r="EC36" s="149"/>
      <c r="ED36" s="149"/>
      <c r="EE36" s="149"/>
      <c r="EF36" s="149"/>
    </row>
    <row r="37" spans="1:136" ht="15" thickBot="1" x14ac:dyDescent="0.35">
      <c r="A37" s="80">
        <v>1034</v>
      </c>
      <c r="B37" s="81">
        <v>7</v>
      </c>
      <c r="C37" s="82" t="s">
        <v>91</v>
      </c>
      <c r="D37" s="83" t="s">
        <v>56</v>
      </c>
      <c r="E37" s="84">
        <v>159</v>
      </c>
      <c r="CW37" s="152"/>
      <c r="CX37" s="153"/>
      <c r="CY37" s="19"/>
      <c r="CZ37" s="19"/>
      <c r="DA37" s="19"/>
      <c r="DB37" s="19"/>
      <c r="DC37" s="19"/>
      <c r="DD37" s="19"/>
      <c r="DE37" s="149"/>
      <c r="DF37" s="149"/>
      <c r="DG37" s="149"/>
      <c r="DH37" s="149"/>
      <c r="DI37" s="149"/>
      <c r="DJ37" s="149"/>
      <c r="DK37" s="149"/>
      <c r="DL37" s="149"/>
      <c r="DM37" s="149"/>
      <c r="DN37" s="149"/>
      <c r="DO37" s="149"/>
      <c r="DP37" s="149"/>
      <c r="DQ37" s="149"/>
      <c r="DR37" s="149"/>
      <c r="DS37" s="149"/>
      <c r="DT37" s="149"/>
      <c r="DU37" s="149"/>
      <c r="DV37" s="149"/>
      <c r="DW37" s="149"/>
      <c r="DX37" s="149"/>
      <c r="DY37" s="149"/>
      <c r="DZ37" s="149"/>
      <c r="EA37" s="149"/>
      <c r="EB37" s="149"/>
      <c r="EC37" s="149"/>
      <c r="ED37" s="149"/>
      <c r="EE37" s="149"/>
      <c r="EF37" s="149"/>
    </row>
    <row r="38" spans="1:136" ht="15" thickBot="1" x14ac:dyDescent="0.35">
      <c r="A38" s="80">
        <v>1035</v>
      </c>
      <c r="B38" s="81">
        <v>0</v>
      </c>
      <c r="C38" s="82" t="s">
        <v>92</v>
      </c>
      <c r="D38" s="83">
        <v>0</v>
      </c>
      <c r="E38" s="84">
        <v>0</v>
      </c>
      <c r="CW38" s="152"/>
      <c r="CX38" s="153"/>
      <c r="CY38" s="19"/>
      <c r="CZ38" s="19"/>
      <c r="DA38" s="19"/>
      <c r="DB38" s="19"/>
      <c r="DC38" s="19"/>
      <c r="DD38" s="19"/>
      <c r="DE38" s="149"/>
      <c r="DF38" s="149"/>
      <c r="DG38" s="149"/>
      <c r="DH38" s="149"/>
      <c r="DI38" s="149"/>
      <c r="DJ38" s="149"/>
      <c r="DK38" s="149"/>
      <c r="DL38" s="149"/>
      <c r="DM38" s="149"/>
      <c r="DN38" s="149"/>
      <c r="DO38" s="149"/>
      <c r="DP38" s="149"/>
      <c r="DQ38" s="149"/>
      <c r="DR38" s="149"/>
      <c r="DS38" s="149"/>
      <c r="DT38" s="149"/>
      <c r="DU38" s="149"/>
      <c r="DV38" s="149"/>
      <c r="DW38" s="149"/>
      <c r="DX38" s="149"/>
      <c r="DY38" s="149"/>
      <c r="DZ38" s="149"/>
      <c r="EA38" s="149"/>
      <c r="EB38" s="149"/>
      <c r="EC38" s="149"/>
      <c r="ED38" s="149"/>
      <c r="EE38" s="149"/>
      <c r="EF38" s="149"/>
    </row>
    <row r="39" spans="1:136" ht="15" thickBot="1" x14ac:dyDescent="0.35">
      <c r="A39" s="80">
        <v>1036</v>
      </c>
      <c r="B39" s="81">
        <v>0</v>
      </c>
      <c r="C39" s="82" t="s">
        <v>93</v>
      </c>
      <c r="D39" s="83" t="s">
        <v>56</v>
      </c>
      <c r="E39" s="84">
        <v>154</v>
      </c>
      <c r="CW39" s="152"/>
      <c r="CX39" s="153"/>
      <c r="CY39" s="19"/>
      <c r="CZ39" s="19"/>
      <c r="DA39" s="19"/>
      <c r="DB39" s="19"/>
      <c r="DC39" s="19"/>
      <c r="DD39" s="19"/>
      <c r="DE39" s="149"/>
      <c r="DF39" s="149"/>
      <c r="DG39" s="149"/>
      <c r="DH39" s="149"/>
      <c r="DI39" s="149"/>
      <c r="DJ39" s="149"/>
      <c r="DK39" s="149"/>
      <c r="DL39" s="149"/>
      <c r="DM39" s="149"/>
      <c r="DN39" s="149"/>
      <c r="DO39" s="149"/>
      <c r="DP39" s="149"/>
      <c r="DQ39" s="149"/>
      <c r="DR39" s="149"/>
      <c r="DS39" s="149"/>
      <c r="DT39" s="149"/>
      <c r="DU39" s="149"/>
      <c r="DV39" s="149"/>
      <c r="DW39" s="149"/>
      <c r="DX39" s="149"/>
      <c r="DY39" s="149"/>
      <c r="DZ39" s="149"/>
      <c r="EA39" s="149"/>
      <c r="EB39" s="149"/>
      <c r="EC39" s="149"/>
      <c r="ED39" s="149"/>
      <c r="EE39" s="149"/>
      <c r="EF39" s="149"/>
    </row>
    <row r="40" spans="1:136" ht="15" thickBot="1" x14ac:dyDescent="0.35">
      <c r="A40" s="80">
        <v>1037</v>
      </c>
      <c r="B40" s="81">
        <v>0</v>
      </c>
      <c r="C40" s="82" t="s">
        <v>94</v>
      </c>
      <c r="D40" s="83" t="s">
        <v>59</v>
      </c>
      <c r="E40" s="84">
        <v>164</v>
      </c>
      <c r="CW40" s="152"/>
      <c r="CX40" s="153"/>
      <c r="CY40" s="19"/>
      <c r="CZ40" s="19"/>
      <c r="DA40" s="19"/>
      <c r="DB40" s="19"/>
      <c r="DC40" s="19"/>
      <c r="DD40" s="19"/>
      <c r="DE40" s="149"/>
      <c r="DF40" s="149"/>
      <c r="DG40" s="149"/>
      <c r="DH40" s="149"/>
      <c r="DI40" s="149"/>
      <c r="DJ40" s="149"/>
      <c r="DK40" s="149"/>
      <c r="DL40" s="149"/>
      <c r="DM40" s="149"/>
      <c r="DN40" s="149"/>
      <c r="DO40" s="149"/>
      <c r="DP40" s="149"/>
      <c r="DQ40" s="149"/>
      <c r="DR40" s="149"/>
      <c r="DS40" s="149"/>
      <c r="DT40" s="149"/>
      <c r="DU40" s="149"/>
      <c r="DV40" s="149"/>
      <c r="DW40" s="149"/>
      <c r="DX40" s="149"/>
      <c r="DY40" s="149"/>
      <c r="DZ40" s="149"/>
      <c r="EA40" s="149"/>
      <c r="EB40" s="149"/>
      <c r="EC40" s="149"/>
      <c r="ED40" s="149"/>
      <c r="EE40" s="149"/>
      <c r="EF40" s="149"/>
    </row>
    <row r="41" spans="1:136" ht="15" thickBot="1" x14ac:dyDescent="0.35">
      <c r="A41" s="80">
        <v>1038</v>
      </c>
      <c r="B41" s="81">
        <v>12</v>
      </c>
      <c r="C41" s="82" t="s">
        <v>95</v>
      </c>
      <c r="D41" s="83" t="s">
        <v>59</v>
      </c>
      <c r="E41" s="84">
        <v>174</v>
      </c>
      <c r="CW41" s="152"/>
      <c r="CX41" s="153"/>
      <c r="CY41" s="19"/>
      <c r="CZ41" s="19"/>
      <c r="DA41" s="19"/>
      <c r="DB41" s="19"/>
      <c r="DC41" s="19"/>
      <c r="DD41" s="19"/>
      <c r="DE41" s="149"/>
      <c r="DF41" s="149"/>
      <c r="DG41" s="149"/>
      <c r="DH41" s="149"/>
      <c r="DI41" s="149"/>
      <c r="DJ41" s="149"/>
      <c r="DK41" s="149"/>
      <c r="DL41" s="149"/>
      <c r="DM41" s="149"/>
      <c r="DN41" s="149"/>
      <c r="DO41" s="149"/>
      <c r="DP41" s="149"/>
      <c r="DQ41" s="149"/>
      <c r="DR41" s="149"/>
      <c r="DS41" s="149"/>
      <c r="DT41" s="149"/>
      <c r="DU41" s="149"/>
      <c r="DV41" s="149"/>
      <c r="DW41" s="149"/>
      <c r="DX41" s="149"/>
      <c r="DY41" s="149"/>
      <c r="DZ41" s="149"/>
      <c r="EA41" s="149"/>
      <c r="EB41" s="149"/>
      <c r="EC41" s="149"/>
      <c r="ED41" s="149"/>
      <c r="EE41" s="149"/>
      <c r="EF41" s="149"/>
    </row>
    <row r="42" spans="1:136" ht="15" thickBot="1" x14ac:dyDescent="0.35">
      <c r="A42" s="80">
        <v>1039</v>
      </c>
      <c r="B42" s="81">
        <v>0</v>
      </c>
      <c r="C42" s="82" t="s">
        <v>96</v>
      </c>
      <c r="D42" s="83">
        <v>0</v>
      </c>
      <c r="E42" s="84">
        <v>0</v>
      </c>
      <c r="CW42" s="152"/>
      <c r="CX42" s="153"/>
      <c r="CY42" s="19"/>
      <c r="CZ42" s="19"/>
      <c r="DA42" s="19"/>
      <c r="DB42" s="19"/>
      <c r="DC42" s="19"/>
      <c r="DD42" s="19"/>
      <c r="DE42" s="149"/>
      <c r="DF42" s="149"/>
      <c r="DG42" s="149"/>
      <c r="DH42" s="149"/>
      <c r="DI42" s="149"/>
      <c r="DJ42" s="149"/>
      <c r="DK42" s="149"/>
      <c r="DL42" s="149"/>
      <c r="DM42" s="149"/>
      <c r="DN42" s="149"/>
      <c r="DO42" s="149"/>
      <c r="DP42" s="149"/>
      <c r="DQ42" s="149"/>
      <c r="DR42" s="149"/>
      <c r="DS42" s="149"/>
      <c r="DT42" s="149"/>
      <c r="DU42" s="149"/>
      <c r="DV42" s="149"/>
      <c r="DW42" s="149"/>
      <c r="DX42" s="149"/>
      <c r="DY42" s="149"/>
      <c r="DZ42" s="149"/>
      <c r="EA42" s="149"/>
      <c r="EB42" s="149"/>
      <c r="EC42" s="149"/>
      <c r="ED42" s="149"/>
      <c r="EE42" s="149"/>
      <c r="EF42" s="149"/>
    </row>
    <row r="43" spans="1:136" ht="15" thickBot="1" x14ac:dyDescent="0.35">
      <c r="A43" s="80">
        <v>1040</v>
      </c>
      <c r="B43" s="81">
        <v>0</v>
      </c>
      <c r="C43" s="82" t="s">
        <v>97</v>
      </c>
      <c r="D43" s="83" t="s">
        <v>59</v>
      </c>
      <c r="E43" s="84">
        <v>147</v>
      </c>
      <c r="CW43" s="152"/>
      <c r="CX43" s="153"/>
      <c r="CY43" s="19"/>
      <c r="CZ43" s="19"/>
      <c r="DA43" s="19"/>
      <c r="DB43" s="19"/>
      <c r="DC43" s="19"/>
      <c r="DD43" s="19"/>
      <c r="DE43" s="149"/>
      <c r="DF43" s="149"/>
      <c r="DG43" s="149"/>
      <c r="DH43" s="149"/>
      <c r="DI43" s="149"/>
      <c r="DJ43" s="149"/>
      <c r="DK43" s="149"/>
      <c r="DL43" s="149"/>
      <c r="DM43" s="149"/>
      <c r="DN43" s="149"/>
      <c r="DO43" s="149"/>
      <c r="DP43" s="149"/>
      <c r="DQ43" s="149"/>
      <c r="DR43" s="149"/>
      <c r="DS43" s="149"/>
      <c r="DT43" s="149"/>
      <c r="DU43" s="149"/>
      <c r="DV43" s="149"/>
      <c r="DW43" s="149"/>
      <c r="DX43" s="149"/>
      <c r="DY43" s="149"/>
      <c r="DZ43" s="149"/>
      <c r="EA43" s="149"/>
      <c r="EB43" s="149"/>
      <c r="EC43" s="149"/>
      <c r="ED43" s="149"/>
      <c r="EE43" s="149"/>
      <c r="EF43" s="149"/>
    </row>
    <row r="44" spans="1:136" ht="15" thickBot="1" x14ac:dyDescent="0.35">
      <c r="A44" s="80">
        <v>1041</v>
      </c>
      <c r="B44" s="81">
        <v>0</v>
      </c>
      <c r="C44" s="82" t="s">
        <v>98</v>
      </c>
      <c r="D44" s="83" t="s">
        <v>56</v>
      </c>
      <c r="E44" s="84">
        <v>153</v>
      </c>
      <c r="CW44" s="152"/>
      <c r="CX44" s="153"/>
      <c r="CY44" s="19"/>
      <c r="CZ44" s="19"/>
      <c r="DA44" s="19"/>
      <c r="DB44" s="19"/>
      <c r="DC44" s="19"/>
      <c r="DD44" s="19"/>
      <c r="DE44" s="149"/>
      <c r="DF44" s="149"/>
      <c r="DG44" s="149"/>
      <c r="DH44" s="149"/>
      <c r="DI44" s="149"/>
      <c r="DJ44" s="149"/>
      <c r="DK44" s="149"/>
      <c r="DL44" s="149"/>
      <c r="DM44" s="149"/>
      <c r="DN44" s="149"/>
      <c r="DO44" s="149"/>
      <c r="DP44" s="149"/>
      <c r="DQ44" s="149"/>
      <c r="DR44" s="149"/>
      <c r="DS44" s="149"/>
      <c r="DT44" s="149"/>
      <c r="DU44" s="149"/>
      <c r="DV44" s="149"/>
      <c r="DW44" s="149"/>
      <c r="DX44" s="149"/>
      <c r="DY44" s="149"/>
      <c r="DZ44" s="149"/>
      <c r="EA44" s="149"/>
      <c r="EB44" s="149"/>
      <c r="EC44" s="149"/>
      <c r="ED44" s="149"/>
      <c r="EE44" s="149"/>
      <c r="EF44" s="149"/>
    </row>
    <row r="45" spans="1:136" ht="15" thickBot="1" x14ac:dyDescent="0.35">
      <c r="A45" s="80">
        <v>1042</v>
      </c>
      <c r="B45" s="81">
        <v>0</v>
      </c>
      <c r="C45" s="82" t="s">
        <v>99</v>
      </c>
      <c r="D45" s="83" t="s">
        <v>56</v>
      </c>
      <c r="E45" s="84">
        <v>162</v>
      </c>
      <c r="CW45" s="152"/>
      <c r="CX45" s="153"/>
      <c r="CY45" s="19"/>
      <c r="CZ45" s="19"/>
      <c r="DA45" s="19"/>
      <c r="DB45" s="19"/>
      <c r="DC45" s="19"/>
      <c r="DD45" s="19"/>
      <c r="DE45" s="149"/>
      <c r="DF45" s="149"/>
      <c r="DG45" s="149"/>
      <c r="DH45" s="149"/>
      <c r="DI45" s="149"/>
      <c r="DJ45" s="149"/>
      <c r="DK45" s="149"/>
      <c r="DL45" s="149"/>
      <c r="DM45" s="149"/>
      <c r="DN45" s="149"/>
      <c r="DO45" s="149"/>
      <c r="DP45" s="149"/>
      <c r="DQ45" s="149"/>
      <c r="DR45" s="149"/>
      <c r="DS45" s="149"/>
      <c r="DT45" s="149"/>
      <c r="DU45" s="149"/>
      <c r="DV45" s="149"/>
      <c r="DW45" s="149"/>
      <c r="DX45" s="149"/>
      <c r="DY45" s="149"/>
      <c r="DZ45" s="149"/>
      <c r="EA45" s="149"/>
      <c r="EB45" s="149"/>
      <c r="EC45" s="149"/>
      <c r="ED45" s="149"/>
      <c r="EE45" s="149"/>
      <c r="EF45" s="149"/>
    </row>
    <row r="46" spans="1:136" ht="15" thickBot="1" x14ac:dyDescent="0.35">
      <c r="A46" s="80">
        <v>1043</v>
      </c>
      <c r="B46" s="81">
        <v>0</v>
      </c>
      <c r="C46" s="82" t="s">
        <v>100</v>
      </c>
      <c r="D46" s="83" t="s">
        <v>59</v>
      </c>
      <c r="E46" s="84">
        <v>181</v>
      </c>
      <c r="CW46" s="152"/>
      <c r="CX46" s="153"/>
      <c r="CY46" s="19"/>
      <c r="CZ46" s="19"/>
      <c r="DA46" s="19"/>
      <c r="DB46" s="19"/>
      <c r="DC46" s="19"/>
      <c r="DD46" s="19"/>
      <c r="DE46" s="149"/>
      <c r="DF46" s="149"/>
      <c r="DG46" s="149"/>
      <c r="DH46" s="149"/>
      <c r="DI46" s="149"/>
      <c r="DJ46" s="149"/>
      <c r="DK46" s="149"/>
      <c r="DL46" s="149"/>
      <c r="DM46" s="149"/>
      <c r="DN46" s="149"/>
      <c r="DO46" s="149"/>
      <c r="DP46" s="149"/>
      <c r="DQ46" s="149"/>
      <c r="DR46" s="149"/>
      <c r="DS46" s="149"/>
      <c r="DT46" s="149"/>
      <c r="DU46" s="149"/>
      <c r="DV46" s="149"/>
      <c r="DW46" s="149"/>
      <c r="DX46" s="149"/>
      <c r="DY46" s="149"/>
      <c r="DZ46" s="149"/>
      <c r="EA46" s="149"/>
      <c r="EB46" s="149"/>
      <c r="EC46" s="149"/>
      <c r="ED46" s="149"/>
      <c r="EE46" s="149"/>
      <c r="EF46" s="149"/>
    </row>
    <row r="47" spans="1:136" ht="15" thickBot="1" x14ac:dyDescent="0.35">
      <c r="A47" s="80">
        <v>1044</v>
      </c>
      <c r="B47" s="81">
        <v>0</v>
      </c>
      <c r="C47" s="82" t="s">
        <v>101</v>
      </c>
      <c r="D47" s="83">
        <v>0</v>
      </c>
      <c r="E47" s="84">
        <v>0</v>
      </c>
      <c r="CW47" s="152"/>
      <c r="CX47" s="153"/>
      <c r="CY47" s="19"/>
      <c r="CZ47" s="19"/>
      <c r="DA47" s="19"/>
      <c r="DB47" s="19"/>
      <c r="DC47" s="19"/>
      <c r="DD47" s="19"/>
      <c r="DE47" s="149"/>
      <c r="DF47" s="149"/>
      <c r="DG47" s="149"/>
      <c r="DH47" s="149"/>
      <c r="DI47" s="149"/>
      <c r="DJ47" s="149"/>
      <c r="DK47" s="149"/>
      <c r="DL47" s="149"/>
      <c r="DM47" s="149"/>
      <c r="DN47" s="149"/>
      <c r="DO47" s="149"/>
      <c r="DP47" s="149"/>
      <c r="DQ47" s="149"/>
      <c r="DR47" s="149"/>
      <c r="DS47" s="149"/>
      <c r="DT47" s="149"/>
      <c r="DU47" s="149"/>
      <c r="DV47" s="149"/>
      <c r="DW47" s="149"/>
      <c r="DX47" s="149"/>
      <c r="DY47" s="149"/>
      <c r="DZ47" s="149"/>
      <c r="EA47" s="149"/>
      <c r="EB47" s="149"/>
      <c r="EC47" s="149"/>
      <c r="ED47" s="149"/>
      <c r="EE47" s="149"/>
      <c r="EF47" s="149"/>
    </row>
    <row r="48" spans="1:136" ht="15" thickBot="1" x14ac:dyDescent="0.35">
      <c r="A48" s="80">
        <v>1045</v>
      </c>
      <c r="B48" s="81">
        <v>0</v>
      </c>
      <c r="C48" s="82" t="s">
        <v>102</v>
      </c>
      <c r="D48" s="83">
        <v>0</v>
      </c>
      <c r="E48" s="84">
        <v>0</v>
      </c>
      <c r="CW48" s="152"/>
      <c r="CX48" s="153"/>
      <c r="CY48" s="19"/>
      <c r="CZ48" s="19"/>
      <c r="DA48" s="19"/>
      <c r="DB48" s="19"/>
      <c r="DC48" s="19"/>
      <c r="DD48" s="19"/>
      <c r="DE48" s="149"/>
      <c r="DF48" s="149"/>
      <c r="DG48" s="149"/>
      <c r="DH48" s="149"/>
      <c r="DI48" s="149"/>
      <c r="DJ48" s="149"/>
      <c r="DK48" s="149"/>
      <c r="DL48" s="149"/>
      <c r="DM48" s="149"/>
      <c r="DN48" s="149"/>
      <c r="DO48" s="149"/>
      <c r="DP48" s="149"/>
      <c r="DQ48" s="149"/>
      <c r="DR48" s="149"/>
      <c r="DS48" s="149"/>
      <c r="DT48" s="149"/>
      <c r="DU48" s="149"/>
      <c r="DV48" s="149"/>
      <c r="DW48" s="149"/>
      <c r="DX48" s="149"/>
      <c r="DY48" s="149"/>
      <c r="DZ48" s="149"/>
      <c r="EA48" s="149"/>
      <c r="EB48" s="149"/>
      <c r="EC48" s="149"/>
      <c r="ED48" s="149"/>
      <c r="EE48" s="149"/>
      <c r="EF48" s="149"/>
    </row>
    <row r="49" spans="1:136" ht="15" thickBot="1" x14ac:dyDescent="0.35">
      <c r="A49" s="80">
        <v>1046</v>
      </c>
      <c r="B49" s="81">
        <v>0</v>
      </c>
      <c r="C49" s="82" t="s">
        <v>103</v>
      </c>
      <c r="D49" s="83" t="s">
        <v>59</v>
      </c>
      <c r="E49" s="84">
        <v>147</v>
      </c>
      <c r="CW49" s="152"/>
      <c r="CX49" s="153"/>
      <c r="CY49" s="19"/>
      <c r="CZ49" s="19"/>
      <c r="DA49" s="19"/>
      <c r="DB49" s="19"/>
      <c r="DC49" s="19"/>
      <c r="DD49" s="19"/>
      <c r="DE49" s="149"/>
      <c r="DF49" s="149"/>
      <c r="DG49" s="149"/>
      <c r="DH49" s="149"/>
      <c r="DI49" s="149"/>
      <c r="DJ49" s="149"/>
      <c r="DK49" s="149"/>
      <c r="DL49" s="149"/>
      <c r="DM49" s="149"/>
      <c r="DN49" s="149"/>
      <c r="DO49" s="149"/>
      <c r="DP49" s="149"/>
      <c r="DQ49" s="149"/>
      <c r="DR49" s="149"/>
      <c r="DS49" s="149"/>
      <c r="DT49" s="149"/>
      <c r="DU49" s="149"/>
      <c r="DV49" s="149"/>
      <c r="DW49" s="149"/>
      <c r="DX49" s="149"/>
      <c r="DY49" s="149"/>
      <c r="DZ49" s="149"/>
      <c r="EA49" s="149"/>
      <c r="EB49" s="149"/>
      <c r="EC49" s="149"/>
      <c r="ED49" s="149"/>
      <c r="EE49" s="149"/>
      <c r="EF49" s="149"/>
    </row>
    <row r="50" spans="1:136" ht="15" thickBot="1" x14ac:dyDescent="0.35">
      <c r="A50" s="80">
        <v>1047</v>
      </c>
      <c r="B50" s="81">
        <v>0</v>
      </c>
      <c r="C50" s="82" t="s">
        <v>104</v>
      </c>
      <c r="D50" s="83" t="s">
        <v>56</v>
      </c>
      <c r="E50" s="84">
        <v>171</v>
      </c>
      <c r="CW50" s="152"/>
      <c r="CX50" s="153"/>
      <c r="CY50" s="19"/>
      <c r="CZ50" s="19"/>
      <c r="DA50" s="19"/>
      <c r="DB50" s="19"/>
      <c r="DC50" s="19"/>
      <c r="DD50" s="19"/>
      <c r="DE50" s="149"/>
      <c r="DF50" s="149"/>
      <c r="DG50" s="149"/>
      <c r="DH50" s="149"/>
      <c r="DI50" s="149"/>
      <c r="DJ50" s="149"/>
      <c r="DK50" s="149"/>
      <c r="DL50" s="149"/>
      <c r="DM50" s="149"/>
      <c r="DN50" s="149"/>
      <c r="DO50" s="149"/>
      <c r="DP50" s="149"/>
      <c r="DQ50" s="149"/>
      <c r="DR50" s="149"/>
      <c r="DS50" s="149"/>
      <c r="DT50" s="149"/>
      <c r="DU50" s="149"/>
      <c r="DV50" s="149"/>
      <c r="DW50" s="149"/>
      <c r="DX50" s="149"/>
      <c r="DY50" s="149"/>
      <c r="DZ50" s="149"/>
      <c r="EA50" s="149"/>
      <c r="EB50" s="149"/>
      <c r="EC50" s="149"/>
      <c r="ED50" s="149"/>
      <c r="EE50" s="149"/>
      <c r="EF50" s="149"/>
    </row>
    <row r="51" spans="1:136" ht="15" thickBot="1" x14ac:dyDescent="0.35">
      <c r="A51" s="80">
        <v>1048</v>
      </c>
      <c r="B51" s="81">
        <v>3</v>
      </c>
      <c r="C51" s="82" t="s">
        <v>105</v>
      </c>
      <c r="D51" s="83" t="s">
        <v>59</v>
      </c>
      <c r="E51" s="84">
        <v>193</v>
      </c>
      <c r="CW51" s="152"/>
      <c r="CX51" s="153"/>
      <c r="CY51" s="19"/>
      <c r="CZ51" s="19"/>
      <c r="DA51" s="19"/>
      <c r="DB51" s="19"/>
      <c r="DC51" s="19"/>
      <c r="DD51" s="19"/>
      <c r="DE51" s="149"/>
      <c r="DF51" s="149"/>
      <c r="DG51" s="149"/>
      <c r="DH51" s="149"/>
      <c r="DI51" s="149"/>
      <c r="DJ51" s="149"/>
      <c r="DK51" s="149"/>
      <c r="DL51" s="149"/>
      <c r="DM51" s="149"/>
      <c r="DN51" s="149"/>
      <c r="DO51" s="149"/>
      <c r="DP51" s="149"/>
      <c r="DQ51" s="149"/>
      <c r="DR51" s="149"/>
      <c r="DS51" s="149"/>
      <c r="DT51" s="149"/>
      <c r="DU51" s="149"/>
      <c r="DV51" s="149"/>
      <c r="DW51" s="149"/>
      <c r="DX51" s="149"/>
      <c r="DY51" s="149"/>
      <c r="DZ51" s="149"/>
      <c r="EA51" s="149"/>
      <c r="EB51" s="149"/>
      <c r="EC51" s="149"/>
      <c r="ED51" s="149"/>
      <c r="EE51" s="149"/>
      <c r="EF51" s="149"/>
    </row>
    <row r="52" spans="1:136" ht="15" thickBot="1" x14ac:dyDescent="0.35">
      <c r="A52" s="80">
        <v>1049</v>
      </c>
      <c r="B52" s="81">
        <v>0</v>
      </c>
      <c r="C52" s="82" t="s">
        <v>106</v>
      </c>
      <c r="D52" s="83" t="s">
        <v>56</v>
      </c>
      <c r="E52" s="84">
        <v>108</v>
      </c>
      <c r="CW52" s="152"/>
      <c r="CX52" s="153"/>
      <c r="CY52" s="19"/>
      <c r="CZ52" s="19"/>
      <c r="DA52" s="19"/>
      <c r="DB52" s="19"/>
      <c r="DC52" s="19"/>
      <c r="DD52" s="19"/>
      <c r="DE52" s="149"/>
      <c r="DF52" s="149"/>
      <c r="DG52" s="149"/>
      <c r="DH52" s="149"/>
      <c r="DI52" s="149"/>
      <c r="DJ52" s="149"/>
      <c r="DK52" s="149"/>
      <c r="DL52" s="149"/>
      <c r="DM52" s="149"/>
      <c r="DN52" s="149"/>
      <c r="DO52" s="149"/>
      <c r="DP52" s="149"/>
      <c r="DQ52" s="149"/>
      <c r="DR52" s="149"/>
      <c r="DS52" s="149"/>
      <c r="DT52" s="149"/>
      <c r="DU52" s="149"/>
      <c r="DV52" s="149"/>
      <c r="DW52" s="149"/>
      <c r="DX52" s="149"/>
      <c r="DY52" s="149"/>
      <c r="DZ52" s="149"/>
      <c r="EA52" s="149"/>
      <c r="EB52" s="149"/>
      <c r="EC52" s="149"/>
      <c r="ED52" s="149"/>
      <c r="EE52" s="149"/>
      <c r="EF52" s="149"/>
    </row>
    <row r="53" spans="1:136" ht="15" thickBot="1" x14ac:dyDescent="0.35">
      <c r="A53" s="80">
        <v>1050</v>
      </c>
      <c r="B53" s="81">
        <v>0</v>
      </c>
      <c r="C53" s="82" t="s">
        <v>107</v>
      </c>
      <c r="D53" s="83">
        <v>0</v>
      </c>
      <c r="E53" s="84">
        <v>0</v>
      </c>
      <c r="CW53" s="152"/>
      <c r="CX53" s="153"/>
      <c r="CY53" s="19"/>
      <c r="CZ53" s="19"/>
      <c r="DA53" s="19"/>
      <c r="DB53" s="19"/>
      <c r="DC53" s="19"/>
      <c r="DD53" s="19"/>
      <c r="DE53" s="149"/>
      <c r="DF53" s="149"/>
      <c r="DG53" s="149"/>
      <c r="DH53" s="149"/>
      <c r="DI53" s="149"/>
      <c r="DJ53" s="149"/>
      <c r="DK53" s="149"/>
      <c r="DL53" s="149"/>
      <c r="DM53" s="149"/>
      <c r="DN53" s="149"/>
      <c r="DO53" s="149"/>
      <c r="DP53" s="149"/>
      <c r="DQ53" s="149"/>
      <c r="DR53" s="149"/>
      <c r="DS53" s="149"/>
      <c r="DT53" s="149"/>
      <c r="DU53" s="149"/>
      <c r="DV53" s="149"/>
      <c r="DW53" s="149"/>
      <c r="DX53" s="149"/>
      <c r="DY53" s="149"/>
      <c r="DZ53" s="149"/>
      <c r="EA53" s="149"/>
      <c r="EB53" s="149"/>
      <c r="EC53" s="149"/>
      <c r="ED53" s="149"/>
      <c r="EE53" s="149"/>
      <c r="EF53" s="149"/>
    </row>
    <row r="54" spans="1:136" ht="15" thickBot="1" x14ac:dyDescent="0.35">
      <c r="A54" s="80">
        <v>1051</v>
      </c>
      <c r="B54" s="81">
        <v>4</v>
      </c>
      <c r="C54" s="82" t="s">
        <v>108</v>
      </c>
      <c r="D54" s="83" t="s">
        <v>59</v>
      </c>
      <c r="E54" s="84">
        <v>185</v>
      </c>
      <c r="CW54" s="152"/>
      <c r="CX54" s="153"/>
      <c r="CY54" s="19"/>
      <c r="CZ54" s="19"/>
      <c r="DA54" s="19"/>
      <c r="DB54" s="19"/>
      <c r="DC54" s="19"/>
      <c r="DD54" s="19"/>
      <c r="DE54" s="149"/>
      <c r="DF54" s="149"/>
      <c r="DG54" s="149"/>
      <c r="DH54" s="149"/>
      <c r="DI54" s="149"/>
      <c r="DJ54" s="149"/>
      <c r="DK54" s="149"/>
      <c r="DL54" s="149"/>
      <c r="DM54" s="149"/>
      <c r="DN54" s="149"/>
      <c r="DO54" s="149"/>
      <c r="DP54" s="149"/>
      <c r="DQ54" s="149"/>
      <c r="DR54" s="149"/>
      <c r="DS54" s="149"/>
      <c r="DT54" s="149"/>
      <c r="DU54" s="149"/>
      <c r="DV54" s="149"/>
      <c r="DW54" s="149"/>
      <c r="DX54" s="149"/>
      <c r="DY54" s="149"/>
      <c r="DZ54" s="149"/>
      <c r="EA54" s="149"/>
      <c r="EB54" s="149"/>
      <c r="EC54" s="149"/>
      <c r="ED54" s="149"/>
      <c r="EE54" s="149"/>
      <c r="EF54" s="149"/>
    </row>
    <row r="55" spans="1:136" ht="15" thickBot="1" x14ac:dyDescent="0.35">
      <c r="A55" s="80">
        <v>1052</v>
      </c>
      <c r="B55" s="81">
        <v>0</v>
      </c>
      <c r="C55" s="82" t="s">
        <v>109</v>
      </c>
      <c r="D55" s="83">
        <v>0</v>
      </c>
      <c r="E55" s="84">
        <v>0</v>
      </c>
      <c r="CW55" s="152"/>
      <c r="CX55" s="153"/>
      <c r="CY55" s="19"/>
      <c r="CZ55" s="19"/>
      <c r="DA55" s="19"/>
      <c r="DB55" s="19"/>
      <c r="DC55" s="19"/>
      <c r="DD55" s="19"/>
      <c r="DE55" s="149"/>
      <c r="DF55" s="149"/>
      <c r="DG55" s="149"/>
      <c r="DH55" s="149"/>
      <c r="DI55" s="149"/>
      <c r="DJ55" s="149"/>
      <c r="DK55" s="149"/>
      <c r="DL55" s="149"/>
      <c r="DM55" s="149"/>
      <c r="DN55" s="149"/>
      <c r="DO55" s="149"/>
      <c r="DP55" s="149"/>
      <c r="DQ55" s="149"/>
      <c r="DR55" s="149"/>
      <c r="DS55" s="149"/>
      <c r="DT55" s="149"/>
      <c r="DU55" s="149"/>
      <c r="DV55" s="149"/>
      <c r="DW55" s="149"/>
      <c r="DX55" s="149"/>
      <c r="DY55" s="149"/>
      <c r="DZ55" s="149"/>
      <c r="EA55" s="149"/>
      <c r="EB55" s="149"/>
      <c r="EC55" s="149"/>
      <c r="ED55" s="149"/>
      <c r="EE55" s="149"/>
      <c r="EF55" s="149"/>
    </row>
    <row r="56" spans="1:136" ht="15" thickBot="1" x14ac:dyDescent="0.35">
      <c r="A56" s="80">
        <v>1053</v>
      </c>
      <c r="B56" s="81">
        <v>1</v>
      </c>
      <c r="C56" s="82" t="s">
        <v>110</v>
      </c>
      <c r="D56" s="83" t="s">
        <v>59</v>
      </c>
      <c r="E56" s="84">
        <v>203</v>
      </c>
      <c r="CW56" s="152"/>
      <c r="CX56" s="153"/>
      <c r="CY56" s="19"/>
      <c r="CZ56" s="19"/>
      <c r="DA56" s="19"/>
      <c r="DB56" s="19"/>
      <c r="DC56" s="19"/>
      <c r="DD56" s="19"/>
      <c r="DE56" s="149"/>
      <c r="DF56" s="149"/>
      <c r="DG56" s="149"/>
      <c r="DH56" s="149"/>
      <c r="DI56" s="149"/>
      <c r="DJ56" s="149"/>
      <c r="DK56" s="149"/>
      <c r="DL56" s="149"/>
      <c r="DM56" s="149"/>
      <c r="DN56" s="149"/>
      <c r="DO56" s="149"/>
      <c r="DP56" s="149"/>
      <c r="DQ56" s="149"/>
      <c r="DR56" s="149"/>
      <c r="DS56" s="149"/>
      <c r="DT56" s="149"/>
      <c r="DU56" s="149"/>
      <c r="DV56" s="149"/>
      <c r="DW56" s="149"/>
      <c r="DX56" s="149"/>
      <c r="DY56" s="149"/>
      <c r="DZ56" s="149"/>
      <c r="EA56" s="149"/>
      <c r="EB56" s="149"/>
      <c r="EC56" s="149"/>
      <c r="ED56" s="149"/>
      <c r="EE56" s="149"/>
      <c r="EF56" s="149"/>
    </row>
    <row r="57" spans="1:136" ht="15" thickBot="1" x14ac:dyDescent="0.35">
      <c r="A57" s="80">
        <v>1054</v>
      </c>
      <c r="B57" s="81">
        <v>0</v>
      </c>
      <c r="C57" s="82" t="s">
        <v>111</v>
      </c>
      <c r="D57" s="83" t="s">
        <v>56</v>
      </c>
      <c r="E57" s="84">
        <v>150</v>
      </c>
      <c r="CW57" s="152"/>
      <c r="CX57" s="153"/>
      <c r="CY57" s="19"/>
      <c r="CZ57" s="19"/>
      <c r="DA57" s="19"/>
      <c r="DB57" s="19"/>
      <c r="DC57" s="19"/>
      <c r="DD57" s="19"/>
      <c r="DE57" s="149"/>
      <c r="DF57" s="149"/>
      <c r="DG57" s="149"/>
      <c r="DH57" s="149"/>
      <c r="DI57" s="149"/>
      <c r="DJ57" s="149"/>
      <c r="DK57" s="149"/>
      <c r="DL57" s="149"/>
      <c r="DM57" s="149"/>
      <c r="DN57" s="149"/>
      <c r="DO57" s="149"/>
      <c r="DP57" s="149"/>
      <c r="DQ57" s="149"/>
      <c r="DR57" s="149"/>
      <c r="DS57" s="149"/>
      <c r="DT57" s="149"/>
      <c r="DU57" s="149"/>
      <c r="DV57" s="149"/>
      <c r="DW57" s="149"/>
      <c r="DX57" s="149"/>
      <c r="DY57" s="149"/>
      <c r="DZ57" s="149"/>
      <c r="EA57" s="149"/>
      <c r="EB57" s="149"/>
      <c r="EC57" s="149"/>
      <c r="ED57" s="149"/>
      <c r="EE57" s="149"/>
      <c r="EF57" s="149"/>
    </row>
    <row r="58" spans="1:136" ht="15" thickBot="1" x14ac:dyDescent="0.35">
      <c r="A58" s="80">
        <v>1055</v>
      </c>
      <c r="B58" s="81">
        <v>0</v>
      </c>
      <c r="C58" s="82" t="s">
        <v>112</v>
      </c>
      <c r="D58" s="83" t="s">
        <v>56</v>
      </c>
      <c r="E58" s="84">
        <v>159</v>
      </c>
      <c r="CW58" s="152"/>
      <c r="CX58" s="153"/>
      <c r="CY58" s="19"/>
      <c r="CZ58" s="19"/>
      <c r="DA58" s="19"/>
      <c r="DB58" s="19"/>
      <c r="DC58" s="19"/>
      <c r="DD58" s="19"/>
      <c r="DE58" s="149"/>
      <c r="DF58" s="149"/>
      <c r="DG58" s="149"/>
      <c r="DH58" s="149"/>
      <c r="DI58" s="149"/>
      <c r="DJ58" s="149"/>
      <c r="DK58" s="149"/>
      <c r="DL58" s="149"/>
      <c r="DM58" s="149"/>
      <c r="DN58" s="149"/>
      <c r="DO58" s="149"/>
      <c r="DP58" s="149"/>
      <c r="DQ58" s="149"/>
      <c r="DR58" s="149"/>
      <c r="DS58" s="149"/>
      <c r="DT58" s="149"/>
      <c r="DU58" s="149"/>
      <c r="DV58" s="149"/>
      <c r="DW58" s="149"/>
      <c r="DX58" s="149"/>
      <c r="DY58" s="149"/>
      <c r="DZ58" s="149"/>
      <c r="EA58" s="149"/>
      <c r="EB58" s="149"/>
      <c r="EC58" s="149"/>
      <c r="ED58" s="149"/>
      <c r="EE58" s="149"/>
      <c r="EF58" s="149"/>
    </row>
    <row r="59" spans="1:136" ht="15" thickBot="1" x14ac:dyDescent="0.35">
      <c r="A59" s="80">
        <v>1056</v>
      </c>
      <c r="B59" s="81">
        <v>0</v>
      </c>
      <c r="C59" s="82" t="s">
        <v>113</v>
      </c>
      <c r="D59" s="83" t="s">
        <v>59</v>
      </c>
      <c r="E59" s="84">
        <v>181</v>
      </c>
      <c r="CW59" s="152"/>
      <c r="CX59" s="153"/>
      <c r="CY59" s="19"/>
      <c r="CZ59" s="19"/>
      <c r="DA59" s="19"/>
      <c r="DB59" s="19"/>
      <c r="DC59" s="19"/>
      <c r="DD59" s="19"/>
      <c r="DE59" s="149"/>
      <c r="DF59" s="149"/>
      <c r="DG59" s="149"/>
      <c r="DH59" s="149"/>
      <c r="DI59" s="149"/>
      <c r="DJ59" s="149"/>
      <c r="DK59" s="149"/>
      <c r="DL59" s="149"/>
      <c r="DM59" s="149"/>
      <c r="DN59" s="149"/>
      <c r="DO59" s="149"/>
      <c r="DP59" s="149"/>
      <c r="DQ59" s="149"/>
      <c r="DR59" s="149"/>
      <c r="DS59" s="149"/>
      <c r="DT59" s="149"/>
      <c r="DU59" s="149"/>
      <c r="DV59" s="149"/>
      <c r="DW59" s="149"/>
      <c r="DX59" s="149"/>
      <c r="DY59" s="149"/>
      <c r="DZ59" s="149"/>
      <c r="EA59" s="149"/>
      <c r="EB59" s="149"/>
      <c r="EC59" s="149"/>
      <c r="ED59" s="149"/>
      <c r="EE59" s="149"/>
      <c r="EF59" s="149"/>
    </row>
    <row r="60" spans="1:136" ht="15" thickBot="1" x14ac:dyDescent="0.35">
      <c r="A60" s="80">
        <v>1057</v>
      </c>
      <c r="B60" s="81">
        <v>0</v>
      </c>
      <c r="C60" s="82" t="s">
        <v>114</v>
      </c>
      <c r="D60" s="83">
        <v>0</v>
      </c>
      <c r="E60" s="84">
        <v>0</v>
      </c>
      <c r="CW60" s="152"/>
      <c r="CX60" s="153"/>
      <c r="CY60" s="19"/>
      <c r="CZ60" s="19"/>
      <c r="DA60" s="19"/>
      <c r="DB60" s="19"/>
      <c r="DC60" s="19"/>
      <c r="DD60" s="19"/>
      <c r="DE60" s="149"/>
      <c r="DF60" s="149"/>
      <c r="DG60" s="149"/>
      <c r="DH60" s="149"/>
      <c r="DI60" s="149"/>
      <c r="DJ60" s="149"/>
      <c r="DK60" s="149"/>
      <c r="DL60" s="149"/>
      <c r="DM60" s="149"/>
      <c r="DN60" s="149"/>
      <c r="DO60" s="149"/>
      <c r="DP60" s="149"/>
      <c r="DQ60" s="149"/>
      <c r="DR60" s="149"/>
      <c r="DS60" s="149"/>
      <c r="DT60" s="149"/>
      <c r="DU60" s="149"/>
      <c r="DV60" s="149"/>
      <c r="DW60" s="149"/>
      <c r="DX60" s="149"/>
      <c r="DY60" s="149"/>
      <c r="DZ60" s="149"/>
      <c r="EA60" s="149"/>
      <c r="EB60" s="149"/>
      <c r="EC60" s="149"/>
      <c r="ED60" s="149"/>
      <c r="EE60" s="149"/>
      <c r="EF60" s="149"/>
    </row>
    <row r="61" spans="1:136" ht="15" thickBot="1" x14ac:dyDescent="0.35">
      <c r="A61" s="80">
        <v>1058</v>
      </c>
      <c r="B61" s="81">
        <v>14</v>
      </c>
      <c r="C61" s="82" t="s">
        <v>115</v>
      </c>
      <c r="D61" s="83" t="s">
        <v>56</v>
      </c>
      <c r="E61" s="84">
        <v>133</v>
      </c>
      <c r="CW61" s="152"/>
      <c r="CX61" s="153"/>
      <c r="CY61" s="19"/>
      <c r="CZ61" s="19"/>
      <c r="DA61" s="19"/>
      <c r="DB61" s="19"/>
      <c r="DC61" s="19"/>
      <c r="DD61" s="19"/>
      <c r="DE61" s="149"/>
      <c r="DF61" s="149"/>
      <c r="DG61" s="149"/>
      <c r="DH61" s="149"/>
      <c r="DI61" s="149"/>
      <c r="DJ61" s="149"/>
      <c r="DK61" s="149"/>
      <c r="DL61" s="149"/>
      <c r="DM61" s="149"/>
      <c r="DN61" s="149"/>
      <c r="DO61" s="149"/>
      <c r="DP61" s="149"/>
      <c r="DQ61" s="149"/>
      <c r="DR61" s="149"/>
      <c r="DS61" s="149"/>
      <c r="DT61" s="149"/>
      <c r="DU61" s="149"/>
      <c r="DV61" s="149"/>
      <c r="DW61" s="149"/>
      <c r="DX61" s="149"/>
      <c r="DY61" s="149"/>
      <c r="DZ61" s="149"/>
      <c r="EA61" s="149"/>
      <c r="EB61" s="149"/>
      <c r="EC61" s="149"/>
      <c r="ED61" s="149"/>
      <c r="EE61" s="149"/>
      <c r="EF61" s="149"/>
    </row>
    <row r="62" spans="1:136" ht="15" thickBot="1" x14ac:dyDescent="0.35">
      <c r="A62" s="80">
        <v>1059</v>
      </c>
      <c r="B62" s="81">
        <v>0</v>
      </c>
      <c r="C62" s="82" t="s">
        <v>116</v>
      </c>
      <c r="D62" s="83" t="s">
        <v>56</v>
      </c>
      <c r="E62" s="84">
        <v>133</v>
      </c>
      <c r="CW62" s="152"/>
      <c r="CX62" s="153"/>
      <c r="CY62" s="19"/>
      <c r="CZ62" s="19"/>
      <c r="DA62" s="19"/>
      <c r="DB62" s="19"/>
      <c r="DC62" s="19"/>
      <c r="DD62" s="19"/>
      <c r="DE62" s="149"/>
      <c r="DF62" s="149"/>
      <c r="DG62" s="149"/>
      <c r="DH62" s="149"/>
      <c r="DI62" s="149"/>
      <c r="DJ62" s="149"/>
      <c r="DK62" s="149"/>
      <c r="DL62" s="149"/>
      <c r="DM62" s="149"/>
      <c r="DN62" s="149"/>
      <c r="DO62" s="149"/>
      <c r="DP62" s="149"/>
      <c r="DQ62" s="149"/>
      <c r="DR62" s="149"/>
      <c r="DS62" s="149"/>
      <c r="DT62" s="149"/>
      <c r="DU62" s="149"/>
      <c r="DV62" s="149"/>
      <c r="DW62" s="149"/>
      <c r="DX62" s="149"/>
      <c r="DY62" s="149"/>
      <c r="DZ62" s="149"/>
      <c r="EA62" s="149"/>
      <c r="EB62" s="149"/>
      <c r="EC62" s="149"/>
      <c r="ED62" s="149"/>
      <c r="EE62" s="149"/>
      <c r="EF62" s="149"/>
    </row>
    <row r="63" spans="1:136" ht="15" thickBot="1" x14ac:dyDescent="0.35">
      <c r="A63" s="80">
        <v>1060</v>
      </c>
      <c r="B63" s="81">
        <v>0</v>
      </c>
      <c r="C63" s="82" t="s">
        <v>117</v>
      </c>
      <c r="D63" s="83" t="s">
        <v>59</v>
      </c>
      <c r="E63" s="84">
        <v>165</v>
      </c>
      <c r="CW63" s="152"/>
      <c r="CX63" s="153"/>
      <c r="CY63" s="19"/>
      <c r="CZ63" s="19"/>
      <c r="DA63" s="19"/>
      <c r="DB63" s="19"/>
      <c r="DC63" s="19"/>
      <c r="DD63" s="19"/>
      <c r="DE63" s="149"/>
      <c r="DF63" s="149"/>
      <c r="DG63" s="149"/>
      <c r="DH63" s="149"/>
      <c r="DI63" s="149"/>
      <c r="DJ63" s="149"/>
      <c r="DK63" s="149"/>
      <c r="DL63" s="149"/>
      <c r="DM63" s="149"/>
      <c r="DN63" s="149"/>
      <c r="DO63" s="149"/>
      <c r="DP63" s="149"/>
      <c r="DQ63" s="149"/>
      <c r="DR63" s="149"/>
      <c r="DS63" s="149"/>
      <c r="DT63" s="149"/>
      <c r="DU63" s="149"/>
      <c r="DV63" s="149"/>
      <c r="DW63" s="149"/>
      <c r="DX63" s="149"/>
      <c r="DY63" s="149"/>
      <c r="DZ63" s="149"/>
      <c r="EA63" s="149"/>
      <c r="EB63" s="149"/>
      <c r="EC63" s="149"/>
      <c r="ED63" s="149"/>
      <c r="EE63" s="149"/>
      <c r="EF63" s="149"/>
    </row>
    <row r="64" spans="1:136" ht="15" thickBot="1" x14ac:dyDescent="0.35">
      <c r="A64" s="80">
        <v>1061</v>
      </c>
      <c r="B64" s="81">
        <v>0</v>
      </c>
      <c r="C64" s="82" t="s">
        <v>118</v>
      </c>
      <c r="D64" s="83" t="s">
        <v>59</v>
      </c>
      <c r="E64" s="84">
        <v>181</v>
      </c>
      <c r="CW64" s="152"/>
      <c r="CX64" s="153"/>
      <c r="CY64" s="19"/>
      <c r="CZ64" s="19"/>
      <c r="DA64" s="19"/>
      <c r="DB64" s="19"/>
      <c r="DC64" s="19"/>
      <c r="DD64" s="19"/>
      <c r="DE64" s="149"/>
      <c r="DF64" s="149"/>
      <c r="DG64" s="149"/>
      <c r="DH64" s="149"/>
      <c r="DI64" s="149"/>
      <c r="DJ64" s="149"/>
      <c r="DK64" s="149"/>
      <c r="DL64" s="149"/>
      <c r="DM64" s="149"/>
      <c r="DN64" s="149"/>
      <c r="DO64" s="149"/>
      <c r="DP64" s="149"/>
      <c r="DQ64" s="149"/>
      <c r="DR64" s="149"/>
      <c r="DS64" s="149"/>
      <c r="DT64" s="149"/>
      <c r="DU64" s="149"/>
      <c r="DV64" s="149"/>
      <c r="DW64" s="149"/>
      <c r="DX64" s="149"/>
      <c r="DY64" s="149"/>
      <c r="DZ64" s="149"/>
      <c r="EA64" s="149"/>
      <c r="EB64" s="149"/>
      <c r="EC64" s="149"/>
      <c r="ED64" s="149"/>
      <c r="EE64" s="149"/>
      <c r="EF64" s="149"/>
    </row>
    <row r="65" spans="1:136" ht="15" thickBot="1" x14ac:dyDescent="0.35">
      <c r="A65" s="80">
        <v>1062</v>
      </c>
      <c r="B65" s="81">
        <v>0</v>
      </c>
      <c r="C65" s="82" t="s">
        <v>119</v>
      </c>
      <c r="D65" s="83">
        <v>0</v>
      </c>
      <c r="E65" s="84">
        <v>0</v>
      </c>
      <c r="CW65" s="152"/>
      <c r="CX65" s="153"/>
      <c r="CY65" s="19"/>
      <c r="CZ65" s="19"/>
      <c r="DA65" s="19"/>
      <c r="DB65" s="19"/>
      <c r="DC65" s="19"/>
      <c r="DD65" s="19"/>
      <c r="DE65" s="149"/>
      <c r="DF65" s="149"/>
      <c r="DG65" s="149"/>
      <c r="DH65" s="149"/>
      <c r="DI65" s="149"/>
      <c r="DJ65" s="149"/>
      <c r="DK65" s="149"/>
      <c r="DL65" s="149"/>
      <c r="DM65" s="149"/>
      <c r="DN65" s="149"/>
      <c r="DO65" s="149"/>
      <c r="DP65" s="149"/>
      <c r="DQ65" s="149"/>
      <c r="DR65" s="149"/>
      <c r="DS65" s="149"/>
      <c r="DT65" s="149"/>
      <c r="DU65" s="149"/>
      <c r="DV65" s="149"/>
      <c r="DW65" s="149"/>
      <c r="DX65" s="149"/>
      <c r="DY65" s="149"/>
      <c r="DZ65" s="149"/>
      <c r="EA65" s="149"/>
      <c r="EB65" s="149"/>
      <c r="EC65" s="149"/>
      <c r="ED65" s="149"/>
      <c r="EE65" s="149"/>
      <c r="EF65" s="149"/>
    </row>
    <row r="66" spans="1:136" ht="15" thickBot="1" x14ac:dyDescent="0.35">
      <c r="A66" s="80">
        <v>1063</v>
      </c>
      <c r="B66" s="81">
        <v>0</v>
      </c>
      <c r="C66" s="82" t="s">
        <v>120</v>
      </c>
      <c r="D66" s="83" t="s">
        <v>59</v>
      </c>
      <c r="E66" s="84">
        <v>170</v>
      </c>
      <c r="CW66" s="152"/>
      <c r="CX66" s="153"/>
      <c r="CY66" s="19"/>
      <c r="CZ66" s="19"/>
      <c r="DA66" s="19"/>
      <c r="DB66" s="19"/>
      <c r="DC66" s="19"/>
      <c r="DD66" s="19"/>
      <c r="DE66" s="149"/>
      <c r="DF66" s="149"/>
      <c r="DG66" s="149"/>
      <c r="DH66" s="149"/>
      <c r="DI66" s="149"/>
      <c r="DJ66" s="149"/>
      <c r="DK66" s="149"/>
      <c r="DL66" s="149"/>
      <c r="DM66" s="149"/>
      <c r="DN66" s="149"/>
      <c r="DO66" s="149"/>
      <c r="DP66" s="149"/>
      <c r="DQ66" s="149"/>
      <c r="DR66" s="149"/>
      <c r="DS66" s="149"/>
      <c r="DT66" s="149"/>
      <c r="DU66" s="149"/>
      <c r="DV66" s="149"/>
      <c r="DW66" s="149"/>
      <c r="DX66" s="149"/>
      <c r="DY66" s="149"/>
      <c r="DZ66" s="149"/>
      <c r="EA66" s="149"/>
      <c r="EB66" s="149"/>
      <c r="EC66" s="149"/>
      <c r="ED66" s="149"/>
      <c r="EE66" s="149"/>
      <c r="EF66" s="149"/>
    </row>
    <row r="67" spans="1:136" ht="15" thickBot="1" x14ac:dyDescent="0.35">
      <c r="A67" s="80">
        <v>1064</v>
      </c>
      <c r="B67" s="81">
        <v>0</v>
      </c>
      <c r="C67" s="82" t="s">
        <v>121</v>
      </c>
      <c r="D67" s="83" t="s">
        <v>59</v>
      </c>
      <c r="E67" s="84">
        <v>152</v>
      </c>
      <c r="CW67" s="152"/>
      <c r="CX67" s="153"/>
      <c r="CY67" s="19"/>
      <c r="CZ67" s="19"/>
      <c r="DA67" s="19"/>
      <c r="DB67" s="19"/>
      <c r="DC67" s="19"/>
      <c r="DD67" s="19"/>
      <c r="DE67" s="149"/>
      <c r="DF67" s="149"/>
      <c r="DG67" s="149"/>
      <c r="DH67" s="149"/>
      <c r="DI67" s="149"/>
      <c r="DJ67" s="149"/>
      <c r="DK67" s="149"/>
      <c r="DL67" s="149"/>
      <c r="DM67" s="149"/>
      <c r="DN67" s="149"/>
      <c r="DO67" s="149"/>
      <c r="DP67" s="149"/>
      <c r="DQ67" s="149"/>
      <c r="DR67" s="149"/>
      <c r="DS67" s="149"/>
      <c r="DT67" s="149"/>
      <c r="DU67" s="149"/>
      <c r="DV67" s="149"/>
      <c r="DW67" s="149"/>
      <c r="DX67" s="149"/>
      <c r="DY67" s="149"/>
      <c r="DZ67" s="149"/>
      <c r="EA67" s="149"/>
      <c r="EB67" s="149"/>
      <c r="EC67" s="149"/>
      <c r="ED67" s="149"/>
      <c r="EE67" s="149"/>
      <c r="EF67" s="149"/>
    </row>
    <row r="68" spans="1:136" ht="15" thickBot="1" x14ac:dyDescent="0.35">
      <c r="A68" s="80">
        <v>1065</v>
      </c>
      <c r="B68" s="81">
        <v>0</v>
      </c>
      <c r="C68" s="82" t="s">
        <v>122</v>
      </c>
      <c r="D68" s="83" t="s">
        <v>56</v>
      </c>
      <c r="E68" s="84">
        <v>137</v>
      </c>
      <c r="CW68" s="152"/>
      <c r="CX68" s="153"/>
      <c r="CY68" s="19"/>
      <c r="CZ68" s="19"/>
      <c r="DA68" s="19"/>
      <c r="DB68" s="19"/>
      <c r="DC68" s="19"/>
      <c r="DD68" s="19"/>
      <c r="DE68" s="149"/>
      <c r="DF68" s="149"/>
      <c r="DG68" s="149"/>
      <c r="DH68" s="149"/>
      <c r="DI68" s="149"/>
      <c r="DJ68" s="149"/>
      <c r="DK68" s="149"/>
      <c r="DL68" s="149"/>
      <c r="DM68" s="149"/>
      <c r="DN68" s="149"/>
      <c r="DO68" s="149"/>
      <c r="DP68" s="149"/>
      <c r="DQ68" s="149"/>
      <c r="DR68" s="149"/>
      <c r="DS68" s="149"/>
      <c r="DT68" s="149"/>
      <c r="DU68" s="149"/>
      <c r="DV68" s="149"/>
      <c r="DW68" s="149"/>
      <c r="DX68" s="149"/>
      <c r="DY68" s="149"/>
      <c r="DZ68" s="149"/>
      <c r="EA68" s="149"/>
      <c r="EB68" s="149"/>
      <c r="EC68" s="149"/>
      <c r="ED68" s="149"/>
      <c r="EE68" s="149"/>
      <c r="EF68" s="149"/>
    </row>
    <row r="69" spans="1:136" ht="15" thickBot="1" x14ac:dyDescent="0.35">
      <c r="A69" s="80">
        <v>1066</v>
      </c>
      <c r="B69" s="81">
        <v>0</v>
      </c>
      <c r="C69" s="82" t="s">
        <v>123</v>
      </c>
      <c r="D69" s="83" t="s">
        <v>56</v>
      </c>
      <c r="E69" s="84">
        <v>171</v>
      </c>
      <c r="CW69" s="152"/>
      <c r="CX69" s="153"/>
      <c r="CY69" s="19"/>
      <c r="CZ69" s="19"/>
      <c r="DA69" s="19"/>
      <c r="DB69" s="19"/>
      <c r="DC69" s="19"/>
      <c r="DD69" s="19"/>
      <c r="DE69" s="149"/>
      <c r="DF69" s="149"/>
      <c r="DG69" s="149"/>
      <c r="DH69" s="149"/>
      <c r="DI69" s="149"/>
      <c r="DJ69" s="149"/>
      <c r="DK69" s="149"/>
      <c r="DL69" s="149"/>
      <c r="DM69" s="149"/>
      <c r="DN69" s="149"/>
      <c r="DO69" s="149"/>
      <c r="DP69" s="149"/>
      <c r="DQ69" s="149"/>
      <c r="DR69" s="149"/>
      <c r="DS69" s="149"/>
      <c r="DT69" s="149"/>
      <c r="DU69" s="149"/>
      <c r="DV69" s="149"/>
      <c r="DW69" s="149"/>
      <c r="DX69" s="149"/>
      <c r="DY69" s="149"/>
      <c r="DZ69" s="149"/>
      <c r="EA69" s="149"/>
      <c r="EB69" s="149"/>
      <c r="EC69" s="149"/>
      <c r="ED69" s="149"/>
      <c r="EE69" s="149"/>
      <c r="EF69" s="149"/>
    </row>
    <row r="70" spans="1:136" ht="15" thickBot="1" x14ac:dyDescent="0.35">
      <c r="A70" s="80">
        <v>1067</v>
      </c>
      <c r="B70" s="81">
        <v>0</v>
      </c>
      <c r="C70" s="82" t="s">
        <v>124</v>
      </c>
      <c r="D70" s="83" t="s">
        <v>59</v>
      </c>
      <c r="E70" s="84">
        <v>195</v>
      </c>
      <c r="CW70" s="152"/>
      <c r="CX70" s="153"/>
      <c r="CY70" s="19"/>
      <c r="CZ70" s="19"/>
      <c r="DA70" s="19"/>
      <c r="DB70" s="19"/>
      <c r="DC70" s="19"/>
      <c r="DD70" s="19"/>
      <c r="DE70" s="149"/>
      <c r="DF70" s="149"/>
      <c r="DG70" s="149"/>
      <c r="DH70" s="149"/>
      <c r="DI70" s="149"/>
      <c r="DJ70" s="149"/>
      <c r="DK70" s="149"/>
      <c r="DL70" s="149"/>
      <c r="DM70" s="149"/>
      <c r="DN70" s="149"/>
      <c r="DO70" s="149"/>
      <c r="DP70" s="149"/>
      <c r="DQ70" s="149"/>
      <c r="DR70" s="149"/>
      <c r="DS70" s="149"/>
      <c r="DT70" s="149"/>
      <c r="DU70" s="149"/>
      <c r="DV70" s="149"/>
      <c r="DW70" s="149"/>
      <c r="DX70" s="149"/>
      <c r="DY70" s="149"/>
      <c r="DZ70" s="149"/>
      <c r="EA70" s="149"/>
      <c r="EB70" s="149"/>
      <c r="EC70" s="149"/>
      <c r="ED70" s="149"/>
      <c r="EE70" s="149"/>
      <c r="EF70" s="149"/>
    </row>
    <row r="71" spans="1:136" ht="15" thickBot="1" x14ac:dyDescent="0.35">
      <c r="A71" s="80">
        <v>1068</v>
      </c>
      <c r="B71" s="81">
        <v>0</v>
      </c>
      <c r="C71" s="82" t="s">
        <v>125</v>
      </c>
      <c r="D71" s="83">
        <v>0</v>
      </c>
      <c r="E71" s="84">
        <v>0</v>
      </c>
      <c r="CW71" s="152"/>
      <c r="CX71" s="153"/>
      <c r="CY71" s="19"/>
      <c r="CZ71" s="19"/>
      <c r="DA71" s="19"/>
      <c r="DB71" s="19"/>
      <c r="DC71" s="19"/>
      <c r="DD71" s="19"/>
      <c r="DE71" s="149"/>
      <c r="DF71" s="149"/>
      <c r="DG71" s="149"/>
      <c r="DH71" s="149"/>
      <c r="DI71" s="149"/>
      <c r="DJ71" s="149"/>
      <c r="DK71" s="149"/>
      <c r="DL71" s="149"/>
      <c r="DM71" s="149"/>
      <c r="DN71" s="149"/>
      <c r="DO71" s="149"/>
      <c r="DP71" s="149"/>
      <c r="DQ71" s="149"/>
      <c r="DR71" s="149"/>
      <c r="DS71" s="149"/>
      <c r="DT71" s="149"/>
      <c r="DU71" s="149"/>
      <c r="DV71" s="149"/>
      <c r="DW71" s="149"/>
      <c r="DX71" s="149"/>
      <c r="DY71" s="149"/>
      <c r="DZ71" s="149"/>
      <c r="EA71" s="149"/>
      <c r="EB71" s="149"/>
      <c r="EC71" s="149"/>
      <c r="ED71" s="149"/>
      <c r="EE71" s="149"/>
      <c r="EF71" s="149"/>
    </row>
    <row r="72" spans="1:136" ht="15" thickBot="1" x14ac:dyDescent="0.35">
      <c r="A72" s="80">
        <v>1069</v>
      </c>
      <c r="B72" s="81">
        <v>10</v>
      </c>
      <c r="C72" s="82" t="s">
        <v>126</v>
      </c>
      <c r="D72" s="83" t="s">
        <v>56</v>
      </c>
      <c r="E72" s="84">
        <v>145</v>
      </c>
      <c r="CW72" s="152"/>
      <c r="CX72" s="153"/>
      <c r="CY72" s="19"/>
      <c r="CZ72" s="19"/>
      <c r="DA72" s="19"/>
      <c r="DB72" s="19"/>
      <c r="DC72" s="19"/>
      <c r="DD72" s="19"/>
      <c r="DE72" s="149"/>
      <c r="DF72" s="149"/>
      <c r="DG72" s="149"/>
      <c r="DH72" s="149"/>
      <c r="DI72" s="149"/>
      <c r="DJ72" s="149"/>
      <c r="DK72" s="149"/>
      <c r="DL72" s="149"/>
      <c r="DM72" s="149"/>
      <c r="DN72" s="149"/>
      <c r="DO72" s="149"/>
      <c r="DP72" s="149"/>
      <c r="DQ72" s="149"/>
      <c r="DR72" s="149"/>
      <c r="DS72" s="149"/>
      <c r="DT72" s="149"/>
      <c r="DU72" s="149"/>
      <c r="DV72" s="149"/>
      <c r="DW72" s="149"/>
      <c r="DX72" s="149"/>
      <c r="DY72" s="149"/>
      <c r="DZ72" s="149"/>
      <c r="EA72" s="149"/>
      <c r="EB72" s="149"/>
      <c r="EC72" s="149"/>
      <c r="ED72" s="149"/>
      <c r="EE72" s="149"/>
      <c r="EF72" s="149"/>
    </row>
    <row r="73" spans="1:136" ht="15" thickBot="1" x14ac:dyDescent="0.35">
      <c r="A73" s="80">
        <v>1070</v>
      </c>
      <c r="B73" s="81">
        <v>0</v>
      </c>
      <c r="C73" s="82" t="s">
        <v>127</v>
      </c>
      <c r="D73" s="83" t="s">
        <v>56</v>
      </c>
      <c r="E73" s="84">
        <v>134</v>
      </c>
      <c r="CW73" s="152"/>
      <c r="CX73" s="153"/>
      <c r="CY73" s="19"/>
      <c r="CZ73" s="19"/>
      <c r="DA73" s="19"/>
      <c r="DB73" s="19"/>
      <c r="DC73" s="19"/>
      <c r="DD73" s="19"/>
      <c r="DE73" s="149"/>
      <c r="DF73" s="149"/>
      <c r="DG73" s="149"/>
      <c r="DH73" s="149"/>
      <c r="DI73" s="149"/>
      <c r="DJ73" s="149"/>
      <c r="DK73" s="149"/>
      <c r="DL73" s="149"/>
      <c r="DM73" s="149"/>
      <c r="DN73" s="149"/>
      <c r="DO73" s="149"/>
      <c r="DP73" s="149"/>
      <c r="DQ73" s="149"/>
      <c r="DR73" s="149"/>
      <c r="DS73" s="149"/>
      <c r="DT73" s="149"/>
      <c r="DU73" s="149"/>
      <c r="DV73" s="149"/>
      <c r="DW73" s="149"/>
      <c r="DX73" s="149"/>
      <c r="DY73" s="149"/>
      <c r="DZ73" s="149"/>
      <c r="EA73" s="149"/>
      <c r="EB73" s="149"/>
      <c r="EC73" s="149"/>
      <c r="ED73" s="149"/>
      <c r="EE73" s="149"/>
      <c r="EF73" s="149"/>
    </row>
    <row r="74" spans="1:136" ht="15" thickBot="1" x14ac:dyDescent="0.35">
      <c r="A74" s="80">
        <v>1071</v>
      </c>
      <c r="B74" s="81">
        <v>0</v>
      </c>
      <c r="C74" s="82" t="s">
        <v>128</v>
      </c>
      <c r="D74" s="83" t="s">
        <v>59</v>
      </c>
      <c r="E74" s="84">
        <v>165</v>
      </c>
      <c r="CW74" s="152"/>
      <c r="CX74" s="153"/>
      <c r="CY74" s="19"/>
      <c r="CZ74" s="19"/>
      <c r="DA74" s="19"/>
      <c r="DB74" s="19"/>
      <c r="DC74" s="19"/>
      <c r="DD74" s="19"/>
      <c r="DE74" s="149"/>
      <c r="DF74" s="149"/>
      <c r="DG74" s="149"/>
      <c r="DH74" s="149"/>
      <c r="DI74" s="149"/>
      <c r="DJ74" s="149"/>
      <c r="DK74" s="149"/>
      <c r="DL74" s="149"/>
      <c r="DM74" s="149"/>
      <c r="DN74" s="149"/>
      <c r="DO74" s="149"/>
      <c r="DP74" s="149"/>
      <c r="DQ74" s="149"/>
      <c r="DR74" s="149"/>
      <c r="DS74" s="149"/>
      <c r="DT74" s="149"/>
      <c r="DU74" s="149"/>
      <c r="DV74" s="149"/>
      <c r="DW74" s="149"/>
      <c r="DX74" s="149"/>
      <c r="DY74" s="149"/>
      <c r="DZ74" s="149"/>
      <c r="EA74" s="149"/>
      <c r="EB74" s="149"/>
      <c r="EC74" s="149"/>
      <c r="ED74" s="149"/>
      <c r="EE74" s="149"/>
      <c r="EF74" s="149"/>
    </row>
    <row r="75" spans="1:136" ht="15" thickBot="1" x14ac:dyDescent="0.35">
      <c r="A75" s="80">
        <v>1072</v>
      </c>
      <c r="B75" s="81">
        <v>0</v>
      </c>
      <c r="C75" s="82" t="s">
        <v>129</v>
      </c>
      <c r="D75" s="83" t="s">
        <v>59</v>
      </c>
      <c r="E75" s="84">
        <v>195</v>
      </c>
      <c r="CW75" s="152"/>
      <c r="CX75" s="153"/>
      <c r="CY75" s="19"/>
      <c r="CZ75" s="19"/>
      <c r="DA75" s="19"/>
      <c r="DB75" s="19"/>
      <c r="DC75" s="19"/>
      <c r="DD75" s="19"/>
      <c r="DE75" s="149"/>
      <c r="DF75" s="149"/>
      <c r="DG75" s="149"/>
      <c r="DH75" s="149"/>
      <c r="DI75" s="149"/>
      <c r="DJ75" s="149"/>
      <c r="DK75" s="149"/>
      <c r="DL75" s="149"/>
      <c r="DM75" s="149"/>
      <c r="DN75" s="149"/>
      <c r="DO75" s="149"/>
      <c r="DP75" s="149"/>
      <c r="DQ75" s="149"/>
      <c r="DR75" s="149"/>
      <c r="DS75" s="149"/>
      <c r="DT75" s="149"/>
      <c r="DU75" s="149"/>
      <c r="DV75" s="149"/>
      <c r="DW75" s="149"/>
      <c r="DX75" s="149"/>
      <c r="DY75" s="149"/>
      <c r="DZ75" s="149"/>
      <c r="EA75" s="149"/>
      <c r="EB75" s="149"/>
      <c r="EC75" s="149"/>
      <c r="ED75" s="149"/>
      <c r="EE75" s="149"/>
      <c r="EF75" s="149"/>
    </row>
    <row r="76" spans="1:136" ht="15" thickBot="1" x14ac:dyDescent="0.35">
      <c r="A76" s="80">
        <v>1073</v>
      </c>
      <c r="B76" s="81">
        <v>13</v>
      </c>
      <c r="C76" s="82" t="s">
        <v>130</v>
      </c>
      <c r="D76" s="83" t="s">
        <v>56</v>
      </c>
      <c r="E76" s="84">
        <v>167</v>
      </c>
      <c r="CW76" s="152"/>
      <c r="CX76" s="153"/>
      <c r="CY76" s="19"/>
      <c r="CZ76" s="19"/>
      <c r="DA76" s="19"/>
      <c r="DB76" s="19"/>
      <c r="DC76" s="19"/>
      <c r="DD76" s="19"/>
      <c r="DE76" s="149"/>
      <c r="DF76" s="149"/>
      <c r="DG76" s="149"/>
      <c r="DH76" s="149"/>
      <c r="DI76" s="149"/>
      <c r="DJ76" s="149"/>
      <c r="DK76" s="149"/>
      <c r="DL76" s="149"/>
      <c r="DM76" s="149"/>
      <c r="DN76" s="149"/>
      <c r="DO76" s="149"/>
      <c r="DP76" s="149"/>
      <c r="DQ76" s="149"/>
      <c r="DR76" s="149"/>
      <c r="DS76" s="149"/>
      <c r="DT76" s="149"/>
      <c r="DU76" s="149"/>
      <c r="DV76" s="149"/>
      <c r="DW76" s="149"/>
      <c r="DX76" s="149"/>
      <c r="DY76" s="149"/>
      <c r="DZ76" s="149"/>
      <c r="EA76" s="149"/>
      <c r="EB76" s="149"/>
      <c r="EC76" s="149"/>
      <c r="ED76" s="149"/>
      <c r="EE76" s="149"/>
      <c r="EF76" s="149"/>
    </row>
    <row r="77" spans="1:136" ht="15" thickBot="1" x14ac:dyDescent="0.35">
      <c r="A77" s="80">
        <v>1074</v>
      </c>
      <c r="B77" s="81">
        <v>0</v>
      </c>
      <c r="C77" s="82" t="s">
        <v>131</v>
      </c>
      <c r="D77" s="83">
        <v>0</v>
      </c>
      <c r="E77" s="84">
        <v>0</v>
      </c>
      <c r="CW77" s="152"/>
      <c r="CX77" s="153"/>
      <c r="CY77" s="19"/>
      <c r="CZ77" s="19"/>
      <c r="DA77" s="19"/>
      <c r="DB77" s="19"/>
      <c r="DC77" s="19"/>
      <c r="DD77" s="19"/>
      <c r="DE77" s="149"/>
      <c r="DF77" s="149"/>
      <c r="DG77" s="149"/>
      <c r="DH77" s="149"/>
      <c r="DI77" s="149"/>
      <c r="DJ77" s="149"/>
      <c r="DK77" s="149"/>
      <c r="DL77" s="149"/>
      <c r="DM77" s="149"/>
      <c r="DN77" s="149"/>
      <c r="DO77" s="149"/>
      <c r="DP77" s="149"/>
      <c r="DQ77" s="149"/>
      <c r="DR77" s="149"/>
      <c r="DS77" s="149"/>
      <c r="DT77" s="149"/>
      <c r="DU77" s="149"/>
      <c r="DV77" s="149"/>
      <c r="DW77" s="149"/>
      <c r="DX77" s="149"/>
      <c r="DY77" s="149"/>
      <c r="DZ77" s="149"/>
      <c r="EA77" s="149"/>
      <c r="EB77" s="149"/>
      <c r="EC77" s="149"/>
      <c r="ED77" s="149"/>
      <c r="EE77" s="149"/>
      <c r="EF77" s="149"/>
    </row>
    <row r="78" spans="1:136" ht="15" thickBot="1" x14ac:dyDescent="0.35">
      <c r="A78" s="80">
        <v>1075</v>
      </c>
      <c r="B78" s="81">
        <v>0</v>
      </c>
      <c r="C78" s="82" t="s">
        <v>132</v>
      </c>
      <c r="D78" s="83" t="s">
        <v>59</v>
      </c>
      <c r="E78" s="84">
        <v>195</v>
      </c>
      <c r="CW78" s="152"/>
      <c r="CX78" s="153"/>
      <c r="CY78" s="19"/>
      <c r="CZ78" s="19"/>
      <c r="DA78" s="19"/>
      <c r="DB78" s="19"/>
      <c r="DC78" s="19"/>
      <c r="DD78" s="19"/>
      <c r="DE78" s="149"/>
      <c r="DF78" s="149"/>
      <c r="DG78" s="149"/>
      <c r="DH78" s="149"/>
      <c r="DI78" s="149"/>
      <c r="DJ78" s="149"/>
      <c r="DK78" s="149"/>
      <c r="DL78" s="149"/>
      <c r="DM78" s="149"/>
      <c r="DN78" s="149"/>
      <c r="DO78" s="149"/>
      <c r="DP78" s="149"/>
      <c r="DQ78" s="149"/>
      <c r="DR78" s="149"/>
      <c r="DS78" s="149"/>
      <c r="DT78" s="149"/>
      <c r="DU78" s="149"/>
      <c r="DV78" s="149"/>
      <c r="DW78" s="149"/>
      <c r="DX78" s="149"/>
      <c r="DY78" s="149"/>
      <c r="DZ78" s="149"/>
      <c r="EA78" s="149"/>
      <c r="EB78" s="149"/>
      <c r="EC78" s="149"/>
      <c r="ED78" s="149"/>
      <c r="EE78" s="149"/>
      <c r="EF78" s="149"/>
    </row>
    <row r="79" spans="1:136" ht="15" thickBot="1" x14ac:dyDescent="0.35">
      <c r="A79" s="80">
        <v>1076</v>
      </c>
      <c r="B79" s="81">
        <v>0</v>
      </c>
      <c r="C79" s="82" t="s">
        <v>133</v>
      </c>
      <c r="D79" s="83">
        <v>0</v>
      </c>
      <c r="E79" s="84">
        <v>0</v>
      </c>
      <c r="CW79" s="152"/>
      <c r="CX79" s="153"/>
      <c r="CY79" s="19"/>
      <c r="CZ79" s="19"/>
      <c r="DA79" s="19"/>
      <c r="DB79" s="19"/>
      <c r="DC79" s="19"/>
      <c r="DD79" s="19"/>
      <c r="DE79" s="149"/>
      <c r="DF79" s="149"/>
      <c r="DG79" s="149"/>
      <c r="DH79" s="149"/>
      <c r="DI79" s="149"/>
      <c r="DJ79" s="149"/>
      <c r="DK79" s="149"/>
      <c r="DL79" s="149"/>
      <c r="DM79" s="149"/>
      <c r="DN79" s="149"/>
      <c r="DO79" s="149"/>
      <c r="DP79" s="149"/>
      <c r="DQ79" s="149"/>
      <c r="DR79" s="149"/>
      <c r="DS79" s="149"/>
      <c r="DT79" s="149"/>
      <c r="DU79" s="149"/>
      <c r="DV79" s="149"/>
      <c r="DW79" s="149"/>
      <c r="DX79" s="149"/>
      <c r="DY79" s="149"/>
      <c r="DZ79" s="149"/>
      <c r="EA79" s="149"/>
      <c r="EB79" s="149"/>
      <c r="EC79" s="149"/>
      <c r="ED79" s="149"/>
      <c r="EE79" s="149"/>
      <c r="EF79" s="149"/>
    </row>
    <row r="80" spans="1:136" ht="15" thickBot="1" x14ac:dyDescent="0.35">
      <c r="A80" s="80">
        <v>1077</v>
      </c>
      <c r="B80" s="81">
        <v>0</v>
      </c>
      <c r="C80" s="82" t="s">
        <v>134</v>
      </c>
      <c r="D80" s="83" t="s">
        <v>59</v>
      </c>
      <c r="E80" s="84">
        <v>175</v>
      </c>
      <c r="CW80" s="152"/>
      <c r="CX80" s="153"/>
      <c r="CY80" s="19"/>
      <c r="CZ80" s="19"/>
      <c r="DA80" s="19"/>
      <c r="DB80" s="19"/>
      <c r="DC80" s="19"/>
      <c r="DD80" s="19"/>
      <c r="DE80" s="149"/>
      <c r="DF80" s="149"/>
      <c r="DG80" s="149"/>
      <c r="DH80" s="149"/>
      <c r="DI80" s="149"/>
      <c r="DJ80" s="149"/>
      <c r="DK80" s="149"/>
      <c r="DL80" s="149"/>
      <c r="DM80" s="149"/>
      <c r="DN80" s="149"/>
      <c r="DO80" s="149"/>
      <c r="DP80" s="149"/>
      <c r="DQ80" s="149"/>
      <c r="DR80" s="149"/>
      <c r="DS80" s="149"/>
      <c r="DT80" s="149"/>
      <c r="DU80" s="149"/>
      <c r="DV80" s="149"/>
      <c r="DW80" s="149"/>
      <c r="DX80" s="149"/>
      <c r="DY80" s="149"/>
      <c r="DZ80" s="149"/>
      <c r="EA80" s="149"/>
      <c r="EB80" s="149"/>
      <c r="EC80" s="149"/>
      <c r="ED80" s="149"/>
      <c r="EE80" s="149"/>
      <c r="EF80" s="149"/>
    </row>
    <row r="81" spans="1:136" ht="15" thickBot="1" x14ac:dyDescent="0.35">
      <c r="A81" s="80">
        <v>1078</v>
      </c>
      <c r="B81" s="81">
        <v>0</v>
      </c>
      <c r="C81" s="82" t="s">
        <v>135</v>
      </c>
      <c r="D81" s="83" t="s">
        <v>56</v>
      </c>
      <c r="E81" s="84">
        <v>172</v>
      </c>
      <c r="CW81" s="152"/>
      <c r="CX81" s="153"/>
      <c r="CY81" s="19"/>
      <c r="CZ81" s="19"/>
      <c r="DA81" s="19"/>
      <c r="DB81" s="19"/>
      <c r="DC81" s="19"/>
      <c r="DD81" s="19"/>
      <c r="DE81" s="149"/>
      <c r="DF81" s="149"/>
      <c r="DG81" s="149"/>
      <c r="DH81" s="149"/>
      <c r="DI81" s="149"/>
      <c r="DJ81" s="149"/>
      <c r="DK81" s="149"/>
      <c r="DL81" s="149"/>
      <c r="DM81" s="149"/>
      <c r="DN81" s="149"/>
      <c r="DO81" s="149"/>
      <c r="DP81" s="149"/>
      <c r="DQ81" s="149"/>
      <c r="DR81" s="149"/>
      <c r="DS81" s="149"/>
      <c r="DT81" s="149"/>
      <c r="DU81" s="149"/>
      <c r="DV81" s="149"/>
      <c r="DW81" s="149"/>
      <c r="DX81" s="149"/>
      <c r="DY81" s="149"/>
      <c r="DZ81" s="149"/>
      <c r="EA81" s="149"/>
      <c r="EB81" s="149"/>
      <c r="EC81" s="149"/>
      <c r="ED81" s="149"/>
      <c r="EE81" s="149"/>
      <c r="EF81" s="149"/>
    </row>
    <row r="82" spans="1:136" ht="15" thickBot="1" x14ac:dyDescent="0.35">
      <c r="A82" s="80">
        <v>1079</v>
      </c>
      <c r="B82" s="81">
        <v>0</v>
      </c>
      <c r="C82" s="82" t="s">
        <v>136</v>
      </c>
      <c r="D82" s="83" t="s">
        <v>59</v>
      </c>
      <c r="E82" s="84">
        <v>204</v>
      </c>
      <c r="CW82" s="152"/>
      <c r="CX82" s="153"/>
      <c r="CY82" s="19"/>
      <c r="CZ82" s="19"/>
      <c r="DA82" s="19"/>
      <c r="DB82" s="19"/>
      <c r="DC82" s="19"/>
      <c r="DD82" s="19"/>
      <c r="DE82" s="149"/>
      <c r="DF82" s="149"/>
      <c r="DG82" s="149"/>
      <c r="DH82" s="149"/>
      <c r="DI82" s="149"/>
      <c r="DJ82" s="149"/>
      <c r="DK82" s="149"/>
      <c r="DL82" s="149"/>
      <c r="DM82" s="149"/>
      <c r="DN82" s="149"/>
      <c r="DO82" s="149"/>
      <c r="DP82" s="149"/>
      <c r="DQ82" s="149"/>
      <c r="DR82" s="149"/>
      <c r="DS82" s="149"/>
      <c r="DT82" s="149"/>
      <c r="DU82" s="149"/>
      <c r="DV82" s="149"/>
      <c r="DW82" s="149"/>
      <c r="DX82" s="149"/>
      <c r="DY82" s="149"/>
      <c r="DZ82" s="149"/>
      <c r="EA82" s="149"/>
      <c r="EB82" s="149"/>
      <c r="EC82" s="149"/>
      <c r="ED82" s="149"/>
      <c r="EE82" s="149"/>
      <c r="EF82" s="149"/>
    </row>
    <row r="83" spans="1:136" ht="15" thickBot="1" x14ac:dyDescent="0.35">
      <c r="A83" s="80">
        <v>1080</v>
      </c>
      <c r="B83" s="81">
        <v>0</v>
      </c>
      <c r="C83" s="82" t="s">
        <v>137</v>
      </c>
      <c r="D83" s="83">
        <v>0</v>
      </c>
      <c r="E83" s="84">
        <v>0</v>
      </c>
      <c r="CW83" s="152"/>
      <c r="CX83" s="153"/>
      <c r="CY83" s="19"/>
      <c r="CZ83" s="19"/>
      <c r="DA83" s="19"/>
      <c r="DB83" s="19"/>
      <c r="DC83" s="19"/>
      <c r="DD83" s="19"/>
      <c r="DE83" s="149"/>
      <c r="DF83" s="149"/>
      <c r="DG83" s="149"/>
      <c r="DH83" s="149"/>
      <c r="DI83" s="149"/>
      <c r="DJ83" s="149"/>
      <c r="DK83" s="149"/>
      <c r="DL83" s="149"/>
      <c r="DM83" s="149"/>
      <c r="DN83" s="149"/>
      <c r="DO83" s="149"/>
      <c r="DP83" s="149"/>
      <c r="DQ83" s="149"/>
      <c r="DR83" s="149"/>
      <c r="DS83" s="149"/>
      <c r="DT83" s="149"/>
      <c r="DU83" s="149"/>
      <c r="DV83" s="149"/>
      <c r="DW83" s="149"/>
      <c r="DX83" s="149"/>
      <c r="DY83" s="149"/>
      <c r="DZ83" s="149"/>
      <c r="EA83" s="149"/>
      <c r="EB83" s="149"/>
      <c r="EC83" s="149"/>
      <c r="ED83" s="149"/>
      <c r="EE83" s="149"/>
      <c r="EF83" s="149"/>
    </row>
    <row r="84" spans="1:136" ht="15" thickBot="1" x14ac:dyDescent="0.35">
      <c r="A84" s="80">
        <v>1081</v>
      </c>
      <c r="B84" s="81">
        <v>11</v>
      </c>
      <c r="C84" s="82" t="s">
        <v>138</v>
      </c>
      <c r="D84" s="83" t="s">
        <v>59</v>
      </c>
      <c r="E84" s="84">
        <v>184</v>
      </c>
      <c r="CW84" s="152"/>
      <c r="CX84" s="153"/>
      <c r="CY84" s="19"/>
      <c r="CZ84" s="19"/>
      <c r="DA84" s="19"/>
      <c r="DB84" s="19"/>
      <c r="DC84" s="19"/>
      <c r="DD84" s="19"/>
      <c r="DE84" s="149"/>
      <c r="DF84" s="149"/>
      <c r="DG84" s="149"/>
      <c r="DH84" s="149"/>
      <c r="DI84" s="149"/>
      <c r="DJ84" s="149"/>
      <c r="DK84" s="149"/>
      <c r="DL84" s="149"/>
      <c r="DM84" s="149"/>
      <c r="DN84" s="149"/>
      <c r="DO84" s="149"/>
      <c r="DP84" s="149"/>
      <c r="DQ84" s="149"/>
      <c r="DR84" s="149"/>
      <c r="DS84" s="149"/>
      <c r="DT84" s="149"/>
      <c r="DU84" s="149"/>
      <c r="DV84" s="149"/>
      <c r="DW84" s="149"/>
      <c r="DX84" s="149"/>
      <c r="DY84" s="149"/>
      <c r="DZ84" s="149"/>
      <c r="EA84" s="149"/>
      <c r="EB84" s="149"/>
      <c r="EC84" s="149"/>
      <c r="ED84" s="149"/>
      <c r="EE84" s="149"/>
      <c r="EF84" s="149"/>
    </row>
    <row r="85" spans="1:136" ht="15" thickBot="1" x14ac:dyDescent="0.35">
      <c r="A85" s="80">
        <v>1082</v>
      </c>
      <c r="B85" s="81">
        <v>0</v>
      </c>
      <c r="C85" s="82" t="s">
        <v>139</v>
      </c>
      <c r="D85" s="83" t="s">
        <v>56</v>
      </c>
      <c r="E85" s="84">
        <v>161</v>
      </c>
      <c r="CW85" s="152"/>
      <c r="CX85" s="153"/>
      <c r="CY85" s="19"/>
      <c r="CZ85" s="19"/>
      <c r="DA85" s="19"/>
      <c r="DB85" s="19"/>
      <c r="DC85" s="19"/>
      <c r="DD85" s="19"/>
      <c r="DE85" s="149"/>
      <c r="DF85" s="149"/>
      <c r="DG85" s="149"/>
      <c r="DH85" s="149"/>
      <c r="DI85" s="149"/>
      <c r="DJ85" s="149"/>
      <c r="DK85" s="149"/>
      <c r="DL85" s="149"/>
      <c r="DM85" s="149"/>
      <c r="DN85" s="149"/>
      <c r="DO85" s="149"/>
      <c r="DP85" s="149"/>
      <c r="DQ85" s="149"/>
      <c r="DR85" s="149"/>
      <c r="DS85" s="149"/>
      <c r="DT85" s="149"/>
      <c r="DU85" s="149"/>
      <c r="DV85" s="149"/>
      <c r="DW85" s="149"/>
      <c r="DX85" s="149"/>
      <c r="DY85" s="149"/>
      <c r="DZ85" s="149"/>
      <c r="EA85" s="149"/>
      <c r="EB85" s="149"/>
      <c r="EC85" s="149"/>
      <c r="ED85" s="149"/>
      <c r="EE85" s="149"/>
      <c r="EF85" s="149"/>
    </row>
    <row r="86" spans="1:136" ht="15" thickBot="1" x14ac:dyDescent="0.35">
      <c r="A86" s="80">
        <v>1083</v>
      </c>
      <c r="B86" s="81">
        <v>0</v>
      </c>
      <c r="C86" s="82" t="s">
        <v>140</v>
      </c>
      <c r="D86" s="83">
        <v>0</v>
      </c>
      <c r="E86" s="84">
        <v>0</v>
      </c>
      <c r="CW86" s="152"/>
      <c r="CX86" s="153"/>
      <c r="CY86" s="19"/>
      <c r="CZ86" s="19"/>
      <c r="DA86" s="19"/>
      <c r="DB86" s="19"/>
      <c r="DC86" s="19"/>
      <c r="DD86" s="19"/>
      <c r="DE86" s="149"/>
      <c r="DF86" s="149"/>
      <c r="DG86" s="149"/>
      <c r="DH86" s="149"/>
      <c r="DI86" s="149"/>
      <c r="DJ86" s="149"/>
      <c r="DK86" s="149"/>
      <c r="DL86" s="149"/>
      <c r="DM86" s="149"/>
      <c r="DN86" s="149"/>
      <c r="DO86" s="149"/>
      <c r="DP86" s="149"/>
      <c r="DQ86" s="149"/>
      <c r="DR86" s="149"/>
      <c r="DS86" s="149"/>
      <c r="DT86" s="149"/>
      <c r="DU86" s="149"/>
      <c r="DV86" s="149"/>
      <c r="DW86" s="149"/>
      <c r="DX86" s="149"/>
      <c r="DY86" s="149"/>
      <c r="DZ86" s="149"/>
      <c r="EA86" s="149"/>
      <c r="EB86" s="149"/>
      <c r="EC86" s="149"/>
      <c r="ED86" s="149"/>
      <c r="EE86" s="149"/>
      <c r="EF86" s="149"/>
    </row>
    <row r="87" spans="1:136" ht="15" thickBot="1" x14ac:dyDescent="0.35">
      <c r="A87" s="80">
        <v>1084</v>
      </c>
      <c r="B87" s="81">
        <v>0</v>
      </c>
      <c r="C87" s="82" t="s">
        <v>141</v>
      </c>
      <c r="D87" s="83" t="s">
        <v>56</v>
      </c>
      <c r="E87" s="84">
        <v>160</v>
      </c>
      <c r="CW87" s="152"/>
      <c r="CX87" s="153"/>
      <c r="CY87" s="19"/>
      <c r="CZ87" s="19"/>
      <c r="DA87" s="19"/>
      <c r="DB87" s="19"/>
      <c r="DC87" s="19"/>
      <c r="DD87" s="19"/>
      <c r="DE87" s="149"/>
      <c r="DF87" s="149"/>
      <c r="DG87" s="149"/>
      <c r="DH87" s="149"/>
      <c r="DI87" s="149"/>
      <c r="DJ87" s="149"/>
      <c r="DK87" s="149"/>
      <c r="DL87" s="149"/>
      <c r="DM87" s="149"/>
      <c r="DN87" s="149"/>
      <c r="DO87" s="149"/>
      <c r="DP87" s="149"/>
      <c r="DQ87" s="149"/>
      <c r="DR87" s="149"/>
      <c r="DS87" s="149"/>
      <c r="DT87" s="149"/>
      <c r="DU87" s="149"/>
      <c r="DV87" s="149"/>
      <c r="DW87" s="149"/>
      <c r="DX87" s="149"/>
      <c r="DY87" s="149"/>
      <c r="DZ87" s="149"/>
      <c r="EA87" s="149"/>
      <c r="EB87" s="149"/>
      <c r="EC87" s="149"/>
      <c r="ED87" s="149"/>
      <c r="EE87" s="149"/>
      <c r="EF87" s="149"/>
    </row>
    <row r="88" spans="1:136" ht="15" thickBot="1" x14ac:dyDescent="0.35">
      <c r="A88" s="80">
        <v>1085</v>
      </c>
      <c r="B88" s="81">
        <v>0</v>
      </c>
      <c r="C88" s="82" t="s">
        <v>142</v>
      </c>
      <c r="D88" s="83" t="s">
        <v>56</v>
      </c>
      <c r="E88" s="84">
        <v>143</v>
      </c>
      <c r="CW88" s="152"/>
      <c r="CX88" s="153"/>
      <c r="CY88" s="19"/>
      <c r="CZ88" s="19"/>
      <c r="DA88" s="19"/>
      <c r="DB88" s="19"/>
      <c r="DC88" s="19"/>
      <c r="DD88" s="19"/>
      <c r="DE88" s="149"/>
      <c r="DF88" s="149"/>
      <c r="DG88" s="149"/>
      <c r="DH88" s="149"/>
      <c r="DI88" s="149"/>
      <c r="DJ88" s="149"/>
      <c r="DK88" s="149"/>
      <c r="DL88" s="149"/>
      <c r="DM88" s="149"/>
      <c r="DN88" s="149"/>
      <c r="DO88" s="149"/>
      <c r="DP88" s="149"/>
      <c r="DQ88" s="149"/>
      <c r="DR88" s="149"/>
      <c r="DS88" s="149"/>
      <c r="DT88" s="149"/>
      <c r="DU88" s="149"/>
      <c r="DV88" s="149"/>
      <c r="DW88" s="149"/>
      <c r="DX88" s="149"/>
      <c r="DY88" s="149"/>
      <c r="DZ88" s="149"/>
      <c r="EA88" s="149"/>
      <c r="EB88" s="149"/>
      <c r="EC88" s="149"/>
      <c r="ED88" s="149"/>
      <c r="EE88" s="149"/>
      <c r="EF88" s="149"/>
    </row>
    <row r="89" spans="1:136" ht="15" thickBot="1" x14ac:dyDescent="0.35">
      <c r="A89" s="80">
        <v>1086</v>
      </c>
      <c r="B89" s="81">
        <v>0</v>
      </c>
      <c r="C89" s="82" t="s">
        <v>143</v>
      </c>
      <c r="D89" s="83" t="s">
        <v>59</v>
      </c>
      <c r="E89" s="84">
        <v>184</v>
      </c>
      <c r="CW89" s="152"/>
      <c r="CX89" s="153"/>
      <c r="CY89" s="19"/>
      <c r="CZ89" s="19"/>
      <c r="DA89" s="19"/>
      <c r="DB89" s="19"/>
      <c r="DC89" s="19"/>
      <c r="DD89" s="19"/>
      <c r="DE89" s="149"/>
      <c r="DF89" s="149"/>
      <c r="DG89" s="149"/>
      <c r="DH89" s="149"/>
      <c r="DI89" s="149"/>
      <c r="DJ89" s="149"/>
      <c r="DK89" s="149"/>
      <c r="DL89" s="149"/>
      <c r="DM89" s="149"/>
      <c r="DN89" s="149"/>
      <c r="DO89" s="149"/>
      <c r="DP89" s="149"/>
      <c r="DQ89" s="149"/>
      <c r="DR89" s="149"/>
      <c r="DS89" s="149"/>
      <c r="DT89" s="149"/>
      <c r="DU89" s="149"/>
      <c r="DV89" s="149"/>
      <c r="DW89" s="149"/>
      <c r="DX89" s="149"/>
      <c r="DY89" s="149"/>
      <c r="DZ89" s="149"/>
      <c r="EA89" s="149"/>
      <c r="EB89" s="149"/>
      <c r="EC89" s="149"/>
      <c r="ED89" s="149"/>
      <c r="EE89" s="149"/>
      <c r="EF89" s="149"/>
    </row>
    <row r="90" spans="1:136" ht="15" thickBot="1" x14ac:dyDescent="0.35">
      <c r="A90" s="80">
        <v>1087</v>
      </c>
      <c r="B90" s="81">
        <v>0</v>
      </c>
      <c r="C90" s="82" t="s">
        <v>144</v>
      </c>
      <c r="D90" s="83">
        <v>0</v>
      </c>
      <c r="E90" s="84">
        <v>0</v>
      </c>
      <c r="CW90" s="152"/>
      <c r="CX90" s="153"/>
      <c r="CY90" s="19"/>
      <c r="CZ90" s="19"/>
      <c r="DA90" s="19"/>
      <c r="DB90" s="19"/>
      <c r="DC90" s="19"/>
      <c r="DD90" s="19"/>
      <c r="DE90" s="149"/>
      <c r="DF90" s="149"/>
      <c r="DG90" s="149"/>
      <c r="DH90" s="149"/>
      <c r="DI90" s="149"/>
      <c r="DJ90" s="149"/>
      <c r="DK90" s="149"/>
      <c r="DL90" s="149"/>
      <c r="DM90" s="149"/>
      <c r="DN90" s="149"/>
      <c r="DO90" s="149"/>
      <c r="DP90" s="149"/>
      <c r="DQ90" s="149"/>
      <c r="DR90" s="149"/>
      <c r="DS90" s="149"/>
      <c r="DT90" s="149"/>
      <c r="DU90" s="149"/>
      <c r="DV90" s="149"/>
      <c r="DW90" s="149"/>
      <c r="DX90" s="149"/>
      <c r="DY90" s="149"/>
      <c r="DZ90" s="149"/>
      <c r="EA90" s="149"/>
      <c r="EB90" s="149"/>
      <c r="EC90" s="149"/>
      <c r="ED90" s="149"/>
      <c r="EE90" s="149"/>
      <c r="EF90" s="149"/>
    </row>
    <row r="91" spans="1:136" ht="15" thickBot="1" x14ac:dyDescent="0.35">
      <c r="A91" s="80">
        <v>1088</v>
      </c>
      <c r="B91" s="81">
        <v>0</v>
      </c>
      <c r="C91" s="82" t="s">
        <v>145</v>
      </c>
      <c r="D91" s="83">
        <v>0</v>
      </c>
      <c r="E91" s="84">
        <v>0</v>
      </c>
      <c r="CW91" s="152"/>
      <c r="CX91" s="153"/>
      <c r="CY91" s="19"/>
      <c r="CZ91" s="19"/>
      <c r="DA91" s="19"/>
      <c r="DB91" s="19"/>
      <c r="DC91" s="19"/>
      <c r="DD91" s="19"/>
      <c r="DE91" s="149"/>
      <c r="DF91" s="149"/>
      <c r="DG91" s="149"/>
      <c r="DH91" s="149"/>
      <c r="DI91" s="149"/>
      <c r="DJ91" s="149"/>
      <c r="DK91" s="149"/>
      <c r="DL91" s="149"/>
      <c r="DM91" s="149"/>
      <c r="DN91" s="149"/>
      <c r="DO91" s="149"/>
      <c r="DP91" s="149"/>
      <c r="DQ91" s="149"/>
      <c r="DR91" s="149"/>
      <c r="DS91" s="149"/>
      <c r="DT91" s="149"/>
      <c r="DU91" s="149"/>
      <c r="DV91" s="149"/>
      <c r="DW91" s="149"/>
      <c r="DX91" s="149"/>
      <c r="DY91" s="149"/>
      <c r="DZ91" s="149"/>
      <c r="EA91" s="149"/>
      <c r="EB91" s="149"/>
      <c r="EC91" s="149"/>
      <c r="ED91" s="149"/>
      <c r="EE91" s="149"/>
      <c r="EF91" s="149"/>
    </row>
    <row r="92" spans="1:136" ht="15" thickBot="1" x14ac:dyDescent="0.35">
      <c r="A92" s="80">
        <v>1089</v>
      </c>
      <c r="B92" s="81">
        <v>0</v>
      </c>
      <c r="C92" s="82" t="s">
        <v>146</v>
      </c>
      <c r="D92" s="83">
        <v>0</v>
      </c>
      <c r="E92" s="84">
        <v>0</v>
      </c>
      <c r="CW92" s="152"/>
      <c r="CX92" s="153"/>
      <c r="CY92" s="19"/>
      <c r="CZ92" s="19"/>
      <c r="DA92" s="19"/>
      <c r="DB92" s="19"/>
      <c r="DC92" s="19"/>
      <c r="DD92" s="19"/>
      <c r="DE92" s="149"/>
      <c r="DF92" s="149"/>
      <c r="DG92" s="149"/>
      <c r="DH92" s="149"/>
      <c r="DI92" s="149"/>
      <c r="DJ92" s="149"/>
      <c r="DK92" s="149"/>
      <c r="DL92" s="149"/>
      <c r="DM92" s="149"/>
      <c r="DN92" s="149"/>
      <c r="DO92" s="149"/>
      <c r="DP92" s="149"/>
      <c r="DQ92" s="149"/>
      <c r="DR92" s="149"/>
      <c r="DS92" s="149"/>
      <c r="DT92" s="149"/>
      <c r="DU92" s="149"/>
      <c r="DV92" s="149"/>
      <c r="DW92" s="149"/>
      <c r="DX92" s="149"/>
      <c r="DY92" s="149"/>
      <c r="DZ92" s="149"/>
      <c r="EA92" s="149"/>
      <c r="EB92" s="149"/>
      <c r="EC92" s="149"/>
      <c r="ED92" s="149"/>
      <c r="EE92" s="149"/>
      <c r="EF92" s="149"/>
    </row>
    <row r="93" spans="1:136" ht="15" thickBot="1" x14ac:dyDescent="0.35">
      <c r="A93" s="80">
        <v>1090</v>
      </c>
      <c r="B93" s="81">
        <v>0</v>
      </c>
      <c r="C93" s="82" t="s">
        <v>147</v>
      </c>
      <c r="D93" s="83" t="s">
        <v>56</v>
      </c>
      <c r="E93" s="84">
        <v>123</v>
      </c>
      <c r="CW93" s="152"/>
      <c r="CX93" s="153"/>
      <c r="CY93" s="19"/>
      <c r="CZ93" s="19"/>
      <c r="DA93" s="19"/>
      <c r="DB93" s="19"/>
      <c r="DC93" s="19"/>
      <c r="DD93" s="19"/>
      <c r="DE93" s="149"/>
      <c r="DF93" s="149"/>
      <c r="DG93" s="149"/>
      <c r="DH93" s="149"/>
      <c r="DI93" s="149"/>
      <c r="DJ93" s="149"/>
      <c r="DK93" s="149"/>
      <c r="DL93" s="149"/>
      <c r="DM93" s="149"/>
      <c r="DN93" s="149"/>
      <c r="DO93" s="149"/>
      <c r="DP93" s="149"/>
      <c r="DQ93" s="149"/>
      <c r="DR93" s="149"/>
      <c r="DS93" s="149"/>
      <c r="DT93" s="149"/>
      <c r="DU93" s="149"/>
      <c r="DV93" s="149"/>
      <c r="DW93" s="149"/>
      <c r="DX93" s="149"/>
      <c r="DY93" s="149"/>
      <c r="DZ93" s="149"/>
      <c r="EA93" s="149"/>
      <c r="EB93" s="149"/>
      <c r="EC93" s="149"/>
      <c r="ED93" s="149"/>
      <c r="EE93" s="149"/>
      <c r="EF93" s="149"/>
    </row>
    <row r="94" spans="1:136" ht="15" thickBot="1" x14ac:dyDescent="0.35">
      <c r="A94" s="80">
        <v>1091</v>
      </c>
      <c r="B94" s="81">
        <v>0</v>
      </c>
      <c r="C94" s="82" t="s">
        <v>148</v>
      </c>
      <c r="D94" s="83" t="s">
        <v>56</v>
      </c>
      <c r="E94" s="84">
        <v>182</v>
      </c>
      <c r="CW94" s="152"/>
      <c r="CX94" s="153"/>
      <c r="CY94" s="19"/>
      <c r="CZ94" s="19"/>
      <c r="DA94" s="19"/>
      <c r="DB94" s="19"/>
      <c r="DC94" s="19"/>
      <c r="DD94" s="19"/>
      <c r="DE94" s="149"/>
      <c r="DF94" s="149"/>
      <c r="DG94" s="149"/>
      <c r="DH94" s="149"/>
      <c r="DI94" s="149"/>
      <c r="DJ94" s="149"/>
      <c r="DK94" s="149"/>
      <c r="DL94" s="149"/>
      <c r="DM94" s="149"/>
      <c r="DN94" s="149"/>
      <c r="DO94" s="149"/>
      <c r="DP94" s="149"/>
      <c r="DQ94" s="149"/>
      <c r="DR94" s="149"/>
      <c r="DS94" s="149"/>
      <c r="DT94" s="149"/>
      <c r="DU94" s="149"/>
      <c r="DV94" s="149"/>
      <c r="DW94" s="149"/>
      <c r="DX94" s="149"/>
      <c r="DY94" s="149"/>
      <c r="DZ94" s="149"/>
      <c r="EA94" s="149"/>
      <c r="EB94" s="149"/>
      <c r="EC94" s="149"/>
      <c r="ED94" s="149"/>
      <c r="EE94" s="149"/>
      <c r="EF94" s="149"/>
    </row>
    <row r="95" spans="1:136" ht="15" thickBot="1" x14ac:dyDescent="0.35">
      <c r="A95" s="80">
        <v>1092</v>
      </c>
      <c r="B95" s="81">
        <v>0</v>
      </c>
      <c r="C95" s="82" t="s">
        <v>149</v>
      </c>
      <c r="D95" s="83">
        <v>0</v>
      </c>
      <c r="E95" s="84">
        <v>0</v>
      </c>
      <c r="CW95" s="152"/>
      <c r="CX95" s="153"/>
      <c r="CY95" s="19"/>
      <c r="CZ95" s="19"/>
      <c r="DA95" s="19"/>
      <c r="DB95" s="19"/>
      <c r="DC95" s="19"/>
      <c r="DD95" s="19"/>
      <c r="DE95" s="149"/>
      <c r="DF95" s="149"/>
      <c r="DG95" s="149"/>
      <c r="DH95" s="149"/>
      <c r="DI95" s="149"/>
      <c r="DJ95" s="149"/>
      <c r="DK95" s="149"/>
      <c r="DL95" s="149"/>
      <c r="DM95" s="149"/>
      <c r="DN95" s="149"/>
      <c r="DO95" s="149"/>
      <c r="DP95" s="149"/>
      <c r="DQ95" s="149"/>
      <c r="DR95" s="149"/>
      <c r="DS95" s="149"/>
      <c r="DT95" s="149"/>
      <c r="DU95" s="149"/>
      <c r="DV95" s="149"/>
      <c r="DW95" s="149"/>
      <c r="DX95" s="149"/>
      <c r="DY95" s="149"/>
      <c r="DZ95" s="149"/>
      <c r="EA95" s="149"/>
      <c r="EB95" s="149"/>
      <c r="EC95" s="149"/>
      <c r="ED95" s="149"/>
      <c r="EE95" s="149"/>
      <c r="EF95" s="149"/>
    </row>
    <row r="96" spans="1:136" ht="15" thickBot="1" x14ac:dyDescent="0.35">
      <c r="A96" s="80">
        <v>1093</v>
      </c>
      <c r="B96" s="81">
        <v>0</v>
      </c>
      <c r="C96" s="82" t="s">
        <v>150</v>
      </c>
      <c r="D96" s="83" t="s">
        <v>56</v>
      </c>
      <c r="E96" s="84">
        <v>130</v>
      </c>
      <c r="CW96" s="152"/>
      <c r="CX96" s="153"/>
      <c r="CY96" s="19"/>
      <c r="CZ96" s="19"/>
      <c r="DA96" s="19"/>
      <c r="DB96" s="19"/>
      <c r="DC96" s="19"/>
      <c r="DD96" s="19"/>
      <c r="DE96" s="149"/>
      <c r="DF96" s="149"/>
      <c r="DG96" s="149"/>
      <c r="DH96" s="149"/>
      <c r="DI96" s="149"/>
      <c r="DJ96" s="149"/>
      <c r="DK96" s="149"/>
      <c r="DL96" s="149"/>
      <c r="DM96" s="149"/>
      <c r="DN96" s="149"/>
      <c r="DO96" s="149"/>
      <c r="DP96" s="149"/>
      <c r="DQ96" s="149"/>
      <c r="DR96" s="149"/>
      <c r="DS96" s="149"/>
      <c r="DT96" s="149"/>
      <c r="DU96" s="149"/>
      <c r="DV96" s="149"/>
      <c r="DW96" s="149"/>
      <c r="DX96" s="149"/>
      <c r="DY96" s="149"/>
      <c r="DZ96" s="149"/>
      <c r="EA96" s="149"/>
      <c r="EB96" s="149"/>
      <c r="EC96" s="149"/>
      <c r="ED96" s="149"/>
      <c r="EE96" s="149"/>
      <c r="EF96" s="149"/>
    </row>
    <row r="97" spans="1:136" ht="15" thickBot="1" x14ac:dyDescent="0.35">
      <c r="A97" s="80">
        <v>1094</v>
      </c>
      <c r="B97" s="81">
        <v>0</v>
      </c>
      <c r="C97" s="82" t="s">
        <v>151</v>
      </c>
      <c r="D97" s="83" t="s">
        <v>59</v>
      </c>
      <c r="E97" s="84">
        <v>173</v>
      </c>
      <c r="CW97" s="152"/>
      <c r="CX97" s="153"/>
      <c r="CY97" s="19"/>
      <c r="CZ97" s="19"/>
      <c r="DA97" s="19"/>
      <c r="DB97" s="19"/>
      <c r="DC97" s="19"/>
      <c r="DD97" s="19"/>
      <c r="DE97" s="149"/>
      <c r="DF97" s="149"/>
      <c r="DG97" s="149"/>
      <c r="DH97" s="149"/>
      <c r="DI97" s="149"/>
      <c r="DJ97" s="149"/>
      <c r="DK97" s="149"/>
      <c r="DL97" s="149"/>
      <c r="DM97" s="149"/>
      <c r="DN97" s="149"/>
      <c r="DO97" s="149"/>
      <c r="DP97" s="149"/>
      <c r="DQ97" s="149"/>
      <c r="DR97" s="149"/>
      <c r="DS97" s="149"/>
      <c r="DT97" s="149"/>
      <c r="DU97" s="149"/>
      <c r="DV97" s="149"/>
      <c r="DW97" s="149"/>
      <c r="DX97" s="149"/>
      <c r="DY97" s="149"/>
      <c r="DZ97" s="149"/>
      <c r="EA97" s="149"/>
      <c r="EB97" s="149"/>
      <c r="EC97" s="149"/>
      <c r="ED97" s="149"/>
      <c r="EE97" s="149"/>
      <c r="EF97" s="149"/>
    </row>
    <row r="98" spans="1:136" ht="15" thickBot="1" x14ac:dyDescent="0.35">
      <c r="A98" s="80">
        <v>1095</v>
      </c>
      <c r="B98" s="81">
        <v>0</v>
      </c>
      <c r="C98" s="82" t="s">
        <v>152</v>
      </c>
      <c r="D98" s="83" t="s">
        <v>59</v>
      </c>
      <c r="E98" s="84">
        <v>170</v>
      </c>
      <c r="CW98" s="152"/>
      <c r="CX98" s="153"/>
      <c r="CY98" s="19"/>
      <c r="CZ98" s="19"/>
      <c r="DA98" s="19"/>
      <c r="DB98" s="19"/>
      <c r="DC98" s="19"/>
      <c r="DD98" s="19"/>
      <c r="DE98" s="149"/>
      <c r="DF98" s="149"/>
      <c r="DG98" s="149"/>
      <c r="DH98" s="149"/>
      <c r="DI98" s="149"/>
      <c r="DJ98" s="149"/>
      <c r="DK98" s="149"/>
      <c r="DL98" s="149"/>
      <c r="DM98" s="149"/>
      <c r="DN98" s="149"/>
      <c r="DO98" s="149"/>
      <c r="DP98" s="149"/>
      <c r="DQ98" s="149"/>
      <c r="DR98" s="149"/>
      <c r="DS98" s="149"/>
      <c r="DT98" s="149"/>
      <c r="DU98" s="149"/>
      <c r="DV98" s="149"/>
      <c r="DW98" s="149"/>
      <c r="DX98" s="149"/>
      <c r="DY98" s="149"/>
      <c r="DZ98" s="149"/>
      <c r="EA98" s="149"/>
      <c r="EB98" s="149"/>
      <c r="EC98" s="149"/>
      <c r="ED98" s="149"/>
      <c r="EE98" s="149"/>
      <c r="EF98" s="149"/>
    </row>
    <row r="99" spans="1:136" ht="15" thickBot="1" x14ac:dyDescent="0.35">
      <c r="A99" s="80">
        <v>1096</v>
      </c>
      <c r="B99" s="81">
        <v>0</v>
      </c>
      <c r="C99" s="82" t="s">
        <v>153</v>
      </c>
      <c r="D99" s="83" t="s">
        <v>59</v>
      </c>
      <c r="E99" s="84">
        <v>168</v>
      </c>
      <c r="CW99" s="152"/>
      <c r="CX99" s="153"/>
      <c r="CY99" s="19"/>
      <c r="CZ99" s="19"/>
      <c r="DA99" s="19"/>
      <c r="DB99" s="19"/>
      <c r="DC99" s="19"/>
      <c r="DD99" s="19"/>
      <c r="DE99" s="149"/>
      <c r="DF99" s="149"/>
      <c r="DG99" s="149"/>
      <c r="DH99" s="149"/>
      <c r="DI99" s="149"/>
      <c r="DJ99" s="149"/>
      <c r="DK99" s="149"/>
      <c r="DL99" s="149"/>
      <c r="DM99" s="149"/>
      <c r="DN99" s="149"/>
      <c r="DO99" s="149"/>
      <c r="DP99" s="149"/>
      <c r="DQ99" s="149"/>
      <c r="DR99" s="149"/>
      <c r="DS99" s="149"/>
      <c r="DT99" s="149"/>
      <c r="DU99" s="149"/>
      <c r="DV99" s="149"/>
      <c r="DW99" s="149"/>
      <c r="DX99" s="149"/>
      <c r="DY99" s="149"/>
      <c r="DZ99" s="149"/>
      <c r="EA99" s="149"/>
      <c r="EB99" s="149"/>
      <c r="EC99" s="149"/>
      <c r="ED99" s="149"/>
      <c r="EE99" s="149"/>
      <c r="EF99" s="149"/>
    </row>
    <row r="100" spans="1:136" ht="15" thickBot="1" x14ac:dyDescent="0.35">
      <c r="A100" s="80">
        <v>1097</v>
      </c>
      <c r="B100" s="81">
        <v>0</v>
      </c>
      <c r="C100" s="82" t="s">
        <v>154</v>
      </c>
      <c r="D100" s="83" t="s">
        <v>56</v>
      </c>
      <c r="E100" s="84">
        <v>157</v>
      </c>
      <c r="CW100" s="152"/>
      <c r="CX100" s="153"/>
      <c r="CY100" s="19"/>
      <c r="CZ100" s="19"/>
      <c r="DA100" s="19"/>
      <c r="DB100" s="19"/>
      <c r="DC100" s="19"/>
      <c r="DD100" s="19"/>
      <c r="DE100" s="149"/>
      <c r="DF100" s="149"/>
      <c r="DG100" s="149"/>
      <c r="DH100" s="149"/>
      <c r="DI100" s="149"/>
      <c r="DJ100" s="149"/>
      <c r="DK100" s="149"/>
      <c r="DL100" s="149"/>
      <c r="DM100" s="149"/>
      <c r="DN100" s="149"/>
      <c r="DO100" s="149"/>
      <c r="DP100" s="149"/>
      <c r="DQ100" s="149"/>
      <c r="DR100" s="149"/>
      <c r="DS100" s="149"/>
      <c r="DT100" s="149"/>
      <c r="DU100" s="149"/>
      <c r="DV100" s="149"/>
      <c r="DW100" s="149"/>
      <c r="DX100" s="149"/>
      <c r="DY100" s="149"/>
      <c r="DZ100" s="149"/>
      <c r="EA100" s="149"/>
      <c r="EB100" s="149"/>
      <c r="EC100" s="149"/>
      <c r="ED100" s="149"/>
      <c r="EE100" s="149"/>
      <c r="EF100" s="149"/>
    </row>
    <row r="101" spans="1:136" ht="15" thickBot="1" x14ac:dyDescent="0.35">
      <c r="A101" s="80">
        <v>1098</v>
      </c>
      <c r="B101" s="81">
        <v>0</v>
      </c>
      <c r="C101" s="82" t="s">
        <v>155</v>
      </c>
      <c r="D101" s="83" t="s">
        <v>59</v>
      </c>
      <c r="E101" s="84">
        <v>178</v>
      </c>
      <c r="CW101" s="152"/>
      <c r="CX101" s="153"/>
      <c r="CY101" s="19"/>
      <c r="CZ101" s="19"/>
      <c r="DA101" s="19"/>
      <c r="DB101" s="19"/>
      <c r="DC101" s="19"/>
      <c r="DD101" s="19"/>
      <c r="DE101" s="149"/>
      <c r="DF101" s="149"/>
      <c r="DG101" s="149"/>
      <c r="DH101" s="149"/>
      <c r="DI101" s="149"/>
      <c r="DJ101" s="149"/>
      <c r="DK101" s="149"/>
      <c r="DL101" s="149"/>
      <c r="DM101" s="149"/>
      <c r="DN101" s="149"/>
      <c r="DO101" s="149"/>
      <c r="DP101" s="149"/>
      <c r="DQ101" s="149"/>
      <c r="DR101" s="149"/>
      <c r="DS101" s="149"/>
      <c r="DT101" s="149"/>
      <c r="DU101" s="149"/>
      <c r="DV101" s="149"/>
      <c r="DW101" s="149"/>
      <c r="DX101" s="149"/>
      <c r="DY101" s="149"/>
      <c r="DZ101" s="149"/>
      <c r="EA101" s="149"/>
      <c r="EB101" s="149"/>
      <c r="EC101" s="149"/>
      <c r="ED101" s="149"/>
      <c r="EE101" s="149"/>
      <c r="EF101" s="149"/>
    </row>
    <row r="102" spans="1:136" ht="15" thickBot="1" x14ac:dyDescent="0.35">
      <c r="A102" s="80">
        <v>1099</v>
      </c>
      <c r="B102" s="81">
        <v>0</v>
      </c>
      <c r="C102" s="82" t="s">
        <v>156</v>
      </c>
      <c r="D102" s="83" t="s">
        <v>59</v>
      </c>
      <c r="E102" s="84">
        <v>171</v>
      </c>
      <c r="CW102" s="152"/>
      <c r="CX102" s="153"/>
      <c r="CY102" s="19"/>
      <c r="CZ102" s="19"/>
      <c r="DA102" s="19"/>
      <c r="DB102" s="19"/>
      <c r="DC102" s="19"/>
      <c r="DD102" s="19"/>
      <c r="DE102" s="149"/>
      <c r="DF102" s="149"/>
      <c r="DG102" s="149"/>
      <c r="DH102" s="149"/>
      <c r="DI102" s="149"/>
      <c r="DJ102" s="149"/>
      <c r="DK102" s="149"/>
      <c r="DL102" s="149"/>
      <c r="DM102" s="149"/>
      <c r="DN102" s="149"/>
      <c r="DO102" s="149"/>
      <c r="DP102" s="149"/>
      <c r="DQ102" s="149"/>
      <c r="DR102" s="149"/>
      <c r="DS102" s="149"/>
      <c r="DT102" s="149"/>
      <c r="DU102" s="149"/>
      <c r="DV102" s="149"/>
      <c r="DW102" s="149"/>
      <c r="DX102" s="149"/>
      <c r="DY102" s="149"/>
      <c r="DZ102" s="149"/>
      <c r="EA102" s="149"/>
      <c r="EB102" s="149"/>
      <c r="EC102" s="149"/>
      <c r="ED102" s="149"/>
      <c r="EE102" s="149"/>
      <c r="EF102" s="149"/>
    </row>
    <row r="103" spans="1:136" ht="15" thickBot="1" x14ac:dyDescent="0.35">
      <c r="A103" s="80">
        <v>1100</v>
      </c>
      <c r="B103" s="81">
        <v>0</v>
      </c>
      <c r="C103" s="82" t="s">
        <v>157</v>
      </c>
      <c r="D103" s="83" t="s">
        <v>56</v>
      </c>
      <c r="E103" s="84">
        <v>114</v>
      </c>
      <c r="CW103" s="152"/>
      <c r="CX103" s="153"/>
      <c r="CY103" s="19"/>
      <c r="CZ103" s="19"/>
      <c r="DA103" s="19"/>
      <c r="DB103" s="19"/>
      <c r="DC103" s="19"/>
      <c r="DD103" s="19"/>
      <c r="DE103" s="149"/>
      <c r="DF103" s="149"/>
      <c r="DG103" s="149"/>
      <c r="DH103" s="149"/>
      <c r="DI103" s="149"/>
      <c r="DJ103" s="149"/>
      <c r="DK103" s="149"/>
      <c r="DL103" s="149"/>
      <c r="DM103" s="149"/>
      <c r="DN103" s="149"/>
      <c r="DO103" s="149"/>
      <c r="DP103" s="149"/>
      <c r="DQ103" s="149"/>
      <c r="DR103" s="149"/>
      <c r="DS103" s="149"/>
      <c r="DT103" s="149"/>
      <c r="DU103" s="149"/>
      <c r="DV103" s="149"/>
      <c r="DW103" s="149"/>
      <c r="DX103" s="149"/>
      <c r="DY103" s="149"/>
      <c r="DZ103" s="149"/>
      <c r="EA103" s="149"/>
      <c r="EB103" s="149"/>
      <c r="EC103" s="149"/>
      <c r="ED103" s="149"/>
      <c r="EE103" s="149"/>
      <c r="EF103" s="149"/>
    </row>
    <row r="104" spans="1:136" ht="15" thickBot="1" x14ac:dyDescent="0.35">
      <c r="A104" s="80">
        <v>1101</v>
      </c>
      <c r="B104" s="81">
        <v>0</v>
      </c>
      <c r="C104" s="82" t="s">
        <v>158</v>
      </c>
      <c r="D104" s="83" t="s">
        <v>56</v>
      </c>
      <c r="E104" s="84">
        <v>190</v>
      </c>
      <c r="CW104" s="152"/>
      <c r="CX104" s="153"/>
      <c r="CY104" s="19"/>
      <c r="CZ104" s="19"/>
      <c r="DA104" s="19"/>
      <c r="DB104" s="19"/>
      <c r="DC104" s="19"/>
      <c r="DD104" s="19"/>
      <c r="DE104" s="149"/>
      <c r="DF104" s="149"/>
      <c r="DG104" s="149"/>
      <c r="DH104" s="149"/>
      <c r="DI104" s="149"/>
      <c r="DJ104" s="149"/>
      <c r="DK104" s="149"/>
      <c r="DL104" s="149"/>
      <c r="DM104" s="149"/>
      <c r="DN104" s="149"/>
      <c r="DO104" s="149"/>
      <c r="DP104" s="149"/>
      <c r="DQ104" s="149"/>
      <c r="DR104" s="149"/>
      <c r="DS104" s="149"/>
      <c r="DT104" s="149"/>
      <c r="DU104" s="149"/>
      <c r="DV104" s="149"/>
      <c r="DW104" s="149"/>
      <c r="DX104" s="149"/>
      <c r="DY104" s="149"/>
      <c r="DZ104" s="149"/>
      <c r="EA104" s="149"/>
      <c r="EB104" s="149"/>
      <c r="EC104" s="149"/>
      <c r="ED104" s="149"/>
      <c r="EE104" s="149"/>
      <c r="EF104" s="149"/>
    </row>
    <row r="105" spans="1:136" ht="15" thickBot="1" x14ac:dyDescent="0.35">
      <c r="A105" s="80">
        <v>1102</v>
      </c>
      <c r="B105" s="81">
        <v>0</v>
      </c>
      <c r="C105" s="82" t="s">
        <v>159</v>
      </c>
      <c r="D105" s="83" t="s">
        <v>56</v>
      </c>
      <c r="E105" s="84">
        <v>122</v>
      </c>
      <c r="CW105" s="152"/>
      <c r="CX105" s="153"/>
      <c r="CY105" s="19"/>
      <c r="CZ105" s="19"/>
      <c r="DA105" s="19"/>
      <c r="DB105" s="19"/>
      <c r="DC105" s="19"/>
      <c r="DD105" s="19"/>
      <c r="DE105" s="149"/>
      <c r="DF105" s="149"/>
      <c r="DG105" s="149"/>
      <c r="DH105" s="149"/>
      <c r="DI105" s="149"/>
      <c r="DJ105" s="149"/>
      <c r="DK105" s="149"/>
      <c r="DL105" s="149"/>
      <c r="DM105" s="149"/>
      <c r="DN105" s="149"/>
      <c r="DO105" s="149"/>
      <c r="DP105" s="149"/>
      <c r="DQ105" s="149"/>
      <c r="DR105" s="149"/>
      <c r="DS105" s="149"/>
      <c r="DT105" s="149"/>
      <c r="DU105" s="149"/>
      <c r="DV105" s="149"/>
      <c r="DW105" s="149"/>
      <c r="DX105" s="149"/>
      <c r="DY105" s="149"/>
      <c r="DZ105" s="149"/>
      <c r="EA105" s="149"/>
      <c r="EB105" s="149"/>
      <c r="EC105" s="149"/>
      <c r="ED105" s="149"/>
      <c r="EE105" s="149"/>
      <c r="EF105" s="149"/>
    </row>
    <row r="106" spans="1:136" ht="15" thickBot="1" x14ac:dyDescent="0.35">
      <c r="A106" s="80">
        <v>1103</v>
      </c>
      <c r="B106" s="81">
        <v>0</v>
      </c>
      <c r="C106" s="82" t="s">
        <v>160</v>
      </c>
      <c r="D106" s="83" t="s">
        <v>59</v>
      </c>
      <c r="E106" s="84">
        <v>187</v>
      </c>
      <c r="CW106" s="152"/>
      <c r="CX106" s="153"/>
      <c r="CY106" s="19"/>
      <c r="CZ106" s="19"/>
      <c r="DA106" s="19"/>
      <c r="DB106" s="19"/>
      <c r="DC106" s="19"/>
      <c r="DD106" s="19"/>
      <c r="DE106" s="149"/>
      <c r="DF106" s="149"/>
      <c r="DG106" s="149"/>
      <c r="DH106" s="149"/>
      <c r="DI106" s="149"/>
      <c r="DJ106" s="149"/>
      <c r="DK106" s="149"/>
      <c r="DL106" s="149"/>
      <c r="DM106" s="149"/>
      <c r="DN106" s="149"/>
      <c r="DO106" s="149"/>
      <c r="DP106" s="149"/>
      <c r="DQ106" s="149"/>
      <c r="DR106" s="149"/>
      <c r="DS106" s="149"/>
      <c r="DT106" s="149"/>
      <c r="DU106" s="149"/>
      <c r="DV106" s="149"/>
      <c r="DW106" s="149"/>
      <c r="DX106" s="149"/>
      <c r="DY106" s="149"/>
      <c r="DZ106" s="149"/>
      <c r="EA106" s="149"/>
      <c r="EB106" s="149"/>
      <c r="EC106" s="149"/>
      <c r="ED106" s="149"/>
      <c r="EE106" s="149"/>
      <c r="EF106" s="149"/>
    </row>
    <row r="107" spans="1:136" ht="15" thickBot="1" x14ac:dyDescent="0.35">
      <c r="A107" s="80">
        <v>1104</v>
      </c>
      <c r="B107" s="81">
        <v>0</v>
      </c>
      <c r="C107" s="82" t="s">
        <v>161</v>
      </c>
      <c r="D107" s="83" t="s">
        <v>59</v>
      </c>
      <c r="E107" s="84">
        <v>160</v>
      </c>
      <c r="CW107" s="152"/>
      <c r="CX107" s="153"/>
      <c r="CY107" s="19"/>
      <c r="CZ107" s="19"/>
      <c r="DA107" s="19"/>
      <c r="DB107" s="19"/>
      <c r="DC107" s="19"/>
      <c r="DD107" s="19"/>
      <c r="DE107" s="149"/>
      <c r="DF107" s="149"/>
      <c r="DG107" s="149"/>
      <c r="DH107" s="149"/>
      <c r="DI107" s="149"/>
      <c r="DJ107" s="149"/>
      <c r="DK107" s="149"/>
      <c r="DL107" s="149"/>
      <c r="DM107" s="149"/>
      <c r="DN107" s="149"/>
      <c r="DO107" s="149"/>
      <c r="DP107" s="149"/>
      <c r="DQ107" s="149"/>
      <c r="DR107" s="149"/>
      <c r="DS107" s="149"/>
      <c r="DT107" s="149"/>
      <c r="DU107" s="149"/>
      <c r="DV107" s="149"/>
      <c r="DW107" s="149"/>
      <c r="DX107" s="149"/>
      <c r="DY107" s="149"/>
      <c r="DZ107" s="149"/>
      <c r="EA107" s="149"/>
      <c r="EB107" s="149"/>
      <c r="EC107" s="149"/>
      <c r="ED107" s="149"/>
      <c r="EE107" s="149"/>
      <c r="EF107" s="149"/>
    </row>
    <row r="108" spans="1:136" ht="15" thickBot="1" x14ac:dyDescent="0.35">
      <c r="A108" s="80">
        <v>1105</v>
      </c>
      <c r="B108" s="81">
        <v>0</v>
      </c>
      <c r="C108" s="82" t="s">
        <v>162</v>
      </c>
      <c r="D108" s="83" t="s">
        <v>59</v>
      </c>
      <c r="E108" s="84">
        <v>195</v>
      </c>
      <c r="CW108" s="152"/>
      <c r="CX108" s="153"/>
      <c r="CY108" s="19"/>
      <c r="CZ108" s="19"/>
      <c r="DA108" s="19"/>
      <c r="DB108" s="19"/>
      <c r="DC108" s="19"/>
      <c r="DD108" s="19"/>
      <c r="DE108" s="149"/>
      <c r="DF108" s="149"/>
      <c r="DG108" s="149"/>
      <c r="DH108" s="149"/>
      <c r="DI108" s="149"/>
      <c r="DJ108" s="149"/>
      <c r="DK108" s="149"/>
      <c r="DL108" s="149"/>
      <c r="DM108" s="149"/>
      <c r="DN108" s="149"/>
      <c r="DO108" s="149"/>
      <c r="DP108" s="149"/>
      <c r="DQ108" s="149"/>
      <c r="DR108" s="149"/>
      <c r="DS108" s="149"/>
      <c r="DT108" s="149"/>
      <c r="DU108" s="149"/>
      <c r="DV108" s="149"/>
      <c r="DW108" s="149"/>
      <c r="DX108" s="149"/>
      <c r="DY108" s="149"/>
      <c r="DZ108" s="149"/>
      <c r="EA108" s="149"/>
      <c r="EB108" s="149"/>
      <c r="EC108" s="149"/>
      <c r="ED108" s="149"/>
      <c r="EE108" s="149"/>
      <c r="EF108" s="149"/>
    </row>
    <row r="109" spans="1:136" ht="15" thickBot="1" x14ac:dyDescent="0.35">
      <c r="A109" s="80">
        <v>1106</v>
      </c>
      <c r="B109" s="81">
        <v>0</v>
      </c>
      <c r="C109" s="82">
        <v>0</v>
      </c>
      <c r="D109" s="83">
        <v>0</v>
      </c>
      <c r="E109" s="84">
        <v>0</v>
      </c>
      <c r="CW109" s="152"/>
      <c r="CX109" s="153"/>
      <c r="CY109" s="19"/>
      <c r="CZ109" s="19"/>
      <c r="DA109" s="19"/>
      <c r="DB109" s="19"/>
      <c r="DC109" s="19"/>
      <c r="DD109" s="19"/>
      <c r="DE109" s="149"/>
      <c r="DF109" s="149"/>
      <c r="DG109" s="149"/>
      <c r="DH109" s="149"/>
      <c r="DI109" s="149"/>
      <c r="DJ109" s="149"/>
      <c r="DK109" s="149"/>
      <c r="DL109" s="149"/>
      <c r="DM109" s="149"/>
      <c r="DN109" s="149"/>
      <c r="DO109" s="149"/>
      <c r="DP109" s="149"/>
      <c r="DQ109" s="149"/>
      <c r="DR109" s="149"/>
      <c r="DS109" s="149"/>
      <c r="DT109" s="149"/>
      <c r="DU109" s="149"/>
      <c r="DV109" s="149"/>
      <c r="DW109" s="149"/>
      <c r="DX109" s="149"/>
      <c r="DY109" s="149"/>
      <c r="DZ109" s="149"/>
      <c r="EA109" s="149"/>
      <c r="EB109" s="149"/>
      <c r="EC109" s="149"/>
      <c r="ED109" s="149"/>
      <c r="EE109" s="149"/>
      <c r="EF109" s="149"/>
    </row>
    <row r="110" spans="1:136" ht="15" thickBot="1" x14ac:dyDescent="0.35">
      <c r="A110" s="80">
        <v>1107</v>
      </c>
      <c r="B110" s="81">
        <v>0</v>
      </c>
      <c r="C110" s="82">
        <v>0</v>
      </c>
      <c r="D110" s="83">
        <v>0</v>
      </c>
      <c r="E110" s="84">
        <v>0</v>
      </c>
      <c r="CW110" s="152"/>
      <c r="CX110" s="153"/>
      <c r="CY110" s="19"/>
      <c r="CZ110" s="19"/>
      <c r="DA110" s="19"/>
      <c r="DB110" s="19"/>
      <c r="DC110" s="19"/>
      <c r="DD110" s="19"/>
      <c r="DE110" s="149"/>
      <c r="DF110" s="149"/>
      <c r="DG110" s="149"/>
      <c r="DH110" s="149"/>
      <c r="DI110" s="149"/>
      <c r="DJ110" s="149"/>
      <c r="DK110" s="149"/>
      <c r="DL110" s="149"/>
      <c r="DM110" s="149"/>
      <c r="DN110" s="149"/>
      <c r="DO110" s="149"/>
      <c r="DP110" s="149"/>
      <c r="DQ110" s="149"/>
      <c r="DR110" s="149"/>
      <c r="DS110" s="149"/>
      <c r="DT110" s="149"/>
      <c r="DU110" s="149"/>
      <c r="DV110" s="149"/>
      <c r="DW110" s="149"/>
      <c r="DX110" s="149"/>
      <c r="DY110" s="149"/>
      <c r="DZ110" s="149"/>
      <c r="EA110" s="149"/>
      <c r="EB110" s="149"/>
      <c r="EC110" s="149"/>
      <c r="ED110" s="149"/>
      <c r="EE110" s="149"/>
      <c r="EF110" s="149"/>
    </row>
    <row r="111" spans="1:136" ht="15" thickBot="1" x14ac:dyDescent="0.35">
      <c r="A111" s="80">
        <v>1108</v>
      </c>
      <c r="B111" s="81">
        <v>0</v>
      </c>
      <c r="C111" s="82">
        <v>0</v>
      </c>
      <c r="D111" s="83">
        <v>0</v>
      </c>
      <c r="E111" s="84">
        <v>0</v>
      </c>
      <c r="CW111" s="152"/>
      <c r="CX111" s="153"/>
      <c r="CY111" s="19"/>
      <c r="CZ111" s="19"/>
      <c r="DA111" s="19"/>
      <c r="DB111" s="19"/>
      <c r="DC111" s="19"/>
      <c r="DD111" s="19"/>
      <c r="DE111" s="149"/>
      <c r="DF111" s="149"/>
      <c r="DG111" s="149"/>
      <c r="DH111" s="149"/>
      <c r="DI111" s="149"/>
      <c r="DJ111" s="149"/>
      <c r="DK111" s="149"/>
      <c r="DL111" s="149"/>
      <c r="DM111" s="149"/>
      <c r="DN111" s="149"/>
      <c r="DO111" s="149"/>
      <c r="DP111" s="149"/>
      <c r="DQ111" s="149"/>
      <c r="DR111" s="149"/>
      <c r="DS111" s="149"/>
      <c r="DT111" s="149"/>
      <c r="DU111" s="149"/>
      <c r="DV111" s="149"/>
      <c r="DW111" s="149"/>
      <c r="DX111" s="149"/>
      <c r="DY111" s="149"/>
      <c r="DZ111" s="149"/>
      <c r="EA111" s="149"/>
      <c r="EB111" s="149"/>
      <c r="EC111" s="149"/>
      <c r="ED111" s="149"/>
      <c r="EE111" s="149"/>
      <c r="EF111" s="149"/>
    </row>
    <row r="112" spans="1:136" ht="15" thickBot="1" x14ac:dyDescent="0.35">
      <c r="A112" s="80">
        <v>1109</v>
      </c>
      <c r="B112" s="81">
        <v>0</v>
      </c>
      <c r="C112" s="82">
        <v>0</v>
      </c>
      <c r="D112" s="83">
        <v>0</v>
      </c>
      <c r="E112" s="84">
        <v>0</v>
      </c>
      <c r="CW112" s="152"/>
      <c r="CX112" s="153"/>
      <c r="CY112" s="19"/>
      <c r="CZ112" s="19"/>
      <c r="DA112" s="19"/>
      <c r="DB112" s="19"/>
      <c r="DC112" s="19"/>
      <c r="DD112" s="19"/>
      <c r="DE112" s="149"/>
      <c r="DF112" s="149"/>
      <c r="DG112" s="149"/>
      <c r="DH112" s="149"/>
      <c r="DI112" s="149"/>
      <c r="DJ112" s="149"/>
      <c r="DK112" s="149"/>
      <c r="DL112" s="149"/>
      <c r="DM112" s="149"/>
      <c r="DN112" s="149"/>
      <c r="DO112" s="149"/>
      <c r="DP112" s="149"/>
      <c r="DQ112" s="149"/>
      <c r="DR112" s="149"/>
      <c r="DS112" s="149"/>
      <c r="DT112" s="149"/>
      <c r="DU112" s="149"/>
      <c r="DV112" s="149"/>
      <c r="DW112" s="149"/>
      <c r="DX112" s="149"/>
      <c r="DY112" s="149"/>
      <c r="DZ112" s="149"/>
      <c r="EA112" s="149"/>
      <c r="EB112" s="149"/>
      <c r="EC112" s="149"/>
      <c r="ED112" s="149"/>
      <c r="EE112" s="149"/>
      <c r="EF112" s="149"/>
    </row>
    <row r="113" spans="1:136" ht="15" thickBot="1" x14ac:dyDescent="0.35">
      <c r="A113" s="80">
        <v>1110</v>
      </c>
      <c r="B113" s="81">
        <v>0</v>
      </c>
      <c r="C113" s="82">
        <v>0</v>
      </c>
      <c r="D113" s="83">
        <v>0</v>
      </c>
      <c r="E113" s="84">
        <v>0</v>
      </c>
      <c r="CW113" s="152"/>
      <c r="CX113" s="153"/>
      <c r="CY113" s="19"/>
      <c r="CZ113" s="19"/>
      <c r="DA113" s="19"/>
      <c r="DB113" s="19"/>
      <c r="DC113" s="19"/>
      <c r="DD113" s="19"/>
      <c r="DE113" s="149"/>
      <c r="DF113" s="149"/>
      <c r="DG113" s="149"/>
      <c r="DH113" s="149"/>
      <c r="DI113" s="149"/>
      <c r="DJ113" s="149"/>
      <c r="DK113" s="149"/>
      <c r="DL113" s="149"/>
      <c r="DM113" s="149"/>
      <c r="DN113" s="149"/>
      <c r="DO113" s="149"/>
      <c r="DP113" s="149"/>
      <c r="DQ113" s="149"/>
      <c r="DR113" s="149"/>
      <c r="DS113" s="149"/>
      <c r="DT113" s="149"/>
      <c r="DU113" s="149"/>
      <c r="DV113" s="149"/>
      <c r="DW113" s="149"/>
      <c r="DX113" s="149"/>
      <c r="DY113" s="149"/>
      <c r="DZ113" s="149"/>
      <c r="EA113" s="149"/>
      <c r="EB113" s="149"/>
      <c r="EC113" s="149"/>
      <c r="ED113" s="149"/>
      <c r="EE113" s="149"/>
      <c r="EF113" s="149"/>
    </row>
    <row r="114" spans="1:136" ht="15" thickBot="1" x14ac:dyDescent="0.35">
      <c r="A114" s="80">
        <v>1111</v>
      </c>
      <c r="B114" s="81">
        <v>0</v>
      </c>
      <c r="C114" s="82">
        <v>0</v>
      </c>
      <c r="D114" s="83">
        <v>0</v>
      </c>
      <c r="E114" s="84">
        <v>0</v>
      </c>
      <c r="CW114" s="152"/>
      <c r="CX114" s="153"/>
      <c r="CY114" s="19"/>
      <c r="CZ114" s="19"/>
      <c r="DA114" s="19"/>
      <c r="DB114" s="19"/>
      <c r="DC114" s="19"/>
      <c r="DD114" s="19"/>
      <c r="DE114" s="149"/>
      <c r="DF114" s="149"/>
      <c r="DG114" s="149"/>
      <c r="DH114" s="149"/>
      <c r="DI114" s="149"/>
      <c r="DJ114" s="149"/>
      <c r="DK114" s="149"/>
      <c r="DL114" s="149"/>
      <c r="DM114" s="149"/>
      <c r="DN114" s="149"/>
      <c r="DO114" s="149"/>
      <c r="DP114" s="149"/>
      <c r="DQ114" s="149"/>
      <c r="DR114" s="149"/>
      <c r="DS114" s="149"/>
      <c r="DT114" s="149"/>
      <c r="DU114" s="149"/>
      <c r="DV114" s="149"/>
      <c r="DW114" s="149"/>
      <c r="DX114" s="149"/>
      <c r="DY114" s="149"/>
      <c r="DZ114" s="149"/>
      <c r="EA114" s="149"/>
      <c r="EB114" s="149"/>
      <c r="EC114" s="149"/>
      <c r="ED114" s="149"/>
      <c r="EE114" s="149"/>
      <c r="EF114" s="149"/>
    </row>
    <row r="115" spans="1:136" ht="15" thickBot="1" x14ac:dyDescent="0.35">
      <c r="A115" s="80">
        <v>1112</v>
      </c>
      <c r="B115" s="81">
        <v>0</v>
      </c>
      <c r="C115" s="82">
        <v>0</v>
      </c>
      <c r="D115" s="83">
        <v>0</v>
      </c>
      <c r="E115" s="84">
        <v>0</v>
      </c>
      <c r="CW115" s="152"/>
      <c r="CX115" s="153"/>
      <c r="CY115" s="19"/>
      <c r="CZ115" s="19"/>
      <c r="DA115" s="19"/>
      <c r="DB115" s="19"/>
      <c r="DC115" s="19"/>
      <c r="DD115" s="19"/>
      <c r="DE115" s="149"/>
      <c r="DF115" s="149"/>
      <c r="DG115" s="149"/>
      <c r="DH115" s="149"/>
      <c r="DI115" s="149"/>
      <c r="DJ115" s="149"/>
      <c r="DK115" s="149"/>
      <c r="DL115" s="149"/>
      <c r="DM115" s="149"/>
      <c r="DN115" s="149"/>
      <c r="DO115" s="149"/>
      <c r="DP115" s="149"/>
      <c r="DQ115" s="149"/>
      <c r="DR115" s="149"/>
      <c r="DS115" s="149"/>
      <c r="DT115" s="149"/>
      <c r="DU115" s="149"/>
      <c r="DV115" s="149"/>
      <c r="DW115" s="149"/>
      <c r="DX115" s="149"/>
      <c r="DY115" s="149"/>
      <c r="DZ115" s="149"/>
      <c r="EA115" s="149"/>
      <c r="EB115" s="149"/>
      <c r="EC115" s="149"/>
      <c r="ED115" s="149"/>
      <c r="EE115" s="149"/>
      <c r="EF115" s="149"/>
    </row>
    <row r="116" spans="1:136" ht="15" thickBot="1" x14ac:dyDescent="0.35">
      <c r="A116" s="80">
        <v>1113</v>
      </c>
      <c r="B116" s="81">
        <v>0</v>
      </c>
      <c r="C116" s="82">
        <v>0</v>
      </c>
      <c r="D116" s="83">
        <v>0</v>
      </c>
      <c r="E116" s="84">
        <v>0</v>
      </c>
      <c r="CW116" s="152"/>
      <c r="CX116" s="153"/>
      <c r="CY116" s="19"/>
      <c r="CZ116" s="19"/>
      <c r="DA116" s="19"/>
      <c r="DB116" s="19"/>
      <c r="DC116" s="19"/>
      <c r="DD116" s="19"/>
      <c r="DE116" s="149"/>
      <c r="DF116" s="149"/>
      <c r="DG116" s="149"/>
      <c r="DH116" s="149"/>
      <c r="DI116" s="149"/>
      <c r="DJ116" s="149"/>
      <c r="DK116" s="149"/>
      <c r="DL116" s="149"/>
      <c r="DM116" s="149"/>
      <c r="DN116" s="149"/>
      <c r="DO116" s="149"/>
      <c r="DP116" s="149"/>
      <c r="DQ116" s="149"/>
      <c r="DR116" s="149"/>
      <c r="DS116" s="149"/>
      <c r="DT116" s="149"/>
      <c r="DU116" s="149"/>
      <c r="DV116" s="149"/>
      <c r="DW116" s="149"/>
      <c r="DX116" s="149"/>
      <c r="DY116" s="149"/>
      <c r="DZ116" s="149"/>
      <c r="EA116" s="149"/>
      <c r="EB116" s="149"/>
      <c r="EC116" s="149"/>
      <c r="ED116" s="149"/>
      <c r="EE116" s="149"/>
      <c r="EF116" s="149"/>
    </row>
    <row r="117" spans="1:136" ht="15" thickBot="1" x14ac:dyDescent="0.35">
      <c r="A117" s="80">
        <v>1114</v>
      </c>
      <c r="B117" s="81">
        <v>0</v>
      </c>
      <c r="C117" s="82">
        <v>0</v>
      </c>
      <c r="D117" s="83">
        <v>0</v>
      </c>
      <c r="E117" s="84">
        <v>0</v>
      </c>
      <c r="CW117" s="152"/>
      <c r="CX117" s="153"/>
      <c r="CY117" s="19"/>
      <c r="CZ117" s="19"/>
      <c r="DA117" s="19"/>
      <c r="DB117" s="19"/>
      <c r="DC117" s="19"/>
      <c r="DD117" s="19"/>
      <c r="DE117" s="149"/>
      <c r="DF117" s="149"/>
      <c r="DG117" s="149"/>
      <c r="DH117" s="149"/>
      <c r="DI117" s="149"/>
      <c r="DJ117" s="149"/>
      <c r="DK117" s="149"/>
      <c r="DL117" s="149"/>
      <c r="DM117" s="149"/>
      <c r="DN117" s="149"/>
      <c r="DO117" s="149"/>
      <c r="DP117" s="149"/>
      <c r="DQ117" s="149"/>
      <c r="DR117" s="149"/>
      <c r="DS117" s="149"/>
      <c r="DT117" s="149"/>
      <c r="DU117" s="149"/>
      <c r="DV117" s="149"/>
      <c r="DW117" s="149"/>
      <c r="DX117" s="149"/>
      <c r="DY117" s="149"/>
      <c r="DZ117" s="149"/>
      <c r="EA117" s="149"/>
      <c r="EB117" s="149"/>
      <c r="EC117" s="149"/>
      <c r="ED117" s="149"/>
      <c r="EE117" s="149"/>
      <c r="EF117" s="149"/>
    </row>
    <row r="118" spans="1:136" ht="15" thickBot="1" x14ac:dyDescent="0.35">
      <c r="A118" s="80">
        <v>1115</v>
      </c>
      <c r="B118" s="81">
        <v>0</v>
      </c>
      <c r="C118" s="82">
        <v>0</v>
      </c>
      <c r="D118" s="83">
        <v>0</v>
      </c>
      <c r="E118" s="84">
        <v>0</v>
      </c>
      <c r="CW118" s="152"/>
      <c r="CX118" s="153"/>
      <c r="CY118" s="19"/>
      <c r="CZ118" s="19"/>
      <c r="DA118" s="19"/>
      <c r="DB118" s="19"/>
      <c r="DC118" s="19"/>
      <c r="DD118" s="19"/>
      <c r="DE118" s="149"/>
      <c r="DF118" s="149"/>
      <c r="DG118" s="149"/>
      <c r="DH118" s="149"/>
      <c r="DI118" s="149"/>
      <c r="DJ118" s="149"/>
      <c r="DK118" s="149"/>
      <c r="DL118" s="149"/>
      <c r="DM118" s="149"/>
      <c r="DN118" s="149"/>
      <c r="DO118" s="149"/>
      <c r="DP118" s="149"/>
      <c r="DQ118" s="149"/>
      <c r="DR118" s="149"/>
      <c r="DS118" s="149"/>
      <c r="DT118" s="149"/>
      <c r="DU118" s="149"/>
      <c r="DV118" s="149"/>
      <c r="DW118" s="149"/>
      <c r="DX118" s="149"/>
      <c r="DY118" s="149"/>
      <c r="DZ118" s="149"/>
      <c r="EA118" s="149"/>
      <c r="EB118" s="149"/>
      <c r="EC118" s="149"/>
      <c r="ED118" s="149"/>
      <c r="EE118" s="149"/>
      <c r="EF118" s="149"/>
    </row>
    <row r="119" spans="1:136" ht="15" thickBot="1" x14ac:dyDescent="0.35">
      <c r="A119" s="80">
        <v>1116</v>
      </c>
      <c r="B119" s="81">
        <v>0</v>
      </c>
      <c r="C119" s="82">
        <v>0</v>
      </c>
      <c r="D119" s="83">
        <v>0</v>
      </c>
      <c r="E119" s="84">
        <v>0</v>
      </c>
      <c r="CW119" s="152"/>
      <c r="CX119" s="153"/>
      <c r="CY119" s="19"/>
      <c r="CZ119" s="19"/>
      <c r="DA119" s="19"/>
      <c r="DB119" s="19"/>
      <c r="DC119" s="19"/>
      <c r="DD119" s="19"/>
      <c r="DE119" s="149"/>
      <c r="DF119" s="149"/>
      <c r="DG119" s="149"/>
      <c r="DH119" s="149"/>
      <c r="DI119" s="149"/>
      <c r="DJ119" s="149"/>
      <c r="DK119" s="149"/>
      <c r="DL119" s="149"/>
      <c r="DM119" s="149"/>
      <c r="DN119" s="149"/>
      <c r="DO119" s="149"/>
      <c r="DP119" s="149"/>
      <c r="DQ119" s="149"/>
      <c r="DR119" s="149"/>
      <c r="DS119" s="149"/>
      <c r="DT119" s="149"/>
      <c r="DU119" s="149"/>
      <c r="DV119" s="149"/>
      <c r="DW119" s="149"/>
      <c r="DX119" s="149"/>
      <c r="DY119" s="149"/>
      <c r="DZ119" s="149"/>
      <c r="EA119" s="149"/>
      <c r="EB119" s="149"/>
      <c r="EC119" s="149"/>
      <c r="ED119" s="149"/>
      <c r="EE119" s="149"/>
      <c r="EF119" s="149"/>
    </row>
    <row r="120" spans="1:136" ht="15" thickBot="1" x14ac:dyDescent="0.35">
      <c r="A120" s="80">
        <v>1117</v>
      </c>
      <c r="B120" s="81">
        <v>0</v>
      </c>
      <c r="C120" s="82">
        <v>0</v>
      </c>
      <c r="D120" s="83">
        <v>0</v>
      </c>
      <c r="E120" s="84">
        <v>0</v>
      </c>
      <c r="CW120" s="152"/>
      <c r="CX120" s="153"/>
      <c r="CY120" s="19"/>
      <c r="CZ120" s="19"/>
      <c r="DA120" s="19"/>
      <c r="DB120" s="19"/>
      <c r="DC120" s="19"/>
      <c r="DD120" s="19"/>
      <c r="DE120" s="149"/>
      <c r="DF120" s="149"/>
      <c r="DG120" s="149"/>
      <c r="DH120" s="149"/>
      <c r="DI120" s="149"/>
      <c r="DJ120" s="149"/>
      <c r="DK120" s="149"/>
      <c r="DL120" s="149"/>
      <c r="DM120" s="149"/>
      <c r="DN120" s="149"/>
      <c r="DO120" s="149"/>
      <c r="DP120" s="149"/>
      <c r="DQ120" s="149"/>
      <c r="DR120" s="149"/>
      <c r="DS120" s="149"/>
      <c r="DT120" s="149"/>
      <c r="DU120" s="149"/>
      <c r="DV120" s="149"/>
      <c r="DW120" s="149"/>
      <c r="DX120" s="149"/>
      <c r="DY120" s="149"/>
      <c r="DZ120" s="149"/>
      <c r="EA120" s="149"/>
      <c r="EB120" s="149"/>
      <c r="EC120" s="149"/>
      <c r="ED120" s="149"/>
      <c r="EE120" s="149"/>
      <c r="EF120" s="149"/>
    </row>
    <row r="121" spans="1:136" ht="15" thickBot="1" x14ac:dyDescent="0.35">
      <c r="A121" s="80">
        <v>1118</v>
      </c>
      <c r="B121" s="81">
        <v>0</v>
      </c>
      <c r="C121" s="82">
        <v>0</v>
      </c>
      <c r="D121" s="83">
        <v>0</v>
      </c>
      <c r="E121" s="84">
        <v>0</v>
      </c>
      <c r="CW121" s="152"/>
      <c r="CX121" s="153"/>
      <c r="CY121" s="19"/>
      <c r="CZ121" s="19"/>
      <c r="DA121" s="19"/>
      <c r="DB121" s="19"/>
      <c r="DC121" s="19"/>
      <c r="DD121" s="19"/>
      <c r="DE121" s="149"/>
      <c r="DF121" s="149"/>
      <c r="DG121" s="149"/>
      <c r="DH121" s="149"/>
      <c r="DI121" s="149"/>
      <c r="DJ121" s="149"/>
      <c r="DK121" s="149"/>
      <c r="DL121" s="149"/>
      <c r="DM121" s="149"/>
      <c r="DN121" s="149"/>
      <c r="DO121" s="149"/>
      <c r="DP121" s="149"/>
      <c r="DQ121" s="149"/>
      <c r="DR121" s="149"/>
      <c r="DS121" s="149"/>
      <c r="DT121" s="149"/>
      <c r="DU121" s="149"/>
      <c r="DV121" s="149"/>
      <c r="DW121" s="149"/>
      <c r="DX121" s="149"/>
      <c r="DY121" s="149"/>
      <c r="DZ121" s="149"/>
      <c r="EA121" s="149"/>
      <c r="EB121" s="149"/>
      <c r="EC121" s="149"/>
      <c r="ED121" s="149"/>
      <c r="EE121" s="149"/>
      <c r="EF121" s="149"/>
    </row>
    <row r="122" spans="1:136" ht="15" thickBot="1" x14ac:dyDescent="0.35">
      <c r="A122" s="80">
        <v>1119</v>
      </c>
      <c r="B122" s="81">
        <v>0</v>
      </c>
      <c r="C122" s="82">
        <v>0</v>
      </c>
      <c r="D122" s="83">
        <v>0</v>
      </c>
      <c r="E122" s="84">
        <v>0</v>
      </c>
      <c r="CW122" s="152"/>
      <c r="CX122" s="153"/>
      <c r="CY122" s="19"/>
      <c r="CZ122" s="19"/>
      <c r="DA122" s="19"/>
      <c r="DB122" s="19"/>
      <c r="DC122" s="19"/>
      <c r="DD122" s="19"/>
      <c r="DE122" s="149"/>
      <c r="DF122" s="149"/>
      <c r="DG122" s="149"/>
      <c r="DH122" s="149"/>
      <c r="DI122" s="149"/>
      <c r="DJ122" s="149"/>
      <c r="DK122" s="149"/>
      <c r="DL122" s="149"/>
      <c r="DM122" s="149"/>
      <c r="DN122" s="149"/>
      <c r="DO122" s="149"/>
      <c r="DP122" s="149"/>
      <c r="DQ122" s="149"/>
      <c r="DR122" s="149"/>
      <c r="DS122" s="149"/>
      <c r="DT122" s="149"/>
      <c r="DU122" s="149"/>
      <c r="DV122" s="149"/>
      <c r="DW122" s="149"/>
      <c r="DX122" s="149"/>
      <c r="DY122" s="149"/>
      <c r="DZ122" s="149"/>
      <c r="EA122" s="149"/>
      <c r="EB122" s="149"/>
      <c r="EC122" s="149"/>
      <c r="ED122" s="149"/>
      <c r="EE122" s="149"/>
      <c r="EF122" s="149"/>
    </row>
    <row r="123" spans="1:136" ht="15" thickBot="1" x14ac:dyDescent="0.35">
      <c r="A123" s="80">
        <v>1120</v>
      </c>
      <c r="B123" s="81">
        <v>0</v>
      </c>
      <c r="C123" s="82">
        <v>0</v>
      </c>
      <c r="D123" s="83">
        <v>0</v>
      </c>
      <c r="E123" s="84">
        <v>0</v>
      </c>
      <c r="CW123" s="152"/>
      <c r="CX123" s="153"/>
      <c r="CY123" s="19"/>
      <c r="CZ123" s="19"/>
      <c r="DA123" s="19"/>
      <c r="DB123" s="19"/>
      <c r="DC123" s="19"/>
      <c r="DD123" s="19"/>
      <c r="DE123" s="149"/>
      <c r="DF123" s="149"/>
      <c r="DG123" s="149"/>
      <c r="DH123" s="149"/>
      <c r="DI123" s="149"/>
      <c r="DJ123" s="149"/>
      <c r="DK123" s="149"/>
      <c r="DL123" s="149"/>
      <c r="DM123" s="149"/>
      <c r="DN123" s="149"/>
      <c r="DO123" s="149"/>
      <c r="DP123" s="149"/>
      <c r="DQ123" s="149"/>
      <c r="DR123" s="149"/>
      <c r="DS123" s="149"/>
      <c r="DT123" s="149"/>
      <c r="DU123" s="149"/>
      <c r="DV123" s="149"/>
      <c r="DW123" s="149"/>
      <c r="DX123" s="149"/>
      <c r="DY123" s="149"/>
      <c r="DZ123" s="149"/>
      <c r="EA123" s="149"/>
      <c r="EB123" s="149"/>
      <c r="EC123" s="149"/>
      <c r="ED123" s="149"/>
      <c r="EE123" s="149"/>
      <c r="EF123" s="149"/>
    </row>
    <row r="124" spans="1:136" ht="15" thickBot="1" x14ac:dyDescent="0.35">
      <c r="A124" s="80">
        <v>1121</v>
      </c>
      <c r="B124" s="81">
        <v>0</v>
      </c>
      <c r="C124" s="82">
        <v>0</v>
      </c>
      <c r="D124" s="83">
        <v>0</v>
      </c>
      <c r="E124" s="84">
        <v>0</v>
      </c>
      <c r="CW124" s="152"/>
      <c r="CX124" s="153"/>
      <c r="CY124" s="19"/>
      <c r="CZ124" s="19"/>
      <c r="DA124" s="19"/>
      <c r="DB124" s="19"/>
      <c r="DC124" s="19"/>
      <c r="DD124" s="19"/>
      <c r="DE124" s="149"/>
      <c r="DF124" s="149"/>
      <c r="DG124" s="149"/>
      <c r="DH124" s="149"/>
      <c r="DI124" s="149"/>
      <c r="DJ124" s="149"/>
      <c r="DK124" s="149"/>
      <c r="DL124" s="149"/>
      <c r="DM124" s="149"/>
      <c r="DN124" s="149"/>
      <c r="DO124" s="149"/>
      <c r="DP124" s="149"/>
      <c r="DQ124" s="149"/>
      <c r="DR124" s="149"/>
      <c r="DS124" s="149"/>
      <c r="DT124" s="149"/>
      <c r="DU124" s="149"/>
      <c r="DV124" s="149"/>
      <c r="DW124" s="149"/>
      <c r="DX124" s="149"/>
      <c r="DY124" s="149"/>
      <c r="DZ124" s="149"/>
      <c r="EA124" s="149"/>
      <c r="EB124" s="149"/>
      <c r="EC124" s="149"/>
      <c r="ED124" s="149"/>
      <c r="EE124" s="149"/>
      <c r="EF124" s="149"/>
    </row>
    <row r="125" spans="1:136" ht="15" thickBot="1" x14ac:dyDescent="0.35">
      <c r="A125" s="80">
        <v>1122</v>
      </c>
      <c r="B125" s="81">
        <v>0</v>
      </c>
      <c r="C125" s="82">
        <v>0</v>
      </c>
      <c r="D125" s="83">
        <v>0</v>
      </c>
      <c r="E125" s="84">
        <v>0</v>
      </c>
      <c r="CW125" s="152"/>
      <c r="CX125" s="153"/>
      <c r="CY125" s="19"/>
      <c r="CZ125" s="19"/>
      <c r="DA125" s="19"/>
      <c r="DB125" s="19"/>
      <c r="DC125" s="19"/>
      <c r="DD125" s="19"/>
      <c r="DE125" s="149"/>
      <c r="DF125" s="149"/>
      <c r="DG125" s="149"/>
      <c r="DH125" s="149"/>
      <c r="DI125" s="149"/>
      <c r="DJ125" s="149"/>
      <c r="DK125" s="149"/>
      <c r="DL125" s="149"/>
      <c r="DM125" s="149"/>
      <c r="DN125" s="149"/>
      <c r="DO125" s="149"/>
      <c r="DP125" s="149"/>
      <c r="DQ125" s="149"/>
      <c r="DR125" s="149"/>
      <c r="DS125" s="149"/>
      <c r="DT125" s="149"/>
      <c r="DU125" s="149"/>
      <c r="DV125" s="149"/>
      <c r="DW125" s="149"/>
      <c r="DX125" s="149"/>
      <c r="DY125" s="149"/>
      <c r="DZ125" s="149"/>
      <c r="EA125" s="149"/>
      <c r="EB125" s="149"/>
      <c r="EC125" s="149"/>
      <c r="ED125" s="149"/>
      <c r="EE125" s="149"/>
      <c r="EF125" s="149"/>
    </row>
    <row r="126" spans="1:136" ht="15" thickBot="1" x14ac:dyDescent="0.35">
      <c r="A126" s="80">
        <v>1123</v>
      </c>
      <c r="B126" s="81">
        <v>0</v>
      </c>
      <c r="C126" s="82">
        <v>0</v>
      </c>
      <c r="D126" s="83">
        <v>0</v>
      </c>
      <c r="E126" s="84">
        <v>0</v>
      </c>
      <c r="CW126" s="152"/>
      <c r="CX126" s="153"/>
      <c r="CY126" s="19"/>
      <c r="CZ126" s="19"/>
      <c r="DA126" s="19"/>
      <c r="DB126" s="19"/>
      <c r="DC126" s="19"/>
      <c r="DD126" s="19"/>
      <c r="DE126" s="149"/>
      <c r="DF126" s="149"/>
      <c r="DG126" s="149"/>
      <c r="DH126" s="149"/>
      <c r="DI126" s="149"/>
      <c r="DJ126" s="149"/>
      <c r="DK126" s="149"/>
      <c r="DL126" s="149"/>
      <c r="DM126" s="149"/>
      <c r="DN126" s="149"/>
      <c r="DO126" s="149"/>
      <c r="DP126" s="149"/>
      <c r="DQ126" s="149"/>
      <c r="DR126" s="149"/>
      <c r="DS126" s="149"/>
      <c r="DT126" s="149"/>
      <c r="DU126" s="149"/>
      <c r="DV126" s="149"/>
      <c r="DW126" s="149"/>
      <c r="DX126" s="149"/>
      <c r="DY126" s="149"/>
      <c r="DZ126" s="149"/>
      <c r="EA126" s="149"/>
      <c r="EB126" s="149"/>
      <c r="EC126" s="149"/>
      <c r="ED126" s="149"/>
      <c r="EE126" s="149"/>
      <c r="EF126" s="149"/>
    </row>
    <row r="127" spans="1:136" ht="15" thickBot="1" x14ac:dyDescent="0.35">
      <c r="A127" s="80">
        <v>1124</v>
      </c>
      <c r="B127" s="81">
        <v>0</v>
      </c>
      <c r="C127" s="82">
        <v>0</v>
      </c>
      <c r="D127" s="83">
        <v>0</v>
      </c>
      <c r="E127" s="84">
        <v>0</v>
      </c>
      <c r="CW127" s="152"/>
      <c r="CX127" s="153"/>
      <c r="CY127" s="19"/>
      <c r="CZ127" s="19"/>
      <c r="DA127" s="19"/>
      <c r="DB127" s="19"/>
      <c r="DC127" s="19"/>
      <c r="DD127" s="19"/>
      <c r="DE127" s="149"/>
      <c r="DF127" s="149"/>
      <c r="DG127" s="149"/>
      <c r="DH127" s="149"/>
      <c r="DI127" s="149"/>
      <c r="DJ127" s="149"/>
      <c r="DK127" s="149"/>
      <c r="DL127" s="149"/>
      <c r="DM127" s="149"/>
      <c r="DN127" s="149"/>
      <c r="DO127" s="149"/>
      <c r="DP127" s="149"/>
      <c r="DQ127" s="149"/>
      <c r="DR127" s="149"/>
      <c r="DS127" s="149"/>
      <c r="DT127" s="149"/>
      <c r="DU127" s="149"/>
      <c r="DV127" s="149"/>
      <c r="DW127" s="149"/>
      <c r="DX127" s="149"/>
      <c r="DY127" s="149"/>
      <c r="DZ127" s="149"/>
      <c r="EA127" s="149"/>
      <c r="EB127" s="149"/>
      <c r="EC127" s="149"/>
      <c r="ED127" s="149"/>
      <c r="EE127" s="149"/>
      <c r="EF127" s="149"/>
    </row>
    <row r="128" spans="1:136" ht="15" thickBot="1" x14ac:dyDescent="0.35">
      <c r="A128" s="80">
        <v>1125</v>
      </c>
      <c r="B128" s="81">
        <v>0</v>
      </c>
      <c r="C128" s="82">
        <v>0</v>
      </c>
      <c r="D128" s="83">
        <v>0</v>
      </c>
      <c r="E128" s="84">
        <v>0</v>
      </c>
      <c r="CW128" s="152"/>
      <c r="CX128" s="153"/>
      <c r="CY128" s="19"/>
      <c r="CZ128" s="19"/>
      <c r="DA128" s="19"/>
      <c r="DB128" s="19"/>
      <c r="DC128" s="19"/>
      <c r="DD128" s="19"/>
      <c r="DE128" s="149"/>
      <c r="DF128" s="149"/>
      <c r="DG128" s="149"/>
      <c r="DH128" s="149"/>
      <c r="DI128" s="149"/>
      <c r="DJ128" s="149"/>
      <c r="DK128" s="149"/>
      <c r="DL128" s="149"/>
      <c r="DM128" s="149"/>
      <c r="DN128" s="149"/>
      <c r="DO128" s="149"/>
      <c r="DP128" s="149"/>
      <c r="DQ128" s="149"/>
      <c r="DR128" s="149"/>
      <c r="DS128" s="149"/>
      <c r="DT128" s="149"/>
      <c r="DU128" s="149"/>
      <c r="DV128" s="149"/>
      <c r="DW128" s="149"/>
      <c r="DX128" s="149"/>
      <c r="DY128" s="149"/>
      <c r="DZ128" s="149"/>
      <c r="EA128" s="149"/>
      <c r="EB128" s="149"/>
      <c r="EC128" s="149"/>
      <c r="ED128" s="149"/>
      <c r="EE128" s="149"/>
      <c r="EF128" s="149"/>
    </row>
    <row r="129" spans="1:136" ht="15" thickBot="1" x14ac:dyDescent="0.35">
      <c r="A129" s="80">
        <v>1126</v>
      </c>
      <c r="B129" s="81">
        <v>0</v>
      </c>
      <c r="C129" s="82">
        <v>0</v>
      </c>
      <c r="D129" s="83">
        <v>0</v>
      </c>
      <c r="E129" s="84">
        <v>0</v>
      </c>
      <c r="CW129" s="152"/>
      <c r="CX129" s="153"/>
      <c r="CY129" s="19"/>
      <c r="CZ129" s="19"/>
      <c r="DA129" s="19"/>
      <c r="DB129" s="19"/>
      <c r="DC129" s="19"/>
      <c r="DD129" s="19"/>
      <c r="DE129" s="149"/>
      <c r="DF129" s="149"/>
      <c r="DG129" s="149"/>
      <c r="DH129" s="149"/>
      <c r="DI129" s="149"/>
      <c r="DJ129" s="149"/>
      <c r="DK129" s="149"/>
      <c r="DL129" s="149"/>
      <c r="DM129" s="149"/>
      <c r="DN129" s="149"/>
      <c r="DO129" s="149"/>
      <c r="DP129" s="149"/>
      <c r="DQ129" s="149"/>
      <c r="DR129" s="149"/>
      <c r="DS129" s="149"/>
      <c r="DT129" s="149"/>
      <c r="DU129" s="149"/>
      <c r="DV129" s="149"/>
      <c r="DW129" s="149"/>
      <c r="DX129" s="149"/>
      <c r="DY129" s="149"/>
      <c r="DZ129" s="149"/>
      <c r="EA129" s="149"/>
      <c r="EB129" s="149"/>
      <c r="EC129" s="149"/>
      <c r="ED129" s="149"/>
      <c r="EE129" s="149"/>
      <c r="EF129" s="149"/>
    </row>
    <row r="130" spans="1:136" ht="15" thickBot="1" x14ac:dyDescent="0.35">
      <c r="A130" s="80">
        <v>1127</v>
      </c>
      <c r="B130" s="81">
        <v>0</v>
      </c>
      <c r="C130" s="82">
        <v>0</v>
      </c>
      <c r="D130" s="83">
        <v>0</v>
      </c>
      <c r="E130" s="84">
        <v>0</v>
      </c>
      <c r="CW130" s="152"/>
      <c r="CX130" s="153"/>
      <c r="CY130" s="19"/>
      <c r="CZ130" s="19"/>
      <c r="DA130" s="19"/>
      <c r="DB130" s="19"/>
      <c r="DC130" s="19"/>
      <c r="DD130" s="19"/>
      <c r="DE130" s="149"/>
      <c r="DF130" s="149"/>
      <c r="DG130" s="149"/>
      <c r="DH130" s="149"/>
      <c r="DI130" s="149"/>
      <c r="DJ130" s="149"/>
      <c r="DK130" s="149"/>
      <c r="DL130" s="149"/>
      <c r="DM130" s="149"/>
      <c r="DN130" s="149"/>
      <c r="DO130" s="149"/>
      <c r="DP130" s="149"/>
      <c r="DQ130" s="149"/>
      <c r="DR130" s="149"/>
      <c r="DS130" s="149"/>
      <c r="DT130" s="149"/>
      <c r="DU130" s="149"/>
      <c r="DV130" s="149"/>
      <c r="DW130" s="149"/>
      <c r="DX130" s="149"/>
      <c r="DY130" s="149"/>
      <c r="DZ130" s="149"/>
      <c r="EA130" s="149"/>
      <c r="EB130" s="149"/>
      <c r="EC130" s="149"/>
      <c r="ED130" s="149"/>
      <c r="EE130" s="149"/>
      <c r="EF130" s="149"/>
    </row>
    <row r="131" spans="1:136" ht="15" thickBot="1" x14ac:dyDescent="0.35">
      <c r="A131" s="80">
        <v>1128</v>
      </c>
      <c r="B131" s="81">
        <v>0</v>
      </c>
      <c r="C131" s="82">
        <v>0</v>
      </c>
      <c r="D131" s="83">
        <v>0</v>
      </c>
      <c r="E131" s="84">
        <v>0</v>
      </c>
      <c r="CW131" s="152"/>
      <c r="CX131" s="153"/>
      <c r="CY131" s="19"/>
      <c r="CZ131" s="19"/>
      <c r="DA131" s="19"/>
      <c r="DB131" s="19"/>
      <c r="DC131" s="19"/>
      <c r="DD131" s="19"/>
      <c r="DE131" s="149"/>
      <c r="DF131" s="149"/>
      <c r="DG131" s="149"/>
      <c r="DH131" s="149"/>
      <c r="DI131" s="149"/>
      <c r="DJ131" s="149"/>
      <c r="DK131" s="149"/>
      <c r="DL131" s="149"/>
      <c r="DM131" s="149"/>
      <c r="DN131" s="149"/>
      <c r="DO131" s="149"/>
      <c r="DP131" s="149"/>
      <c r="DQ131" s="149"/>
      <c r="DR131" s="149"/>
      <c r="DS131" s="149"/>
      <c r="DT131" s="149"/>
      <c r="DU131" s="149"/>
      <c r="DV131" s="149"/>
      <c r="DW131" s="149"/>
      <c r="DX131" s="149"/>
      <c r="DY131" s="149"/>
      <c r="DZ131" s="149"/>
      <c r="EA131" s="149"/>
      <c r="EB131" s="149"/>
      <c r="EC131" s="149"/>
      <c r="ED131" s="149"/>
      <c r="EE131" s="149"/>
      <c r="EF131" s="149"/>
    </row>
    <row r="132" spans="1:136" ht="15" thickBot="1" x14ac:dyDescent="0.35">
      <c r="A132" s="80">
        <v>1129</v>
      </c>
      <c r="B132" s="81">
        <v>0</v>
      </c>
      <c r="C132" s="82">
        <v>0</v>
      </c>
      <c r="D132" s="83">
        <v>0</v>
      </c>
      <c r="E132" s="84">
        <v>0</v>
      </c>
      <c r="CW132" s="152"/>
      <c r="CX132" s="153"/>
      <c r="CY132" s="19"/>
      <c r="CZ132" s="19"/>
      <c r="DA132" s="19"/>
      <c r="DB132" s="19"/>
      <c r="DC132" s="19"/>
      <c r="DD132" s="19"/>
      <c r="DE132" s="149"/>
      <c r="DF132" s="149"/>
      <c r="DG132" s="149"/>
      <c r="DH132" s="149"/>
      <c r="DI132" s="149"/>
      <c r="DJ132" s="149"/>
      <c r="DK132" s="149"/>
      <c r="DL132" s="149"/>
      <c r="DM132" s="149"/>
      <c r="DN132" s="149"/>
      <c r="DO132" s="149"/>
      <c r="DP132" s="149"/>
      <c r="DQ132" s="149"/>
      <c r="DR132" s="149"/>
      <c r="DS132" s="149"/>
      <c r="DT132" s="149"/>
      <c r="DU132" s="149"/>
      <c r="DV132" s="149"/>
      <c r="DW132" s="149"/>
      <c r="DX132" s="149"/>
      <c r="DY132" s="149"/>
      <c r="DZ132" s="149"/>
      <c r="EA132" s="149"/>
      <c r="EB132" s="149"/>
      <c r="EC132" s="149"/>
      <c r="ED132" s="149"/>
      <c r="EE132" s="149"/>
      <c r="EF132" s="149"/>
    </row>
    <row r="133" spans="1:136" ht="15" thickBot="1" x14ac:dyDescent="0.35">
      <c r="A133" s="80">
        <v>1130</v>
      </c>
      <c r="B133" s="81">
        <v>0</v>
      </c>
      <c r="C133" s="82">
        <v>0</v>
      </c>
      <c r="D133" s="83">
        <v>0</v>
      </c>
      <c r="E133" s="84">
        <v>0</v>
      </c>
      <c r="CW133" s="152"/>
      <c r="CX133" s="153"/>
      <c r="CY133" s="19"/>
      <c r="CZ133" s="19"/>
      <c r="DA133" s="19"/>
      <c r="DB133" s="19"/>
      <c r="DC133" s="19"/>
      <c r="DD133" s="19"/>
      <c r="DE133" s="149"/>
      <c r="DF133" s="149"/>
      <c r="DG133" s="149"/>
      <c r="DH133" s="149"/>
      <c r="DI133" s="149"/>
      <c r="DJ133" s="149"/>
      <c r="DK133" s="149"/>
      <c r="DL133" s="149"/>
      <c r="DM133" s="149"/>
      <c r="DN133" s="149"/>
      <c r="DO133" s="149"/>
      <c r="DP133" s="149"/>
      <c r="DQ133" s="149"/>
      <c r="DR133" s="149"/>
      <c r="DS133" s="149"/>
      <c r="DT133" s="149"/>
      <c r="DU133" s="149"/>
      <c r="DV133" s="149"/>
      <c r="DW133" s="149"/>
      <c r="DX133" s="149"/>
      <c r="DY133" s="149"/>
      <c r="DZ133" s="149"/>
      <c r="EA133" s="149"/>
      <c r="EB133" s="149"/>
      <c r="EC133" s="149"/>
      <c r="ED133" s="149"/>
      <c r="EE133" s="149"/>
      <c r="EF133" s="149"/>
    </row>
    <row r="134" spans="1:136" ht="15" thickBot="1" x14ac:dyDescent="0.35">
      <c r="A134" s="80">
        <v>1131</v>
      </c>
      <c r="B134" s="81">
        <v>0</v>
      </c>
      <c r="C134" s="82">
        <v>0</v>
      </c>
      <c r="D134" s="83">
        <v>0</v>
      </c>
      <c r="E134" s="84">
        <v>0</v>
      </c>
      <c r="CW134" s="152"/>
      <c r="CX134" s="153"/>
      <c r="CY134" s="19"/>
      <c r="CZ134" s="19"/>
      <c r="DA134" s="19"/>
      <c r="DB134" s="19"/>
      <c r="DC134" s="19"/>
      <c r="DD134" s="19"/>
      <c r="DE134" s="149"/>
      <c r="DF134" s="149"/>
      <c r="DG134" s="149"/>
      <c r="DH134" s="149"/>
      <c r="DI134" s="149"/>
      <c r="DJ134" s="149"/>
      <c r="DK134" s="149"/>
      <c r="DL134" s="149"/>
      <c r="DM134" s="149"/>
      <c r="DN134" s="149"/>
      <c r="DO134" s="149"/>
      <c r="DP134" s="149"/>
      <c r="DQ134" s="149"/>
      <c r="DR134" s="149"/>
      <c r="DS134" s="149"/>
      <c r="DT134" s="149"/>
      <c r="DU134" s="149"/>
      <c r="DV134" s="149"/>
      <c r="DW134" s="149"/>
      <c r="DX134" s="149"/>
      <c r="DY134" s="149"/>
      <c r="DZ134" s="149"/>
      <c r="EA134" s="149"/>
      <c r="EB134" s="149"/>
      <c r="EC134" s="149"/>
      <c r="ED134" s="149"/>
      <c r="EE134" s="149"/>
      <c r="EF134" s="149"/>
    </row>
    <row r="135" spans="1:136" ht="15" thickBot="1" x14ac:dyDescent="0.35">
      <c r="A135" s="80">
        <v>1132</v>
      </c>
      <c r="B135" s="81">
        <v>0</v>
      </c>
      <c r="C135" s="82">
        <v>0</v>
      </c>
      <c r="D135" s="83">
        <v>0</v>
      </c>
      <c r="E135" s="84">
        <v>0</v>
      </c>
      <c r="CW135" s="152"/>
      <c r="CX135" s="153"/>
      <c r="CY135" s="19"/>
      <c r="CZ135" s="19"/>
      <c r="DA135" s="19"/>
      <c r="DB135" s="19"/>
      <c r="DC135" s="19"/>
      <c r="DD135" s="19"/>
      <c r="DE135" s="149"/>
      <c r="DF135" s="149"/>
      <c r="DG135" s="149"/>
      <c r="DH135" s="149"/>
      <c r="DI135" s="149"/>
      <c r="DJ135" s="149"/>
      <c r="DK135" s="149"/>
      <c r="DL135" s="149"/>
      <c r="DM135" s="149"/>
      <c r="DN135" s="149"/>
      <c r="DO135" s="149"/>
      <c r="DP135" s="149"/>
      <c r="DQ135" s="149"/>
      <c r="DR135" s="149"/>
      <c r="DS135" s="149"/>
      <c r="DT135" s="149"/>
      <c r="DU135" s="149"/>
      <c r="DV135" s="149"/>
      <c r="DW135" s="149"/>
      <c r="DX135" s="149"/>
      <c r="DY135" s="149"/>
      <c r="DZ135" s="149"/>
      <c r="EA135" s="149"/>
      <c r="EB135" s="149"/>
      <c r="EC135" s="149"/>
      <c r="ED135" s="149"/>
      <c r="EE135" s="149"/>
      <c r="EF135" s="149"/>
    </row>
    <row r="136" spans="1:136" ht="15" thickBot="1" x14ac:dyDescent="0.35">
      <c r="A136" s="80">
        <v>1133</v>
      </c>
      <c r="B136" s="81">
        <v>0</v>
      </c>
      <c r="C136" s="82">
        <v>0</v>
      </c>
      <c r="D136" s="83">
        <v>0</v>
      </c>
      <c r="E136" s="84">
        <v>0</v>
      </c>
      <c r="CW136" s="152"/>
      <c r="CX136" s="153"/>
      <c r="CY136" s="19"/>
      <c r="CZ136" s="19"/>
      <c r="DA136" s="19"/>
      <c r="DB136" s="19"/>
      <c r="DC136" s="19"/>
      <c r="DD136" s="19"/>
      <c r="DE136" s="149"/>
      <c r="DF136" s="149"/>
      <c r="DG136" s="149"/>
      <c r="DH136" s="149"/>
      <c r="DI136" s="149"/>
      <c r="DJ136" s="149"/>
      <c r="DK136" s="149"/>
      <c r="DL136" s="149"/>
      <c r="DM136" s="149"/>
      <c r="DN136" s="149"/>
      <c r="DO136" s="149"/>
      <c r="DP136" s="149"/>
      <c r="DQ136" s="149"/>
      <c r="DR136" s="149"/>
      <c r="DS136" s="149"/>
      <c r="DT136" s="149"/>
      <c r="DU136" s="149"/>
      <c r="DV136" s="149"/>
      <c r="DW136" s="149"/>
      <c r="DX136" s="149"/>
      <c r="DY136" s="149"/>
      <c r="DZ136" s="149"/>
      <c r="EA136" s="149"/>
      <c r="EB136" s="149"/>
      <c r="EC136" s="149"/>
      <c r="ED136" s="149"/>
      <c r="EE136" s="149"/>
      <c r="EF136" s="149"/>
    </row>
    <row r="137" spans="1:136" ht="15" thickBot="1" x14ac:dyDescent="0.35">
      <c r="A137" s="80">
        <v>1134</v>
      </c>
      <c r="B137" s="81">
        <v>0</v>
      </c>
      <c r="C137" s="82">
        <v>0</v>
      </c>
      <c r="D137" s="83">
        <v>0</v>
      </c>
      <c r="E137" s="84">
        <v>0</v>
      </c>
      <c r="CW137" s="152"/>
      <c r="CX137" s="153"/>
      <c r="CY137" s="19"/>
      <c r="CZ137" s="19"/>
      <c r="DA137" s="19"/>
      <c r="DB137" s="19"/>
      <c r="DC137" s="19"/>
      <c r="DD137" s="19"/>
      <c r="DE137" s="149"/>
      <c r="DF137" s="149"/>
      <c r="DG137" s="149"/>
      <c r="DH137" s="149"/>
      <c r="DI137" s="149"/>
      <c r="DJ137" s="149"/>
      <c r="DK137" s="149"/>
      <c r="DL137" s="149"/>
      <c r="DM137" s="149"/>
      <c r="DN137" s="149"/>
      <c r="DO137" s="149"/>
      <c r="DP137" s="149"/>
      <c r="DQ137" s="149"/>
      <c r="DR137" s="149"/>
      <c r="DS137" s="149"/>
      <c r="DT137" s="149"/>
      <c r="DU137" s="149"/>
      <c r="DV137" s="149"/>
      <c r="DW137" s="149"/>
      <c r="DX137" s="149"/>
      <c r="DY137" s="149"/>
      <c r="DZ137" s="149"/>
      <c r="EA137" s="149"/>
      <c r="EB137" s="149"/>
      <c r="EC137" s="149"/>
      <c r="ED137" s="149"/>
      <c r="EE137" s="149"/>
      <c r="EF137" s="149"/>
    </row>
    <row r="138" spans="1:136" ht="15" thickBot="1" x14ac:dyDescent="0.35">
      <c r="A138" s="80">
        <v>1135</v>
      </c>
      <c r="B138" s="81">
        <v>0</v>
      </c>
      <c r="C138" s="82">
        <v>0</v>
      </c>
      <c r="D138" s="83">
        <v>0</v>
      </c>
      <c r="E138" s="84">
        <v>0</v>
      </c>
      <c r="CW138" s="152"/>
      <c r="CX138" s="153"/>
      <c r="CY138" s="19"/>
      <c r="CZ138" s="19"/>
      <c r="DA138" s="19"/>
      <c r="DB138" s="19"/>
      <c r="DC138" s="19"/>
      <c r="DD138" s="19"/>
      <c r="DE138" s="149"/>
      <c r="DF138" s="149"/>
      <c r="DG138" s="149"/>
      <c r="DH138" s="149"/>
      <c r="DI138" s="149"/>
      <c r="DJ138" s="149"/>
      <c r="DK138" s="149"/>
      <c r="DL138" s="149"/>
      <c r="DM138" s="149"/>
      <c r="DN138" s="149"/>
      <c r="DO138" s="149"/>
      <c r="DP138" s="149"/>
      <c r="DQ138" s="149"/>
      <c r="DR138" s="149"/>
      <c r="DS138" s="149"/>
      <c r="DT138" s="149"/>
      <c r="DU138" s="149"/>
      <c r="DV138" s="149"/>
      <c r="DW138" s="149"/>
      <c r="DX138" s="149"/>
      <c r="DY138" s="149"/>
      <c r="DZ138" s="149"/>
      <c r="EA138" s="149"/>
      <c r="EB138" s="149"/>
      <c r="EC138" s="149"/>
      <c r="ED138" s="149"/>
      <c r="EE138" s="149"/>
      <c r="EF138" s="149"/>
    </row>
    <row r="139" spans="1:136" ht="15" thickBot="1" x14ac:dyDescent="0.35">
      <c r="A139" s="80">
        <v>1136</v>
      </c>
      <c r="B139" s="81">
        <v>0</v>
      </c>
      <c r="C139" s="82">
        <v>0</v>
      </c>
      <c r="D139" s="83">
        <v>0</v>
      </c>
      <c r="E139" s="84">
        <v>0</v>
      </c>
      <c r="CW139" s="152"/>
      <c r="CX139" s="153"/>
      <c r="CY139" s="19"/>
      <c r="CZ139" s="19"/>
      <c r="DA139" s="19"/>
      <c r="DB139" s="19"/>
      <c r="DC139" s="19"/>
      <c r="DD139" s="19"/>
      <c r="DE139" s="149"/>
      <c r="DF139" s="149"/>
      <c r="DG139" s="149"/>
      <c r="DH139" s="149"/>
      <c r="DI139" s="149"/>
      <c r="DJ139" s="149"/>
      <c r="DK139" s="149"/>
      <c r="DL139" s="149"/>
      <c r="DM139" s="149"/>
      <c r="DN139" s="149"/>
      <c r="DO139" s="149"/>
      <c r="DP139" s="149"/>
      <c r="DQ139" s="149"/>
      <c r="DR139" s="149"/>
      <c r="DS139" s="149"/>
      <c r="DT139" s="149"/>
      <c r="DU139" s="149"/>
      <c r="DV139" s="149"/>
      <c r="DW139" s="149"/>
      <c r="DX139" s="149"/>
      <c r="DY139" s="149"/>
      <c r="DZ139" s="149"/>
      <c r="EA139" s="149"/>
      <c r="EB139" s="149"/>
      <c r="EC139" s="149"/>
      <c r="ED139" s="149"/>
      <c r="EE139" s="149"/>
      <c r="EF139" s="149"/>
    </row>
    <row r="140" spans="1:136" ht="15" thickBot="1" x14ac:dyDescent="0.35">
      <c r="A140" s="80">
        <v>1137</v>
      </c>
      <c r="B140" s="81">
        <v>0</v>
      </c>
      <c r="C140" s="82">
        <v>0</v>
      </c>
      <c r="D140" s="83">
        <v>0</v>
      </c>
      <c r="E140" s="84">
        <v>0</v>
      </c>
      <c r="CW140" s="152"/>
      <c r="CX140" s="153"/>
      <c r="CY140" s="19"/>
      <c r="CZ140" s="19"/>
      <c r="DA140" s="19"/>
      <c r="DB140" s="19"/>
      <c r="DC140" s="19"/>
      <c r="DD140" s="19"/>
      <c r="DE140" s="149"/>
      <c r="DF140" s="149"/>
      <c r="DG140" s="149"/>
      <c r="DH140" s="149"/>
      <c r="DI140" s="149"/>
      <c r="DJ140" s="149"/>
      <c r="DK140" s="149"/>
      <c r="DL140" s="149"/>
      <c r="DM140" s="149"/>
      <c r="DN140" s="149"/>
      <c r="DO140" s="149"/>
      <c r="DP140" s="149"/>
      <c r="DQ140" s="149"/>
      <c r="DR140" s="149"/>
      <c r="DS140" s="149"/>
      <c r="DT140" s="149"/>
      <c r="DU140" s="149"/>
      <c r="DV140" s="149"/>
      <c r="DW140" s="149"/>
      <c r="DX140" s="149"/>
      <c r="DY140" s="149"/>
      <c r="DZ140" s="149"/>
      <c r="EA140" s="149"/>
      <c r="EB140" s="149"/>
      <c r="EC140" s="149"/>
      <c r="ED140" s="149"/>
      <c r="EE140" s="149"/>
      <c r="EF140" s="149"/>
    </row>
    <row r="141" spans="1:136" ht="15" thickBot="1" x14ac:dyDescent="0.35">
      <c r="A141" s="80">
        <v>1138</v>
      </c>
      <c r="B141" s="81">
        <v>0</v>
      </c>
      <c r="C141" s="82">
        <v>0</v>
      </c>
      <c r="D141" s="83">
        <v>0</v>
      </c>
      <c r="E141" s="84">
        <v>0</v>
      </c>
      <c r="CW141" s="152"/>
      <c r="CX141" s="153"/>
      <c r="CY141" s="19"/>
      <c r="CZ141" s="19"/>
      <c r="DA141" s="19"/>
      <c r="DB141" s="19"/>
      <c r="DC141" s="19"/>
      <c r="DD141" s="19"/>
      <c r="DE141" s="149"/>
      <c r="DF141" s="149"/>
      <c r="DG141" s="149"/>
      <c r="DH141" s="149"/>
      <c r="DI141" s="149"/>
      <c r="DJ141" s="149"/>
      <c r="DK141" s="149"/>
      <c r="DL141" s="149"/>
      <c r="DM141" s="149"/>
      <c r="DN141" s="149"/>
      <c r="DO141" s="149"/>
      <c r="DP141" s="149"/>
      <c r="DQ141" s="149"/>
      <c r="DR141" s="149"/>
      <c r="DS141" s="149"/>
      <c r="DT141" s="149"/>
      <c r="DU141" s="149"/>
      <c r="DV141" s="149"/>
      <c r="DW141" s="149"/>
      <c r="DX141" s="149"/>
      <c r="DY141" s="149"/>
      <c r="DZ141" s="149"/>
      <c r="EA141" s="149"/>
      <c r="EB141" s="149"/>
      <c r="EC141" s="149"/>
      <c r="ED141" s="149"/>
      <c r="EE141" s="149"/>
      <c r="EF141" s="149"/>
    </row>
    <row r="142" spans="1:136" ht="15" thickBot="1" x14ac:dyDescent="0.35">
      <c r="A142" s="80">
        <v>1139</v>
      </c>
      <c r="B142" s="81">
        <v>0</v>
      </c>
      <c r="C142" s="82">
        <v>0</v>
      </c>
      <c r="D142" s="83">
        <v>0</v>
      </c>
      <c r="E142" s="84">
        <v>0</v>
      </c>
      <c r="CW142" s="152"/>
      <c r="CX142" s="153"/>
      <c r="CY142" s="19"/>
      <c r="CZ142" s="19"/>
      <c r="DA142" s="19"/>
      <c r="DB142" s="19"/>
      <c r="DC142" s="19"/>
      <c r="DD142" s="19"/>
      <c r="DE142" s="149"/>
      <c r="DF142" s="149"/>
      <c r="DG142" s="149"/>
      <c r="DH142" s="149"/>
      <c r="DI142" s="149"/>
      <c r="DJ142" s="149"/>
      <c r="DK142" s="149"/>
      <c r="DL142" s="149"/>
      <c r="DM142" s="149"/>
      <c r="DN142" s="149"/>
      <c r="DO142" s="149"/>
      <c r="DP142" s="149"/>
      <c r="DQ142" s="149"/>
      <c r="DR142" s="149"/>
      <c r="DS142" s="149"/>
      <c r="DT142" s="149"/>
      <c r="DU142" s="149"/>
      <c r="DV142" s="149"/>
      <c r="DW142" s="149"/>
      <c r="DX142" s="149"/>
      <c r="DY142" s="149"/>
      <c r="DZ142" s="149"/>
      <c r="EA142" s="149"/>
      <c r="EB142" s="149"/>
      <c r="EC142" s="149"/>
      <c r="ED142" s="149"/>
      <c r="EE142" s="149"/>
      <c r="EF142" s="149"/>
    </row>
    <row r="143" spans="1:136" ht="15" thickBot="1" x14ac:dyDescent="0.35">
      <c r="A143" s="80">
        <v>1140</v>
      </c>
      <c r="B143" s="81">
        <v>0</v>
      </c>
      <c r="C143" s="82">
        <v>0</v>
      </c>
      <c r="D143" s="83">
        <v>0</v>
      </c>
      <c r="E143" s="84">
        <v>0</v>
      </c>
      <c r="CW143" s="152"/>
      <c r="CX143" s="153"/>
      <c r="CY143" s="19"/>
      <c r="CZ143" s="19"/>
      <c r="DA143" s="19"/>
      <c r="DB143" s="19"/>
      <c r="DC143" s="19"/>
      <c r="DD143" s="19"/>
      <c r="DE143" s="149"/>
      <c r="DF143" s="149"/>
      <c r="DG143" s="149"/>
      <c r="DH143" s="149"/>
      <c r="DI143" s="149"/>
      <c r="DJ143" s="149"/>
      <c r="DK143" s="149"/>
      <c r="DL143" s="149"/>
      <c r="DM143" s="149"/>
      <c r="DN143" s="149"/>
      <c r="DO143" s="149"/>
      <c r="DP143" s="149"/>
      <c r="DQ143" s="149"/>
      <c r="DR143" s="149"/>
      <c r="DS143" s="149"/>
      <c r="DT143" s="149"/>
      <c r="DU143" s="149"/>
      <c r="DV143" s="149"/>
      <c r="DW143" s="149"/>
      <c r="DX143" s="149"/>
      <c r="DY143" s="149"/>
      <c r="DZ143" s="149"/>
      <c r="EA143" s="149"/>
      <c r="EB143" s="149"/>
      <c r="EC143" s="149"/>
      <c r="ED143" s="149"/>
      <c r="EE143" s="149"/>
      <c r="EF143" s="149"/>
    </row>
    <row r="144" spans="1:136" ht="15" thickBot="1" x14ac:dyDescent="0.35">
      <c r="A144" s="80">
        <v>1141</v>
      </c>
      <c r="B144" s="81">
        <v>0</v>
      </c>
      <c r="C144" s="82">
        <v>0</v>
      </c>
      <c r="D144" s="83">
        <v>0</v>
      </c>
      <c r="E144" s="84">
        <v>0</v>
      </c>
      <c r="CW144" s="152"/>
      <c r="CX144" s="153"/>
      <c r="CY144" s="19"/>
      <c r="CZ144" s="19"/>
      <c r="DA144" s="19"/>
      <c r="DB144" s="19"/>
      <c r="DC144" s="19"/>
      <c r="DD144" s="19"/>
      <c r="DE144" s="149"/>
      <c r="DF144" s="149"/>
      <c r="DG144" s="149"/>
      <c r="DH144" s="149"/>
      <c r="DI144" s="149"/>
      <c r="DJ144" s="149"/>
      <c r="DK144" s="149"/>
      <c r="DL144" s="149"/>
      <c r="DM144" s="149"/>
      <c r="DN144" s="149"/>
      <c r="DO144" s="149"/>
      <c r="DP144" s="149"/>
      <c r="DQ144" s="149"/>
      <c r="DR144" s="149"/>
      <c r="DS144" s="149"/>
      <c r="DT144" s="149"/>
      <c r="DU144" s="149"/>
      <c r="DV144" s="149"/>
      <c r="DW144" s="149"/>
      <c r="DX144" s="149"/>
      <c r="DY144" s="149"/>
      <c r="DZ144" s="149"/>
      <c r="EA144" s="149"/>
      <c r="EB144" s="149"/>
      <c r="EC144" s="149"/>
      <c r="ED144" s="149"/>
      <c r="EE144" s="149"/>
      <c r="EF144" s="149"/>
    </row>
    <row r="145" spans="1:136" ht="15" thickBot="1" x14ac:dyDescent="0.35">
      <c r="A145" s="80">
        <v>1142</v>
      </c>
      <c r="B145" s="81">
        <v>0</v>
      </c>
      <c r="C145" s="82">
        <v>0</v>
      </c>
      <c r="D145" s="83">
        <v>0</v>
      </c>
      <c r="E145" s="84">
        <v>0</v>
      </c>
      <c r="CW145" s="152"/>
      <c r="CX145" s="153"/>
      <c r="CY145" s="19"/>
      <c r="CZ145" s="19"/>
      <c r="DA145" s="19"/>
      <c r="DB145" s="19"/>
      <c r="DC145" s="19"/>
      <c r="DD145" s="19"/>
      <c r="DE145" s="149"/>
      <c r="DF145" s="149"/>
      <c r="DG145" s="149"/>
      <c r="DH145" s="149"/>
      <c r="DI145" s="149"/>
      <c r="DJ145" s="149"/>
      <c r="DK145" s="149"/>
      <c r="DL145" s="149"/>
      <c r="DM145" s="149"/>
      <c r="DN145" s="149"/>
      <c r="DO145" s="149"/>
      <c r="DP145" s="149"/>
      <c r="DQ145" s="149"/>
      <c r="DR145" s="149"/>
      <c r="DS145" s="149"/>
      <c r="DT145" s="149"/>
      <c r="DU145" s="149"/>
      <c r="DV145" s="149"/>
      <c r="DW145" s="149"/>
      <c r="DX145" s="149"/>
      <c r="DY145" s="149"/>
      <c r="DZ145" s="149"/>
      <c r="EA145" s="149"/>
      <c r="EB145" s="149"/>
      <c r="EC145" s="149"/>
      <c r="ED145" s="149"/>
      <c r="EE145" s="149"/>
      <c r="EF145" s="149"/>
    </row>
    <row r="146" spans="1:136" ht="15" thickBot="1" x14ac:dyDescent="0.35">
      <c r="A146" s="80">
        <v>1143</v>
      </c>
      <c r="B146" s="81">
        <v>0</v>
      </c>
      <c r="C146" s="82">
        <v>0</v>
      </c>
      <c r="D146" s="83">
        <v>0</v>
      </c>
      <c r="E146" s="84">
        <v>0</v>
      </c>
      <c r="CW146" s="152"/>
      <c r="CX146" s="153"/>
      <c r="CY146" s="19"/>
      <c r="CZ146" s="19"/>
      <c r="DA146" s="19"/>
      <c r="DB146" s="19"/>
      <c r="DC146" s="19"/>
      <c r="DD146" s="19"/>
      <c r="DE146" s="149"/>
      <c r="DF146" s="149"/>
      <c r="DG146" s="149"/>
      <c r="DH146" s="149"/>
      <c r="DI146" s="149"/>
      <c r="DJ146" s="149"/>
      <c r="DK146" s="149"/>
      <c r="DL146" s="149"/>
      <c r="DM146" s="149"/>
      <c r="DN146" s="149"/>
      <c r="DO146" s="149"/>
      <c r="DP146" s="149"/>
      <c r="DQ146" s="149"/>
      <c r="DR146" s="149"/>
      <c r="DS146" s="149"/>
      <c r="DT146" s="149"/>
      <c r="DU146" s="149"/>
      <c r="DV146" s="149"/>
      <c r="DW146" s="149"/>
      <c r="DX146" s="149"/>
      <c r="DY146" s="149"/>
      <c r="DZ146" s="149"/>
      <c r="EA146" s="149"/>
      <c r="EB146" s="149"/>
      <c r="EC146" s="149"/>
      <c r="ED146" s="149"/>
      <c r="EE146" s="149"/>
      <c r="EF146" s="149"/>
    </row>
    <row r="147" spans="1:136" ht="15" thickBot="1" x14ac:dyDescent="0.35">
      <c r="A147" s="80">
        <v>1144</v>
      </c>
      <c r="B147" s="81">
        <v>0</v>
      </c>
      <c r="C147" s="82">
        <v>0</v>
      </c>
      <c r="D147" s="83">
        <v>0</v>
      </c>
      <c r="E147" s="84">
        <v>0</v>
      </c>
      <c r="CW147" s="152"/>
      <c r="CX147" s="153"/>
      <c r="CY147" s="19"/>
      <c r="CZ147" s="19"/>
      <c r="DA147" s="19"/>
      <c r="DB147" s="19"/>
      <c r="DC147" s="19"/>
      <c r="DD147" s="19"/>
      <c r="DE147" s="149"/>
      <c r="DF147" s="149"/>
      <c r="DG147" s="149"/>
      <c r="DH147" s="149"/>
      <c r="DI147" s="149"/>
      <c r="DJ147" s="149"/>
      <c r="DK147" s="149"/>
      <c r="DL147" s="149"/>
      <c r="DM147" s="149"/>
      <c r="DN147" s="149"/>
      <c r="DO147" s="149"/>
      <c r="DP147" s="149"/>
      <c r="DQ147" s="149"/>
      <c r="DR147" s="149"/>
      <c r="DS147" s="149"/>
      <c r="DT147" s="149"/>
      <c r="DU147" s="149"/>
      <c r="DV147" s="149"/>
      <c r="DW147" s="149"/>
      <c r="DX147" s="149"/>
      <c r="DY147" s="149"/>
      <c r="DZ147" s="149"/>
      <c r="EA147" s="149"/>
      <c r="EB147" s="149"/>
      <c r="EC147" s="149"/>
      <c r="ED147" s="149"/>
      <c r="EE147" s="149"/>
      <c r="EF147" s="149"/>
    </row>
    <row r="148" spans="1:136" ht="15" thickBot="1" x14ac:dyDescent="0.35">
      <c r="A148" s="80">
        <v>1145</v>
      </c>
      <c r="B148" s="81">
        <v>0</v>
      </c>
      <c r="C148" s="82">
        <v>0</v>
      </c>
      <c r="D148" s="83">
        <v>0</v>
      </c>
      <c r="E148" s="84">
        <v>0</v>
      </c>
      <c r="CW148" s="152"/>
      <c r="CX148" s="153"/>
      <c r="CY148" s="19"/>
      <c r="CZ148" s="19"/>
      <c r="DA148" s="19"/>
      <c r="DB148" s="19"/>
      <c r="DC148" s="19"/>
      <c r="DD148" s="19"/>
      <c r="DE148" s="149"/>
      <c r="DF148" s="149"/>
      <c r="DG148" s="149"/>
      <c r="DH148" s="149"/>
      <c r="DI148" s="149"/>
      <c r="DJ148" s="149"/>
      <c r="DK148" s="149"/>
      <c r="DL148" s="149"/>
      <c r="DM148" s="149"/>
      <c r="DN148" s="149"/>
      <c r="DO148" s="149"/>
      <c r="DP148" s="149"/>
      <c r="DQ148" s="149"/>
      <c r="DR148" s="149"/>
      <c r="DS148" s="149"/>
      <c r="DT148" s="149"/>
      <c r="DU148" s="149"/>
      <c r="DV148" s="149"/>
      <c r="DW148" s="149"/>
      <c r="DX148" s="149"/>
      <c r="DY148" s="149"/>
      <c r="DZ148" s="149"/>
      <c r="EA148" s="149"/>
      <c r="EB148" s="149"/>
      <c r="EC148" s="149"/>
      <c r="ED148" s="149"/>
      <c r="EE148" s="149"/>
      <c r="EF148" s="149"/>
    </row>
    <row r="149" spans="1:136" ht="15" thickBot="1" x14ac:dyDescent="0.35">
      <c r="A149" s="80">
        <v>1146</v>
      </c>
      <c r="B149" s="81">
        <v>0</v>
      </c>
      <c r="C149" s="82">
        <v>0</v>
      </c>
      <c r="D149" s="83">
        <v>0</v>
      </c>
      <c r="E149" s="84">
        <v>0</v>
      </c>
      <c r="CW149" s="152"/>
      <c r="CX149" s="153"/>
      <c r="CY149" s="19"/>
      <c r="CZ149" s="19"/>
      <c r="DA149" s="19"/>
      <c r="DB149" s="19"/>
      <c r="DC149" s="19"/>
      <c r="DD149" s="19"/>
      <c r="DE149" s="149"/>
      <c r="DF149" s="149"/>
      <c r="DG149" s="149"/>
      <c r="DH149" s="149"/>
      <c r="DI149" s="149"/>
      <c r="DJ149" s="149"/>
      <c r="DK149" s="149"/>
      <c r="DL149" s="149"/>
      <c r="DM149" s="149"/>
      <c r="DN149" s="149"/>
      <c r="DO149" s="149"/>
      <c r="DP149" s="149"/>
      <c r="DQ149" s="149"/>
      <c r="DR149" s="149"/>
      <c r="DS149" s="149"/>
      <c r="DT149" s="149"/>
      <c r="DU149" s="149"/>
      <c r="DV149" s="149"/>
      <c r="DW149" s="149"/>
      <c r="DX149" s="149"/>
      <c r="DY149" s="149"/>
      <c r="DZ149" s="149"/>
      <c r="EA149" s="149"/>
      <c r="EB149" s="149"/>
      <c r="EC149" s="149"/>
      <c r="ED149" s="149"/>
      <c r="EE149" s="149"/>
      <c r="EF149" s="149"/>
    </row>
    <row r="150" spans="1:136" ht="15" thickBot="1" x14ac:dyDescent="0.35">
      <c r="A150" s="80">
        <v>1147</v>
      </c>
      <c r="B150" s="81">
        <v>0</v>
      </c>
      <c r="C150" s="82">
        <v>0</v>
      </c>
      <c r="D150" s="83">
        <v>0</v>
      </c>
      <c r="E150" s="84">
        <v>0</v>
      </c>
      <c r="CW150" s="152"/>
      <c r="CX150" s="153"/>
      <c r="CY150" s="19"/>
      <c r="CZ150" s="19"/>
      <c r="DA150" s="19"/>
      <c r="DB150" s="19"/>
      <c r="DC150" s="19"/>
      <c r="DD150" s="19"/>
      <c r="DE150" s="149"/>
      <c r="DF150" s="149"/>
      <c r="DG150" s="149"/>
      <c r="DH150" s="149"/>
      <c r="DI150" s="149"/>
      <c r="DJ150" s="149"/>
      <c r="DK150" s="149"/>
      <c r="DL150" s="149"/>
      <c r="DM150" s="149"/>
      <c r="DN150" s="149"/>
      <c r="DO150" s="149"/>
      <c r="DP150" s="149"/>
      <c r="DQ150" s="149"/>
      <c r="DR150" s="149"/>
      <c r="DS150" s="149"/>
      <c r="DT150" s="149"/>
      <c r="DU150" s="149"/>
      <c r="DV150" s="149"/>
      <c r="DW150" s="149"/>
      <c r="DX150" s="149"/>
      <c r="DY150" s="149"/>
      <c r="DZ150" s="149"/>
      <c r="EA150" s="149"/>
      <c r="EB150" s="149"/>
      <c r="EC150" s="149"/>
      <c r="ED150" s="149"/>
      <c r="EE150" s="149"/>
      <c r="EF150" s="149"/>
    </row>
    <row r="151" spans="1:136" ht="15" thickBot="1" x14ac:dyDescent="0.35">
      <c r="A151" s="80">
        <v>1148</v>
      </c>
      <c r="B151" s="81">
        <v>0</v>
      </c>
      <c r="C151" s="82">
        <v>0</v>
      </c>
      <c r="D151" s="83">
        <v>0</v>
      </c>
      <c r="E151" s="84">
        <v>0</v>
      </c>
      <c r="CW151" s="152"/>
      <c r="CX151" s="153"/>
      <c r="CY151" s="19"/>
      <c r="CZ151" s="19"/>
      <c r="DA151" s="19"/>
      <c r="DB151" s="19"/>
      <c r="DC151" s="19"/>
      <c r="DD151" s="19"/>
      <c r="DE151" s="149"/>
      <c r="DF151" s="149"/>
      <c r="DG151" s="149"/>
      <c r="DH151" s="149"/>
      <c r="DI151" s="149"/>
      <c r="DJ151" s="149"/>
      <c r="DK151" s="149"/>
      <c r="DL151" s="149"/>
      <c r="DM151" s="149"/>
      <c r="DN151" s="149"/>
      <c r="DO151" s="149"/>
      <c r="DP151" s="149"/>
      <c r="DQ151" s="149"/>
      <c r="DR151" s="149"/>
      <c r="DS151" s="149"/>
      <c r="DT151" s="149"/>
      <c r="DU151" s="149"/>
      <c r="DV151" s="149"/>
      <c r="DW151" s="149"/>
      <c r="DX151" s="149"/>
      <c r="DY151" s="149"/>
      <c r="DZ151" s="149"/>
      <c r="EA151" s="149"/>
      <c r="EB151" s="149"/>
      <c r="EC151" s="149"/>
      <c r="ED151" s="149"/>
      <c r="EE151" s="149"/>
      <c r="EF151" s="149"/>
    </row>
    <row r="152" spans="1:136" ht="15" thickBot="1" x14ac:dyDescent="0.35">
      <c r="A152" s="80">
        <v>1149</v>
      </c>
      <c r="B152" s="81">
        <v>0</v>
      </c>
      <c r="C152" s="82">
        <v>0</v>
      </c>
      <c r="D152" s="83">
        <v>0</v>
      </c>
      <c r="E152" s="84">
        <v>0</v>
      </c>
      <c r="CW152" s="152"/>
      <c r="CX152" s="153"/>
      <c r="CY152" s="19"/>
      <c r="CZ152" s="19"/>
      <c r="DA152" s="19"/>
      <c r="DB152" s="19"/>
      <c r="DC152" s="19"/>
      <c r="DD152" s="19"/>
      <c r="DE152" s="149"/>
      <c r="DF152" s="149"/>
      <c r="DG152" s="149"/>
      <c r="DH152" s="149"/>
      <c r="DI152" s="149"/>
      <c r="DJ152" s="149"/>
      <c r="DK152" s="149"/>
      <c r="DL152" s="149"/>
      <c r="DM152" s="149"/>
      <c r="DN152" s="149"/>
      <c r="DO152" s="149"/>
      <c r="DP152" s="149"/>
      <c r="DQ152" s="149"/>
      <c r="DR152" s="149"/>
      <c r="DS152" s="149"/>
      <c r="DT152" s="149"/>
      <c r="DU152" s="149"/>
      <c r="DV152" s="149"/>
      <c r="DW152" s="149"/>
      <c r="DX152" s="149"/>
      <c r="DY152" s="149"/>
      <c r="DZ152" s="149"/>
      <c r="EA152" s="149"/>
      <c r="EB152" s="149"/>
      <c r="EC152" s="149"/>
      <c r="ED152" s="149"/>
      <c r="EE152" s="149"/>
      <c r="EF152" s="149"/>
    </row>
    <row r="153" spans="1:136" ht="15" thickBot="1" x14ac:dyDescent="0.35">
      <c r="A153" s="80">
        <v>1150</v>
      </c>
      <c r="B153" s="81">
        <v>0</v>
      </c>
      <c r="C153" s="82">
        <v>0</v>
      </c>
      <c r="D153" s="83">
        <v>0</v>
      </c>
      <c r="E153" s="84">
        <v>0</v>
      </c>
      <c r="CW153" s="152"/>
      <c r="CX153" s="153"/>
      <c r="CY153" s="19"/>
      <c r="CZ153" s="19"/>
      <c r="DA153" s="19"/>
      <c r="DB153" s="19"/>
      <c r="DC153" s="19"/>
      <c r="DD153" s="19"/>
      <c r="DE153" s="149"/>
      <c r="DF153" s="149"/>
      <c r="DG153" s="149"/>
      <c r="DH153" s="149"/>
      <c r="DI153" s="149"/>
      <c r="DJ153" s="149"/>
      <c r="DK153" s="149"/>
      <c r="DL153" s="149"/>
      <c r="DM153" s="149"/>
      <c r="DN153" s="149"/>
      <c r="DO153" s="149"/>
      <c r="DP153" s="149"/>
      <c r="DQ153" s="149"/>
      <c r="DR153" s="149"/>
      <c r="DS153" s="149"/>
      <c r="DT153" s="149"/>
      <c r="DU153" s="149"/>
      <c r="DV153" s="149"/>
      <c r="DW153" s="149"/>
      <c r="DX153" s="149"/>
      <c r="DY153" s="149"/>
      <c r="DZ153" s="149"/>
      <c r="EA153" s="149"/>
      <c r="EB153" s="149"/>
      <c r="EC153" s="149"/>
      <c r="ED153" s="149"/>
      <c r="EE153" s="149"/>
      <c r="EF153" s="149"/>
    </row>
    <row r="154" spans="1:136" ht="15" thickBot="1" x14ac:dyDescent="0.35">
      <c r="A154" s="80">
        <v>1151</v>
      </c>
      <c r="B154" s="81">
        <v>0</v>
      </c>
      <c r="C154" s="82">
        <v>0</v>
      </c>
      <c r="D154" s="83">
        <v>0</v>
      </c>
      <c r="E154" s="84">
        <v>0</v>
      </c>
      <c r="CW154" s="152"/>
      <c r="CX154" s="153"/>
      <c r="CY154" s="19"/>
      <c r="CZ154" s="19"/>
      <c r="DA154" s="19"/>
      <c r="DB154" s="19"/>
      <c r="DC154" s="19"/>
      <c r="DD154" s="19"/>
      <c r="DE154" s="149"/>
      <c r="DF154" s="149"/>
      <c r="DG154" s="149"/>
      <c r="DH154" s="149"/>
      <c r="DI154" s="149"/>
      <c r="DJ154" s="149"/>
      <c r="DK154" s="149"/>
      <c r="DL154" s="149"/>
      <c r="DM154" s="149"/>
      <c r="DN154" s="149"/>
      <c r="DO154" s="149"/>
      <c r="DP154" s="149"/>
      <c r="DQ154" s="149"/>
      <c r="DR154" s="149"/>
      <c r="DS154" s="149"/>
      <c r="DT154" s="149"/>
      <c r="DU154" s="149"/>
      <c r="DV154" s="149"/>
      <c r="DW154" s="149"/>
      <c r="DX154" s="149"/>
      <c r="DY154" s="149"/>
      <c r="DZ154" s="149"/>
      <c r="EA154" s="149"/>
      <c r="EB154" s="149"/>
      <c r="EC154" s="149"/>
      <c r="ED154" s="149"/>
      <c r="EE154" s="149"/>
      <c r="EF154" s="149"/>
    </row>
    <row r="155" spans="1:136" ht="15" thickBot="1" x14ac:dyDescent="0.35">
      <c r="A155" s="80">
        <v>1152</v>
      </c>
      <c r="B155" s="81">
        <v>0</v>
      </c>
      <c r="C155" s="82">
        <v>0</v>
      </c>
      <c r="D155" s="83">
        <v>0</v>
      </c>
      <c r="E155" s="84">
        <v>0</v>
      </c>
      <c r="CW155" s="152"/>
      <c r="CX155" s="153"/>
      <c r="CY155" s="19"/>
      <c r="CZ155" s="19"/>
      <c r="DA155" s="19"/>
      <c r="DB155" s="19"/>
      <c r="DC155" s="19"/>
      <c r="DD155" s="19"/>
      <c r="DE155" s="149"/>
      <c r="DF155" s="149"/>
      <c r="DG155" s="149"/>
      <c r="DH155" s="149"/>
      <c r="DI155" s="149"/>
      <c r="DJ155" s="149"/>
      <c r="DK155" s="149"/>
      <c r="DL155" s="149"/>
      <c r="DM155" s="149"/>
      <c r="DN155" s="149"/>
      <c r="DO155" s="149"/>
      <c r="DP155" s="149"/>
      <c r="DQ155" s="149"/>
      <c r="DR155" s="149"/>
      <c r="DS155" s="149"/>
      <c r="DT155" s="149"/>
      <c r="DU155" s="149"/>
      <c r="DV155" s="149"/>
      <c r="DW155" s="149"/>
      <c r="DX155" s="149"/>
      <c r="DY155" s="149"/>
      <c r="DZ155" s="149"/>
      <c r="EA155" s="149"/>
      <c r="EB155" s="149"/>
      <c r="EC155" s="149"/>
      <c r="ED155" s="149"/>
      <c r="EE155" s="149"/>
      <c r="EF155" s="149"/>
    </row>
    <row r="156" spans="1:136" ht="15" thickBot="1" x14ac:dyDescent="0.35">
      <c r="A156" s="80">
        <v>1153</v>
      </c>
      <c r="B156" s="81">
        <v>0</v>
      </c>
      <c r="C156" s="82">
        <v>0</v>
      </c>
      <c r="D156" s="83">
        <v>0</v>
      </c>
      <c r="E156" s="84">
        <v>0</v>
      </c>
      <c r="CW156" s="152"/>
      <c r="CX156" s="153"/>
      <c r="CY156" s="19"/>
      <c r="CZ156" s="19"/>
      <c r="DA156" s="19"/>
      <c r="DB156" s="19"/>
      <c r="DC156" s="19"/>
      <c r="DD156" s="19"/>
      <c r="DE156" s="149"/>
      <c r="DF156" s="149"/>
      <c r="DG156" s="149"/>
      <c r="DH156" s="149"/>
      <c r="DI156" s="149"/>
      <c r="DJ156" s="149"/>
      <c r="DK156" s="149"/>
      <c r="DL156" s="149"/>
      <c r="DM156" s="149"/>
      <c r="DN156" s="149"/>
      <c r="DO156" s="149"/>
      <c r="DP156" s="149"/>
      <c r="DQ156" s="149"/>
      <c r="DR156" s="149"/>
      <c r="DS156" s="149"/>
      <c r="DT156" s="149"/>
      <c r="DU156" s="149"/>
      <c r="DV156" s="149"/>
      <c r="DW156" s="149"/>
      <c r="DX156" s="149"/>
      <c r="DY156" s="149"/>
      <c r="DZ156" s="149"/>
      <c r="EA156" s="149"/>
      <c r="EB156" s="149"/>
      <c r="EC156" s="149"/>
      <c r="ED156" s="149"/>
      <c r="EE156" s="149"/>
      <c r="EF156" s="149"/>
    </row>
    <row r="157" spans="1:136" ht="15" thickBot="1" x14ac:dyDescent="0.35">
      <c r="A157" s="80">
        <v>1154</v>
      </c>
      <c r="B157" s="81">
        <v>0</v>
      </c>
      <c r="C157" s="82">
        <v>0</v>
      </c>
      <c r="D157" s="83">
        <v>0</v>
      </c>
      <c r="E157" s="84">
        <v>0</v>
      </c>
      <c r="CW157" s="152"/>
      <c r="CX157" s="153"/>
      <c r="CY157" s="19"/>
      <c r="CZ157" s="19"/>
      <c r="DA157" s="19"/>
      <c r="DB157" s="19"/>
      <c r="DC157" s="19"/>
      <c r="DD157" s="19"/>
      <c r="DE157" s="149"/>
      <c r="DF157" s="149"/>
      <c r="DG157" s="149"/>
      <c r="DH157" s="149"/>
      <c r="DI157" s="149"/>
      <c r="DJ157" s="149"/>
      <c r="DK157" s="149"/>
      <c r="DL157" s="149"/>
      <c r="DM157" s="149"/>
      <c r="DN157" s="149"/>
      <c r="DO157" s="149"/>
      <c r="DP157" s="149"/>
      <c r="DQ157" s="149"/>
      <c r="DR157" s="149"/>
      <c r="DS157" s="149"/>
      <c r="DT157" s="149"/>
      <c r="DU157" s="149"/>
      <c r="DV157" s="149"/>
      <c r="DW157" s="149"/>
      <c r="DX157" s="149"/>
      <c r="DY157" s="149"/>
      <c r="DZ157" s="149"/>
      <c r="EA157" s="149"/>
      <c r="EB157" s="149"/>
      <c r="EC157" s="149"/>
      <c r="ED157" s="149"/>
      <c r="EE157" s="149"/>
      <c r="EF157" s="149"/>
    </row>
    <row r="158" spans="1:136" ht="15" thickBot="1" x14ac:dyDescent="0.35">
      <c r="A158" s="80">
        <v>1155</v>
      </c>
      <c r="B158" s="81">
        <v>0</v>
      </c>
      <c r="C158" s="82">
        <v>0</v>
      </c>
      <c r="D158" s="83">
        <v>0</v>
      </c>
      <c r="E158" s="84">
        <v>0</v>
      </c>
      <c r="CW158" s="152"/>
      <c r="CX158" s="153"/>
      <c r="CY158" s="19"/>
      <c r="CZ158" s="19"/>
      <c r="DA158" s="19"/>
      <c r="DB158" s="19"/>
      <c r="DC158" s="19"/>
      <c r="DD158" s="19"/>
      <c r="DE158" s="149"/>
      <c r="DF158" s="149"/>
      <c r="DG158" s="149"/>
      <c r="DH158" s="149"/>
      <c r="DI158" s="149"/>
      <c r="DJ158" s="149"/>
      <c r="DK158" s="149"/>
      <c r="DL158" s="149"/>
      <c r="DM158" s="149"/>
      <c r="DN158" s="149"/>
      <c r="DO158" s="149"/>
      <c r="DP158" s="149"/>
      <c r="DQ158" s="149"/>
      <c r="DR158" s="149"/>
      <c r="DS158" s="149"/>
      <c r="DT158" s="149"/>
      <c r="DU158" s="149"/>
      <c r="DV158" s="149"/>
      <c r="DW158" s="149"/>
      <c r="DX158" s="149"/>
      <c r="DY158" s="149"/>
      <c r="DZ158" s="149"/>
      <c r="EA158" s="149"/>
      <c r="EB158" s="149"/>
      <c r="EC158" s="149"/>
      <c r="ED158" s="149"/>
      <c r="EE158" s="149"/>
      <c r="EF158" s="149"/>
    </row>
    <row r="159" spans="1:136" ht="15" thickBot="1" x14ac:dyDescent="0.35">
      <c r="A159" s="80">
        <v>1156</v>
      </c>
      <c r="B159" s="81">
        <v>0</v>
      </c>
      <c r="C159" s="82">
        <v>0</v>
      </c>
      <c r="D159" s="83">
        <v>0</v>
      </c>
      <c r="E159" s="84">
        <v>0</v>
      </c>
      <c r="CW159" s="152"/>
      <c r="CX159" s="153"/>
      <c r="CY159" s="19"/>
      <c r="CZ159" s="19"/>
      <c r="DA159" s="19"/>
      <c r="DB159" s="19"/>
      <c r="DC159" s="19"/>
      <c r="DD159" s="19"/>
      <c r="DE159" s="149"/>
      <c r="DF159" s="149"/>
      <c r="DG159" s="149"/>
      <c r="DH159" s="149"/>
      <c r="DI159" s="149"/>
      <c r="DJ159" s="149"/>
      <c r="DK159" s="149"/>
      <c r="DL159" s="149"/>
      <c r="DM159" s="149"/>
      <c r="DN159" s="149"/>
      <c r="DO159" s="149"/>
      <c r="DP159" s="149"/>
      <c r="DQ159" s="149"/>
      <c r="DR159" s="149"/>
      <c r="DS159" s="149"/>
      <c r="DT159" s="149"/>
      <c r="DU159" s="149"/>
      <c r="DV159" s="149"/>
      <c r="DW159" s="149"/>
      <c r="DX159" s="149"/>
      <c r="DY159" s="149"/>
      <c r="DZ159" s="149"/>
      <c r="EA159" s="149"/>
      <c r="EB159" s="149"/>
      <c r="EC159" s="149"/>
      <c r="ED159" s="149"/>
      <c r="EE159" s="149"/>
      <c r="EF159" s="149"/>
    </row>
    <row r="160" spans="1:136" ht="15" thickBot="1" x14ac:dyDescent="0.35">
      <c r="A160" s="80">
        <v>1157</v>
      </c>
      <c r="B160" s="81">
        <v>0</v>
      </c>
      <c r="C160" s="82">
        <v>0</v>
      </c>
      <c r="D160" s="83">
        <v>0</v>
      </c>
      <c r="E160" s="84">
        <v>0</v>
      </c>
      <c r="CW160" s="152"/>
      <c r="CX160" s="153"/>
      <c r="CY160" s="19"/>
      <c r="CZ160" s="19"/>
      <c r="DA160" s="19"/>
      <c r="DB160" s="19"/>
      <c r="DC160" s="19"/>
      <c r="DD160" s="19"/>
      <c r="DE160" s="149"/>
      <c r="DF160" s="149"/>
      <c r="DG160" s="149"/>
      <c r="DH160" s="149"/>
      <c r="DI160" s="149"/>
      <c r="DJ160" s="149"/>
      <c r="DK160" s="149"/>
      <c r="DL160" s="149"/>
      <c r="DM160" s="149"/>
      <c r="DN160" s="149"/>
      <c r="DO160" s="149"/>
      <c r="DP160" s="149"/>
      <c r="DQ160" s="149"/>
      <c r="DR160" s="149"/>
      <c r="DS160" s="149"/>
      <c r="DT160" s="149"/>
      <c r="DU160" s="149"/>
      <c r="DV160" s="149"/>
      <c r="DW160" s="149"/>
      <c r="DX160" s="149"/>
      <c r="DY160" s="149"/>
      <c r="DZ160" s="149"/>
      <c r="EA160" s="149"/>
      <c r="EB160" s="149"/>
      <c r="EC160" s="149"/>
      <c r="ED160" s="149"/>
      <c r="EE160" s="149"/>
      <c r="EF160" s="149"/>
    </row>
    <row r="161" spans="1:136" ht="15" thickBot="1" x14ac:dyDescent="0.35">
      <c r="A161" s="80">
        <v>1158</v>
      </c>
      <c r="B161" s="81">
        <v>0</v>
      </c>
      <c r="C161" s="82">
        <v>0</v>
      </c>
      <c r="D161" s="83">
        <v>0</v>
      </c>
      <c r="E161" s="84">
        <v>0</v>
      </c>
      <c r="CW161" s="152"/>
      <c r="CX161" s="153"/>
      <c r="CY161" s="19"/>
      <c r="CZ161" s="19"/>
      <c r="DA161" s="19"/>
      <c r="DB161" s="19"/>
      <c r="DC161" s="19"/>
      <c r="DD161" s="19"/>
      <c r="DE161" s="149"/>
      <c r="DF161" s="149"/>
      <c r="DG161" s="149"/>
      <c r="DH161" s="149"/>
      <c r="DI161" s="149"/>
      <c r="DJ161" s="149"/>
      <c r="DK161" s="149"/>
      <c r="DL161" s="149"/>
      <c r="DM161" s="149"/>
      <c r="DN161" s="149"/>
      <c r="DO161" s="149"/>
      <c r="DP161" s="149"/>
      <c r="DQ161" s="149"/>
      <c r="DR161" s="149"/>
      <c r="DS161" s="149"/>
      <c r="DT161" s="149"/>
      <c r="DU161" s="149"/>
      <c r="DV161" s="149"/>
      <c r="DW161" s="149"/>
      <c r="DX161" s="149"/>
      <c r="DY161" s="149"/>
      <c r="DZ161" s="149"/>
      <c r="EA161" s="149"/>
      <c r="EB161" s="149"/>
      <c r="EC161" s="149"/>
      <c r="ED161" s="149"/>
      <c r="EE161" s="149"/>
      <c r="EF161" s="149"/>
    </row>
    <row r="162" spans="1:136" ht="15" thickBot="1" x14ac:dyDescent="0.35">
      <c r="A162" s="80">
        <v>1159</v>
      </c>
      <c r="B162" s="81">
        <v>0</v>
      </c>
      <c r="C162" s="82">
        <v>0</v>
      </c>
      <c r="D162" s="83">
        <v>0</v>
      </c>
      <c r="E162" s="84">
        <v>0</v>
      </c>
      <c r="CW162" s="152"/>
      <c r="CX162" s="153"/>
      <c r="CY162" s="19"/>
      <c r="CZ162" s="19"/>
      <c r="DA162" s="19"/>
      <c r="DB162" s="19"/>
      <c r="DC162" s="19"/>
      <c r="DD162" s="19"/>
      <c r="DE162" s="149"/>
      <c r="DF162" s="149"/>
      <c r="DG162" s="149"/>
      <c r="DH162" s="149"/>
      <c r="DI162" s="149"/>
      <c r="DJ162" s="149"/>
      <c r="DK162" s="149"/>
      <c r="DL162" s="149"/>
      <c r="DM162" s="149"/>
      <c r="DN162" s="149"/>
      <c r="DO162" s="149"/>
      <c r="DP162" s="149"/>
      <c r="DQ162" s="149"/>
      <c r="DR162" s="149"/>
      <c r="DS162" s="149"/>
      <c r="DT162" s="149"/>
      <c r="DU162" s="149"/>
      <c r="DV162" s="149"/>
      <c r="DW162" s="149"/>
      <c r="DX162" s="149"/>
      <c r="DY162" s="149"/>
      <c r="DZ162" s="149"/>
      <c r="EA162" s="149"/>
      <c r="EB162" s="149"/>
      <c r="EC162" s="149"/>
      <c r="ED162" s="149"/>
      <c r="EE162" s="149"/>
      <c r="EF162" s="149"/>
    </row>
    <row r="163" spans="1:136" ht="15" thickBot="1" x14ac:dyDescent="0.35">
      <c r="A163" s="80">
        <v>1160</v>
      </c>
      <c r="B163" s="81">
        <v>0</v>
      </c>
      <c r="C163" s="82">
        <v>0</v>
      </c>
      <c r="D163" s="83">
        <v>0</v>
      </c>
      <c r="E163" s="84">
        <v>0</v>
      </c>
      <c r="CW163" s="152"/>
      <c r="CX163" s="153"/>
      <c r="CY163" s="19"/>
      <c r="CZ163" s="19"/>
      <c r="DA163" s="19"/>
      <c r="DB163" s="19"/>
      <c r="DC163" s="19"/>
      <c r="DD163" s="19"/>
      <c r="DE163" s="149"/>
      <c r="DF163" s="149"/>
      <c r="DG163" s="149"/>
      <c r="DH163" s="149"/>
      <c r="DI163" s="149"/>
      <c r="DJ163" s="149"/>
      <c r="DK163" s="149"/>
      <c r="DL163" s="149"/>
      <c r="DM163" s="149"/>
      <c r="DN163" s="149"/>
      <c r="DO163" s="149"/>
      <c r="DP163" s="149"/>
      <c r="DQ163" s="149"/>
      <c r="DR163" s="149"/>
      <c r="DS163" s="149"/>
      <c r="DT163" s="149"/>
      <c r="DU163" s="149"/>
      <c r="DV163" s="149"/>
      <c r="DW163" s="149"/>
      <c r="DX163" s="149"/>
      <c r="DY163" s="149"/>
      <c r="DZ163" s="149"/>
      <c r="EA163" s="149"/>
      <c r="EB163" s="149"/>
      <c r="EC163" s="149"/>
      <c r="ED163" s="149"/>
      <c r="EE163" s="149"/>
      <c r="EF163" s="149"/>
    </row>
    <row r="164" spans="1:136" ht="15" thickBot="1" x14ac:dyDescent="0.35">
      <c r="A164" s="80">
        <v>1161</v>
      </c>
      <c r="B164" s="81">
        <v>0</v>
      </c>
      <c r="C164" s="82">
        <v>0</v>
      </c>
      <c r="D164" s="83">
        <v>0</v>
      </c>
      <c r="E164" s="84">
        <v>0</v>
      </c>
      <c r="CW164" s="152"/>
      <c r="CX164" s="153"/>
      <c r="CY164" s="19"/>
      <c r="CZ164" s="19"/>
      <c r="DA164" s="19"/>
      <c r="DB164" s="19"/>
      <c r="DC164" s="19"/>
      <c r="DD164" s="19"/>
      <c r="DE164" s="149"/>
      <c r="DF164" s="149"/>
      <c r="DG164" s="149"/>
      <c r="DH164" s="149"/>
      <c r="DI164" s="149"/>
      <c r="DJ164" s="149"/>
      <c r="DK164" s="149"/>
      <c r="DL164" s="149"/>
      <c r="DM164" s="149"/>
      <c r="DN164" s="149"/>
      <c r="DO164" s="149"/>
      <c r="DP164" s="149"/>
      <c r="DQ164" s="149"/>
      <c r="DR164" s="149"/>
      <c r="DS164" s="149"/>
      <c r="DT164" s="149"/>
      <c r="DU164" s="149"/>
      <c r="DV164" s="149"/>
      <c r="DW164" s="149"/>
      <c r="DX164" s="149"/>
      <c r="DY164" s="149"/>
      <c r="DZ164" s="149"/>
      <c r="EA164" s="149"/>
      <c r="EB164" s="149"/>
      <c r="EC164" s="149"/>
      <c r="ED164" s="149"/>
      <c r="EE164" s="149"/>
      <c r="EF164" s="149"/>
    </row>
    <row r="165" spans="1:136" ht="15" thickBot="1" x14ac:dyDescent="0.35">
      <c r="A165" s="80">
        <v>1162</v>
      </c>
      <c r="B165" s="81">
        <v>0</v>
      </c>
      <c r="C165" s="82">
        <v>0</v>
      </c>
      <c r="D165" s="83">
        <v>0</v>
      </c>
      <c r="E165" s="84">
        <v>0</v>
      </c>
      <c r="CW165" s="152"/>
      <c r="CX165" s="153"/>
      <c r="CY165" s="19"/>
      <c r="CZ165" s="19"/>
      <c r="DA165" s="19"/>
      <c r="DB165" s="19"/>
      <c r="DC165" s="19"/>
      <c r="DD165" s="19"/>
      <c r="DE165" s="149"/>
      <c r="DF165" s="149"/>
      <c r="DG165" s="149"/>
      <c r="DH165" s="149"/>
      <c r="DI165" s="149"/>
      <c r="DJ165" s="149"/>
      <c r="DK165" s="149"/>
      <c r="DL165" s="149"/>
      <c r="DM165" s="149"/>
      <c r="DN165" s="149"/>
      <c r="DO165" s="149"/>
      <c r="DP165" s="149"/>
      <c r="DQ165" s="149"/>
      <c r="DR165" s="149"/>
      <c r="DS165" s="149"/>
      <c r="DT165" s="149"/>
      <c r="DU165" s="149"/>
      <c r="DV165" s="149"/>
      <c r="DW165" s="149"/>
      <c r="DX165" s="149"/>
      <c r="DY165" s="149"/>
      <c r="DZ165" s="149"/>
      <c r="EA165" s="149"/>
      <c r="EB165" s="149"/>
      <c r="EC165" s="149"/>
      <c r="ED165" s="149"/>
      <c r="EE165" s="149"/>
      <c r="EF165" s="149"/>
    </row>
    <row r="166" spans="1:136" ht="15" thickBot="1" x14ac:dyDescent="0.35">
      <c r="A166" s="80">
        <v>1163</v>
      </c>
      <c r="B166" s="81">
        <v>0</v>
      </c>
      <c r="C166" s="82">
        <v>0</v>
      </c>
      <c r="D166" s="83">
        <v>0</v>
      </c>
      <c r="E166" s="84">
        <v>0</v>
      </c>
      <c r="CW166" s="152"/>
      <c r="CX166" s="153"/>
      <c r="CY166" s="19"/>
      <c r="CZ166" s="19"/>
      <c r="DA166" s="19"/>
      <c r="DB166" s="19"/>
      <c r="DC166" s="19"/>
      <c r="DD166" s="19"/>
      <c r="DE166" s="149"/>
      <c r="DF166" s="149"/>
      <c r="DG166" s="149"/>
      <c r="DH166" s="149"/>
      <c r="DI166" s="149"/>
      <c r="DJ166" s="149"/>
      <c r="DK166" s="149"/>
      <c r="DL166" s="149"/>
      <c r="DM166" s="149"/>
      <c r="DN166" s="149"/>
      <c r="DO166" s="149"/>
      <c r="DP166" s="149"/>
      <c r="DQ166" s="149"/>
      <c r="DR166" s="149"/>
      <c r="DS166" s="149"/>
      <c r="DT166" s="149"/>
      <c r="DU166" s="149"/>
      <c r="DV166" s="149"/>
      <c r="DW166" s="149"/>
      <c r="DX166" s="149"/>
      <c r="DY166" s="149"/>
      <c r="DZ166" s="149"/>
      <c r="EA166" s="149"/>
      <c r="EB166" s="149"/>
      <c r="EC166" s="149"/>
      <c r="ED166" s="149"/>
      <c r="EE166" s="149"/>
      <c r="EF166" s="149"/>
    </row>
    <row r="167" spans="1:136" ht="15" thickBot="1" x14ac:dyDescent="0.35">
      <c r="A167" s="80">
        <v>1164</v>
      </c>
      <c r="B167" s="81">
        <v>0</v>
      </c>
      <c r="C167" s="82">
        <v>0</v>
      </c>
      <c r="D167" s="83">
        <v>0</v>
      </c>
      <c r="E167" s="84">
        <v>0</v>
      </c>
      <c r="CW167" s="152"/>
      <c r="CX167" s="153"/>
      <c r="CY167" s="19"/>
      <c r="CZ167" s="19"/>
      <c r="DA167" s="19"/>
      <c r="DB167" s="19"/>
      <c r="DC167" s="19"/>
      <c r="DD167" s="19"/>
      <c r="DE167" s="149"/>
      <c r="DF167" s="149"/>
      <c r="DG167" s="149"/>
      <c r="DH167" s="149"/>
      <c r="DI167" s="149"/>
      <c r="DJ167" s="149"/>
      <c r="DK167" s="149"/>
      <c r="DL167" s="149"/>
      <c r="DM167" s="149"/>
      <c r="DN167" s="149"/>
      <c r="DO167" s="149"/>
      <c r="DP167" s="149"/>
      <c r="DQ167" s="149"/>
      <c r="DR167" s="149"/>
      <c r="DS167" s="149"/>
      <c r="DT167" s="149"/>
      <c r="DU167" s="149"/>
      <c r="DV167" s="149"/>
      <c r="DW167" s="149"/>
      <c r="DX167" s="149"/>
      <c r="DY167" s="149"/>
      <c r="DZ167" s="149"/>
      <c r="EA167" s="149"/>
      <c r="EB167" s="149"/>
      <c r="EC167" s="149"/>
      <c r="ED167" s="149"/>
      <c r="EE167" s="149"/>
      <c r="EF167" s="149"/>
    </row>
    <row r="168" spans="1:136" ht="15" thickBot="1" x14ac:dyDescent="0.35">
      <c r="A168" s="80">
        <v>1165</v>
      </c>
      <c r="B168" s="81">
        <v>0</v>
      </c>
      <c r="C168" s="82">
        <v>0</v>
      </c>
      <c r="D168" s="83">
        <v>0</v>
      </c>
      <c r="E168" s="84">
        <v>0</v>
      </c>
      <c r="CW168" s="152"/>
      <c r="CX168" s="153"/>
      <c r="CY168" s="19"/>
      <c r="CZ168" s="19"/>
      <c r="DA168" s="19"/>
      <c r="DB168" s="19"/>
      <c r="DC168" s="19"/>
      <c r="DD168" s="19"/>
      <c r="DE168" s="149"/>
      <c r="DF168" s="149"/>
      <c r="DG168" s="149"/>
      <c r="DH168" s="149"/>
      <c r="DI168" s="149"/>
      <c r="DJ168" s="149"/>
      <c r="DK168" s="149"/>
      <c r="DL168" s="149"/>
      <c r="DM168" s="149"/>
      <c r="DN168" s="149"/>
      <c r="DO168" s="149"/>
      <c r="DP168" s="149"/>
      <c r="DQ168" s="149"/>
      <c r="DR168" s="149"/>
      <c r="DS168" s="149"/>
      <c r="DT168" s="149"/>
      <c r="DU168" s="149"/>
      <c r="DV168" s="149"/>
      <c r="DW168" s="149"/>
      <c r="DX168" s="149"/>
      <c r="DY168" s="149"/>
      <c r="DZ168" s="149"/>
      <c r="EA168" s="149"/>
      <c r="EB168" s="149"/>
      <c r="EC168" s="149"/>
      <c r="ED168" s="149"/>
      <c r="EE168" s="149"/>
      <c r="EF168" s="149"/>
    </row>
    <row r="169" spans="1:136" ht="15" thickBot="1" x14ac:dyDescent="0.35">
      <c r="A169" s="80">
        <v>1166</v>
      </c>
      <c r="B169" s="81">
        <v>0</v>
      </c>
      <c r="C169" s="82">
        <v>0</v>
      </c>
      <c r="D169" s="83">
        <v>0</v>
      </c>
      <c r="E169" s="84">
        <v>0</v>
      </c>
      <c r="CW169" s="152"/>
      <c r="CX169" s="153"/>
      <c r="CY169" s="19"/>
      <c r="CZ169" s="19"/>
      <c r="DA169" s="19"/>
      <c r="DB169" s="19"/>
      <c r="DC169" s="19"/>
      <c r="DD169" s="19"/>
      <c r="DE169" s="149"/>
      <c r="DF169" s="149"/>
      <c r="DG169" s="149"/>
      <c r="DH169" s="149"/>
      <c r="DI169" s="149"/>
      <c r="DJ169" s="149"/>
      <c r="DK169" s="149"/>
      <c r="DL169" s="149"/>
      <c r="DM169" s="149"/>
      <c r="DN169" s="149"/>
      <c r="DO169" s="149"/>
      <c r="DP169" s="149"/>
      <c r="DQ169" s="149"/>
      <c r="DR169" s="149"/>
      <c r="DS169" s="149"/>
      <c r="DT169" s="149"/>
      <c r="DU169" s="149"/>
      <c r="DV169" s="149"/>
      <c r="DW169" s="149"/>
      <c r="DX169" s="149"/>
      <c r="DY169" s="149"/>
      <c r="DZ169" s="149"/>
      <c r="EA169" s="149"/>
      <c r="EB169" s="149"/>
      <c r="EC169" s="149"/>
      <c r="ED169" s="149"/>
      <c r="EE169" s="149"/>
      <c r="EF169" s="149"/>
    </row>
    <row r="170" spans="1:136" ht="15" thickBot="1" x14ac:dyDescent="0.35">
      <c r="A170" s="80">
        <v>1167</v>
      </c>
      <c r="B170" s="81">
        <v>0</v>
      </c>
      <c r="C170" s="82">
        <v>0</v>
      </c>
      <c r="D170" s="83">
        <v>0</v>
      </c>
      <c r="E170" s="84">
        <v>0</v>
      </c>
      <c r="CW170" s="152"/>
      <c r="CX170" s="153"/>
      <c r="CY170" s="19"/>
      <c r="CZ170" s="19"/>
      <c r="DA170" s="19"/>
      <c r="DB170" s="19"/>
      <c r="DC170" s="19"/>
      <c r="DD170" s="19"/>
      <c r="DE170" s="149"/>
      <c r="DF170" s="149"/>
      <c r="DG170" s="149"/>
      <c r="DH170" s="149"/>
      <c r="DI170" s="149"/>
      <c r="DJ170" s="149"/>
      <c r="DK170" s="149"/>
      <c r="DL170" s="149"/>
      <c r="DM170" s="149"/>
      <c r="DN170" s="149"/>
      <c r="DO170" s="149"/>
      <c r="DP170" s="149"/>
      <c r="DQ170" s="149"/>
      <c r="DR170" s="149"/>
      <c r="DS170" s="149"/>
      <c r="DT170" s="149"/>
      <c r="DU170" s="149"/>
      <c r="DV170" s="149"/>
      <c r="DW170" s="149"/>
      <c r="DX170" s="149"/>
      <c r="DY170" s="149"/>
      <c r="DZ170" s="149"/>
      <c r="EA170" s="149"/>
      <c r="EB170" s="149"/>
      <c r="EC170" s="149"/>
      <c r="ED170" s="149"/>
      <c r="EE170" s="149"/>
      <c r="EF170" s="149"/>
    </row>
    <row r="171" spans="1:136" ht="15" thickBot="1" x14ac:dyDescent="0.35">
      <c r="A171" s="80">
        <v>1168</v>
      </c>
      <c r="B171" s="81">
        <v>0</v>
      </c>
      <c r="C171" s="82">
        <v>0</v>
      </c>
      <c r="D171" s="83">
        <v>0</v>
      </c>
      <c r="E171" s="84">
        <v>0</v>
      </c>
      <c r="CW171" s="152"/>
      <c r="CX171" s="153"/>
      <c r="CY171" s="19"/>
      <c r="CZ171" s="19"/>
      <c r="DA171" s="19"/>
      <c r="DB171" s="19"/>
      <c r="DC171" s="19"/>
      <c r="DD171" s="19"/>
      <c r="DE171" s="149"/>
      <c r="DF171" s="149"/>
      <c r="DG171" s="149"/>
      <c r="DH171" s="149"/>
      <c r="DI171" s="149"/>
      <c r="DJ171" s="149"/>
      <c r="DK171" s="149"/>
      <c r="DL171" s="149"/>
      <c r="DM171" s="149"/>
      <c r="DN171" s="149"/>
      <c r="DO171" s="149"/>
      <c r="DP171" s="149"/>
      <c r="DQ171" s="149"/>
      <c r="DR171" s="149"/>
      <c r="DS171" s="149"/>
      <c r="DT171" s="149"/>
      <c r="DU171" s="149"/>
      <c r="DV171" s="149"/>
      <c r="DW171" s="149"/>
      <c r="DX171" s="149"/>
      <c r="DY171" s="149"/>
      <c r="DZ171" s="149"/>
      <c r="EA171" s="149"/>
      <c r="EB171" s="149"/>
      <c r="EC171" s="149"/>
      <c r="ED171" s="149"/>
      <c r="EE171" s="149"/>
      <c r="EF171" s="149"/>
    </row>
    <row r="172" spans="1:136" ht="15" thickBot="1" x14ac:dyDescent="0.35">
      <c r="A172" s="80">
        <v>1169</v>
      </c>
      <c r="B172" s="81">
        <v>0</v>
      </c>
      <c r="C172" s="82">
        <v>0</v>
      </c>
      <c r="D172" s="83">
        <v>0</v>
      </c>
      <c r="E172" s="84">
        <v>0</v>
      </c>
      <c r="CW172" s="152"/>
      <c r="CX172" s="153"/>
      <c r="CY172" s="19"/>
      <c r="CZ172" s="19"/>
      <c r="DA172" s="19"/>
      <c r="DB172" s="19"/>
      <c r="DC172" s="19"/>
      <c r="DD172" s="19"/>
      <c r="DE172" s="149"/>
      <c r="DF172" s="149"/>
      <c r="DG172" s="149"/>
      <c r="DH172" s="149"/>
      <c r="DI172" s="149"/>
      <c r="DJ172" s="149"/>
      <c r="DK172" s="149"/>
      <c r="DL172" s="149"/>
      <c r="DM172" s="149"/>
      <c r="DN172" s="149"/>
      <c r="DO172" s="149"/>
      <c r="DP172" s="149"/>
      <c r="DQ172" s="149"/>
      <c r="DR172" s="149"/>
      <c r="DS172" s="149"/>
      <c r="DT172" s="149"/>
      <c r="DU172" s="149"/>
      <c r="DV172" s="149"/>
      <c r="DW172" s="149"/>
      <c r="DX172" s="149"/>
      <c r="DY172" s="149"/>
      <c r="DZ172" s="149"/>
      <c r="EA172" s="149"/>
      <c r="EB172" s="149"/>
      <c r="EC172" s="149"/>
      <c r="ED172" s="149"/>
      <c r="EE172" s="149"/>
      <c r="EF172" s="149"/>
    </row>
    <row r="173" spans="1:136" ht="15" thickBot="1" x14ac:dyDescent="0.35">
      <c r="A173" s="80">
        <v>1170</v>
      </c>
      <c r="B173" s="81">
        <v>0</v>
      </c>
      <c r="C173" s="82">
        <v>0</v>
      </c>
      <c r="D173" s="83">
        <v>0</v>
      </c>
      <c r="E173" s="84">
        <v>0</v>
      </c>
      <c r="CW173" s="152"/>
      <c r="CX173" s="153"/>
      <c r="CY173" s="19"/>
      <c r="CZ173" s="19"/>
      <c r="DA173" s="19"/>
      <c r="DB173" s="19"/>
      <c r="DC173" s="19"/>
      <c r="DD173" s="19"/>
      <c r="DE173" s="149"/>
      <c r="DF173" s="149"/>
      <c r="DG173" s="149"/>
      <c r="DH173" s="149"/>
      <c r="DI173" s="149"/>
      <c r="DJ173" s="149"/>
      <c r="DK173" s="149"/>
      <c r="DL173" s="149"/>
      <c r="DM173" s="149"/>
      <c r="DN173" s="149"/>
      <c r="DO173" s="149"/>
      <c r="DP173" s="149"/>
      <c r="DQ173" s="149"/>
      <c r="DR173" s="149"/>
      <c r="DS173" s="149"/>
      <c r="DT173" s="149"/>
      <c r="DU173" s="149"/>
      <c r="DV173" s="149"/>
      <c r="DW173" s="149"/>
      <c r="DX173" s="149"/>
      <c r="DY173" s="149"/>
      <c r="DZ173" s="149"/>
      <c r="EA173" s="149"/>
      <c r="EB173" s="149"/>
      <c r="EC173" s="149"/>
      <c r="ED173" s="149"/>
      <c r="EE173" s="149"/>
      <c r="EF173" s="149"/>
    </row>
    <row r="174" spans="1:136" ht="15" thickBot="1" x14ac:dyDescent="0.35">
      <c r="A174" s="80">
        <v>1171</v>
      </c>
      <c r="B174" s="81">
        <v>0</v>
      </c>
      <c r="C174" s="82">
        <v>0</v>
      </c>
      <c r="D174" s="83">
        <v>0</v>
      </c>
      <c r="E174" s="84">
        <v>0</v>
      </c>
      <c r="CW174" s="152"/>
      <c r="CX174" s="153"/>
      <c r="CY174" s="19"/>
      <c r="CZ174" s="19"/>
      <c r="DA174" s="19"/>
      <c r="DB174" s="19"/>
      <c r="DC174" s="19"/>
      <c r="DD174" s="19"/>
      <c r="DE174" s="149"/>
      <c r="DF174" s="149"/>
      <c r="DG174" s="149"/>
      <c r="DH174" s="149"/>
      <c r="DI174" s="149"/>
      <c r="DJ174" s="149"/>
      <c r="DK174" s="149"/>
      <c r="DL174" s="149"/>
      <c r="DM174" s="149"/>
      <c r="DN174" s="149"/>
      <c r="DO174" s="149"/>
      <c r="DP174" s="149"/>
      <c r="DQ174" s="149"/>
      <c r="DR174" s="149"/>
      <c r="DS174" s="149"/>
      <c r="DT174" s="149"/>
      <c r="DU174" s="149"/>
      <c r="DV174" s="149"/>
      <c r="DW174" s="149"/>
      <c r="DX174" s="149"/>
      <c r="DY174" s="149"/>
      <c r="DZ174" s="149"/>
      <c r="EA174" s="149"/>
      <c r="EB174" s="149"/>
      <c r="EC174" s="149"/>
      <c r="ED174" s="149"/>
      <c r="EE174" s="149"/>
      <c r="EF174" s="149"/>
    </row>
    <row r="175" spans="1:136" ht="15" thickBot="1" x14ac:dyDescent="0.35">
      <c r="A175" s="80">
        <v>1172</v>
      </c>
      <c r="B175" s="81">
        <v>0</v>
      </c>
      <c r="C175" s="82">
        <v>0</v>
      </c>
      <c r="D175" s="83">
        <v>0</v>
      </c>
      <c r="E175" s="84">
        <v>0</v>
      </c>
      <c r="CW175" s="152"/>
      <c r="CX175" s="153"/>
      <c r="CY175" s="19"/>
      <c r="CZ175" s="19"/>
      <c r="DA175" s="19"/>
      <c r="DB175" s="19"/>
      <c r="DC175" s="19"/>
      <c r="DD175" s="19"/>
      <c r="DE175" s="149"/>
      <c r="DF175" s="149"/>
      <c r="DG175" s="149"/>
      <c r="DH175" s="149"/>
      <c r="DI175" s="149"/>
      <c r="DJ175" s="149"/>
      <c r="DK175" s="149"/>
      <c r="DL175" s="149"/>
      <c r="DM175" s="149"/>
      <c r="DN175" s="149"/>
      <c r="DO175" s="149"/>
      <c r="DP175" s="149"/>
      <c r="DQ175" s="149"/>
      <c r="DR175" s="149"/>
      <c r="DS175" s="149"/>
      <c r="DT175" s="149"/>
      <c r="DU175" s="149"/>
      <c r="DV175" s="149"/>
      <c r="DW175" s="149"/>
      <c r="DX175" s="149"/>
      <c r="DY175" s="149"/>
      <c r="DZ175" s="149"/>
      <c r="EA175" s="149"/>
      <c r="EB175" s="149"/>
      <c r="EC175" s="149"/>
      <c r="ED175" s="149"/>
      <c r="EE175" s="149"/>
      <c r="EF175" s="149"/>
    </row>
    <row r="176" spans="1:136" ht="15" thickBot="1" x14ac:dyDescent="0.35">
      <c r="A176" s="80">
        <v>1173</v>
      </c>
      <c r="B176" s="81">
        <v>0</v>
      </c>
      <c r="C176" s="82">
        <v>0</v>
      </c>
      <c r="D176" s="83">
        <v>0</v>
      </c>
      <c r="E176" s="84">
        <v>0</v>
      </c>
      <c r="CW176" s="152"/>
      <c r="CX176" s="153"/>
      <c r="CY176" s="19"/>
      <c r="CZ176" s="19"/>
      <c r="DA176" s="19"/>
      <c r="DB176" s="19"/>
      <c r="DC176" s="19"/>
      <c r="DD176" s="19"/>
      <c r="DE176" s="149"/>
      <c r="DF176" s="149"/>
      <c r="DG176" s="149"/>
      <c r="DH176" s="149"/>
      <c r="DI176" s="149"/>
      <c r="DJ176" s="149"/>
      <c r="DK176" s="149"/>
      <c r="DL176" s="149"/>
      <c r="DM176" s="149"/>
      <c r="DN176" s="149"/>
      <c r="DO176" s="149"/>
      <c r="DP176" s="149"/>
      <c r="DQ176" s="149"/>
      <c r="DR176" s="149"/>
      <c r="DS176" s="149"/>
      <c r="DT176" s="149"/>
      <c r="DU176" s="149"/>
      <c r="DV176" s="149"/>
      <c r="DW176" s="149"/>
      <c r="DX176" s="149"/>
      <c r="DY176" s="149"/>
      <c r="DZ176" s="149"/>
      <c r="EA176" s="149"/>
      <c r="EB176" s="149"/>
      <c r="EC176" s="149"/>
      <c r="ED176" s="149"/>
      <c r="EE176" s="149"/>
      <c r="EF176" s="149"/>
    </row>
    <row r="177" spans="1:136" ht="15" thickBot="1" x14ac:dyDescent="0.35">
      <c r="A177" s="80">
        <v>1174</v>
      </c>
      <c r="B177" s="81">
        <v>0</v>
      </c>
      <c r="C177" s="82">
        <v>0</v>
      </c>
      <c r="D177" s="83">
        <v>0</v>
      </c>
      <c r="E177" s="84">
        <v>0</v>
      </c>
      <c r="CW177" s="152"/>
      <c r="CX177" s="153"/>
      <c r="CY177" s="19"/>
      <c r="CZ177" s="19"/>
      <c r="DA177" s="19"/>
      <c r="DB177" s="19"/>
      <c r="DC177" s="19"/>
      <c r="DD177" s="19"/>
      <c r="DE177" s="149"/>
      <c r="DF177" s="149"/>
      <c r="DG177" s="149"/>
      <c r="DH177" s="149"/>
      <c r="DI177" s="149"/>
      <c r="DJ177" s="149"/>
      <c r="DK177" s="149"/>
      <c r="DL177" s="149"/>
      <c r="DM177" s="149"/>
      <c r="DN177" s="149"/>
      <c r="DO177" s="149"/>
      <c r="DP177" s="149"/>
      <c r="DQ177" s="149"/>
      <c r="DR177" s="149"/>
      <c r="DS177" s="149"/>
      <c r="DT177" s="149"/>
      <c r="DU177" s="149"/>
      <c r="DV177" s="149"/>
      <c r="DW177" s="149"/>
      <c r="DX177" s="149"/>
      <c r="DY177" s="149"/>
      <c r="DZ177" s="149"/>
      <c r="EA177" s="149"/>
      <c r="EB177" s="149"/>
      <c r="EC177" s="149"/>
      <c r="ED177" s="149"/>
      <c r="EE177" s="149"/>
      <c r="EF177" s="149"/>
    </row>
    <row r="178" spans="1:136" ht="15" thickBot="1" x14ac:dyDescent="0.35">
      <c r="A178" s="80">
        <v>1175</v>
      </c>
      <c r="B178" s="81">
        <v>0</v>
      </c>
      <c r="C178" s="82">
        <v>0</v>
      </c>
      <c r="D178" s="83">
        <v>0</v>
      </c>
      <c r="E178" s="84">
        <v>0</v>
      </c>
      <c r="CW178" s="152"/>
      <c r="CX178" s="153"/>
      <c r="CY178" s="19"/>
      <c r="CZ178" s="19"/>
      <c r="DA178" s="19"/>
      <c r="DB178" s="19"/>
      <c r="DC178" s="19"/>
      <c r="DD178" s="19"/>
      <c r="DE178" s="149"/>
      <c r="DF178" s="149"/>
      <c r="DG178" s="149"/>
      <c r="DH178" s="149"/>
      <c r="DI178" s="149"/>
      <c r="DJ178" s="149"/>
      <c r="DK178" s="149"/>
      <c r="DL178" s="149"/>
      <c r="DM178" s="149"/>
      <c r="DN178" s="149"/>
      <c r="DO178" s="149"/>
      <c r="DP178" s="149"/>
      <c r="DQ178" s="149"/>
      <c r="DR178" s="149"/>
      <c r="DS178" s="149"/>
      <c r="DT178" s="149"/>
      <c r="DU178" s="149"/>
      <c r="DV178" s="149"/>
      <c r="DW178" s="149"/>
      <c r="DX178" s="149"/>
      <c r="DY178" s="149"/>
      <c r="DZ178" s="149"/>
      <c r="EA178" s="149"/>
      <c r="EB178" s="149"/>
      <c r="EC178" s="149"/>
      <c r="ED178" s="149"/>
      <c r="EE178" s="149"/>
      <c r="EF178" s="149"/>
    </row>
    <row r="179" spans="1:136" ht="15" thickBot="1" x14ac:dyDescent="0.35">
      <c r="A179" s="80">
        <v>1176</v>
      </c>
      <c r="B179" s="81">
        <v>0</v>
      </c>
      <c r="C179" s="82">
        <v>0</v>
      </c>
      <c r="D179" s="83">
        <v>0</v>
      </c>
      <c r="E179" s="84">
        <v>0</v>
      </c>
      <c r="CW179" s="152"/>
      <c r="CX179" s="153"/>
      <c r="CY179" s="19"/>
      <c r="CZ179" s="19"/>
      <c r="DA179" s="19"/>
      <c r="DB179" s="19"/>
      <c r="DC179" s="19"/>
      <c r="DD179" s="19"/>
      <c r="DE179" s="149"/>
      <c r="DF179" s="149"/>
      <c r="DG179" s="149"/>
      <c r="DH179" s="149"/>
      <c r="DI179" s="149"/>
      <c r="DJ179" s="149"/>
      <c r="DK179" s="149"/>
      <c r="DL179" s="149"/>
      <c r="DM179" s="149"/>
      <c r="DN179" s="149"/>
      <c r="DO179" s="149"/>
      <c r="DP179" s="149"/>
      <c r="DQ179" s="149"/>
      <c r="DR179" s="149"/>
      <c r="DS179" s="149"/>
      <c r="DT179" s="149"/>
      <c r="DU179" s="149"/>
      <c r="DV179" s="149"/>
      <c r="DW179" s="149"/>
      <c r="DX179" s="149"/>
      <c r="DY179" s="149"/>
      <c r="DZ179" s="149"/>
      <c r="EA179" s="149"/>
      <c r="EB179" s="149"/>
      <c r="EC179" s="149"/>
      <c r="ED179" s="149"/>
      <c r="EE179" s="149"/>
      <c r="EF179" s="149"/>
    </row>
    <row r="180" spans="1:136" ht="15" thickBot="1" x14ac:dyDescent="0.35">
      <c r="A180" s="80">
        <v>1177</v>
      </c>
      <c r="B180" s="81">
        <v>0</v>
      </c>
      <c r="C180" s="82">
        <v>0</v>
      </c>
      <c r="D180" s="83">
        <v>0</v>
      </c>
      <c r="E180" s="84">
        <v>0</v>
      </c>
      <c r="CW180" s="152"/>
      <c r="CX180" s="153"/>
      <c r="CY180" s="19"/>
      <c r="CZ180" s="19"/>
      <c r="DA180" s="19"/>
      <c r="DB180" s="19"/>
      <c r="DC180" s="19"/>
      <c r="DD180" s="19"/>
      <c r="DE180" s="149"/>
      <c r="DF180" s="149"/>
      <c r="DG180" s="149"/>
      <c r="DH180" s="149"/>
      <c r="DI180" s="149"/>
      <c r="DJ180" s="149"/>
      <c r="DK180" s="149"/>
      <c r="DL180" s="149"/>
      <c r="DM180" s="149"/>
      <c r="DN180" s="149"/>
      <c r="DO180" s="149"/>
      <c r="DP180" s="149"/>
      <c r="DQ180" s="149"/>
      <c r="DR180" s="149"/>
      <c r="DS180" s="149"/>
      <c r="DT180" s="149"/>
      <c r="DU180" s="149"/>
      <c r="DV180" s="149"/>
      <c r="DW180" s="149"/>
      <c r="DX180" s="149"/>
      <c r="DY180" s="149"/>
      <c r="DZ180" s="149"/>
      <c r="EA180" s="149"/>
      <c r="EB180" s="149"/>
      <c r="EC180" s="149"/>
      <c r="ED180" s="149"/>
      <c r="EE180" s="149"/>
      <c r="EF180" s="149"/>
    </row>
    <row r="181" spans="1:136" ht="15" thickBot="1" x14ac:dyDescent="0.35">
      <c r="A181" s="80">
        <v>1178</v>
      </c>
      <c r="B181" s="81">
        <v>0</v>
      </c>
      <c r="C181" s="82">
        <v>0</v>
      </c>
      <c r="D181" s="83">
        <v>0</v>
      </c>
      <c r="E181" s="84">
        <v>0</v>
      </c>
      <c r="CW181" s="152"/>
      <c r="CX181" s="153"/>
      <c r="CY181" s="19"/>
      <c r="CZ181" s="19"/>
      <c r="DA181" s="19"/>
      <c r="DB181" s="19"/>
      <c r="DC181" s="19"/>
      <c r="DD181" s="19"/>
      <c r="DE181" s="149"/>
      <c r="DF181" s="149"/>
      <c r="DG181" s="149"/>
      <c r="DH181" s="149"/>
      <c r="DI181" s="149"/>
      <c r="DJ181" s="149"/>
      <c r="DK181" s="149"/>
      <c r="DL181" s="149"/>
      <c r="DM181" s="149"/>
      <c r="DN181" s="149"/>
      <c r="DO181" s="149"/>
      <c r="DP181" s="149"/>
      <c r="DQ181" s="149"/>
      <c r="DR181" s="149"/>
      <c r="DS181" s="149"/>
      <c r="DT181" s="149"/>
      <c r="DU181" s="149"/>
      <c r="DV181" s="149"/>
      <c r="DW181" s="149"/>
      <c r="DX181" s="149"/>
      <c r="DY181" s="149"/>
      <c r="DZ181" s="149"/>
      <c r="EA181" s="149"/>
      <c r="EB181" s="149"/>
      <c r="EC181" s="149"/>
      <c r="ED181" s="149"/>
      <c r="EE181" s="149"/>
      <c r="EF181" s="149"/>
    </row>
    <row r="182" spans="1:136" ht="15" thickBot="1" x14ac:dyDescent="0.35">
      <c r="A182" s="80">
        <v>1179</v>
      </c>
      <c r="B182" s="81">
        <v>0</v>
      </c>
      <c r="C182" s="82">
        <v>0</v>
      </c>
      <c r="D182" s="83">
        <v>0</v>
      </c>
      <c r="E182" s="84">
        <v>0</v>
      </c>
      <c r="CW182" s="152"/>
      <c r="CX182" s="153"/>
      <c r="CY182" s="19"/>
      <c r="CZ182" s="19"/>
      <c r="DA182" s="19"/>
      <c r="DB182" s="19"/>
      <c r="DC182" s="19"/>
      <c r="DD182" s="19"/>
      <c r="DE182" s="149"/>
      <c r="DF182" s="149"/>
      <c r="DG182" s="149"/>
      <c r="DH182" s="149"/>
      <c r="DI182" s="149"/>
      <c r="DJ182" s="149"/>
      <c r="DK182" s="149"/>
      <c r="DL182" s="149"/>
      <c r="DM182" s="149"/>
      <c r="DN182" s="149"/>
      <c r="DO182" s="149"/>
      <c r="DP182" s="149"/>
      <c r="DQ182" s="149"/>
      <c r="DR182" s="149"/>
      <c r="DS182" s="149"/>
      <c r="DT182" s="149"/>
      <c r="DU182" s="149"/>
      <c r="DV182" s="149"/>
      <c r="DW182" s="149"/>
      <c r="DX182" s="149"/>
      <c r="DY182" s="149"/>
      <c r="DZ182" s="149"/>
      <c r="EA182" s="149"/>
      <c r="EB182" s="149"/>
      <c r="EC182" s="149"/>
      <c r="ED182" s="149"/>
      <c r="EE182" s="149"/>
      <c r="EF182" s="149"/>
    </row>
    <row r="183" spans="1:136" ht="15" thickBot="1" x14ac:dyDescent="0.35">
      <c r="A183" s="80">
        <v>1180</v>
      </c>
      <c r="B183" s="81">
        <v>0</v>
      </c>
      <c r="C183" s="82">
        <v>0</v>
      </c>
      <c r="D183" s="83">
        <v>0</v>
      </c>
      <c r="E183" s="84">
        <v>0</v>
      </c>
      <c r="CW183" s="152"/>
      <c r="CX183" s="153"/>
      <c r="CY183" s="19"/>
      <c r="CZ183" s="19"/>
      <c r="DA183" s="19"/>
      <c r="DB183" s="19"/>
      <c r="DC183" s="19"/>
      <c r="DD183" s="19"/>
      <c r="DE183" s="149"/>
      <c r="DF183" s="149"/>
      <c r="DG183" s="149"/>
      <c r="DH183" s="149"/>
      <c r="DI183" s="149"/>
      <c r="DJ183" s="149"/>
      <c r="DK183" s="149"/>
      <c r="DL183" s="149"/>
      <c r="DM183" s="149"/>
      <c r="DN183" s="149"/>
      <c r="DO183" s="149"/>
      <c r="DP183" s="149"/>
      <c r="DQ183" s="149"/>
      <c r="DR183" s="149"/>
      <c r="DS183" s="149"/>
      <c r="DT183" s="149"/>
      <c r="DU183" s="149"/>
      <c r="DV183" s="149"/>
      <c r="DW183" s="149"/>
      <c r="DX183" s="149"/>
      <c r="DY183" s="149"/>
      <c r="DZ183" s="149"/>
      <c r="EA183" s="149"/>
      <c r="EB183" s="149"/>
      <c r="EC183" s="149"/>
      <c r="ED183" s="149"/>
      <c r="EE183" s="149"/>
      <c r="EF183" s="149"/>
    </row>
    <row r="184" spans="1:136" ht="15" thickBot="1" x14ac:dyDescent="0.35">
      <c r="A184" s="80">
        <v>1181</v>
      </c>
      <c r="B184" s="81">
        <v>0</v>
      </c>
      <c r="C184" s="82">
        <v>0</v>
      </c>
      <c r="D184" s="83">
        <v>0</v>
      </c>
      <c r="E184" s="84">
        <v>0</v>
      </c>
      <c r="CW184" s="152"/>
      <c r="CX184" s="153"/>
      <c r="CY184" s="19"/>
      <c r="CZ184" s="19"/>
      <c r="DA184" s="19"/>
      <c r="DB184" s="19"/>
      <c r="DC184" s="19"/>
      <c r="DD184" s="19"/>
      <c r="DE184" s="149"/>
      <c r="DF184" s="149"/>
      <c r="DG184" s="149"/>
      <c r="DH184" s="149"/>
      <c r="DI184" s="149"/>
      <c r="DJ184" s="149"/>
      <c r="DK184" s="149"/>
      <c r="DL184" s="149"/>
      <c r="DM184" s="149"/>
      <c r="DN184" s="149"/>
      <c r="DO184" s="149"/>
      <c r="DP184" s="149"/>
      <c r="DQ184" s="149"/>
      <c r="DR184" s="149"/>
      <c r="DS184" s="149"/>
      <c r="DT184" s="149"/>
      <c r="DU184" s="149"/>
      <c r="DV184" s="149"/>
      <c r="DW184" s="149"/>
      <c r="DX184" s="149"/>
      <c r="DY184" s="149"/>
      <c r="DZ184" s="149"/>
      <c r="EA184" s="149"/>
      <c r="EB184" s="149"/>
      <c r="EC184" s="149"/>
      <c r="ED184" s="149"/>
      <c r="EE184" s="149"/>
      <c r="EF184" s="149"/>
    </row>
    <row r="185" spans="1:136" ht="15" thickBot="1" x14ac:dyDescent="0.35">
      <c r="A185" s="80">
        <v>1182</v>
      </c>
      <c r="B185" s="81">
        <v>0</v>
      </c>
      <c r="C185" s="82">
        <v>0</v>
      </c>
      <c r="D185" s="83">
        <v>0</v>
      </c>
      <c r="E185" s="84">
        <v>0</v>
      </c>
      <c r="CW185" s="152"/>
      <c r="CX185" s="153"/>
      <c r="CY185" s="19"/>
      <c r="CZ185" s="19"/>
      <c r="DA185" s="19"/>
      <c r="DB185" s="19"/>
      <c r="DC185" s="19"/>
      <c r="DD185" s="19"/>
      <c r="DE185" s="149"/>
      <c r="DF185" s="149"/>
      <c r="DG185" s="149"/>
      <c r="DH185" s="149"/>
      <c r="DI185" s="149"/>
      <c r="DJ185" s="149"/>
      <c r="DK185" s="149"/>
      <c r="DL185" s="149"/>
      <c r="DM185" s="149"/>
      <c r="DN185" s="149"/>
      <c r="DO185" s="149"/>
      <c r="DP185" s="149"/>
      <c r="DQ185" s="149"/>
      <c r="DR185" s="149"/>
      <c r="DS185" s="149"/>
      <c r="DT185" s="149"/>
      <c r="DU185" s="149"/>
      <c r="DV185" s="149"/>
      <c r="DW185" s="149"/>
      <c r="DX185" s="149"/>
      <c r="DY185" s="149"/>
      <c r="DZ185" s="149"/>
      <c r="EA185" s="149"/>
      <c r="EB185" s="149"/>
      <c r="EC185" s="149"/>
      <c r="ED185" s="149"/>
      <c r="EE185" s="149"/>
      <c r="EF185" s="149"/>
    </row>
    <row r="186" spans="1:136" ht="15" thickBot="1" x14ac:dyDescent="0.35">
      <c r="A186" s="80">
        <v>1183</v>
      </c>
      <c r="B186" s="81">
        <v>0</v>
      </c>
      <c r="C186" s="82">
        <v>0</v>
      </c>
      <c r="D186" s="83">
        <v>0</v>
      </c>
      <c r="E186" s="84">
        <v>0</v>
      </c>
      <c r="CW186" s="152"/>
      <c r="CX186" s="153"/>
      <c r="CY186" s="19"/>
      <c r="CZ186" s="19"/>
      <c r="DA186" s="19"/>
      <c r="DB186" s="19"/>
      <c r="DC186" s="19"/>
      <c r="DD186" s="19"/>
      <c r="DE186" s="149"/>
      <c r="DF186" s="149"/>
      <c r="DG186" s="149"/>
      <c r="DH186" s="149"/>
      <c r="DI186" s="149"/>
      <c r="DJ186" s="149"/>
      <c r="DK186" s="149"/>
      <c r="DL186" s="149"/>
      <c r="DM186" s="149"/>
      <c r="DN186" s="149"/>
      <c r="DO186" s="149"/>
      <c r="DP186" s="149"/>
      <c r="DQ186" s="149"/>
      <c r="DR186" s="149"/>
      <c r="DS186" s="149"/>
      <c r="DT186" s="149"/>
      <c r="DU186" s="149"/>
      <c r="DV186" s="149"/>
      <c r="DW186" s="149"/>
      <c r="DX186" s="149"/>
      <c r="DY186" s="149"/>
      <c r="DZ186" s="149"/>
      <c r="EA186" s="149"/>
      <c r="EB186" s="149"/>
      <c r="EC186" s="149"/>
      <c r="ED186" s="149"/>
      <c r="EE186" s="149"/>
      <c r="EF186" s="149"/>
    </row>
    <row r="187" spans="1:136" ht="15" thickBot="1" x14ac:dyDescent="0.35">
      <c r="A187" s="80">
        <v>1184</v>
      </c>
      <c r="B187" s="81">
        <v>0</v>
      </c>
      <c r="C187" s="82">
        <v>0</v>
      </c>
      <c r="D187" s="83">
        <v>0</v>
      </c>
      <c r="E187" s="84">
        <v>0</v>
      </c>
      <c r="CW187" s="152"/>
      <c r="CX187" s="153"/>
      <c r="CY187" s="19"/>
      <c r="CZ187" s="19"/>
      <c r="DA187" s="19"/>
      <c r="DB187" s="19"/>
      <c r="DC187" s="19"/>
      <c r="DD187" s="19"/>
      <c r="DE187" s="149"/>
      <c r="DF187" s="149"/>
      <c r="DG187" s="149"/>
      <c r="DH187" s="149"/>
      <c r="DI187" s="149"/>
      <c r="DJ187" s="149"/>
      <c r="DK187" s="149"/>
      <c r="DL187" s="149"/>
      <c r="DM187" s="149"/>
      <c r="DN187" s="149"/>
      <c r="DO187" s="149"/>
      <c r="DP187" s="149"/>
      <c r="DQ187" s="149"/>
      <c r="DR187" s="149"/>
      <c r="DS187" s="149"/>
      <c r="DT187" s="149"/>
      <c r="DU187" s="149"/>
      <c r="DV187" s="149"/>
      <c r="DW187" s="149"/>
      <c r="DX187" s="149"/>
      <c r="DY187" s="149"/>
      <c r="DZ187" s="149"/>
      <c r="EA187" s="149"/>
      <c r="EB187" s="149"/>
      <c r="EC187" s="149"/>
      <c r="ED187" s="149"/>
      <c r="EE187" s="149"/>
      <c r="EF187" s="149"/>
    </row>
    <row r="188" spans="1:136" ht="15" thickBot="1" x14ac:dyDescent="0.35">
      <c r="A188" s="80">
        <v>1185</v>
      </c>
      <c r="B188" s="81">
        <v>0</v>
      </c>
      <c r="C188" s="82">
        <v>0</v>
      </c>
      <c r="D188" s="83">
        <v>0</v>
      </c>
      <c r="E188" s="84">
        <v>0</v>
      </c>
      <c r="CW188" s="152"/>
      <c r="CX188" s="153"/>
      <c r="CY188" s="19"/>
      <c r="CZ188" s="19"/>
      <c r="DA188" s="19"/>
      <c r="DB188" s="19"/>
      <c r="DC188" s="19"/>
      <c r="DD188" s="19"/>
      <c r="DE188" s="149"/>
      <c r="DF188" s="149"/>
      <c r="DG188" s="149"/>
      <c r="DH188" s="149"/>
      <c r="DI188" s="149"/>
      <c r="DJ188" s="149"/>
      <c r="DK188" s="149"/>
      <c r="DL188" s="149"/>
      <c r="DM188" s="149"/>
      <c r="DN188" s="149"/>
      <c r="DO188" s="149"/>
      <c r="DP188" s="149"/>
      <c r="DQ188" s="149"/>
      <c r="DR188" s="149"/>
      <c r="DS188" s="149"/>
      <c r="DT188" s="149"/>
      <c r="DU188" s="149"/>
      <c r="DV188" s="149"/>
      <c r="DW188" s="149"/>
      <c r="DX188" s="149"/>
      <c r="DY188" s="149"/>
      <c r="DZ188" s="149"/>
      <c r="EA188" s="149"/>
      <c r="EB188" s="149"/>
      <c r="EC188" s="149"/>
      <c r="ED188" s="149"/>
      <c r="EE188" s="149"/>
      <c r="EF188" s="149"/>
    </row>
    <row r="189" spans="1:136" ht="15" thickBot="1" x14ac:dyDescent="0.35">
      <c r="A189" s="80">
        <v>1186</v>
      </c>
      <c r="B189" s="81">
        <v>0</v>
      </c>
      <c r="C189" s="82">
        <v>0</v>
      </c>
      <c r="D189" s="83">
        <v>0</v>
      </c>
      <c r="E189" s="84">
        <v>0</v>
      </c>
      <c r="CW189" s="152"/>
      <c r="CX189" s="153"/>
      <c r="CY189" s="19"/>
      <c r="CZ189" s="19"/>
      <c r="DA189" s="19"/>
      <c r="DB189" s="19"/>
      <c r="DC189" s="19"/>
      <c r="DD189" s="19"/>
      <c r="DE189" s="149"/>
      <c r="DF189" s="149"/>
      <c r="DG189" s="149"/>
      <c r="DH189" s="149"/>
      <c r="DI189" s="149"/>
      <c r="DJ189" s="149"/>
      <c r="DK189" s="149"/>
      <c r="DL189" s="149"/>
      <c r="DM189" s="149"/>
      <c r="DN189" s="149"/>
      <c r="DO189" s="149"/>
      <c r="DP189" s="149"/>
      <c r="DQ189" s="149"/>
      <c r="DR189" s="149"/>
      <c r="DS189" s="149"/>
      <c r="DT189" s="149"/>
      <c r="DU189" s="149"/>
      <c r="DV189" s="149"/>
      <c r="DW189" s="149"/>
      <c r="DX189" s="149"/>
      <c r="DY189" s="149"/>
      <c r="DZ189" s="149"/>
      <c r="EA189" s="149"/>
      <c r="EB189" s="149"/>
      <c r="EC189" s="149"/>
      <c r="ED189" s="149"/>
      <c r="EE189" s="149"/>
      <c r="EF189" s="149"/>
    </row>
    <row r="190" spans="1:136" ht="15" thickBot="1" x14ac:dyDescent="0.35">
      <c r="A190" s="80">
        <v>1187</v>
      </c>
      <c r="B190" s="81">
        <v>0</v>
      </c>
      <c r="C190" s="82">
        <v>0</v>
      </c>
      <c r="D190" s="83">
        <v>0</v>
      </c>
      <c r="E190" s="84">
        <v>0</v>
      </c>
      <c r="CW190" s="152"/>
      <c r="CX190" s="153"/>
      <c r="CY190" s="19"/>
      <c r="CZ190" s="19"/>
      <c r="DA190" s="19"/>
      <c r="DB190" s="19"/>
      <c r="DC190" s="19"/>
      <c r="DD190" s="19"/>
      <c r="DE190" s="149"/>
      <c r="DF190" s="149"/>
      <c r="DG190" s="149"/>
      <c r="DH190" s="149"/>
      <c r="DI190" s="149"/>
      <c r="DJ190" s="149"/>
      <c r="DK190" s="149"/>
      <c r="DL190" s="149"/>
      <c r="DM190" s="149"/>
      <c r="DN190" s="149"/>
      <c r="DO190" s="149"/>
      <c r="DP190" s="149"/>
      <c r="DQ190" s="149"/>
      <c r="DR190" s="149"/>
      <c r="DS190" s="149"/>
      <c r="DT190" s="149"/>
      <c r="DU190" s="149"/>
      <c r="DV190" s="149"/>
      <c r="DW190" s="149"/>
      <c r="DX190" s="149"/>
      <c r="DY190" s="149"/>
      <c r="DZ190" s="149"/>
      <c r="EA190" s="149"/>
      <c r="EB190" s="149"/>
      <c r="EC190" s="149"/>
      <c r="ED190" s="149"/>
      <c r="EE190" s="149"/>
      <c r="EF190" s="149"/>
    </row>
    <row r="191" spans="1:136" ht="15" thickBot="1" x14ac:dyDescent="0.35">
      <c r="A191" s="80">
        <v>1188</v>
      </c>
      <c r="B191" s="81">
        <v>0</v>
      </c>
      <c r="C191" s="82">
        <v>0</v>
      </c>
      <c r="D191" s="83">
        <v>0</v>
      </c>
      <c r="E191" s="84">
        <v>0</v>
      </c>
      <c r="CW191" s="152"/>
      <c r="CX191" s="153"/>
      <c r="CY191" s="19"/>
      <c r="CZ191" s="19"/>
      <c r="DA191" s="19"/>
      <c r="DB191" s="19"/>
      <c r="DC191" s="19"/>
      <c r="DD191" s="19"/>
      <c r="DE191" s="149"/>
      <c r="DF191" s="149"/>
      <c r="DG191" s="149"/>
      <c r="DH191" s="149"/>
      <c r="DI191" s="149"/>
      <c r="DJ191" s="149"/>
      <c r="DK191" s="149"/>
      <c r="DL191" s="149"/>
      <c r="DM191" s="149"/>
      <c r="DN191" s="149"/>
      <c r="DO191" s="149"/>
      <c r="DP191" s="149"/>
      <c r="DQ191" s="149"/>
      <c r="DR191" s="149"/>
      <c r="DS191" s="149"/>
      <c r="DT191" s="149"/>
      <c r="DU191" s="149"/>
      <c r="DV191" s="149"/>
      <c r="DW191" s="149"/>
      <c r="DX191" s="149"/>
      <c r="DY191" s="149"/>
      <c r="DZ191" s="149"/>
      <c r="EA191" s="149"/>
      <c r="EB191" s="149"/>
      <c r="EC191" s="149"/>
      <c r="ED191" s="149"/>
      <c r="EE191" s="149"/>
      <c r="EF191" s="149"/>
    </row>
    <row r="192" spans="1:136" ht="15" thickBot="1" x14ac:dyDescent="0.35">
      <c r="A192" s="80">
        <v>1189</v>
      </c>
      <c r="B192" s="81">
        <v>0</v>
      </c>
      <c r="C192" s="82">
        <v>0</v>
      </c>
      <c r="D192" s="83">
        <v>0</v>
      </c>
      <c r="E192" s="84">
        <v>0</v>
      </c>
      <c r="CW192" s="152"/>
      <c r="CX192" s="153"/>
      <c r="CY192" s="19"/>
      <c r="CZ192" s="19"/>
      <c r="DA192" s="19"/>
      <c r="DB192" s="19"/>
      <c r="DC192" s="19"/>
      <c r="DD192" s="19"/>
      <c r="DE192" s="149"/>
      <c r="DF192" s="149"/>
      <c r="DG192" s="149"/>
      <c r="DH192" s="149"/>
      <c r="DI192" s="149"/>
      <c r="DJ192" s="149"/>
      <c r="DK192" s="149"/>
      <c r="DL192" s="149"/>
      <c r="DM192" s="149"/>
      <c r="DN192" s="149"/>
      <c r="DO192" s="149"/>
      <c r="DP192" s="149"/>
      <c r="DQ192" s="149"/>
      <c r="DR192" s="149"/>
      <c r="DS192" s="149"/>
      <c r="DT192" s="149"/>
      <c r="DU192" s="149"/>
      <c r="DV192" s="149"/>
      <c r="DW192" s="149"/>
      <c r="DX192" s="149"/>
      <c r="DY192" s="149"/>
      <c r="DZ192" s="149"/>
      <c r="EA192" s="149"/>
      <c r="EB192" s="149"/>
      <c r="EC192" s="149"/>
      <c r="ED192" s="149"/>
      <c r="EE192" s="149"/>
      <c r="EF192" s="149"/>
    </row>
    <row r="193" spans="1:136" ht="15" thickBot="1" x14ac:dyDescent="0.35">
      <c r="A193" s="80">
        <v>1190</v>
      </c>
      <c r="B193" s="81">
        <v>0</v>
      </c>
      <c r="C193" s="82">
        <v>0</v>
      </c>
      <c r="D193" s="83">
        <v>0</v>
      </c>
      <c r="E193" s="84">
        <v>0</v>
      </c>
      <c r="CW193" s="152"/>
      <c r="CX193" s="153"/>
      <c r="CY193" s="19"/>
      <c r="CZ193" s="19"/>
      <c r="DA193" s="19"/>
      <c r="DB193" s="19"/>
      <c r="DC193" s="19"/>
      <c r="DD193" s="19"/>
      <c r="DE193" s="149"/>
      <c r="DF193" s="149"/>
      <c r="DG193" s="149"/>
      <c r="DH193" s="149"/>
      <c r="DI193" s="149"/>
      <c r="DJ193" s="149"/>
      <c r="DK193" s="149"/>
      <c r="DL193" s="149"/>
      <c r="DM193" s="149"/>
      <c r="DN193" s="149"/>
      <c r="DO193" s="149"/>
      <c r="DP193" s="149"/>
      <c r="DQ193" s="149"/>
      <c r="DR193" s="149"/>
      <c r="DS193" s="149"/>
      <c r="DT193" s="149"/>
      <c r="DU193" s="149"/>
      <c r="DV193" s="149"/>
      <c r="DW193" s="149"/>
      <c r="DX193" s="149"/>
      <c r="DY193" s="149"/>
      <c r="DZ193" s="149"/>
      <c r="EA193" s="149"/>
      <c r="EB193" s="149"/>
      <c r="EC193" s="149"/>
      <c r="ED193" s="149"/>
      <c r="EE193" s="149"/>
      <c r="EF193" s="149"/>
    </row>
    <row r="194" spans="1:136" ht="15" thickBot="1" x14ac:dyDescent="0.35">
      <c r="A194" s="80">
        <v>1191</v>
      </c>
      <c r="B194" s="81">
        <v>0</v>
      </c>
      <c r="C194" s="82">
        <v>0</v>
      </c>
      <c r="D194" s="83">
        <v>0</v>
      </c>
      <c r="E194" s="84">
        <v>0</v>
      </c>
      <c r="CW194" s="152"/>
      <c r="CX194" s="153"/>
      <c r="CY194" s="19"/>
      <c r="CZ194" s="19"/>
      <c r="DA194" s="19"/>
      <c r="DB194" s="19"/>
      <c r="DC194" s="19"/>
      <c r="DD194" s="19"/>
      <c r="DE194" s="149"/>
      <c r="DF194" s="149"/>
      <c r="DG194" s="149"/>
      <c r="DH194" s="149"/>
      <c r="DI194" s="149"/>
      <c r="DJ194" s="149"/>
      <c r="DK194" s="149"/>
      <c r="DL194" s="149"/>
      <c r="DM194" s="149"/>
      <c r="DN194" s="149"/>
      <c r="DO194" s="149"/>
      <c r="DP194" s="149"/>
      <c r="DQ194" s="149"/>
      <c r="DR194" s="149"/>
      <c r="DS194" s="149"/>
      <c r="DT194" s="149"/>
      <c r="DU194" s="149"/>
      <c r="DV194" s="149"/>
      <c r="DW194" s="149"/>
      <c r="DX194" s="149"/>
      <c r="DY194" s="149"/>
      <c r="DZ194" s="149"/>
      <c r="EA194" s="149"/>
      <c r="EB194" s="149"/>
      <c r="EC194" s="149"/>
      <c r="ED194" s="149"/>
      <c r="EE194" s="149"/>
      <c r="EF194" s="149"/>
    </row>
    <row r="195" spans="1:136" ht="15" thickBot="1" x14ac:dyDescent="0.35">
      <c r="A195" s="80">
        <v>1192</v>
      </c>
      <c r="B195" s="81">
        <v>0</v>
      </c>
      <c r="C195" s="82">
        <v>0</v>
      </c>
      <c r="D195" s="83">
        <v>0</v>
      </c>
      <c r="E195" s="84">
        <v>0</v>
      </c>
      <c r="CW195" s="152"/>
      <c r="CX195" s="153"/>
      <c r="CY195" s="19"/>
      <c r="CZ195" s="19"/>
      <c r="DA195" s="19"/>
      <c r="DB195" s="19"/>
      <c r="DC195" s="19"/>
      <c r="DD195" s="19"/>
      <c r="DE195" s="149"/>
      <c r="DF195" s="149"/>
      <c r="DG195" s="149"/>
      <c r="DH195" s="149"/>
      <c r="DI195" s="149"/>
      <c r="DJ195" s="149"/>
      <c r="DK195" s="149"/>
      <c r="DL195" s="149"/>
      <c r="DM195" s="149"/>
      <c r="DN195" s="149"/>
      <c r="DO195" s="149"/>
      <c r="DP195" s="149"/>
      <c r="DQ195" s="149"/>
      <c r="DR195" s="149"/>
      <c r="DS195" s="149"/>
      <c r="DT195" s="149"/>
      <c r="DU195" s="149"/>
      <c r="DV195" s="149"/>
      <c r="DW195" s="149"/>
      <c r="DX195" s="149"/>
      <c r="DY195" s="149"/>
      <c r="DZ195" s="149"/>
      <c r="EA195" s="149"/>
      <c r="EB195" s="149"/>
      <c r="EC195" s="149"/>
      <c r="ED195" s="149"/>
      <c r="EE195" s="149"/>
      <c r="EF195" s="149"/>
    </row>
    <row r="196" spans="1:136" ht="15" thickBot="1" x14ac:dyDescent="0.35">
      <c r="A196" s="80">
        <v>1193</v>
      </c>
      <c r="B196" s="81">
        <v>0</v>
      </c>
      <c r="C196" s="82">
        <v>0</v>
      </c>
      <c r="D196" s="83">
        <v>0</v>
      </c>
      <c r="E196" s="84">
        <v>0</v>
      </c>
      <c r="CW196" s="152"/>
      <c r="CX196" s="153"/>
      <c r="CY196" s="19"/>
      <c r="CZ196" s="19"/>
      <c r="DA196" s="19"/>
      <c r="DB196" s="19"/>
      <c r="DC196" s="19"/>
      <c r="DD196" s="19"/>
      <c r="DE196" s="149"/>
      <c r="DF196" s="149"/>
      <c r="DG196" s="149"/>
      <c r="DH196" s="149"/>
      <c r="DI196" s="149"/>
      <c r="DJ196" s="149"/>
      <c r="DK196" s="149"/>
      <c r="DL196" s="149"/>
      <c r="DM196" s="149"/>
      <c r="DN196" s="149"/>
      <c r="DO196" s="149"/>
      <c r="DP196" s="149"/>
      <c r="DQ196" s="149"/>
      <c r="DR196" s="149"/>
      <c r="DS196" s="149"/>
      <c r="DT196" s="149"/>
      <c r="DU196" s="149"/>
      <c r="DV196" s="149"/>
      <c r="DW196" s="149"/>
      <c r="DX196" s="149"/>
      <c r="DY196" s="149"/>
      <c r="DZ196" s="149"/>
      <c r="EA196" s="149"/>
      <c r="EB196" s="149"/>
      <c r="EC196" s="149"/>
      <c r="ED196" s="149"/>
      <c r="EE196" s="149"/>
      <c r="EF196" s="149"/>
    </row>
    <row r="197" spans="1:136" ht="15" thickBot="1" x14ac:dyDescent="0.35">
      <c r="A197" s="80">
        <v>1194</v>
      </c>
      <c r="B197" s="81">
        <v>0</v>
      </c>
      <c r="C197" s="82">
        <v>0</v>
      </c>
      <c r="D197" s="83">
        <v>0</v>
      </c>
      <c r="E197" s="84">
        <v>0</v>
      </c>
      <c r="CW197" s="152"/>
      <c r="CX197" s="153"/>
      <c r="CY197" s="19"/>
      <c r="CZ197" s="19"/>
      <c r="DA197" s="19"/>
      <c r="DB197" s="19"/>
      <c r="DC197" s="19"/>
      <c r="DD197" s="19"/>
      <c r="DE197" s="149"/>
      <c r="DF197" s="149"/>
      <c r="DG197" s="149"/>
      <c r="DH197" s="149"/>
      <c r="DI197" s="149"/>
      <c r="DJ197" s="149"/>
      <c r="DK197" s="149"/>
      <c r="DL197" s="149"/>
      <c r="DM197" s="149"/>
      <c r="DN197" s="149"/>
      <c r="DO197" s="149"/>
      <c r="DP197" s="149"/>
      <c r="DQ197" s="149"/>
      <c r="DR197" s="149"/>
      <c r="DS197" s="149"/>
      <c r="DT197" s="149"/>
      <c r="DU197" s="149"/>
      <c r="DV197" s="149"/>
      <c r="DW197" s="149"/>
      <c r="DX197" s="149"/>
      <c r="DY197" s="149"/>
      <c r="DZ197" s="149"/>
      <c r="EA197" s="149"/>
      <c r="EB197" s="149"/>
      <c r="EC197" s="149"/>
      <c r="ED197" s="149"/>
      <c r="EE197" s="149"/>
      <c r="EF197" s="149"/>
    </row>
    <row r="198" spans="1:136" ht="15" thickBot="1" x14ac:dyDescent="0.35">
      <c r="A198" s="80">
        <v>1195</v>
      </c>
      <c r="B198" s="81">
        <v>0</v>
      </c>
      <c r="C198" s="82">
        <v>0</v>
      </c>
      <c r="D198" s="83">
        <v>0</v>
      </c>
      <c r="E198" s="84">
        <v>0</v>
      </c>
      <c r="CW198" s="152"/>
      <c r="CX198" s="153"/>
      <c r="CY198" s="19"/>
      <c r="CZ198" s="19"/>
      <c r="DA198" s="19"/>
      <c r="DB198" s="19"/>
      <c r="DC198" s="19"/>
      <c r="DD198" s="19"/>
      <c r="DE198" s="149"/>
      <c r="DF198" s="149"/>
      <c r="DG198" s="149"/>
      <c r="DH198" s="149"/>
      <c r="DI198" s="149"/>
      <c r="DJ198" s="149"/>
      <c r="DK198" s="149"/>
      <c r="DL198" s="149"/>
      <c r="DM198" s="149"/>
      <c r="DN198" s="149"/>
      <c r="DO198" s="149"/>
      <c r="DP198" s="149"/>
      <c r="DQ198" s="149"/>
      <c r="DR198" s="149"/>
      <c r="DS198" s="149"/>
      <c r="DT198" s="149"/>
      <c r="DU198" s="149"/>
      <c r="DV198" s="149"/>
      <c r="DW198" s="149"/>
      <c r="DX198" s="149"/>
      <c r="DY198" s="149"/>
      <c r="DZ198" s="149"/>
      <c r="EA198" s="149"/>
      <c r="EB198" s="149"/>
      <c r="EC198" s="149"/>
      <c r="ED198" s="149"/>
      <c r="EE198" s="149"/>
      <c r="EF198" s="149"/>
    </row>
    <row r="199" spans="1:136" ht="15" thickBot="1" x14ac:dyDescent="0.35">
      <c r="A199" s="80">
        <v>1196</v>
      </c>
      <c r="B199" s="81">
        <v>0</v>
      </c>
      <c r="C199" s="82">
        <v>0</v>
      </c>
      <c r="D199" s="83">
        <v>0</v>
      </c>
      <c r="E199" s="84">
        <v>0</v>
      </c>
      <c r="CW199" s="152"/>
      <c r="CX199" s="153"/>
      <c r="CY199" s="19"/>
      <c r="CZ199" s="19"/>
      <c r="DA199" s="19"/>
      <c r="DB199" s="19"/>
      <c r="DC199" s="19"/>
      <c r="DD199" s="19"/>
      <c r="DE199" s="149"/>
      <c r="DF199" s="149"/>
      <c r="DG199" s="149"/>
      <c r="DH199" s="149"/>
      <c r="DI199" s="149"/>
      <c r="DJ199" s="149"/>
      <c r="DK199" s="149"/>
      <c r="DL199" s="149"/>
      <c r="DM199" s="149"/>
      <c r="DN199" s="149"/>
      <c r="DO199" s="149"/>
      <c r="DP199" s="149"/>
      <c r="DQ199" s="149"/>
      <c r="DR199" s="149"/>
      <c r="DS199" s="149"/>
      <c r="DT199" s="149"/>
      <c r="DU199" s="149"/>
      <c r="DV199" s="149"/>
      <c r="DW199" s="149"/>
      <c r="DX199" s="149"/>
      <c r="DY199" s="149"/>
      <c r="DZ199" s="149"/>
      <c r="EA199" s="149"/>
      <c r="EB199" s="149"/>
      <c r="EC199" s="149"/>
      <c r="ED199" s="149"/>
      <c r="EE199" s="149"/>
      <c r="EF199" s="149"/>
    </row>
    <row r="200" spans="1:136" ht="15" thickBot="1" x14ac:dyDescent="0.35">
      <c r="A200" s="80">
        <v>1197</v>
      </c>
      <c r="B200" s="81">
        <v>0</v>
      </c>
      <c r="C200" s="82">
        <v>0</v>
      </c>
      <c r="D200" s="83">
        <v>0</v>
      </c>
      <c r="E200" s="84">
        <v>0</v>
      </c>
      <c r="CW200" s="152"/>
      <c r="CX200" s="153"/>
      <c r="CY200" s="19"/>
      <c r="CZ200" s="19"/>
      <c r="DA200" s="19"/>
      <c r="DB200" s="19"/>
      <c r="DC200" s="19"/>
      <c r="DD200" s="19"/>
      <c r="DE200" s="149"/>
      <c r="DF200" s="149"/>
      <c r="DG200" s="149"/>
      <c r="DH200" s="149"/>
      <c r="DI200" s="149"/>
      <c r="DJ200" s="149"/>
      <c r="DK200" s="149"/>
      <c r="DL200" s="149"/>
      <c r="DM200" s="149"/>
      <c r="DN200" s="149"/>
      <c r="DO200" s="149"/>
      <c r="DP200" s="149"/>
      <c r="DQ200" s="149"/>
      <c r="DR200" s="149"/>
      <c r="DS200" s="149"/>
      <c r="DT200" s="149"/>
      <c r="DU200" s="149"/>
      <c r="DV200" s="149"/>
      <c r="DW200" s="149"/>
      <c r="DX200" s="149"/>
      <c r="DY200" s="149"/>
      <c r="DZ200" s="149"/>
      <c r="EA200" s="149"/>
      <c r="EB200" s="149"/>
      <c r="EC200" s="149"/>
      <c r="ED200" s="149"/>
      <c r="EE200" s="149"/>
      <c r="EF200" s="149"/>
    </row>
    <row r="201" spans="1:136" ht="15" thickBot="1" x14ac:dyDescent="0.35">
      <c r="A201" s="80">
        <v>1198</v>
      </c>
      <c r="B201" s="81">
        <v>0</v>
      </c>
      <c r="C201" s="82">
        <v>0</v>
      </c>
      <c r="D201" s="83">
        <v>0</v>
      </c>
      <c r="E201" s="84">
        <v>0</v>
      </c>
      <c r="CW201" s="152"/>
      <c r="CX201" s="153"/>
      <c r="CY201" s="19"/>
      <c r="CZ201" s="19"/>
      <c r="DA201" s="19"/>
      <c r="DB201" s="19"/>
      <c r="DC201" s="19"/>
      <c r="DD201" s="19"/>
      <c r="DE201" s="149"/>
      <c r="DF201" s="149"/>
      <c r="DG201" s="149"/>
      <c r="DH201" s="149"/>
      <c r="DI201" s="149"/>
      <c r="DJ201" s="149"/>
      <c r="DK201" s="149"/>
      <c r="DL201" s="149"/>
      <c r="DM201" s="149"/>
      <c r="DN201" s="149"/>
      <c r="DO201" s="149"/>
      <c r="DP201" s="149"/>
      <c r="DQ201" s="149"/>
      <c r="DR201" s="149"/>
      <c r="DS201" s="149"/>
      <c r="DT201" s="149"/>
      <c r="DU201" s="149"/>
      <c r="DV201" s="149"/>
      <c r="DW201" s="149"/>
      <c r="DX201" s="149"/>
      <c r="DY201" s="149"/>
      <c r="DZ201" s="149"/>
      <c r="EA201" s="149"/>
      <c r="EB201" s="149"/>
      <c r="EC201" s="149"/>
      <c r="ED201" s="149"/>
      <c r="EE201" s="149"/>
      <c r="EF201" s="149"/>
    </row>
    <row r="202" spans="1:136" ht="15" thickBot="1" x14ac:dyDescent="0.35">
      <c r="A202" s="80">
        <v>1199</v>
      </c>
      <c r="B202" s="81">
        <v>0</v>
      </c>
      <c r="C202" s="82">
        <v>0</v>
      </c>
      <c r="D202" s="83">
        <v>0</v>
      </c>
      <c r="E202" s="84">
        <v>0</v>
      </c>
      <c r="CW202" s="152"/>
      <c r="CX202" s="153"/>
      <c r="CY202" s="19"/>
      <c r="CZ202" s="19"/>
      <c r="DA202" s="19"/>
      <c r="DB202" s="19"/>
      <c r="DC202" s="19"/>
      <c r="DD202" s="19"/>
      <c r="DE202" s="149"/>
      <c r="DF202" s="149"/>
      <c r="DG202" s="149"/>
      <c r="DH202" s="149"/>
      <c r="DI202" s="149"/>
      <c r="DJ202" s="149"/>
      <c r="DK202" s="149"/>
      <c r="DL202" s="149"/>
      <c r="DM202" s="149"/>
      <c r="DN202" s="149"/>
      <c r="DO202" s="149"/>
      <c r="DP202" s="149"/>
      <c r="DQ202" s="149"/>
      <c r="DR202" s="149"/>
      <c r="DS202" s="149"/>
      <c r="DT202" s="149"/>
      <c r="DU202" s="149"/>
      <c r="DV202" s="149"/>
      <c r="DW202" s="149"/>
      <c r="DX202" s="149"/>
      <c r="DY202" s="149"/>
      <c r="DZ202" s="149"/>
      <c r="EA202" s="149"/>
      <c r="EB202" s="149"/>
      <c r="EC202" s="149"/>
      <c r="ED202" s="149"/>
      <c r="EE202" s="149"/>
      <c r="EF202" s="149"/>
    </row>
    <row r="203" spans="1:136" ht="15" thickBot="1" x14ac:dyDescent="0.35">
      <c r="A203" s="80">
        <v>1200</v>
      </c>
      <c r="B203" s="81">
        <v>0</v>
      </c>
      <c r="C203" s="82">
        <v>0</v>
      </c>
      <c r="D203" s="83">
        <v>0</v>
      </c>
      <c r="E203" s="84">
        <v>0</v>
      </c>
      <c r="CW203" s="152"/>
      <c r="CX203" s="153"/>
      <c r="CY203" s="19"/>
      <c r="CZ203" s="19"/>
      <c r="DA203" s="19"/>
      <c r="DB203" s="19"/>
      <c r="DC203" s="19"/>
      <c r="DD203" s="19"/>
      <c r="DE203" s="149"/>
      <c r="DF203" s="149"/>
      <c r="DG203" s="149"/>
      <c r="DH203" s="149"/>
      <c r="DI203" s="149"/>
      <c r="DJ203" s="149"/>
      <c r="DK203" s="149"/>
      <c r="DL203" s="149"/>
      <c r="DM203" s="149"/>
      <c r="DN203" s="149"/>
      <c r="DO203" s="149"/>
      <c r="DP203" s="149"/>
      <c r="DQ203" s="149"/>
      <c r="DR203" s="149"/>
      <c r="DS203" s="149"/>
      <c r="DT203" s="149"/>
      <c r="DU203" s="149"/>
      <c r="DV203" s="149"/>
      <c r="DW203" s="149"/>
      <c r="DX203" s="149"/>
      <c r="DY203" s="149"/>
      <c r="DZ203" s="149"/>
      <c r="EA203" s="149"/>
      <c r="EB203" s="149"/>
      <c r="EC203" s="149"/>
      <c r="ED203" s="149"/>
      <c r="EE203" s="149"/>
      <c r="EF203" s="149"/>
    </row>
    <row r="204" spans="1:136" ht="15" thickBot="1" x14ac:dyDescent="0.35">
      <c r="A204" s="80">
        <v>1201</v>
      </c>
      <c r="B204" s="81">
        <v>0</v>
      </c>
      <c r="C204" s="82">
        <v>0</v>
      </c>
      <c r="D204" s="83">
        <v>0</v>
      </c>
      <c r="E204" s="84">
        <v>0</v>
      </c>
      <c r="CW204" s="152"/>
      <c r="CX204" s="153"/>
      <c r="CY204" s="19"/>
      <c r="CZ204" s="19"/>
      <c r="DA204" s="19"/>
      <c r="DB204" s="19"/>
      <c r="DC204" s="19"/>
      <c r="DD204" s="19"/>
      <c r="DE204" s="149"/>
      <c r="DF204" s="149"/>
      <c r="DG204" s="149"/>
      <c r="DH204" s="149"/>
      <c r="DI204" s="149"/>
      <c r="DJ204" s="149"/>
      <c r="DK204" s="149"/>
      <c r="DL204" s="149"/>
      <c r="DM204" s="149"/>
      <c r="DN204" s="149"/>
      <c r="DO204" s="149"/>
      <c r="DP204" s="149"/>
      <c r="DQ204" s="149"/>
      <c r="DR204" s="149"/>
      <c r="DS204" s="149"/>
      <c r="DT204" s="149"/>
      <c r="DU204" s="149"/>
      <c r="DV204" s="149"/>
      <c r="DW204" s="149"/>
      <c r="DX204" s="149"/>
      <c r="DY204" s="149"/>
      <c r="DZ204" s="149"/>
      <c r="EA204" s="149"/>
      <c r="EB204" s="149"/>
      <c r="EC204" s="149"/>
      <c r="ED204" s="149"/>
      <c r="EE204" s="149"/>
      <c r="EF204" s="149"/>
    </row>
    <row r="205" spans="1:136" ht="15" thickBot="1" x14ac:dyDescent="0.35">
      <c r="A205" s="80">
        <v>1202</v>
      </c>
      <c r="B205" s="81">
        <v>0</v>
      </c>
      <c r="C205" s="82">
        <v>0</v>
      </c>
      <c r="D205" s="83">
        <v>0</v>
      </c>
      <c r="E205" s="84">
        <v>0</v>
      </c>
      <c r="CW205" s="152"/>
      <c r="CX205" s="153"/>
      <c r="CY205" s="19"/>
      <c r="CZ205" s="19"/>
      <c r="DA205" s="19"/>
      <c r="DB205" s="19"/>
      <c r="DC205" s="19"/>
      <c r="DD205" s="19"/>
      <c r="DE205" s="149"/>
      <c r="DF205" s="149"/>
      <c r="DG205" s="149"/>
      <c r="DH205" s="149"/>
      <c r="DI205" s="149"/>
      <c r="DJ205" s="149"/>
      <c r="DK205" s="149"/>
      <c r="DL205" s="149"/>
      <c r="DM205" s="149"/>
      <c r="DN205" s="149"/>
      <c r="DO205" s="149"/>
      <c r="DP205" s="149"/>
      <c r="DQ205" s="149"/>
      <c r="DR205" s="149"/>
      <c r="DS205" s="149"/>
      <c r="DT205" s="149"/>
      <c r="DU205" s="149"/>
      <c r="DV205" s="149"/>
      <c r="DW205" s="149"/>
      <c r="DX205" s="149"/>
      <c r="DY205" s="149"/>
      <c r="DZ205" s="149"/>
      <c r="EA205" s="149"/>
      <c r="EB205" s="149"/>
      <c r="EC205" s="149"/>
      <c r="ED205" s="149"/>
      <c r="EE205" s="149"/>
      <c r="EF205" s="149"/>
    </row>
    <row r="206" spans="1:136" ht="15" thickBot="1" x14ac:dyDescent="0.35">
      <c r="A206" s="80">
        <v>1203</v>
      </c>
      <c r="B206" s="81">
        <v>0</v>
      </c>
      <c r="C206" s="82">
        <v>0</v>
      </c>
      <c r="D206" s="83">
        <v>0</v>
      </c>
      <c r="E206" s="84">
        <v>0</v>
      </c>
      <c r="CW206" s="152"/>
      <c r="CX206" s="153"/>
      <c r="CY206" s="19"/>
      <c r="CZ206" s="19"/>
      <c r="DA206" s="19"/>
      <c r="DB206" s="19"/>
      <c r="DC206" s="19"/>
      <c r="DD206" s="19"/>
      <c r="DE206" s="149"/>
      <c r="DF206" s="149"/>
      <c r="DG206" s="149"/>
      <c r="DH206" s="149"/>
      <c r="DI206" s="149"/>
      <c r="DJ206" s="149"/>
      <c r="DK206" s="149"/>
      <c r="DL206" s="149"/>
      <c r="DM206" s="149"/>
      <c r="DN206" s="149"/>
      <c r="DO206" s="149"/>
      <c r="DP206" s="149"/>
      <c r="DQ206" s="149"/>
      <c r="DR206" s="149"/>
      <c r="DS206" s="149"/>
      <c r="DT206" s="149"/>
      <c r="DU206" s="149"/>
      <c r="DV206" s="149"/>
      <c r="DW206" s="149"/>
      <c r="DX206" s="149"/>
      <c r="DY206" s="149"/>
      <c r="DZ206" s="149"/>
      <c r="EA206" s="149"/>
      <c r="EB206" s="149"/>
      <c r="EC206" s="149"/>
      <c r="ED206" s="149"/>
      <c r="EE206" s="149"/>
      <c r="EF206" s="149"/>
    </row>
    <row r="207" spans="1:136" ht="15" thickBot="1" x14ac:dyDescent="0.35">
      <c r="A207" s="80">
        <v>1204</v>
      </c>
      <c r="B207" s="81">
        <v>0</v>
      </c>
      <c r="C207" s="82">
        <v>0</v>
      </c>
      <c r="D207" s="83">
        <v>0</v>
      </c>
      <c r="E207" s="84">
        <v>0</v>
      </c>
      <c r="CW207" s="152"/>
      <c r="CX207" s="153"/>
      <c r="CY207" s="19"/>
      <c r="CZ207" s="19"/>
      <c r="DA207" s="19"/>
      <c r="DB207" s="19"/>
      <c r="DC207" s="19"/>
      <c r="DD207" s="19"/>
      <c r="DE207" s="149"/>
      <c r="DF207" s="149"/>
      <c r="DG207" s="149"/>
      <c r="DH207" s="149"/>
      <c r="DI207" s="149"/>
      <c r="DJ207" s="149"/>
      <c r="DK207" s="149"/>
      <c r="DL207" s="149"/>
      <c r="DM207" s="149"/>
      <c r="DN207" s="149"/>
      <c r="DO207" s="149"/>
      <c r="DP207" s="149"/>
      <c r="DQ207" s="149"/>
      <c r="DR207" s="149"/>
      <c r="DS207" s="149"/>
      <c r="DT207" s="149"/>
      <c r="DU207" s="149"/>
      <c r="DV207" s="149"/>
      <c r="DW207" s="149"/>
      <c r="DX207" s="149"/>
      <c r="DY207" s="149"/>
      <c r="DZ207" s="149"/>
      <c r="EA207" s="149"/>
      <c r="EB207" s="149"/>
      <c r="EC207" s="149"/>
      <c r="ED207" s="149"/>
      <c r="EE207" s="149"/>
      <c r="EF207" s="149"/>
    </row>
    <row r="208" spans="1:136" ht="15" thickBot="1" x14ac:dyDescent="0.35">
      <c r="A208" s="80">
        <v>1205</v>
      </c>
      <c r="B208" s="81">
        <v>0</v>
      </c>
      <c r="C208" s="82">
        <v>0</v>
      </c>
      <c r="D208" s="83">
        <v>0</v>
      </c>
      <c r="E208" s="84">
        <v>0</v>
      </c>
      <c r="CW208" s="152"/>
      <c r="CX208" s="153"/>
      <c r="CY208" s="19"/>
      <c r="CZ208" s="19"/>
      <c r="DA208" s="19"/>
      <c r="DB208" s="19"/>
      <c r="DC208" s="19"/>
      <c r="DD208" s="19"/>
      <c r="DE208" s="149"/>
      <c r="DF208" s="149"/>
      <c r="DG208" s="149"/>
      <c r="DH208" s="149"/>
      <c r="DI208" s="149"/>
      <c r="DJ208" s="149"/>
      <c r="DK208" s="149"/>
      <c r="DL208" s="149"/>
      <c r="DM208" s="149"/>
      <c r="DN208" s="149"/>
      <c r="DO208" s="149"/>
      <c r="DP208" s="149"/>
      <c r="DQ208" s="149"/>
      <c r="DR208" s="149"/>
      <c r="DS208" s="149"/>
      <c r="DT208" s="149"/>
      <c r="DU208" s="149"/>
      <c r="DV208" s="149"/>
      <c r="DW208" s="149"/>
      <c r="DX208" s="149"/>
      <c r="DY208" s="149"/>
      <c r="DZ208" s="149"/>
      <c r="EA208" s="149"/>
      <c r="EB208" s="149"/>
      <c r="EC208" s="149"/>
      <c r="ED208" s="149"/>
      <c r="EE208" s="149"/>
      <c r="EF208" s="149"/>
    </row>
    <row r="209" spans="1:136" ht="15" thickBot="1" x14ac:dyDescent="0.35">
      <c r="A209" s="80">
        <v>1206</v>
      </c>
      <c r="B209" s="81">
        <v>0</v>
      </c>
      <c r="C209" s="82">
        <v>0</v>
      </c>
      <c r="D209" s="83">
        <v>0</v>
      </c>
      <c r="E209" s="84">
        <v>0</v>
      </c>
      <c r="CW209" s="152"/>
      <c r="CX209" s="153"/>
      <c r="CY209" s="19"/>
      <c r="CZ209" s="19"/>
      <c r="DA209" s="19"/>
      <c r="DB209" s="19"/>
      <c r="DC209" s="19"/>
      <c r="DD209" s="19"/>
      <c r="DE209" s="149"/>
      <c r="DF209" s="149"/>
      <c r="DG209" s="149"/>
      <c r="DH209" s="149"/>
      <c r="DI209" s="149"/>
      <c r="DJ209" s="149"/>
      <c r="DK209" s="149"/>
      <c r="DL209" s="149"/>
      <c r="DM209" s="149"/>
      <c r="DN209" s="149"/>
      <c r="DO209" s="149"/>
      <c r="DP209" s="149"/>
      <c r="DQ209" s="149"/>
      <c r="DR209" s="149"/>
      <c r="DS209" s="149"/>
      <c r="DT209" s="149"/>
      <c r="DU209" s="149"/>
      <c r="DV209" s="149"/>
      <c r="DW209" s="149"/>
      <c r="DX209" s="149"/>
      <c r="DY209" s="149"/>
      <c r="DZ209" s="149"/>
      <c r="EA209" s="149"/>
      <c r="EB209" s="149"/>
      <c r="EC209" s="149"/>
      <c r="ED209" s="149"/>
      <c r="EE209" s="149"/>
      <c r="EF209" s="149"/>
    </row>
    <row r="210" spans="1:136" ht="15" thickBot="1" x14ac:dyDescent="0.35">
      <c r="A210" s="80">
        <v>1207</v>
      </c>
      <c r="B210" s="81">
        <v>0</v>
      </c>
      <c r="C210" s="82">
        <v>0</v>
      </c>
      <c r="D210" s="83">
        <v>0</v>
      </c>
      <c r="E210" s="84">
        <v>0</v>
      </c>
      <c r="CW210" s="152"/>
      <c r="CX210" s="153"/>
      <c r="CY210" s="19"/>
      <c r="CZ210" s="19"/>
      <c r="DA210" s="19"/>
      <c r="DB210" s="19"/>
      <c r="DC210" s="19"/>
      <c r="DD210" s="19"/>
      <c r="DE210" s="149"/>
      <c r="DF210" s="149"/>
      <c r="DG210" s="149"/>
      <c r="DH210" s="149"/>
      <c r="DI210" s="149"/>
      <c r="DJ210" s="149"/>
      <c r="DK210" s="149"/>
      <c r="DL210" s="149"/>
      <c r="DM210" s="149"/>
      <c r="DN210" s="149"/>
      <c r="DO210" s="149"/>
      <c r="DP210" s="149"/>
      <c r="DQ210" s="149"/>
      <c r="DR210" s="149"/>
      <c r="DS210" s="149"/>
      <c r="DT210" s="149"/>
      <c r="DU210" s="149"/>
      <c r="DV210" s="149"/>
      <c r="DW210" s="149"/>
      <c r="DX210" s="149"/>
      <c r="DY210" s="149"/>
      <c r="DZ210" s="149"/>
      <c r="EA210" s="149"/>
      <c r="EB210" s="149"/>
      <c r="EC210" s="149"/>
      <c r="ED210" s="149"/>
      <c r="EE210" s="149"/>
      <c r="EF210" s="149"/>
    </row>
    <row r="211" spans="1:136" ht="15" thickBot="1" x14ac:dyDescent="0.35">
      <c r="A211" s="80">
        <v>1208</v>
      </c>
      <c r="B211" s="81">
        <v>0</v>
      </c>
      <c r="C211" s="82">
        <v>0</v>
      </c>
      <c r="D211" s="83">
        <v>0</v>
      </c>
      <c r="E211" s="84">
        <v>0</v>
      </c>
      <c r="CW211" s="152"/>
      <c r="CX211" s="153"/>
      <c r="CY211" s="19"/>
      <c r="CZ211" s="19"/>
      <c r="DA211" s="19"/>
      <c r="DB211" s="19"/>
      <c r="DC211" s="19"/>
      <c r="DD211" s="19"/>
      <c r="DE211" s="149"/>
      <c r="DF211" s="149"/>
      <c r="DG211" s="149"/>
      <c r="DH211" s="149"/>
      <c r="DI211" s="149"/>
      <c r="DJ211" s="149"/>
      <c r="DK211" s="149"/>
      <c r="DL211" s="149"/>
      <c r="DM211" s="149"/>
      <c r="DN211" s="149"/>
      <c r="DO211" s="149"/>
      <c r="DP211" s="149"/>
      <c r="DQ211" s="149"/>
      <c r="DR211" s="149"/>
      <c r="DS211" s="149"/>
      <c r="DT211" s="149"/>
      <c r="DU211" s="149"/>
      <c r="DV211" s="149"/>
      <c r="DW211" s="149"/>
      <c r="DX211" s="149"/>
      <c r="DY211" s="149"/>
      <c r="DZ211" s="149"/>
      <c r="EA211" s="149"/>
      <c r="EB211" s="149"/>
      <c r="EC211" s="149"/>
      <c r="ED211" s="149"/>
      <c r="EE211" s="149"/>
      <c r="EF211" s="149"/>
    </row>
    <row r="212" spans="1:136" ht="15" thickBot="1" x14ac:dyDescent="0.35">
      <c r="A212" s="80">
        <v>1209</v>
      </c>
      <c r="B212" s="81">
        <v>0</v>
      </c>
      <c r="C212" s="82">
        <v>0</v>
      </c>
      <c r="D212" s="83">
        <v>0</v>
      </c>
      <c r="E212" s="84">
        <v>0</v>
      </c>
      <c r="CW212" s="152"/>
      <c r="CX212" s="153"/>
      <c r="CY212" s="19"/>
      <c r="CZ212" s="19"/>
      <c r="DA212" s="19"/>
      <c r="DB212" s="19"/>
      <c r="DC212" s="19"/>
      <c r="DD212" s="19"/>
      <c r="DE212" s="149"/>
      <c r="DF212" s="149"/>
      <c r="DG212" s="149"/>
      <c r="DH212" s="149"/>
      <c r="DI212" s="149"/>
      <c r="DJ212" s="149"/>
      <c r="DK212" s="149"/>
      <c r="DL212" s="149"/>
      <c r="DM212" s="149"/>
      <c r="DN212" s="149"/>
      <c r="DO212" s="149"/>
      <c r="DP212" s="149"/>
      <c r="DQ212" s="149"/>
      <c r="DR212" s="149"/>
      <c r="DS212" s="149"/>
      <c r="DT212" s="149"/>
      <c r="DU212" s="149"/>
      <c r="DV212" s="149"/>
      <c r="DW212" s="149"/>
      <c r="DX212" s="149"/>
      <c r="DY212" s="149"/>
      <c r="DZ212" s="149"/>
      <c r="EA212" s="149"/>
      <c r="EB212" s="149"/>
      <c r="EC212" s="149"/>
      <c r="ED212" s="149"/>
      <c r="EE212" s="149"/>
      <c r="EF212" s="149"/>
    </row>
    <row r="213" spans="1:136" ht="15" thickBot="1" x14ac:dyDescent="0.35">
      <c r="A213" s="80">
        <v>1210</v>
      </c>
      <c r="B213" s="81">
        <v>0</v>
      </c>
      <c r="C213" s="82">
        <v>0</v>
      </c>
      <c r="D213" s="83">
        <v>0</v>
      </c>
      <c r="E213" s="84">
        <v>0</v>
      </c>
      <c r="CW213" s="152"/>
      <c r="CX213" s="153"/>
      <c r="CY213" s="19"/>
      <c r="CZ213" s="19"/>
      <c r="DA213" s="19"/>
      <c r="DB213" s="19"/>
      <c r="DC213" s="19"/>
      <c r="DD213" s="19"/>
      <c r="DE213" s="149"/>
      <c r="DF213" s="149"/>
      <c r="DG213" s="149"/>
      <c r="DH213" s="149"/>
      <c r="DI213" s="149"/>
      <c r="DJ213" s="149"/>
      <c r="DK213" s="149"/>
      <c r="DL213" s="149"/>
      <c r="DM213" s="149"/>
      <c r="DN213" s="149"/>
      <c r="DO213" s="149"/>
      <c r="DP213" s="149"/>
      <c r="DQ213" s="149"/>
      <c r="DR213" s="149"/>
      <c r="DS213" s="149"/>
      <c r="DT213" s="149"/>
      <c r="DU213" s="149"/>
      <c r="DV213" s="149"/>
      <c r="DW213" s="149"/>
      <c r="DX213" s="149"/>
      <c r="DY213" s="149"/>
      <c r="DZ213" s="149"/>
      <c r="EA213" s="149"/>
      <c r="EB213" s="149"/>
      <c r="EC213" s="149"/>
      <c r="ED213" s="149"/>
      <c r="EE213" s="149"/>
      <c r="EF213" s="149"/>
    </row>
    <row r="214" spans="1:136" ht="15" thickBot="1" x14ac:dyDescent="0.35">
      <c r="A214" s="80">
        <v>1211</v>
      </c>
      <c r="B214" s="81">
        <v>0</v>
      </c>
      <c r="C214" s="82">
        <v>0</v>
      </c>
      <c r="D214" s="83">
        <v>0</v>
      </c>
      <c r="E214" s="84">
        <v>0</v>
      </c>
      <c r="CW214" s="152"/>
      <c r="CX214" s="153"/>
      <c r="CY214" s="19"/>
      <c r="CZ214" s="19"/>
      <c r="DA214" s="19"/>
      <c r="DB214" s="19"/>
      <c r="DC214" s="19"/>
      <c r="DD214" s="19"/>
      <c r="DE214" s="149"/>
      <c r="DF214" s="149"/>
      <c r="DG214" s="149"/>
      <c r="DH214" s="149"/>
      <c r="DI214" s="149"/>
      <c r="DJ214" s="149"/>
      <c r="DK214" s="149"/>
      <c r="DL214" s="149"/>
      <c r="DM214" s="149"/>
      <c r="DN214" s="149"/>
      <c r="DO214" s="149"/>
      <c r="DP214" s="149"/>
      <c r="DQ214" s="149"/>
      <c r="DR214" s="149"/>
      <c r="DS214" s="149"/>
      <c r="DT214" s="149"/>
      <c r="DU214" s="149"/>
      <c r="DV214" s="149"/>
      <c r="DW214" s="149"/>
      <c r="DX214" s="149"/>
      <c r="DY214" s="149"/>
      <c r="DZ214" s="149"/>
      <c r="EA214" s="149"/>
      <c r="EB214" s="149"/>
      <c r="EC214" s="149"/>
      <c r="ED214" s="149"/>
      <c r="EE214" s="149"/>
      <c r="EF214" s="149"/>
    </row>
    <row r="215" spans="1:136" ht="15" thickBot="1" x14ac:dyDescent="0.35">
      <c r="A215" s="80">
        <v>1212</v>
      </c>
      <c r="B215" s="81">
        <v>0</v>
      </c>
      <c r="C215" s="82">
        <v>0</v>
      </c>
      <c r="D215" s="83">
        <v>0</v>
      </c>
      <c r="E215" s="84">
        <v>0</v>
      </c>
      <c r="CW215" s="152"/>
      <c r="CX215" s="153"/>
      <c r="CY215" s="19"/>
      <c r="CZ215" s="19"/>
      <c r="DA215" s="19"/>
      <c r="DB215" s="19"/>
      <c r="DC215" s="19"/>
      <c r="DD215" s="19"/>
      <c r="DE215" s="149"/>
      <c r="DF215" s="149"/>
      <c r="DG215" s="149"/>
      <c r="DH215" s="149"/>
      <c r="DI215" s="149"/>
      <c r="DJ215" s="149"/>
      <c r="DK215" s="149"/>
      <c r="DL215" s="149"/>
      <c r="DM215" s="149"/>
      <c r="DN215" s="149"/>
      <c r="DO215" s="149"/>
      <c r="DP215" s="149"/>
      <c r="DQ215" s="149"/>
      <c r="DR215" s="149"/>
      <c r="DS215" s="149"/>
      <c r="DT215" s="149"/>
      <c r="DU215" s="149"/>
      <c r="DV215" s="149"/>
      <c r="DW215" s="149"/>
      <c r="DX215" s="149"/>
      <c r="DY215" s="149"/>
      <c r="DZ215" s="149"/>
      <c r="EA215" s="149"/>
      <c r="EB215" s="149"/>
      <c r="EC215" s="149"/>
      <c r="ED215" s="149"/>
      <c r="EE215" s="149"/>
      <c r="EF215" s="149"/>
    </row>
    <row r="216" spans="1:136" ht="15" thickBot="1" x14ac:dyDescent="0.35">
      <c r="A216" s="80">
        <v>1213</v>
      </c>
      <c r="B216" s="81">
        <v>0</v>
      </c>
      <c r="C216" s="82">
        <v>0</v>
      </c>
      <c r="D216" s="83">
        <v>0</v>
      </c>
      <c r="E216" s="84">
        <v>0</v>
      </c>
      <c r="CW216" s="152"/>
      <c r="CX216" s="153"/>
      <c r="CY216" s="19"/>
      <c r="CZ216" s="19"/>
      <c r="DA216" s="19"/>
      <c r="DB216" s="19"/>
      <c r="DC216" s="19"/>
      <c r="DD216" s="19"/>
      <c r="DE216" s="149"/>
      <c r="DF216" s="149"/>
      <c r="DG216" s="149"/>
      <c r="DH216" s="149"/>
      <c r="DI216" s="149"/>
      <c r="DJ216" s="149"/>
      <c r="DK216" s="149"/>
      <c r="DL216" s="149"/>
      <c r="DM216" s="149"/>
      <c r="DN216" s="149"/>
      <c r="DO216" s="149"/>
      <c r="DP216" s="149"/>
      <c r="DQ216" s="149"/>
      <c r="DR216" s="149"/>
      <c r="DS216" s="149"/>
      <c r="DT216" s="149"/>
      <c r="DU216" s="149"/>
      <c r="DV216" s="149"/>
      <c r="DW216" s="149"/>
      <c r="DX216" s="149"/>
      <c r="DY216" s="149"/>
      <c r="DZ216" s="149"/>
      <c r="EA216" s="149"/>
      <c r="EB216" s="149"/>
      <c r="EC216" s="149"/>
      <c r="ED216" s="149"/>
      <c r="EE216" s="149"/>
      <c r="EF216" s="149"/>
    </row>
    <row r="217" spans="1:136" ht="15" thickBot="1" x14ac:dyDescent="0.35">
      <c r="A217" s="80">
        <v>1214</v>
      </c>
      <c r="B217" s="81">
        <v>0</v>
      </c>
      <c r="C217" s="82">
        <v>0</v>
      </c>
      <c r="D217" s="83">
        <v>0</v>
      </c>
      <c r="E217" s="84">
        <v>0</v>
      </c>
      <c r="CW217" s="152"/>
      <c r="CX217" s="153"/>
      <c r="CY217" s="19"/>
      <c r="CZ217" s="19"/>
      <c r="DA217" s="19"/>
      <c r="DB217" s="19"/>
      <c r="DC217" s="19"/>
      <c r="DD217" s="19"/>
      <c r="DE217" s="149"/>
      <c r="DF217" s="149"/>
      <c r="DG217" s="149"/>
      <c r="DH217" s="149"/>
      <c r="DI217" s="149"/>
      <c r="DJ217" s="149"/>
      <c r="DK217" s="149"/>
      <c r="DL217" s="149"/>
      <c r="DM217" s="149"/>
      <c r="DN217" s="149"/>
      <c r="DO217" s="149"/>
      <c r="DP217" s="149"/>
      <c r="DQ217" s="149"/>
      <c r="DR217" s="149"/>
      <c r="DS217" s="149"/>
      <c r="DT217" s="149"/>
      <c r="DU217" s="149"/>
      <c r="DV217" s="149"/>
      <c r="DW217" s="149"/>
      <c r="DX217" s="149"/>
      <c r="DY217" s="149"/>
      <c r="DZ217" s="149"/>
      <c r="EA217" s="149"/>
      <c r="EB217" s="149"/>
      <c r="EC217" s="149"/>
      <c r="ED217" s="149"/>
      <c r="EE217" s="149"/>
      <c r="EF217" s="149"/>
    </row>
    <row r="218" spans="1:136" ht="15" thickBot="1" x14ac:dyDescent="0.35">
      <c r="A218" s="80">
        <v>1215</v>
      </c>
      <c r="B218" s="81">
        <v>0</v>
      </c>
      <c r="C218" s="82">
        <v>0</v>
      </c>
      <c r="D218" s="83">
        <v>0</v>
      </c>
      <c r="E218" s="84">
        <v>0</v>
      </c>
      <c r="CW218" s="152"/>
      <c r="CX218" s="153"/>
      <c r="CY218" s="19"/>
      <c r="CZ218" s="19"/>
      <c r="DA218" s="19"/>
      <c r="DB218" s="19"/>
      <c r="DC218" s="19"/>
      <c r="DD218" s="19"/>
      <c r="DE218" s="149"/>
      <c r="DF218" s="149"/>
      <c r="DG218" s="149"/>
      <c r="DH218" s="149"/>
      <c r="DI218" s="149"/>
      <c r="DJ218" s="149"/>
      <c r="DK218" s="149"/>
      <c r="DL218" s="149"/>
      <c r="DM218" s="149"/>
      <c r="DN218" s="149"/>
      <c r="DO218" s="149"/>
      <c r="DP218" s="149"/>
      <c r="DQ218" s="149"/>
      <c r="DR218" s="149"/>
      <c r="DS218" s="149"/>
      <c r="DT218" s="149"/>
      <c r="DU218" s="149"/>
      <c r="DV218" s="149"/>
      <c r="DW218" s="149"/>
      <c r="DX218" s="149"/>
      <c r="DY218" s="149"/>
      <c r="DZ218" s="149"/>
      <c r="EA218" s="149"/>
      <c r="EB218" s="149"/>
      <c r="EC218" s="149"/>
      <c r="ED218" s="149"/>
      <c r="EE218" s="149"/>
      <c r="EF218" s="149"/>
    </row>
    <row r="219" spans="1:136" ht="15" thickBot="1" x14ac:dyDescent="0.35">
      <c r="A219" s="80">
        <v>1216</v>
      </c>
      <c r="B219" s="81">
        <v>0</v>
      </c>
      <c r="C219" s="82">
        <v>0</v>
      </c>
      <c r="D219" s="83">
        <v>0</v>
      </c>
      <c r="E219" s="84">
        <v>0</v>
      </c>
      <c r="CW219" s="152"/>
      <c r="CX219" s="153"/>
      <c r="CY219" s="19"/>
      <c r="CZ219" s="19"/>
      <c r="DA219" s="19"/>
      <c r="DB219" s="19"/>
      <c r="DC219" s="19"/>
      <c r="DD219" s="19"/>
      <c r="DE219" s="149"/>
      <c r="DF219" s="149"/>
      <c r="DG219" s="149"/>
      <c r="DH219" s="149"/>
      <c r="DI219" s="149"/>
      <c r="DJ219" s="149"/>
      <c r="DK219" s="149"/>
      <c r="DL219" s="149"/>
      <c r="DM219" s="149"/>
      <c r="DN219" s="149"/>
      <c r="DO219" s="149"/>
      <c r="DP219" s="149"/>
      <c r="DQ219" s="149"/>
      <c r="DR219" s="149"/>
      <c r="DS219" s="149"/>
      <c r="DT219" s="149"/>
      <c r="DU219" s="149"/>
      <c r="DV219" s="149"/>
      <c r="DW219" s="149"/>
      <c r="DX219" s="149"/>
      <c r="DY219" s="149"/>
      <c r="DZ219" s="149"/>
      <c r="EA219" s="149"/>
      <c r="EB219" s="149"/>
      <c r="EC219" s="149"/>
      <c r="ED219" s="149"/>
      <c r="EE219" s="149"/>
      <c r="EF219" s="149"/>
    </row>
    <row r="220" spans="1:136" ht="15" thickBot="1" x14ac:dyDescent="0.35">
      <c r="A220" s="80">
        <v>1217</v>
      </c>
      <c r="B220" s="81">
        <v>0</v>
      </c>
      <c r="C220" s="82">
        <v>0</v>
      </c>
      <c r="D220" s="83">
        <v>0</v>
      </c>
      <c r="E220" s="84">
        <v>0</v>
      </c>
      <c r="CW220" s="152"/>
      <c r="CX220" s="153"/>
      <c r="CY220" s="19"/>
      <c r="CZ220" s="19"/>
      <c r="DA220" s="19"/>
      <c r="DB220" s="19"/>
      <c r="DC220" s="19"/>
      <c r="DD220" s="19"/>
      <c r="DE220" s="149"/>
      <c r="DF220" s="149"/>
      <c r="DG220" s="149"/>
      <c r="DH220" s="149"/>
      <c r="DI220" s="149"/>
      <c r="DJ220" s="149"/>
      <c r="DK220" s="149"/>
      <c r="DL220" s="149"/>
      <c r="DM220" s="149"/>
      <c r="DN220" s="149"/>
      <c r="DO220" s="149"/>
      <c r="DP220" s="149"/>
      <c r="DQ220" s="149"/>
      <c r="DR220" s="149"/>
      <c r="DS220" s="149"/>
      <c r="DT220" s="149"/>
      <c r="DU220" s="149"/>
      <c r="DV220" s="149"/>
      <c r="DW220" s="149"/>
      <c r="DX220" s="149"/>
      <c r="DY220" s="149"/>
      <c r="DZ220" s="149"/>
      <c r="EA220" s="149"/>
      <c r="EB220" s="149"/>
      <c r="EC220" s="149"/>
      <c r="ED220" s="149"/>
      <c r="EE220" s="149"/>
      <c r="EF220" s="149"/>
    </row>
    <row r="221" spans="1:136" ht="15" thickBot="1" x14ac:dyDescent="0.35">
      <c r="A221" s="80">
        <v>1218</v>
      </c>
      <c r="B221" s="81">
        <v>0</v>
      </c>
      <c r="C221" s="82">
        <v>0</v>
      </c>
      <c r="D221" s="83">
        <v>0</v>
      </c>
      <c r="E221" s="84">
        <v>0</v>
      </c>
      <c r="CW221" s="152"/>
      <c r="CX221" s="153"/>
      <c r="CY221" s="19"/>
      <c r="CZ221" s="19"/>
      <c r="DA221" s="19"/>
      <c r="DB221" s="19"/>
      <c r="DC221" s="19"/>
      <c r="DD221" s="19"/>
      <c r="DE221" s="149"/>
      <c r="DF221" s="149"/>
      <c r="DG221" s="149"/>
      <c r="DH221" s="149"/>
      <c r="DI221" s="149"/>
      <c r="DJ221" s="149"/>
      <c r="DK221" s="149"/>
      <c r="DL221" s="149"/>
      <c r="DM221" s="149"/>
      <c r="DN221" s="149"/>
      <c r="DO221" s="149"/>
      <c r="DP221" s="149"/>
      <c r="DQ221" s="149"/>
      <c r="DR221" s="149"/>
      <c r="DS221" s="149"/>
      <c r="DT221" s="149"/>
      <c r="DU221" s="149"/>
      <c r="DV221" s="149"/>
      <c r="DW221" s="149"/>
      <c r="DX221" s="149"/>
      <c r="DY221" s="149"/>
      <c r="DZ221" s="149"/>
      <c r="EA221" s="149"/>
      <c r="EB221" s="149"/>
      <c r="EC221" s="149"/>
      <c r="ED221" s="149"/>
      <c r="EE221" s="149"/>
      <c r="EF221" s="149"/>
    </row>
    <row r="222" spans="1:136" ht="15" thickBot="1" x14ac:dyDescent="0.35">
      <c r="A222" s="80">
        <v>1219</v>
      </c>
      <c r="B222" s="81">
        <v>0</v>
      </c>
      <c r="C222" s="82">
        <v>0</v>
      </c>
      <c r="D222" s="83">
        <v>0</v>
      </c>
      <c r="E222" s="84">
        <v>0</v>
      </c>
      <c r="CW222" s="152"/>
      <c r="CX222" s="153"/>
      <c r="CY222" s="19"/>
      <c r="CZ222" s="19"/>
      <c r="DA222" s="19"/>
      <c r="DB222" s="19"/>
      <c r="DC222" s="19"/>
      <c r="DD222" s="19"/>
      <c r="DE222" s="149"/>
      <c r="DF222" s="149"/>
      <c r="DG222" s="149"/>
      <c r="DH222" s="149"/>
      <c r="DI222" s="149"/>
      <c r="DJ222" s="149"/>
      <c r="DK222" s="149"/>
      <c r="DL222" s="149"/>
      <c r="DM222" s="149"/>
      <c r="DN222" s="149"/>
      <c r="DO222" s="149"/>
      <c r="DP222" s="149"/>
      <c r="DQ222" s="149"/>
      <c r="DR222" s="149"/>
      <c r="DS222" s="149"/>
      <c r="DT222" s="149"/>
      <c r="DU222" s="149"/>
      <c r="DV222" s="149"/>
      <c r="DW222" s="149"/>
      <c r="DX222" s="149"/>
      <c r="DY222" s="149"/>
      <c r="DZ222" s="149"/>
      <c r="EA222" s="149"/>
      <c r="EB222" s="149"/>
      <c r="EC222" s="149"/>
      <c r="ED222" s="149"/>
      <c r="EE222" s="149"/>
      <c r="EF222" s="149"/>
    </row>
    <row r="223" spans="1:136" ht="15" thickBot="1" x14ac:dyDescent="0.35">
      <c r="A223" s="80">
        <v>1220</v>
      </c>
      <c r="B223" s="81">
        <v>0</v>
      </c>
      <c r="C223" s="82">
        <v>0</v>
      </c>
      <c r="D223" s="83">
        <v>0</v>
      </c>
      <c r="E223" s="84">
        <v>0</v>
      </c>
      <c r="CW223" s="152"/>
      <c r="CX223" s="153"/>
      <c r="CY223" s="19"/>
      <c r="CZ223" s="19"/>
      <c r="DA223" s="19"/>
      <c r="DB223" s="19"/>
      <c r="DC223" s="19"/>
      <c r="DD223" s="19"/>
      <c r="DE223" s="149"/>
      <c r="DF223" s="149"/>
      <c r="DG223" s="149"/>
      <c r="DH223" s="149"/>
      <c r="DI223" s="149"/>
      <c r="DJ223" s="149"/>
      <c r="DK223" s="149"/>
      <c r="DL223" s="149"/>
      <c r="DM223" s="149"/>
      <c r="DN223" s="149"/>
      <c r="DO223" s="149"/>
      <c r="DP223" s="149"/>
      <c r="DQ223" s="149"/>
      <c r="DR223" s="149"/>
      <c r="DS223" s="149"/>
      <c r="DT223" s="149"/>
      <c r="DU223" s="149"/>
      <c r="DV223" s="149"/>
      <c r="DW223" s="149"/>
      <c r="DX223" s="149"/>
      <c r="DY223" s="149"/>
      <c r="DZ223" s="149"/>
      <c r="EA223" s="149"/>
      <c r="EB223" s="149"/>
      <c r="EC223" s="149"/>
      <c r="ED223" s="149"/>
      <c r="EE223" s="149"/>
      <c r="EF223" s="149"/>
    </row>
    <row r="224" spans="1:136" ht="15" thickBot="1" x14ac:dyDescent="0.35">
      <c r="A224" s="80">
        <v>1221</v>
      </c>
      <c r="B224" s="81">
        <v>0</v>
      </c>
      <c r="C224" s="82">
        <v>0</v>
      </c>
      <c r="D224" s="83">
        <v>0</v>
      </c>
      <c r="E224" s="84">
        <v>0</v>
      </c>
      <c r="CW224" s="152"/>
      <c r="CX224" s="153"/>
      <c r="CY224" s="19"/>
      <c r="CZ224" s="19"/>
      <c r="DA224" s="19"/>
      <c r="DB224" s="19"/>
      <c r="DC224" s="19"/>
      <c r="DD224" s="19"/>
      <c r="DE224" s="149"/>
      <c r="DF224" s="149"/>
      <c r="DG224" s="149"/>
      <c r="DH224" s="149"/>
      <c r="DI224" s="149"/>
      <c r="DJ224" s="149"/>
      <c r="DK224" s="149"/>
      <c r="DL224" s="149"/>
      <c r="DM224" s="149"/>
      <c r="DN224" s="149"/>
      <c r="DO224" s="149"/>
      <c r="DP224" s="149"/>
      <c r="DQ224" s="149"/>
      <c r="DR224" s="149"/>
      <c r="DS224" s="149"/>
      <c r="DT224" s="149"/>
      <c r="DU224" s="149"/>
      <c r="DV224" s="149"/>
      <c r="DW224" s="149"/>
      <c r="DX224" s="149"/>
      <c r="DY224" s="149"/>
      <c r="DZ224" s="149"/>
      <c r="EA224" s="149"/>
      <c r="EB224" s="149"/>
      <c r="EC224" s="149"/>
      <c r="ED224" s="149"/>
      <c r="EE224" s="149"/>
      <c r="EF224" s="149"/>
    </row>
    <row r="225" spans="1:136" ht="15" thickBot="1" x14ac:dyDescent="0.35">
      <c r="A225" s="80">
        <v>1222</v>
      </c>
      <c r="B225" s="81">
        <v>0</v>
      </c>
      <c r="C225" s="82">
        <v>0</v>
      </c>
      <c r="D225" s="83">
        <v>0</v>
      </c>
      <c r="E225" s="84">
        <v>0</v>
      </c>
      <c r="CW225" s="152"/>
      <c r="CX225" s="153"/>
      <c r="CY225" s="19"/>
      <c r="CZ225" s="19"/>
      <c r="DA225" s="19"/>
      <c r="DB225" s="19"/>
      <c r="DC225" s="19"/>
      <c r="DD225" s="19"/>
      <c r="DE225" s="149"/>
      <c r="DF225" s="149"/>
      <c r="DG225" s="149"/>
      <c r="DH225" s="149"/>
      <c r="DI225" s="149"/>
      <c r="DJ225" s="149"/>
      <c r="DK225" s="149"/>
      <c r="DL225" s="149"/>
      <c r="DM225" s="149"/>
      <c r="DN225" s="149"/>
      <c r="DO225" s="149"/>
      <c r="DP225" s="149"/>
      <c r="DQ225" s="149"/>
      <c r="DR225" s="149"/>
      <c r="DS225" s="149"/>
      <c r="DT225" s="149"/>
      <c r="DU225" s="149"/>
      <c r="DV225" s="149"/>
      <c r="DW225" s="149"/>
      <c r="DX225" s="149"/>
      <c r="DY225" s="149"/>
      <c r="DZ225" s="149"/>
      <c r="EA225" s="149"/>
      <c r="EB225" s="149"/>
      <c r="EC225" s="149"/>
      <c r="ED225" s="149"/>
      <c r="EE225" s="149"/>
      <c r="EF225" s="149"/>
    </row>
    <row r="226" spans="1:136" ht="15" thickBot="1" x14ac:dyDescent="0.35">
      <c r="A226" s="80">
        <v>1223</v>
      </c>
      <c r="B226" s="81">
        <v>0</v>
      </c>
      <c r="C226" s="82">
        <v>0</v>
      </c>
      <c r="D226" s="83">
        <v>0</v>
      </c>
      <c r="E226" s="84">
        <v>0</v>
      </c>
      <c r="CW226" s="152"/>
      <c r="CX226" s="153"/>
      <c r="CY226" s="19"/>
      <c r="CZ226" s="19"/>
      <c r="DA226" s="19"/>
      <c r="DB226" s="19"/>
      <c r="DC226" s="19"/>
      <c r="DD226" s="19"/>
      <c r="DE226" s="149"/>
      <c r="DF226" s="149"/>
      <c r="DG226" s="149"/>
      <c r="DH226" s="149"/>
      <c r="DI226" s="149"/>
      <c r="DJ226" s="149"/>
      <c r="DK226" s="149"/>
      <c r="DL226" s="149"/>
      <c r="DM226" s="149"/>
      <c r="DN226" s="149"/>
      <c r="DO226" s="149"/>
      <c r="DP226" s="149"/>
      <c r="DQ226" s="149"/>
      <c r="DR226" s="149"/>
      <c r="DS226" s="149"/>
      <c r="DT226" s="149"/>
      <c r="DU226" s="149"/>
      <c r="DV226" s="149"/>
      <c r="DW226" s="149"/>
      <c r="DX226" s="149"/>
      <c r="DY226" s="149"/>
      <c r="DZ226" s="149"/>
      <c r="EA226" s="149"/>
      <c r="EB226" s="149"/>
      <c r="EC226" s="149"/>
      <c r="ED226" s="149"/>
      <c r="EE226" s="149"/>
      <c r="EF226" s="149"/>
    </row>
    <row r="227" spans="1:136" ht="15" thickBot="1" x14ac:dyDescent="0.35">
      <c r="A227" s="80">
        <v>1224</v>
      </c>
      <c r="B227" s="81">
        <v>0</v>
      </c>
      <c r="C227" s="82">
        <v>0</v>
      </c>
      <c r="D227" s="83">
        <v>0</v>
      </c>
      <c r="E227" s="84">
        <v>0</v>
      </c>
      <c r="CW227" s="152"/>
      <c r="CX227" s="153"/>
      <c r="CY227" s="19"/>
      <c r="CZ227" s="19"/>
      <c r="DA227" s="19"/>
      <c r="DB227" s="19"/>
      <c r="DC227" s="19"/>
      <c r="DD227" s="19"/>
      <c r="DE227" s="149"/>
      <c r="DF227" s="149"/>
      <c r="DG227" s="149"/>
      <c r="DH227" s="149"/>
      <c r="DI227" s="149"/>
      <c r="DJ227" s="149"/>
      <c r="DK227" s="149"/>
      <c r="DL227" s="149"/>
      <c r="DM227" s="149"/>
      <c r="DN227" s="149"/>
      <c r="DO227" s="149"/>
      <c r="DP227" s="149"/>
      <c r="DQ227" s="149"/>
      <c r="DR227" s="149"/>
      <c r="DS227" s="149"/>
      <c r="DT227" s="149"/>
      <c r="DU227" s="149"/>
      <c r="DV227" s="149"/>
      <c r="DW227" s="149"/>
      <c r="DX227" s="149"/>
      <c r="DY227" s="149"/>
      <c r="DZ227" s="149"/>
      <c r="EA227" s="149"/>
      <c r="EB227" s="149"/>
      <c r="EC227" s="149"/>
      <c r="ED227" s="149"/>
      <c r="EE227" s="149"/>
      <c r="EF227" s="149"/>
    </row>
    <row r="228" spans="1:136" ht="15" thickBot="1" x14ac:dyDescent="0.35">
      <c r="A228" s="80">
        <v>1225</v>
      </c>
      <c r="B228" s="81">
        <v>0</v>
      </c>
      <c r="C228" s="82">
        <v>0</v>
      </c>
      <c r="D228" s="83">
        <v>0</v>
      </c>
      <c r="E228" s="84">
        <v>0</v>
      </c>
      <c r="CW228" s="152"/>
      <c r="CX228" s="153"/>
      <c r="CY228" s="19"/>
      <c r="CZ228" s="19"/>
      <c r="DA228" s="19"/>
      <c r="DB228" s="19"/>
      <c r="DC228" s="19"/>
      <c r="DD228" s="19"/>
      <c r="DE228" s="149"/>
      <c r="DF228" s="149"/>
      <c r="DG228" s="149"/>
      <c r="DH228" s="149"/>
      <c r="DI228" s="149"/>
      <c r="DJ228" s="149"/>
      <c r="DK228" s="149"/>
      <c r="DL228" s="149"/>
      <c r="DM228" s="149"/>
      <c r="DN228" s="149"/>
      <c r="DO228" s="149"/>
      <c r="DP228" s="149"/>
      <c r="DQ228" s="149"/>
      <c r="DR228" s="149"/>
      <c r="DS228" s="149"/>
      <c r="DT228" s="149"/>
      <c r="DU228" s="149"/>
      <c r="DV228" s="149"/>
      <c r="DW228" s="149"/>
      <c r="DX228" s="149"/>
      <c r="DY228" s="149"/>
      <c r="DZ228" s="149"/>
      <c r="EA228" s="149"/>
      <c r="EB228" s="149"/>
      <c r="EC228" s="149"/>
      <c r="ED228" s="149"/>
      <c r="EE228" s="149"/>
      <c r="EF228" s="149"/>
    </row>
    <row r="229" spans="1:136" ht="15" thickBot="1" x14ac:dyDescent="0.35">
      <c r="A229" s="80">
        <v>1226</v>
      </c>
      <c r="B229" s="81">
        <v>0</v>
      </c>
      <c r="C229" s="82">
        <v>0</v>
      </c>
      <c r="D229" s="83">
        <v>0</v>
      </c>
      <c r="E229" s="84">
        <v>0</v>
      </c>
      <c r="CW229" s="152"/>
      <c r="CX229" s="153"/>
      <c r="CY229" s="19"/>
      <c r="CZ229" s="19"/>
      <c r="DA229" s="19"/>
      <c r="DB229" s="19"/>
      <c r="DC229" s="19"/>
      <c r="DD229" s="19"/>
      <c r="DE229" s="149"/>
      <c r="DF229" s="149"/>
      <c r="DG229" s="149"/>
      <c r="DH229" s="149"/>
      <c r="DI229" s="149"/>
      <c r="DJ229" s="149"/>
      <c r="DK229" s="149"/>
      <c r="DL229" s="149"/>
      <c r="DM229" s="149"/>
      <c r="DN229" s="149"/>
      <c r="DO229" s="149"/>
      <c r="DP229" s="149"/>
      <c r="DQ229" s="149"/>
      <c r="DR229" s="149"/>
      <c r="DS229" s="149"/>
      <c r="DT229" s="149"/>
      <c r="DU229" s="149"/>
      <c r="DV229" s="149"/>
      <c r="DW229" s="149"/>
      <c r="DX229" s="149"/>
      <c r="DY229" s="149"/>
      <c r="DZ229" s="149"/>
      <c r="EA229" s="149"/>
      <c r="EB229" s="149"/>
      <c r="EC229" s="149"/>
      <c r="ED229" s="149"/>
      <c r="EE229" s="149"/>
      <c r="EF229" s="149"/>
    </row>
    <row r="230" spans="1:136" ht="15" thickBot="1" x14ac:dyDescent="0.35">
      <c r="A230" s="80">
        <v>1227</v>
      </c>
      <c r="B230" s="81">
        <v>0</v>
      </c>
      <c r="C230" s="82">
        <v>0</v>
      </c>
      <c r="D230" s="83">
        <v>0</v>
      </c>
      <c r="E230" s="84">
        <v>0</v>
      </c>
      <c r="CW230" s="152"/>
      <c r="CX230" s="153"/>
      <c r="CY230" s="19"/>
      <c r="CZ230" s="19"/>
      <c r="DA230" s="19"/>
      <c r="DB230" s="19"/>
      <c r="DC230" s="19"/>
      <c r="DD230" s="19"/>
      <c r="DE230" s="149"/>
      <c r="DF230" s="149"/>
      <c r="DG230" s="149"/>
      <c r="DH230" s="149"/>
      <c r="DI230" s="149"/>
      <c r="DJ230" s="149"/>
      <c r="DK230" s="149"/>
      <c r="DL230" s="149"/>
      <c r="DM230" s="149"/>
      <c r="DN230" s="149"/>
      <c r="DO230" s="149"/>
      <c r="DP230" s="149"/>
      <c r="DQ230" s="149"/>
      <c r="DR230" s="149"/>
      <c r="DS230" s="149"/>
      <c r="DT230" s="149"/>
      <c r="DU230" s="149"/>
      <c r="DV230" s="149"/>
      <c r="DW230" s="149"/>
      <c r="DX230" s="149"/>
      <c r="DY230" s="149"/>
      <c r="DZ230" s="149"/>
      <c r="EA230" s="149"/>
      <c r="EB230" s="149"/>
      <c r="EC230" s="149"/>
      <c r="ED230" s="149"/>
      <c r="EE230" s="149"/>
      <c r="EF230" s="149"/>
    </row>
    <row r="231" spans="1:136" ht="15" thickBot="1" x14ac:dyDescent="0.35">
      <c r="A231" s="80">
        <v>1228</v>
      </c>
      <c r="B231" s="81">
        <v>0</v>
      </c>
      <c r="C231" s="82">
        <v>0</v>
      </c>
      <c r="D231" s="83">
        <v>0</v>
      </c>
      <c r="E231" s="84">
        <v>0</v>
      </c>
      <c r="CW231" s="152"/>
      <c r="CX231" s="153"/>
      <c r="CY231" s="19"/>
      <c r="CZ231" s="19"/>
      <c r="DA231" s="19"/>
      <c r="DB231" s="19"/>
      <c r="DC231" s="19"/>
      <c r="DD231" s="19"/>
      <c r="DE231" s="149"/>
      <c r="DF231" s="149"/>
      <c r="DG231" s="149"/>
      <c r="DH231" s="149"/>
      <c r="DI231" s="149"/>
      <c r="DJ231" s="149"/>
      <c r="DK231" s="149"/>
      <c r="DL231" s="149"/>
      <c r="DM231" s="149"/>
      <c r="DN231" s="149"/>
      <c r="DO231" s="149"/>
      <c r="DP231" s="149"/>
      <c r="DQ231" s="149"/>
      <c r="DR231" s="149"/>
      <c r="DS231" s="149"/>
      <c r="DT231" s="149"/>
      <c r="DU231" s="149"/>
      <c r="DV231" s="149"/>
      <c r="DW231" s="149"/>
      <c r="DX231" s="149"/>
      <c r="DY231" s="149"/>
      <c r="DZ231" s="149"/>
      <c r="EA231" s="149"/>
      <c r="EB231" s="149"/>
      <c r="EC231" s="149"/>
      <c r="ED231" s="149"/>
      <c r="EE231" s="149"/>
      <c r="EF231" s="149"/>
    </row>
    <row r="232" spans="1:136" ht="15" thickBot="1" x14ac:dyDescent="0.35">
      <c r="A232" s="80">
        <v>1229</v>
      </c>
      <c r="B232" s="81">
        <v>0</v>
      </c>
      <c r="C232" s="82">
        <v>0</v>
      </c>
      <c r="D232" s="83">
        <v>0</v>
      </c>
      <c r="E232" s="84">
        <v>0</v>
      </c>
      <c r="CW232" s="152"/>
      <c r="CX232" s="153"/>
      <c r="CY232" s="19"/>
      <c r="CZ232" s="19"/>
      <c r="DA232" s="19"/>
      <c r="DB232" s="19"/>
      <c r="DC232" s="19"/>
      <c r="DD232" s="19"/>
      <c r="DE232" s="149"/>
      <c r="DF232" s="149"/>
      <c r="DG232" s="149"/>
      <c r="DH232" s="149"/>
      <c r="DI232" s="149"/>
      <c r="DJ232" s="149"/>
      <c r="DK232" s="149"/>
      <c r="DL232" s="149"/>
      <c r="DM232" s="149"/>
      <c r="DN232" s="149"/>
      <c r="DO232" s="149"/>
      <c r="DP232" s="149"/>
      <c r="DQ232" s="149"/>
      <c r="DR232" s="149"/>
      <c r="DS232" s="149"/>
      <c r="DT232" s="149"/>
      <c r="DU232" s="149"/>
      <c r="DV232" s="149"/>
      <c r="DW232" s="149"/>
      <c r="DX232" s="149"/>
      <c r="DY232" s="149"/>
      <c r="DZ232" s="149"/>
      <c r="EA232" s="149"/>
      <c r="EB232" s="149"/>
      <c r="EC232" s="149"/>
      <c r="ED232" s="149"/>
      <c r="EE232" s="149"/>
      <c r="EF232" s="149"/>
    </row>
    <row r="233" spans="1:136" ht="15" thickBot="1" x14ac:dyDescent="0.35">
      <c r="A233" s="80">
        <v>1230</v>
      </c>
      <c r="B233" s="81">
        <v>0</v>
      </c>
      <c r="C233" s="82">
        <v>0</v>
      </c>
      <c r="D233" s="83">
        <v>0</v>
      </c>
      <c r="E233" s="84">
        <v>0</v>
      </c>
      <c r="CW233" s="152"/>
      <c r="CX233" s="153"/>
      <c r="CY233" s="19"/>
      <c r="CZ233" s="19"/>
      <c r="DA233" s="19"/>
      <c r="DB233" s="19"/>
      <c r="DC233" s="19"/>
      <c r="DD233" s="19"/>
      <c r="DE233" s="149"/>
      <c r="DF233" s="149"/>
      <c r="DG233" s="149"/>
      <c r="DH233" s="149"/>
      <c r="DI233" s="149"/>
      <c r="DJ233" s="149"/>
      <c r="DK233" s="149"/>
      <c r="DL233" s="149"/>
      <c r="DM233" s="149"/>
      <c r="DN233" s="149"/>
      <c r="DO233" s="149"/>
      <c r="DP233" s="149"/>
      <c r="DQ233" s="149"/>
      <c r="DR233" s="149"/>
      <c r="DS233" s="149"/>
      <c r="DT233" s="149"/>
      <c r="DU233" s="149"/>
      <c r="DV233" s="149"/>
      <c r="DW233" s="149"/>
      <c r="DX233" s="149"/>
      <c r="DY233" s="149"/>
      <c r="DZ233" s="149"/>
      <c r="EA233" s="149"/>
      <c r="EB233" s="149"/>
      <c r="EC233" s="149"/>
      <c r="ED233" s="149"/>
      <c r="EE233" s="149"/>
      <c r="EF233" s="149"/>
    </row>
    <row r="234" spans="1:136" ht="15" thickBot="1" x14ac:dyDescent="0.35">
      <c r="A234" s="80">
        <v>1231</v>
      </c>
      <c r="B234" s="81">
        <v>0</v>
      </c>
      <c r="C234" s="82">
        <v>0</v>
      </c>
      <c r="D234" s="83">
        <v>0</v>
      </c>
      <c r="E234" s="84">
        <v>0</v>
      </c>
      <c r="CW234" s="152"/>
      <c r="CX234" s="153"/>
      <c r="CY234" s="19"/>
      <c r="CZ234" s="19"/>
      <c r="DA234" s="19"/>
      <c r="DB234" s="19"/>
      <c r="DC234" s="19"/>
      <c r="DD234" s="19"/>
      <c r="DE234" s="149"/>
      <c r="DF234" s="149"/>
      <c r="DG234" s="149"/>
      <c r="DH234" s="149"/>
      <c r="DI234" s="149"/>
      <c r="DJ234" s="149"/>
      <c r="DK234" s="149"/>
      <c r="DL234" s="149"/>
      <c r="DM234" s="149"/>
      <c r="DN234" s="149"/>
      <c r="DO234" s="149"/>
      <c r="DP234" s="149"/>
      <c r="DQ234" s="149"/>
      <c r="DR234" s="149"/>
      <c r="DS234" s="149"/>
      <c r="DT234" s="149"/>
      <c r="DU234" s="149"/>
      <c r="DV234" s="149"/>
      <c r="DW234" s="149"/>
      <c r="DX234" s="149"/>
      <c r="DY234" s="149"/>
      <c r="DZ234" s="149"/>
      <c r="EA234" s="149"/>
      <c r="EB234" s="149"/>
      <c r="EC234" s="149"/>
      <c r="ED234" s="149"/>
      <c r="EE234" s="149"/>
      <c r="EF234" s="149"/>
    </row>
    <row r="235" spans="1:136" ht="15" thickBot="1" x14ac:dyDescent="0.35">
      <c r="A235" s="80">
        <v>1232</v>
      </c>
      <c r="B235" s="81">
        <v>0</v>
      </c>
      <c r="C235" s="82">
        <v>0</v>
      </c>
      <c r="D235" s="83">
        <v>0</v>
      </c>
      <c r="E235" s="84">
        <v>0</v>
      </c>
      <c r="CW235" s="152"/>
      <c r="CX235" s="153"/>
      <c r="CY235" s="19"/>
      <c r="CZ235" s="19"/>
      <c r="DA235" s="19"/>
      <c r="DB235" s="19"/>
      <c r="DC235" s="19"/>
      <c r="DD235" s="19"/>
      <c r="DE235" s="149"/>
      <c r="DF235" s="149"/>
      <c r="DG235" s="149"/>
      <c r="DH235" s="149"/>
      <c r="DI235" s="149"/>
      <c r="DJ235" s="149"/>
      <c r="DK235" s="149"/>
      <c r="DL235" s="149"/>
      <c r="DM235" s="149"/>
      <c r="DN235" s="149"/>
      <c r="DO235" s="149"/>
      <c r="DP235" s="149"/>
      <c r="DQ235" s="149"/>
      <c r="DR235" s="149"/>
      <c r="DS235" s="149"/>
      <c r="DT235" s="149"/>
      <c r="DU235" s="149"/>
      <c r="DV235" s="149"/>
      <c r="DW235" s="149"/>
      <c r="DX235" s="149"/>
      <c r="DY235" s="149"/>
      <c r="DZ235" s="149"/>
      <c r="EA235" s="149"/>
      <c r="EB235" s="149"/>
      <c r="EC235" s="149"/>
      <c r="ED235" s="149"/>
      <c r="EE235" s="149"/>
      <c r="EF235" s="149"/>
    </row>
    <row r="236" spans="1:136" ht="15" thickBot="1" x14ac:dyDescent="0.35">
      <c r="A236" s="80">
        <v>1233</v>
      </c>
      <c r="B236" s="81">
        <v>0</v>
      </c>
      <c r="C236" s="82">
        <v>0</v>
      </c>
      <c r="D236" s="83">
        <v>0</v>
      </c>
      <c r="E236" s="84">
        <v>0</v>
      </c>
      <c r="CW236" s="152"/>
      <c r="CX236" s="153"/>
      <c r="CY236" s="19"/>
      <c r="CZ236" s="19"/>
      <c r="DA236" s="19"/>
      <c r="DB236" s="19"/>
      <c r="DC236" s="19"/>
      <c r="DD236" s="19"/>
      <c r="DE236" s="149"/>
      <c r="DF236" s="149"/>
      <c r="DG236" s="149"/>
      <c r="DH236" s="149"/>
      <c r="DI236" s="149"/>
      <c r="DJ236" s="149"/>
      <c r="DK236" s="149"/>
      <c r="DL236" s="149"/>
      <c r="DM236" s="149"/>
      <c r="DN236" s="149"/>
      <c r="DO236" s="149"/>
      <c r="DP236" s="149"/>
      <c r="DQ236" s="149"/>
      <c r="DR236" s="149"/>
      <c r="DS236" s="149"/>
      <c r="DT236" s="149"/>
      <c r="DU236" s="149"/>
      <c r="DV236" s="149"/>
      <c r="DW236" s="149"/>
      <c r="DX236" s="149"/>
      <c r="DY236" s="149"/>
      <c r="DZ236" s="149"/>
      <c r="EA236" s="149"/>
      <c r="EB236" s="149"/>
      <c r="EC236" s="149"/>
      <c r="ED236" s="149"/>
      <c r="EE236" s="149"/>
      <c r="EF236" s="149"/>
    </row>
    <row r="237" spans="1:136" ht="15" thickBot="1" x14ac:dyDescent="0.35">
      <c r="A237" s="80">
        <v>1234</v>
      </c>
      <c r="B237" s="81">
        <v>0</v>
      </c>
      <c r="C237" s="82">
        <v>0</v>
      </c>
      <c r="D237" s="83">
        <v>0</v>
      </c>
      <c r="E237" s="84">
        <v>0</v>
      </c>
      <c r="CW237" s="152"/>
      <c r="CX237" s="153"/>
      <c r="CY237" s="19"/>
      <c r="CZ237" s="19"/>
      <c r="DA237" s="19"/>
      <c r="DB237" s="19"/>
      <c r="DC237" s="19"/>
      <c r="DD237" s="19"/>
      <c r="DE237" s="149"/>
      <c r="DF237" s="149"/>
      <c r="DG237" s="149"/>
      <c r="DH237" s="149"/>
      <c r="DI237" s="149"/>
      <c r="DJ237" s="149"/>
      <c r="DK237" s="149"/>
      <c r="DL237" s="149"/>
      <c r="DM237" s="149"/>
      <c r="DN237" s="149"/>
      <c r="DO237" s="149"/>
      <c r="DP237" s="149"/>
      <c r="DQ237" s="149"/>
      <c r="DR237" s="149"/>
      <c r="DS237" s="149"/>
      <c r="DT237" s="149"/>
      <c r="DU237" s="149"/>
      <c r="DV237" s="149"/>
      <c r="DW237" s="149"/>
      <c r="DX237" s="149"/>
      <c r="DY237" s="149"/>
      <c r="DZ237" s="149"/>
      <c r="EA237" s="149"/>
      <c r="EB237" s="149"/>
      <c r="EC237" s="149"/>
      <c r="ED237" s="149"/>
      <c r="EE237" s="149"/>
      <c r="EF237" s="149"/>
    </row>
    <row r="238" spans="1:136" ht="15" thickBot="1" x14ac:dyDescent="0.35">
      <c r="A238" s="80">
        <v>1235</v>
      </c>
      <c r="B238" s="81">
        <v>0</v>
      </c>
      <c r="C238" s="82">
        <v>0</v>
      </c>
      <c r="D238" s="83">
        <v>0</v>
      </c>
      <c r="E238" s="84">
        <v>0</v>
      </c>
      <c r="CW238" s="152"/>
      <c r="CX238" s="153"/>
      <c r="CY238" s="19"/>
      <c r="CZ238" s="19"/>
      <c r="DA238" s="19"/>
      <c r="DB238" s="19"/>
      <c r="DC238" s="19"/>
      <c r="DD238" s="19"/>
      <c r="DE238" s="149"/>
      <c r="DF238" s="149"/>
      <c r="DG238" s="149"/>
      <c r="DH238" s="149"/>
      <c r="DI238" s="149"/>
      <c r="DJ238" s="149"/>
      <c r="DK238" s="149"/>
      <c r="DL238" s="149"/>
      <c r="DM238" s="149"/>
      <c r="DN238" s="149"/>
      <c r="DO238" s="149"/>
      <c r="DP238" s="149"/>
      <c r="DQ238" s="149"/>
      <c r="DR238" s="149"/>
      <c r="DS238" s="149"/>
      <c r="DT238" s="149"/>
      <c r="DU238" s="149"/>
      <c r="DV238" s="149"/>
      <c r="DW238" s="149"/>
      <c r="DX238" s="149"/>
      <c r="DY238" s="149"/>
      <c r="DZ238" s="149"/>
      <c r="EA238" s="149"/>
      <c r="EB238" s="149"/>
      <c r="EC238" s="149"/>
      <c r="ED238" s="149"/>
      <c r="EE238" s="149"/>
      <c r="EF238" s="149"/>
    </row>
    <row r="239" spans="1:136" ht="15" thickBot="1" x14ac:dyDescent="0.35">
      <c r="A239" s="80">
        <v>1236</v>
      </c>
      <c r="B239" s="81">
        <v>0</v>
      </c>
      <c r="C239" s="82">
        <v>0</v>
      </c>
      <c r="D239" s="83">
        <v>0</v>
      </c>
      <c r="E239" s="84">
        <v>0</v>
      </c>
      <c r="CW239" s="152"/>
      <c r="CX239" s="153"/>
      <c r="CY239" s="19"/>
      <c r="CZ239" s="19"/>
      <c r="DA239" s="19"/>
      <c r="DB239" s="19"/>
      <c r="DC239" s="19"/>
      <c r="DD239" s="19"/>
      <c r="DE239" s="149"/>
      <c r="DF239" s="149"/>
      <c r="DG239" s="149"/>
      <c r="DH239" s="149"/>
      <c r="DI239" s="149"/>
      <c r="DJ239" s="149"/>
      <c r="DK239" s="149"/>
      <c r="DL239" s="149"/>
      <c r="DM239" s="149"/>
      <c r="DN239" s="149"/>
      <c r="DO239" s="149"/>
      <c r="DP239" s="149"/>
      <c r="DQ239" s="149"/>
      <c r="DR239" s="149"/>
      <c r="DS239" s="149"/>
      <c r="DT239" s="149"/>
      <c r="DU239" s="149"/>
      <c r="DV239" s="149"/>
      <c r="DW239" s="149"/>
      <c r="DX239" s="149"/>
      <c r="DY239" s="149"/>
      <c r="DZ239" s="149"/>
      <c r="EA239" s="149"/>
      <c r="EB239" s="149"/>
      <c r="EC239" s="149"/>
      <c r="ED239" s="149"/>
      <c r="EE239" s="149"/>
      <c r="EF239" s="149"/>
    </row>
    <row r="240" spans="1:136" ht="15" thickBot="1" x14ac:dyDescent="0.35">
      <c r="A240" s="80">
        <v>1237</v>
      </c>
      <c r="B240" s="81">
        <v>0</v>
      </c>
      <c r="C240" s="82">
        <v>0</v>
      </c>
      <c r="D240" s="83">
        <v>0</v>
      </c>
      <c r="E240" s="84">
        <v>0</v>
      </c>
      <c r="CW240" s="152"/>
      <c r="CX240" s="153"/>
      <c r="CY240" s="19"/>
      <c r="CZ240" s="19"/>
      <c r="DA240" s="19"/>
      <c r="DB240" s="19"/>
      <c r="DC240" s="19"/>
      <c r="DD240" s="19"/>
      <c r="DE240" s="149"/>
      <c r="DF240" s="149"/>
      <c r="DG240" s="149"/>
      <c r="DH240" s="149"/>
      <c r="DI240" s="149"/>
      <c r="DJ240" s="149"/>
      <c r="DK240" s="149"/>
      <c r="DL240" s="149"/>
      <c r="DM240" s="149"/>
      <c r="DN240" s="149"/>
      <c r="DO240" s="149"/>
      <c r="DP240" s="149"/>
      <c r="DQ240" s="149"/>
      <c r="DR240" s="149"/>
      <c r="DS240" s="149"/>
      <c r="DT240" s="149"/>
      <c r="DU240" s="149"/>
      <c r="DV240" s="149"/>
      <c r="DW240" s="149"/>
      <c r="DX240" s="149"/>
      <c r="DY240" s="149"/>
      <c r="DZ240" s="149"/>
      <c r="EA240" s="149"/>
      <c r="EB240" s="149"/>
      <c r="EC240" s="149"/>
      <c r="ED240" s="149"/>
      <c r="EE240" s="149"/>
      <c r="EF240" s="149"/>
    </row>
    <row r="241" spans="1:136" ht="15" thickBot="1" x14ac:dyDescent="0.35">
      <c r="A241" s="80">
        <v>1238</v>
      </c>
      <c r="B241" s="81">
        <v>0</v>
      </c>
      <c r="C241" s="82">
        <v>0</v>
      </c>
      <c r="D241" s="83">
        <v>0</v>
      </c>
      <c r="E241" s="84">
        <v>0</v>
      </c>
      <c r="CW241" s="152"/>
      <c r="CX241" s="153"/>
      <c r="CY241" s="19"/>
      <c r="CZ241" s="19"/>
      <c r="DA241" s="19"/>
      <c r="DB241" s="19"/>
      <c r="DC241" s="19"/>
      <c r="DD241" s="19"/>
      <c r="DE241" s="149"/>
      <c r="DF241" s="149"/>
      <c r="DG241" s="149"/>
      <c r="DH241" s="149"/>
      <c r="DI241" s="149"/>
      <c r="DJ241" s="149"/>
      <c r="DK241" s="149"/>
      <c r="DL241" s="149"/>
      <c r="DM241" s="149"/>
      <c r="DN241" s="149"/>
      <c r="DO241" s="149"/>
      <c r="DP241" s="149"/>
      <c r="DQ241" s="149"/>
      <c r="DR241" s="149"/>
      <c r="DS241" s="149"/>
      <c r="DT241" s="149"/>
      <c r="DU241" s="149"/>
      <c r="DV241" s="149"/>
      <c r="DW241" s="149"/>
      <c r="DX241" s="149"/>
      <c r="DY241" s="149"/>
      <c r="DZ241" s="149"/>
      <c r="EA241" s="149"/>
      <c r="EB241" s="149"/>
      <c r="EC241" s="149"/>
      <c r="ED241" s="149"/>
      <c r="EE241" s="149"/>
      <c r="EF241" s="149"/>
    </row>
    <row r="242" spans="1:136" ht="15" thickBot="1" x14ac:dyDescent="0.35">
      <c r="A242" s="80">
        <v>1239</v>
      </c>
      <c r="B242" s="81">
        <v>0</v>
      </c>
      <c r="C242" s="82">
        <v>0</v>
      </c>
      <c r="D242" s="83">
        <v>0</v>
      </c>
      <c r="E242" s="84">
        <v>0</v>
      </c>
      <c r="CW242" s="152"/>
      <c r="CX242" s="153"/>
      <c r="CY242" s="19"/>
      <c r="CZ242" s="19"/>
      <c r="DA242" s="19"/>
      <c r="DB242" s="19"/>
      <c r="DC242" s="19"/>
      <c r="DD242" s="19"/>
      <c r="DE242" s="149"/>
      <c r="DF242" s="149"/>
      <c r="DG242" s="149"/>
      <c r="DH242" s="149"/>
      <c r="DI242" s="149"/>
      <c r="DJ242" s="149"/>
      <c r="DK242" s="149"/>
      <c r="DL242" s="149"/>
      <c r="DM242" s="149"/>
      <c r="DN242" s="149"/>
      <c r="DO242" s="149"/>
      <c r="DP242" s="149"/>
      <c r="DQ242" s="149"/>
      <c r="DR242" s="149"/>
      <c r="DS242" s="149"/>
      <c r="DT242" s="149"/>
      <c r="DU242" s="149"/>
      <c r="DV242" s="149"/>
      <c r="DW242" s="149"/>
      <c r="DX242" s="149"/>
      <c r="DY242" s="149"/>
      <c r="DZ242" s="149"/>
      <c r="EA242" s="149"/>
      <c r="EB242" s="149"/>
      <c r="EC242" s="149"/>
      <c r="ED242" s="149"/>
      <c r="EE242" s="149"/>
      <c r="EF242" s="149"/>
    </row>
    <row r="243" spans="1:136" ht="15" thickBot="1" x14ac:dyDescent="0.35">
      <c r="A243" s="80">
        <v>1240</v>
      </c>
      <c r="B243" s="81">
        <v>0</v>
      </c>
      <c r="C243" s="82">
        <v>0</v>
      </c>
      <c r="D243" s="83">
        <v>0</v>
      </c>
      <c r="E243" s="84">
        <v>0</v>
      </c>
      <c r="CW243" s="152"/>
      <c r="CX243" s="153"/>
      <c r="CY243" s="19"/>
      <c r="CZ243" s="19"/>
      <c r="DA243" s="19"/>
      <c r="DB243" s="19"/>
      <c r="DC243" s="19"/>
      <c r="DD243" s="19"/>
      <c r="DE243" s="149"/>
      <c r="DF243" s="149"/>
      <c r="DG243" s="149"/>
      <c r="DH243" s="149"/>
      <c r="DI243" s="149"/>
      <c r="DJ243" s="149"/>
      <c r="DK243" s="149"/>
      <c r="DL243" s="149"/>
      <c r="DM243" s="149"/>
      <c r="DN243" s="149"/>
      <c r="DO243" s="149"/>
      <c r="DP243" s="149"/>
      <c r="DQ243" s="149"/>
      <c r="DR243" s="149"/>
      <c r="DS243" s="149"/>
      <c r="DT243" s="149"/>
      <c r="DU243" s="149"/>
      <c r="DV243" s="149"/>
      <c r="DW243" s="149"/>
      <c r="DX243" s="149"/>
      <c r="DY243" s="149"/>
      <c r="DZ243" s="149"/>
      <c r="EA243" s="149"/>
      <c r="EB243" s="149"/>
      <c r="EC243" s="149"/>
      <c r="ED243" s="149"/>
      <c r="EE243" s="149"/>
      <c r="EF243" s="149"/>
    </row>
    <row r="244" spans="1:136" ht="15" thickBot="1" x14ac:dyDescent="0.35">
      <c r="A244" s="80">
        <v>1241</v>
      </c>
      <c r="B244" s="81">
        <v>0</v>
      </c>
      <c r="C244" s="82">
        <v>0</v>
      </c>
      <c r="D244" s="83">
        <v>0</v>
      </c>
      <c r="E244" s="84">
        <v>0</v>
      </c>
      <c r="CW244" s="152"/>
      <c r="CX244" s="153"/>
      <c r="CY244" s="19"/>
      <c r="CZ244" s="19"/>
      <c r="DA244" s="19"/>
      <c r="DB244" s="19"/>
      <c r="DC244" s="19"/>
      <c r="DD244" s="19"/>
      <c r="DE244" s="149"/>
      <c r="DF244" s="149"/>
      <c r="DG244" s="149"/>
      <c r="DH244" s="149"/>
      <c r="DI244" s="149"/>
      <c r="DJ244" s="149"/>
      <c r="DK244" s="149"/>
      <c r="DL244" s="149"/>
      <c r="DM244" s="149"/>
      <c r="DN244" s="149"/>
      <c r="DO244" s="149"/>
      <c r="DP244" s="149"/>
      <c r="DQ244" s="149"/>
      <c r="DR244" s="149"/>
      <c r="DS244" s="149"/>
      <c r="DT244" s="149"/>
      <c r="DU244" s="149"/>
      <c r="DV244" s="149"/>
      <c r="DW244" s="149"/>
      <c r="DX244" s="149"/>
      <c r="DY244" s="149"/>
      <c r="DZ244" s="149"/>
      <c r="EA244" s="149"/>
      <c r="EB244" s="149"/>
      <c r="EC244" s="149"/>
      <c r="ED244" s="149"/>
      <c r="EE244" s="149"/>
      <c r="EF244" s="149"/>
    </row>
    <row r="245" spans="1:136" ht="15" thickBot="1" x14ac:dyDescent="0.35">
      <c r="A245" s="80">
        <v>1242</v>
      </c>
      <c r="B245" s="81">
        <v>0</v>
      </c>
      <c r="C245" s="82">
        <v>0</v>
      </c>
      <c r="D245" s="83">
        <v>0</v>
      </c>
      <c r="E245" s="84">
        <v>0</v>
      </c>
      <c r="CW245" s="152"/>
      <c r="CX245" s="153"/>
      <c r="CY245" s="19"/>
      <c r="CZ245" s="19"/>
      <c r="DA245" s="19"/>
      <c r="DB245" s="19"/>
      <c r="DC245" s="19"/>
      <c r="DD245" s="19"/>
      <c r="DE245" s="149"/>
      <c r="DF245" s="149"/>
      <c r="DG245" s="149"/>
      <c r="DH245" s="149"/>
      <c r="DI245" s="149"/>
      <c r="DJ245" s="149"/>
      <c r="DK245" s="149"/>
      <c r="DL245" s="149"/>
      <c r="DM245" s="149"/>
      <c r="DN245" s="149"/>
      <c r="DO245" s="149"/>
      <c r="DP245" s="149"/>
      <c r="DQ245" s="149"/>
      <c r="DR245" s="149"/>
      <c r="DS245" s="149"/>
      <c r="DT245" s="149"/>
      <c r="DU245" s="149"/>
      <c r="DV245" s="149"/>
      <c r="DW245" s="149"/>
      <c r="DX245" s="149"/>
      <c r="DY245" s="149"/>
      <c r="DZ245" s="149"/>
      <c r="EA245" s="149"/>
      <c r="EB245" s="149"/>
      <c r="EC245" s="149"/>
      <c r="ED245" s="149"/>
      <c r="EE245" s="149"/>
      <c r="EF245" s="149"/>
    </row>
    <row r="246" spans="1:136" ht="15" thickBot="1" x14ac:dyDescent="0.35">
      <c r="A246" s="80">
        <v>1243</v>
      </c>
      <c r="B246" s="81">
        <v>0</v>
      </c>
      <c r="C246" s="82">
        <v>0</v>
      </c>
      <c r="D246" s="83">
        <v>0</v>
      </c>
      <c r="E246" s="84">
        <v>0</v>
      </c>
      <c r="CW246" s="152"/>
      <c r="CX246" s="153"/>
      <c r="CY246" s="19"/>
      <c r="CZ246" s="19"/>
      <c r="DA246" s="19"/>
      <c r="DB246" s="19"/>
      <c r="DC246" s="19"/>
      <c r="DD246" s="19"/>
      <c r="DE246" s="149"/>
      <c r="DF246" s="149"/>
      <c r="DG246" s="149"/>
      <c r="DH246" s="149"/>
      <c r="DI246" s="149"/>
      <c r="DJ246" s="149"/>
      <c r="DK246" s="149"/>
      <c r="DL246" s="149"/>
      <c r="DM246" s="149"/>
      <c r="DN246" s="149"/>
      <c r="DO246" s="149"/>
      <c r="DP246" s="149"/>
      <c r="DQ246" s="149"/>
      <c r="DR246" s="149"/>
      <c r="DS246" s="149"/>
      <c r="DT246" s="149"/>
      <c r="DU246" s="149"/>
      <c r="DV246" s="149"/>
      <c r="DW246" s="149"/>
      <c r="DX246" s="149"/>
      <c r="DY246" s="149"/>
      <c r="DZ246" s="149"/>
      <c r="EA246" s="149"/>
      <c r="EB246" s="149"/>
      <c r="EC246" s="149"/>
      <c r="ED246" s="149"/>
      <c r="EE246" s="149"/>
      <c r="EF246" s="149"/>
    </row>
    <row r="247" spans="1:136" ht="15" thickBot="1" x14ac:dyDescent="0.35">
      <c r="A247" s="80">
        <v>1244</v>
      </c>
      <c r="B247" s="81">
        <v>0</v>
      </c>
      <c r="C247" s="82">
        <v>0</v>
      </c>
      <c r="D247" s="83">
        <v>0</v>
      </c>
      <c r="E247" s="84">
        <v>0</v>
      </c>
      <c r="CW247" s="152"/>
      <c r="CX247" s="153"/>
      <c r="CY247" s="19"/>
      <c r="CZ247" s="19"/>
      <c r="DA247" s="19"/>
      <c r="DB247" s="19"/>
      <c r="DC247" s="19"/>
      <c r="DD247" s="19"/>
      <c r="DE247" s="149"/>
      <c r="DF247" s="149"/>
      <c r="DG247" s="149"/>
      <c r="DH247" s="149"/>
      <c r="DI247" s="149"/>
      <c r="DJ247" s="149"/>
      <c r="DK247" s="149"/>
      <c r="DL247" s="149"/>
      <c r="DM247" s="149"/>
      <c r="DN247" s="149"/>
      <c r="DO247" s="149"/>
      <c r="DP247" s="149"/>
      <c r="DQ247" s="149"/>
      <c r="DR247" s="149"/>
      <c r="DS247" s="149"/>
      <c r="DT247" s="149"/>
      <c r="DU247" s="149"/>
      <c r="DV247" s="149"/>
      <c r="DW247" s="149"/>
      <c r="DX247" s="149"/>
      <c r="DY247" s="149"/>
      <c r="DZ247" s="149"/>
      <c r="EA247" s="149"/>
      <c r="EB247" s="149"/>
      <c r="EC247" s="149"/>
      <c r="ED247" s="149"/>
      <c r="EE247" s="149"/>
      <c r="EF247" s="149"/>
    </row>
    <row r="248" spans="1:136" ht="15" thickBot="1" x14ac:dyDescent="0.35">
      <c r="A248" s="80">
        <v>1245</v>
      </c>
      <c r="B248" s="81">
        <v>0</v>
      </c>
      <c r="C248" s="82">
        <v>0</v>
      </c>
      <c r="D248" s="83">
        <v>0</v>
      </c>
      <c r="E248" s="84">
        <v>0</v>
      </c>
      <c r="CW248" s="152"/>
      <c r="CX248" s="153"/>
      <c r="CY248" s="19"/>
      <c r="CZ248" s="19"/>
      <c r="DA248" s="19"/>
      <c r="DB248" s="19"/>
      <c r="DC248" s="19"/>
      <c r="DD248" s="19"/>
      <c r="DE248" s="149"/>
      <c r="DF248" s="149"/>
      <c r="DG248" s="149"/>
      <c r="DH248" s="149"/>
      <c r="DI248" s="149"/>
      <c r="DJ248" s="149"/>
      <c r="DK248" s="149"/>
      <c r="DL248" s="149"/>
      <c r="DM248" s="149"/>
      <c r="DN248" s="149"/>
      <c r="DO248" s="149"/>
      <c r="DP248" s="149"/>
      <c r="DQ248" s="149"/>
      <c r="DR248" s="149"/>
      <c r="DS248" s="149"/>
      <c r="DT248" s="149"/>
      <c r="DU248" s="149"/>
      <c r="DV248" s="149"/>
      <c r="DW248" s="149"/>
      <c r="DX248" s="149"/>
      <c r="DY248" s="149"/>
      <c r="DZ248" s="149"/>
      <c r="EA248" s="149"/>
      <c r="EB248" s="149"/>
      <c r="EC248" s="149"/>
      <c r="ED248" s="149"/>
      <c r="EE248" s="149"/>
      <c r="EF248" s="149"/>
    </row>
    <row r="249" spans="1:136" ht="15" thickBot="1" x14ac:dyDescent="0.35">
      <c r="A249" s="80">
        <v>1246</v>
      </c>
      <c r="B249" s="81">
        <v>0</v>
      </c>
      <c r="C249" s="82">
        <v>0</v>
      </c>
      <c r="D249" s="83">
        <v>0</v>
      </c>
      <c r="E249" s="84">
        <v>0</v>
      </c>
      <c r="CW249" s="152"/>
      <c r="CX249" s="153"/>
      <c r="CY249" s="19"/>
      <c r="CZ249" s="19"/>
      <c r="DA249" s="19"/>
      <c r="DB249" s="19"/>
      <c r="DC249" s="19"/>
      <c r="DD249" s="19"/>
      <c r="DE249" s="149"/>
      <c r="DF249" s="149"/>
      <c r="DG249" s="149"/>
      <c r="DH249" s="149"/>
      <c r="DI249" s="149"/>
      <c r="DJ249" s="149"/>
      <c r="DK249" s="149"/>
      <c r="DL249" s="149"/>
      <c r="DM249" s="149"/>
      <c r="DN249" s="149"/>
      <c r="DO249" s="149"/>
      <c r="DP249" s="149"/>
      <c r="DQ249" s="149"/>
      <c r="DR249" s="149"/>
      <c r="DS249" s="149"/>
      <c r="DT249" s="149"/>
      <c r="DU249" s="149"/>
      <c r="DV249" s="149"/>
      <c r="DW249" s="149"/>
      <c r="DX249" s="149"/>
      <c r="DY249" s="149"/>
      <c r="DZ249" s="149"/>
      <c r="EA249" s="149"/>
      <c r="EB249" s="149"/>
      <c r="EC249" s="149"/>
      <c r="ED249" s="149"/>
      <c r="EE249" s="149"/>
      <c r="EF249" s="149"/>
    </row>
    <row r="250" spans="1:136" ht="15" thickBot="1" x14ac:dyDescent="0.35">
      <c r="A250" s="80">
        <v>1247</v>
      </c>
      <c r="B250" s="81">
        <v>0</v>
      </c>
      <c r="C250" s="82">
        <v>0</v>
      </c>
      <c r="D250" s="83">
        <v>0</v>
      </c>
      <c r="E250" s="84">
        <v>0</v>
      </c>
      <c r="CW250" s="152"/>
      <c r="CX250" s="153"/>
      <c r="CY250" s="19"/>
      <c r="CZ250" s="19"/>
      <c r="DA250" s="19"/>
      <c r="DB250" s="19"/>
      <c r="DC250" s="19"/>
      <c r="DD250" s="19"/>
      <c r="DE250" s="149"/>
      <c r="DF250" s="149"/>
      <c r="DG250" s="149"/>
      <c r="DH250" s="149"/>
      <c r="DI250" s="149"/>
      <c r="DJ250" s="149"/>
      <c r="DK250" s="149"/>
      <c r="DL250" s="149"/>
      <c r="DM250" s="149"/>
      <c r="DN250" s="149"/>
      <c r="DO250" s="149"/>
      <c r="DP250" s="149"/>
      <c r="DQ250" s="149"/>
      <c r="DR250" s="149"/>
      <c r="DS250" s="149"/>
      <c r="DT250" s="149"/>
      <c r="DU250" s="149"/>
      <c r="DV250" s="149"/>
      <c r="DW250" s="149"/>
      <c r="DX250" s="149"/>
      <c r="DY250" s="149"/>
      <c r="DZ250" s="149"/>
      <c r="EA250" s="149"/>
      <c r="EB250" s="149"/>
      <c r="EC250" s="149"/>
      <c r="ED250" s="149"/>
      <c r="EE250" s="149"/>
      <c r="EF250" s="149"/>
    </row>
    <row r="251" spans="1:136" ht="15" thickBot="1" x14ac:dyDescent="0.35">
      <c r="A251" s="80">
        <v>1248</v>
      </c>
      <c r="B251" s="81">
        <v>0</v>
      </c>
      <c r="C251" s="82">
        <v>0</v>
      </c>
      <c r="D251" s="83">
        <v>0</v>
      </c>
      <c r="E251" s="84">
        <v>0</v>
      </c>
      <c r="CW251" s="152"/>
      <c r="CX251" s="153"/>
      <c r="CY251" s="19"/>
      <c r="CZ251" s="19"/>
      <c r="DA251" s="19"/>
      <c r="DB251" s="19"/>
      <c r="DC251" s="19"/>
      <c r="DD251" s="19"/>
      <c r="DE251" s="149"/>
      <c r="DF251" s="149"/>
      <c r="DG251" s="149"/>
      <c r="DH251" s="149"/>
      <c r="DI251" s="149"/>
      <c r="DJ251" s="149"/>
      <c r="DK251" s="149"/>
      <c r="DL251" s="149"/>
      <c r="DM251" s="149"/>
      <c r="DN251" s="149"/>
      <c r="DO251" s="149"/>
      <c r="DP251" s="149"/>
      <c r="DQ251" s="149"/>
      <c r="DR251" s="149"/>
      <c r="DS251" s="149"/>
      <c r="DT251" s="149"/>
      <c r="DU251" s="149"/>
      <c r="DV251" s="149"/>
      <c r="DW251" s="149"/>
      <c r="DX251" s="149"/>
      <c r="DY251" s="149"/>
      <c r="DZ251" s="149"/>
      <c r="EA251" s="149"/>
      <c r="EB251" s="149"/>
      <c r="EC251" s="149"/>
      <c r="ED251" s="149"/>
      <c r="EE251" s="149"/>
      <c r="EF251" s="149"/>
    </row>
    <row r="252" spans="1:136" ht="15" thickBot="1" x14ac:dyDescent="0.35">
      <c r="A252" s="80">
        <v>1249</v>
      </c>
      <c r="B252" s="81">
        <v>0</v>
      </c>
      <c r="C252" s="82">
        <v>0</v>
      </c>
      <c r="D252" s="83">
        <v>0</v>
      </c>
      <c r="E252" s="84">
        <v>0</v>
      </c>
      <c r="CW252" s="152"/>
      <c r="CX252" s="153"/>
      <c r="CY252" s="19"/>
      <c r="CZ252" s="19"/>
      <c r="DA252" s="19"/>
      <c r="DB252" s="19"/>
      <c r="DC252" s="19"/>
      <c r="DD252" s="19"/>
      <c r="DE252" s="149"/>
      <c r="DF252" s="149"/>
      <c r="DG252" s="149"/>
      <c r="DH252" s="149"/>
      <c r="DI252" s="149"/>
      <c r="DJ252" s="149"/>
      <c r="DK252" s="149"/>
      <c r="DL252" s="149"/>
      <c r="DM252" s="149"/>
      <c r="DN252" s="149"/>
      <c r="DO252" s="149"/>
      <c r="DP252" s="149"/>
      <c r="DQ252" s="149"/>
      <c r="DR252" s="149"/>
      <c r="DS252" s="149"/>
      <c r="DT252" s="149"/>
      <c r="DU252" s="149"/>
      <c r="DV252" s="149"/>
      <c r="DW252" s="149"/>
      <c r="DX252" s="149"/>
      <c r="DY252" s="149"/>
      <c r="DZ252" s="149"/>
      <c r="EA252" s="149"/>
      <c r="EB252" s="149"/>
      <c r="EC252" s="149"/>
      <c r="ED252" s="149"/>
      <c r="EE252" s="149"/>
      <c r="EF252" s="149"/>
    </row>
    <row r="253" spans="1:136" ht="15" thickBot="1" x14ac:dyDescent="0.35">
      <c r="A253" s="80">
        <v>1250</v>
      </c>
      <c r="B253" s="81">
        <v>0</v>
      </c>
      <c r="C253" s="82">
        <v>0</v>
      </c>
      <c r="D253" s="83">
        <v>0</v>
      </c>
      <c r="E253" s="84">
        <v>0</v>
      </c>
      <c r="CW253" s="152"/>
      <c r="CX253" s="153"/>
      <c r="CY253" s="19"/>
      <c r="CZ253" s="19"/>
      <c r="DA253" s="19"/>
      <c r="DB253" s="19"/>
      <c r="DC253" s="19"/>
      <c r="DD253" s="19"/>
      <c r="DE253" s="149"/>
      <c r="DF253" s="149"/>
      <c r="DG253" s="149"/>
      <c r="DH253" s="149"/>
      <c r="DI253" s="149"/>
      <c r="DJ253" s="149"/>
      <c r="DK253" s="149"/>
      <c r="DL253" s="149"/>
      <c r="DM253" s="149"/>
      <c r="DN253" s="149"/>
      <c r="DO253" s="149"/>
      <c r="DP253" s="149"/>
      <c r="DQ253" s="149"/>
      <c r="DR253" s="149"/>
      <c r="DS253" s="149"/>
      <c r="DT253" s="149"/>
      <c r="DU253" s="149"/>
      <c r="DV253" s="149"/>
      <c r="DW253" s="149"/>
      <c r="DX253" s="149"/>
      <c r="DY253" s="149"/>
      <c r="DZ253" s="149"/>
      <c r="EA253" s="149"/>
      <c r="EB253" s="149"/>
      <c r="EC253" s="149"/>
      <c r="ED253" s="149"/>
      <c r="EE253" s="149"/>
      <c r="EF253" s="149"/>
    </row>
    <row r="254" spans="1:136" ht="15" thickBot="1" x14ac:dyDescent="0.35">
      <c r="A254" s="80">
        <v>1251</v>
      </c>
      <c r="B254" s="81">
        <v>0</v>
      </c>
      <c r="C254" s="82">
        <v>0</v>
      </c>
      <c r="D254" s="83">
        <v>0</v>
      </c>
      <c r="E254" s="84">
        <v>0</v>
      </c>
      <c r="CW254" s="152"/>
      <c r="CX254" s="153"/>
      <c r="CY254" s="19"/>
      <c r="CZ254" s="19"/>
      <c r="DA254" s="19"/>
      <c r="DB254" s="19"/>
      <c r="DC254" s="19"/>
      <c r="DD254" s="19"/>
      <c r="DE254" s="149"/>
      <c r="DF254" s="149"/>
      <c r="DG254" s="149"/>
      <c r="DH254" s="149"/>
      <c r="DI254" s="149"/>
      <c r="DJ254" s="149"/>
      <c r="DK254" s="149"/>
      <c r="DL254" s="149"/>
      <c r="DM254" s="149"/>
      <c r="DN254" s="149"/>
      <c r="DO254" s="149"/>
      <c r="DP254" s="149"/>
      <c r="DQ254" s="149"/>
      <c r="DR254" s="149"/>
      <c r="DS254" s="149"/>
      <c r="DT254" s="149"/>
      <c r="DU254" s="149"/>
      <c r="DV254" s="149"/>
      <c r="DW254" s="149"/>
      <c r="DX254" s="149"/>
      <c r="DY254" s="149"/>
      <c r="DZ254" s="149"/>
      <c r="EA254" s="149"/>
      <c r="EB254" s="149"/>
      <c r="EC254" s="149"/>
      <c r="ED254" s="149"/>
      <c r="EE254" s="149"/>
      <c r="EF254" s="149"/>
    </row>
    <row r="255" spans="1:136" ht="15" thickBot="1" x14ac:dyDescent="0.35">
      <c r="A255" s="80">
        <v>1252</v>
      </c>
      <c r="B255" s="81">
        <v>0</v>
      </c>
      <c r="C255" s="82">
        <v>0</v>
      </c>
      <c r="D255" s="83">
        <v>0</v>
      </c>
      <c r="E255" s="84">
        <v>0</v>
      </c>
      <c r="CW255" s="152"/>
      <c r="CX255" s="153"/>
      <c r="CY255" s="19"/>
      <c r="CZ255" s="19"/>
      <c r="DA255" s="19"/>
      <c r="DB255" s="19"/>
      <c r="DC255" s="19"/>
      <c r="DD255" s="19"/>
      <c r="DE255" s="149"/>
      <c r="DF255" s="149"/>
      <c r="DG255" s="149"/>
      <c r="DH255" s="149"/>
      <c r="DI255" s="149"/>
      <c r="DJ255" s="149"/>
      <c r="DK255" s="149"/>
      <c r="DL255" s="149"/>
      <c r="DM255" s="149"/>
      <c r="DN255" s="149"/>
      <c r="DO255" s="149"/>
      <c r="DP255" s="149"/>
      <c r="DQ255" s="149"/>
      <c r="DR255" s="149"/>
      <c r="DS255" s="149"/>
      <c r="DT255" s="149"/>
      <c r="DU255" s="149"/>
      <c r="DV255" s="149"/>
      <c r="DW255" s="149"/>
      <c r="DX255" s="149"/>
      <c r="DY255" s="149"/>
      <c r="DZ255" s="149"/>
      <c r="EA255" s="149"/>
      <c r="EB255" s="149"/>
      <c r="EC255" s="149"/>
      <c r="ED255" s="149"/>
      <c r="EE255" s="149"/>
      <c r="EF255" s="149"/>
    </row>
    <row r="256" spans="1:136" ht="15" thickBot="1" x14ac:dyDescent="0.35">
      <c r="A256" s="80">
        <v>1253</v>
      </c>
      <c r="B256" s="81">
        <v>0</v>
      </c>
      <c r="C256" s="82">
        <v>0</v>
      </c>
      <c r="D256" s="83">
        <v>0</v>
      </c>
      <c r="E256" s="84">
        <v>0</v>
      </c>
      <c r="CW256" s="152"/>
      <c r="CX256" s="153"/>
      <c r="CY256" s="19"/>
      <c r="CZ256" s="19"/>
      <c r="DA256" s="19"/>
      <c r="DB256" s="19"/>
      <c r="DC256" s="19"/>
      <c r="DD256" s="19"/>
      <c r="DE256" s="149"/>
      <c r="DF256" s="149"/>
      <c r="DG256" s="149"/>
      <c r="DH256" s="149"/>
      <c r="DI256" s="149"/>
      <c r="DJ256" s="149"/>
      <c r="DK256" s="149"/>
      <c r="DL256" s="149"/>
      <c r="DM256" s="149"/>
      <c r="DN256" s="149"/>
      <c r="DO256" s="149"/>
      <c r="DP256" s="149"/>
      <c r="DQ256" s="149"/>
      <c r="DR256" s="149"/>
      <c r="DS256" s="149"/>
      <c r="DT256" s="149"/>
      <c r="DU256" s="149"/>
      <c r="DV256" s="149"/>
      <c r="DW256" s="149"/>
      <c r="DX256" s="149"/>
      <c r="DY256" s="149"/>
      <c r="DZ256" s="149"/>
      <c r="EA256" s="149"/>
      <c r="EB256" s="149"/>
      <c r="EC256" s="149"/>
      <c r="ED256" s="149"/>
      <c r="EE256" s="149"/>
      <c r="EF256" s="149"/>
    </row>
    <row r="257" spans="1:136" ht="15" thickBot="1" x14ac:dyDescent="0.35">
      <c r="A257" s="80">
        <v>1254</v>
      </c>
      <c r="B257" s="81">
        <v>0</v>
      </c>
      <c r="C257" s="82">
        <v>0</v>
      </c>
      <c r="D257" s="83">
        <v>0</v>
      </c>
      <c r="E257" s="84">
        <v>0</v>
      </c>
      <c r="CW257" s="152"/>
      <c r="CX257" s="153"/>
      <c r="CY257" s="19"/>
      <c r="CZ257" s="19"/>
      <c r="DA257" s="19"/>
      <c r="DB257" s="19"/>
      <c r="DC257" s="19"/>
      <c r="DD257" s="19"/>
      <c r="DE257" s="149"/>
      <c r="DF257" s="149"/>
      <c r="DG257" s="149"/>
      <c r="DH257" s="149"/>
      <c r="DI257" s="149"/>
      <c r="DJ257" s="149"/>
      <c r="DK257" s="149"/>
      <c r="DL257" s="149"/>
      <c r="DM257" s="149"/>
      <c r="DN257" s="149"/>
      <c r="DO257" s="149"/>
      <c r="DP257" s="149"/>
      <c r="DQ257" s="149"/>
      <c r="DR257" s="149"/>
      <c r="DS257" s="149"/>
      <c r="DT257" s="149"/>
      <c r="DU257" s="149"/>
      <c r="DV257" s="149"/>
      <c r="DW257" s="149"/>
      <c r="DX257" s="149"/>
      <c r="DY257" s="149"/>
      <c r="DZ257" s="149"/>
      <c r="EA257" s="149"/>
      <c r="EB257" s="149"/>
      <c r="EC257" s="149"/>
      <c r="ED257" s="149"/>
      <c r="EE257" s="149"/>
      <c r="EF257" s="149"/>
    </row>
    <row r="258" spans="1:136" ht="15" thickBot="1" x14ac:dyDescent="0.35">
      <c r="A258" s="80">
        <v>1255</v>
      </c>
      <c r="B258" s="81">
        <v>0</v>
      </c>
      <c r="C258" s="82">
        <v>0</v>
      </c>
      <c r="D258" s="83">
        <v>0</v>
      </c>
      <c r="E258" s="84">
        <v>0</v>
      </c>
      <c r="CW258" s="152"/>
      <c r="CX258" s="153"/>
      <c r="CY258" s="19"/>
      <c r="CZ258" s="19"/>
      <c r="DA258" s="19"/>
      <c r="DB258" s="19"/>
      <c r="DC258" s="19"/>
      <c r="DD258" s="19"/>
      <c r="DE258" s="149"/>
      <c r="DF258" s="149"/>
      <c r="DG258" s="149"/>
      <c r="DH258" s="149"/>
      <c r="DI258" s="149"/>
      <c r="DJ258" s="149"/>
      <c r="DK258" s="149"/>
      <c r="DL258" s="149"/>
      <c r="DM258" s="149"/>
      <c r="DN258" s="149"/>
      <c r="DO258" s="149"/>
      <c r="DP258" s="149"/>
      <c r="DQ258" s="149"/>
      <c r="DR258" s="149"/>
      <c r="DS258" s="149"/>
      <c r="DT258" s="149"/>
      <c r="DU258" s="149"/>
      <c r="DV258" s="149"/>
      <c r="DW258" s="149"/>
      <c r="DX258" s="149"/>
      <c r="DY258" s="149"/>
      <c r="DZ258" s="149"/>
      <c r="EA258" s="149"/>
      <c r="EB258" s="149"/>
      <c r="EC258" s="149"/>
      <c r="ED258" s="149"/>
      <c r="EE258" s="149"/>
      <c r="EF258" s="149"/>
    </row>
    <row r="259" spans="1:136" ht="15" thickBot="1" x14ac:dyDescent="0.35">
      <c r="A259" s="80">
        <v>1256</v>
      </c>
      <c r="B259" s="81">
        <v>0</v>
      </c>
      <c r="C259" s="82">
        <v>0</v>
      </c>
      <c r="D259" s="83">
        <v>0</v>
      </c>
      <c r="E259" s="84">
        <v>0</v>
      </c>
      <c r="CW259" s="152"/>
      <c r="CX259" s="153"/>
      <c r="CY259" s="19"/>
      <c r="CZ259" s="19"/>
      <c r="DA259" s="19"/>
      <c r="DB259" s="19"/>
      <c r="DC259" s="19"/>
      <c r="DD259" s="19"/>
      <c r="DE259" s="149"/>
      <c r="DF259" s="149"/>
      <c r="DG259" s="149"/>
      <c r="DH259" s="149"/>
      <c r="DI259" s="149"/>
      <c r="DJ259" s="149"/>
      <c r="DK259" s="149"/>
      <c r="DL259" s="149"/>
      <c r="DM259" s="149"/>
      <c r="DN259" s="149"/>
      <c r="DO259" s="149"/>
      <c r="DP259" s="149"/>
      <c r="DQ259" s="149"/>
      <c r="DR259" s="149"/>
      <c r="DS259" s="149"/>
      <c r="DT259" s="149"/>
      <c r="DU259" s="149"/>
      <c r="DV259" s="149"/>
      <c r="DW259" s="149"/>
      <c r="DX259" s="149"/>
      <c r="DY259" s="149"/>
      <c r="DZ259" s="149"/>
      <c r="EA259" s="149"/>
      <c r="EB259" s="149"/>
      <c r="EC259" s="149"/>
      <c r="ED259" s="149"/>
      <c r="EE259" s="149"/>
      <c r="EF259" s="149"/>
    </row>
    <row r="260" spans="1:136" ht="15" thickBot="1" x14ac:dyDescent="0.35">
      <c r="A260" s="80">
        <v>1257</v>
      </c>
      <c r="B260" s="81">
        <v>0</v>
      </c>
      <c r="C260" s="82">
        <v>0</v>
      </c>
      <c r="D260" s="83">
        <v>0</v>
      </c>
      <c r="E260" s="84">
        <v>0</v>
      </c>
      <c r="CW260" s="152"/>
      <c r="CX260" s="153"/>
      <c r="CY260" s="19"/>
      <c r="CZ260" s="19"/>
      <c r="DA260" s="19"/>
      <c r="DB260" s="19"/>
      <c r="DC260" s="19"/>
      <c r="DD260" s="19"/>
      <c r="DE260" s="149"/>
      <c r="DF260" s="149"/>
      <c r="DG260" s="149"/>
      <c r="DH260" s="149"/>
      <c r="DI260" s="149"/>
      <c r="DJ260" s="149"/>
      <c r="DK260" s="149"/>
      <c r="DL260" s="149"/>
      <c r="DM260" s="149"/>
      <c r="DN260" s="149"/>
      <c r="DO260" s="149"/>
      <c r="DP260" s="149"/>
      <c r="DQ260" s="149"/>
      <c r="DR260" s="149"/>
      <c r="DS260" s="149"/>
      <c r="DT260" s="149"/>
      <c r="DU260" s="149"/>
      <c r="DV260" s="149"/>
      <c r="DW260" s="149"/>
      <c r="DX260" s="149"/>
      <c r="DY260" s="149"/>
      <c r="DZ260" s="149"/>
      <c r="EA260" s="149"/>
      <c r="EB260" s="149"/>
      <c r="EC260" s="149"/>
      <c r="ED260" s="149"/>
      <c r="EE260" s="149"/>
      <c r="EF260" s="149"/>
    </row>
    <row r="261" spans="1:136" ht="15" thickBot="1" x14ac:dyDescent="0.35">
      <c r="A261" s="80">
        <v>1258</v>
      </c>
      <c r="B261" s="81">
        <v>0</v>
      </c>
      <c r="C261" s="82">
        <v>0</v>
      </c>
      <c r="D261" s="83">
        <v>0</v>
      </c>
      <c r="E261" s="84">
        <v>0</v>
      </c>
      <c r="CW261" s="152"/>
      <c r="CX261" s="153"/>
      <c r="CY261" s="19"/>
      <c r="CZ261" s="19"/>
      <c r="DA261" s="19"/>
      <c r="DB261" s="19"/>
      <c r="DC261" s="19"/>
      <c r="DD261" s="19"/>
      <c r="DE261" s="149"/>
      <c r="DF261" s="149"/>
      <c r="DG261" s="149"/>
      <c r="DH261" s="149"/>
      <c r="DI261" s="149"/>
      <c r="DJ261" s="149"/>
      <c r="DK261" s="149"/>
      <c r="DL261" s="149"/>
      <c r="DM261" s="149"/>
      <c r="DN261" s="149"/>
      <c r="DO261" s="149"/>
      <c r="DP261" s="149"/>
      <c r="DQ261" s="149"/>
      <c r="DR261" s="149"/>
      <c r="DS261" s="149"/>
      <c r="DT261" s="149"/>
      <c r="DU261" s="149"/>
      <c r="DV261" s="149"/>
      <c r="DW261" s="149"/>
      <c r="DX261" s="149"/>
      <c r="DY261" s="149"/>
      <c r="DZ261" s="149"/>
      <c r="EA261" s="149"/>
      <c r="EB261" s="149"/>
      <c r="EC261" s="149"/>
      <c r="ED261" s="149"/>
      <c r="EE261" s="149"/>
      <c r="EF261" s="149"/>
    </row>
    <row r="262" spans="1:136" ht="15" thickBot="1" x14ac:dyDescent="0.35">
      <c r="A262" s="80">
        <v>1259</v>
      </c>
      <c r="B262" s="81">
        <v>0</v>
      </c>
      <c r="C262" s="82">
        <v>0</v>
      </c>
      <c r="D262" s="83">
        <v>0</v>
      </c>
      <c r="E262" s="84">
        <v>0</v>
      </c>
      <c r="CW262" s="152"/>
      <c r="CX262" s="153"/>
      <c r="CY262" s="19"/>
      <c r="CZ262" s="19"/>
      <c r="DA262" s="19"/>
      <c r="DB262" s="19"/>
      <c r="DC262" s="19"/>
      <c r="DD262" s="19"/>
      <c r="DE262" s="149"/>
      <c r="DF262" s="149"/>
      <c r="DG262" s="149"/>
      <c r="DH262" s="149"/>
      <c r="DI262" s="149"/>
      <c r="DJ262" s="149"/>
      <c r="DK262" s="149"/>
      <c r="DL262" s="149"/>
      <c r="DM262" s="149"/>
      <c r="DN262" s="149"/>
      <c r="DO262" s="149"/>
      <c r="DP262" s="149"/>
      <c r="DQ262" s="149"/>
      <c r="DR262" s="149"/>
      <c r="DS262" s="149"/>
      <c r="DT262" s="149"/>
      <c r="DU262" s="149"/>
      <c r="DV262" s="149"/>
      <c r="DW262" s="149"/>
      <c r="DX262" s="149"/>
      <c r="DY262" s="149"/>
      <c r="DZ262" s="149"/>
      <c r="EA262" s="149"/>
      <c r="EB262" s="149"/>
      <c r="EC262" s="149"/>
      <c r="ED262" s="149"/>
      <c r="EE262" s="149"/>
      <c r="EF262" s="149"/>
    </row>
    <row r="263" spans="1:136" ht="15" thickBot="1" x14ac:dyDescent="0.35">
      <c r="A263" s="80">
        <v>1260</v>
      </c>
      <c r="B263" s="81">
        <v>0</v>
      </c>
      <c r="C263" s="82">
        <v>0</v>
      </c>
      <c r="D263" s="83">
        <v>0</v>
      </c>
      <c r="E263" s="84">
        <v>0</v>
      </c>
      <c r="CW263" s="152"/>
      <c r="CX263" s="153"/>
      <c r="CY263" s="19"/>
      <c r="CZ263" s="19"/>
      <c r="DA263" s="19"/>
      <c r="DB263" s="19"/>
      <c r="DC263" s="19"/>
      <c r="DD263" s="19"/>
      <c r="DE263" s="149"/>
      <c r="DF263" s="149"/>
      <c r="DG263" s="149"/>
      <c r="DH263" s="149"/>
      <c r="DI263" s="149"/>
      <c r="DJ263" s="149"/>
      <c r="DK263" s="149"/>
      <c r="DL263" s="149"/>
      <c r="DM263" s="149"/>
      <c r="DN263" s="149"/>
      <c r="DO263" s="149"/>
      <c r="DP263" s="149"/>
      <c r="DQ263" s="149"/>
      <c r="DR263" s="149"/>
      <c r="DS263" s="149"/>
      <c r="DT263" s="149"/>
      <c r="DU263" s="149"/>
      <c r="DV263" s="149"/>
      <c r="DW263" s="149"/>
      <c r="DX263" s="149"/>
      <c r="DY263" s="149"/>
      <c r="DZ263" s="149"/>
      <c r="EA263" s="149"/>
      <c r="EB263" s="149"/>
      <c r="EC263" s="149"/>
      <c r="ED263" s="149"/>
      <c r="EE263" s="149"/>
      <c r="EF263" s="149"/>
    </row>
    <row r="264" spans="1:136" ht="15" thickBot="1" x14ac:dyDescent="0.35">
      <c r="A264" s="80">
        <v>1261</v>
      </c>
      <c r="B264" s="81">
        <v>0</v>
      </c>
      <c r="C264" s="82">
        <v>0</v>
      </c>
      <c r="D264" s="83">
        <v>0</v>
      </c>
      <c r="E264" s="84">
        <v>0</v>
      </c>
      <c r="CW264" s="152"/>
      <c r="CX264" s="153"/>
      <c r="CY264" s="19"/>
      <c r="CZ264" s="19"/>
      <c r="DA264" s="19"/>
      <c r="DB264" s="19"/>
      <c r="DC264" s="19"/>
      <c r="DD264" s="19"/>
      <c r="DE264" s="149"/>
      <c r="DF264" s="149"/>
      <c r="DG264" s="149"/>
      <c r="DH264" s="149"/>
      <c r="DI264" s="149"/>
      <c r="DJ264" s="149"/>
      <c r="DK264" s="149"/>
      <c r="DL264" s="149"/>
      <c r="DM264" s="149"/>
      <c r="DN264" s="149"/>
      <c r="DO264" s="149"/>
      <c r="DP264" s="149"/>
      <c r="DQ264" s="149"/>
      <c r="DR264" s="149"/>
      <c r="DS264" s="149"/>
      <c r="DT264" s="149"/>
      <c r="DU264" s="149"/>
      <c r="DV264" s="149"/>
      <c r="DW264" s="149"/>
      <c r="DX264" s="149"/>
      <c r="DY264" s="149"/>
      <c r="DZ264" s="149"/>
      <c r="EA264" s="149"/>
      <c r="EB264" s="149"/>
      <c r="EC264" s="149"/>
      <c r="ED264" s="149"/>
      <c r="EE264" s="149"/>
      <c r="EF264" s="149"/>
    </row>
    <row r="265" spans="1:136" ht="15" thickBot="1" x14ac:dyDescent="0.35">
      <c r="A265" s="80">
        <v>1262</v>
      </c>
      <c r="B265" s="81">
        <v>0</v>
      </c>
      <c r="C265" s="82">
        <v>0</v>
      </c>
      <c r="D265" s="83">
        <v>0</v>
      </c>
      <c r="E265" s="84">
        <v>0</v>
      </c>
      <c r="CW265" s="152"/>
      <c r="CX265" s="153"/>
      <c r="CY265" s="19"/>
      <c r="CZ265" s="19"/>
      <c r="DA265" s="19"/>
      <c r="DB265" s="19"/>
      <c r="DC265" s="19"/>
      <c r="DD265" s="19"/>
      <c r="DE265" s="149"/>
      <c r="DF265" s="149"/>
      <c r="DG265" s="149"/>
      <c r="DH265" s="149"/>
      <c r="DI265" s="149"/>
      <c r="DJ265" s="149"/>
      <c r="DK265" s="149"/>
      <c r="DL265" s="149"/>
      <c r="DM265" s="149"/>
      <c r="DN265" s="149"/>
      <c r="DO265" s="149"/>
      <c r="DP265" s="149"/>
      <c r="DQ265" s="149"/>
      <c r="DR265" s="149"/>
      <c r="DS265" s="149"/>
      <c r="DT265" s="149"/>
      <c r="DU265" s="149"/>
      <c r="DV265" s="149"/>
      <c r="DW265" s="149"/>
      <c r="DX265" s="149"/>
      <c r="DY265" s="149"/>
      <c r="DZ265" s="149"/>
      <c r="EA265" s="149"/>
      <c r="EB265" s="149"/>
      <c r="EC265" s="149"/>
      <c r="ED265" s="149"/>
      <c r="EE265" s="149"/>
      <c r="EF265" s="149"/>
    </row>
    <row r="266" spans="1:136" ht="15" thickBot="1" x14ac:dyDescent="0.35">
      <c r="A266" s="80">
        <v>1263</v>
      </c>
      <c r="B266" s="81">
        <v>0</v>
      </c>
      <c r="C266" s="82">
        <v>0</v>
      </c>
      <c r="D266" s="83">
        <v>0</v>
      </c>
      <c r="E266" s="84">
        <v>0</v>
      </c>
      <c r="CW266" s="152"/>
      <c r="CX266" s="153"/>
      <c r="CY266" s="19"/>
      <c r="CZ266" s="19"/>
      <c r="DA266" s="19"/>
      <c r="DB266" s="19"/>
      <c r="DC266" s="19"/>
      <c r="DD266" s="19"/>
      <c r="DE266" s="149"/>
      <c r="DF266" s="149"/>
      <c r="DG266" s="149"/>
      <c r="DH266" s="149"/>
      <c r="DI266" s="149"/>
      <c r="DJ266" s="149"/>
      <c r="DK266" s="149"/>
      <c r="DL266" s="149"/>
      <c r="DM266" s="149"/>
      <c r="DN266" s="149"/>
      <c r="DO266" s="149"/>
      <c r="DP266" s="149"/>
      <c r="DQ266" s="149"/>
      <c r="DR266" s="149"/>
      <c r="DS266" s="149"/>
      <c r="DT266" s="149"/>
      <c r="DU266" s="149"/>
      <c r="DV266" s="149"/>
      <c r="DW266" s="149"/>
      <c r="DX266" s="149"/>
      <c r="DY266" s="149"/>
      <c r="DZ266" s="149"/>
      <c r="EA266" s="149"/>
      <c r="EB266" s="149"/>
      <c r="EC266" s="149"/>
      <c r="ED266" s="149"/>
      <c r="EE266" s="149"/>
      <c r="EF266" s="149"/>
    </row>
    <row r="267" spans="1:136" ht="15" thickBot="1" x14ac:dyDescent="0.35">
      <c r="A267" s="80">
        <v>1264</v>
      </c>
      <c r="B267" s="81">
        <v>0</v>
      </c>
      <c r="C267" s="82">
        <v>0</v>
      </c>
      <c r="D267" s="83">
        <v>0</v>
      </c>
      <c r="E267" s="84">
        <v>0</v>
      </c>
      <c r="CW267" s="152"/>
      <c r="CX267" s="153"/>
      <c r="CY267" s="19"/>
      <c r="CZ267" s="19"/>
      <c r="DA267" s="19"/>
      <c r="DB267" s="19"/>
      <c r="DC267" s="19"/>
      <c r="DD267" s="19"/>
      <c r="DE267" s="149"/>
      <c r="DF267" s="149"/>
      <c r="DG267" s="149"/>
      <c r="DH267" s="149"/>
      <c r="DI267" s="149"/>
      <c r="DJ267" s="149"/>
      <c r="DK267" s="149"/>
      <c r="DL267" s="149"/>
      <c r="DM267" s="149"/>
      <c r="DN267" s="149"/>
      <c r="DO267" s="149"/>
      <c r="DP267" s="149"/>
      <c r="DQ267" s="149"/>
      <c r="DR267" s="149"/>
      <c r="DS267" s="149"/>
      <c r="DT267" s="149"/>
      <c r="DU267" s="149"/>
      <c r="DV267" s="149"/>
      <c r="DW267" s="149"/>
      <c r="DX267" s="149"/>
      <c r="DY267" s="149"/>
      <c r="DZ267" s="149"/>
      <c r="EA267" s="149"/>
      <c r="EB267" s="149"/>
      <c r="EC267" s="149"/>
      <c r="ED267" s="149"/>
      <c r="EE267" s="149"/>
      <c r="EF267" s="149"/>
    </row>
    <row r="268" spans="1:136" ht="15" thickBot="1" x14ac:dyDescent="0.35">
      <c r="A268" s="80">
        <v>1265</v>
      </c>
      <c r="B268" s="81">
        <v>0</v>
      </c>
      <c r="C268" s="82">
        <v>0</v>
      </c>
      <c r="D268" s="83">
        <v>0</v>
      </c>
      <c r="E268" s="84">
        <v>0</v>
      </c>
      <c r="CW268" s="152"/>
      <c r="CX268" s="153"/>
      <c r="CY268" s="19"/>
      <c r="CZ268" s="19"/>
      <c r="DA268" s="19"/>
      <c r="DB268" s="19"/>
      <c r="DC268" s="19"/>
      <c r="DD268" s="19"/>
      <c r="DE268" s="149"/>
      <c r="DF268" s="149"/>
      <c r="DG268" s="149"/>
      <c r="DH268" s="149"/>
      <c r="DI268" s="149"/>
      <c r="DJ268" s="149"/>
      <c r="DK268" s="149"/>
      <c r="DL268" s="149"/>
      <c r="DM268" s="149"/>
      <c r="DN268" s="149"/>
      <c r="DO268" s="149"/>
      <c r="DP268" s="149"/>
      <c r="DQ268" s="149"/>
      <c r="DR268" s="149"/>
      <c r="DS268" s="149"/>
      <c r="DT268" s="149"/>
      <c r="DU268" s="149"/>
      <c r="DV268" s="149"/>
      <c r="DW268" s="149"/>
      <c r="DX268" s="149"/>
      <c r="DY268" s="149"/>
      <c r="DZ268" s="149"/>
      <c r="EA268" s="149"/>
      <c r="EB268" s="149"/>
      <c r="EC268" s="149"/>
      <c r="ED268" s="149"/>
      <c r="EE268" s="149"/>
      <c r="EF268" s="149"/>
    </row>
    <row r="269" spans="1:136" ht="15" thickBot="1" x14ac:dyDescent="0.35">
      <c r="A269" s="80">
        <v>1266</v>
      </c>
      <c r="B269" s="81">
        <v>0</v>
      </c>
      <c r="C269" s="82">
        <v>0</v>
      </c>
      <c r="D269" s="83">
        <v>0</v>
      </c>
      <c r="E269" s="84">
        <v>0</v>
      </c>
      <c r="CW269" s="152"/>
      <c r="CX269" s="153"/>
      <c r="CY269" s="19"/>
      <c r="CZ269" s="19"/>
      <c r="DA269" s="19"/>
      <c r="DB269" s="19"/>
      <c r="DC269" s="19"/>
      <c r="DD269" s="19"/>
      <c r="DE269" s="149"/>
      <c r="DF269" s="149"/>
      <c r="DG269" s="149"/>
      <c r="DH269" s="149"/>
      <c r="DI269" s="149"/>
      <c r="DJ269" s="149"/>
      <c r="DK269" s="149"/>
      <c r="DL269" s="149"/>
      <c r="DM269" s="149"/>
      <c r="DN269" s="149"/>
      <c r="DO269" s="149"/>
      <c r="DP269" s="149"/>
      <c r="DQ269" s="149"/>
      <c r="DR269" s="149"/>
      <c r="DS269" s="149"/>
      <c r="DT269" s="149"/>
      <c r="DU269" s="149"/>
      <c r="DV269" s="149"/>
      <c r="DW269" s="149"/>
      <c r="DX269" s="149"/>
      <c r="DY269" s="149"/>
      <c r="DZ269" s="149"/>
      <c r="EA269" s="149"/>
      <c r="EB269" s="149"/>
      <c r="EC269" s="149"/>
      <c r="ED269" s="149"/>
      <c r="EE269" s="149"/>
      <c r="EF269" s="149"/>
    </row>
    <row r="270" spans="1:136" ht="15" thickBot="1" x14ac:dyDescent="0.35">
      <c r="A270" s="80">
        <v>1267</v>
      </c>
      <c r="B270" s="81">
        <v>0</v>
      </c>
      <c r="C270" s="82">
        <v>0</v>
      </c>
      <c r="D270" s="83">
        <v>0</v>
      </c>
      <c r="E270" s="84">
        <v>0</v>
      </c>
      <c r="CW270" s="152"/>
      <c r="CX270" s="153"/>
      <c r="CY270" s="19"/>
      <c r="CZ270" s="19"/>
      <c r="DA270" s="19"/>
      <c r="DB270" s="19"/>
      <c r="DC270" s="19"/>
      <c r="DD270" s="19"/>
      <c r="DE270" s="149"/>
      <c r="DF270" s="149"/>
      <c r="DG270" s="149"/>
      <c r="DH270" s="149"/>
      <c r="DI270" s="149"/>
      <c r="DJ270" s="149"/>
      <c r="DK270" s="149"/>
      <c r="DL270" s="149"/>
      <c r="DM270" s="149"/>
      <c r="DN270" s="149"/>
      <c r="DO270" s="149"/>
      <c r="DP270" s="149"/>
      <c r="DQ270" s="149"/>
      <c r="DR270" s="149"/>
      <c r="DS270" s="149"/>
      <c r="DT270" s="149"/>
      <c r="DU270" s="149"/>
      <c r="DV270" s="149"/>
      <c r="DW270" s="149"/>
      <c r="DX270" s="149"/>
      <c r="DY270" s="149"/>
      <c r="DZ270" s="149"/>
      <c r="EA270" s="149"/>
      <c r="EB270" s="149"/>
      <c r="EC270" s="149"/>
      <c r="ED270" s="149"/>
      <c r="EE270" s="149"/>
      <c r="EF270" s="149"/>
    </row>
    <row r="271" spans="1:136" ht="15" thickBot="1" x14ac:dyDescent="0.35">
      <c r="A271" s="80">
        <v>1268</v>
      </c>
      <c r="B271" s="81">
        <v>0</v>
      </c>
      <c r="C271" s="82">
        <v>0</v>
      </c>
      <c r="D271" s="83">
        <v>0</v>
      </c>
      <c r="E271" s="84">
        <v>0</v>
      </c>
      <c r="CW271" s="152"/>
      <c r="CX271" s="153"/>
      <c r="CY271" s="19"/>
      <c r="CZ271" s="19"/>
      <c r="DA271" s="19"/>
      <c r="DB271" s="19"/>
      <c r="DC271" s="19"/>
      <c r="DD271" s="19"/>
      <c r="DE271" s="149"/>
      <c r="DF271" s="149"/>
      <c r="DG271" s="149"/>
      <c r="DH271" s="149"/>
      <c r="DI271" s="149"/>
      <c r="DJ271" s="149"/>
      <c r="DK271" s="149"/>
      <c r="DL271" s="149"/>
      <c r="DM271" s="149"/>
      <c r="DN271" s="149"/>
      <c r="DO271" s="149"/>
      <c r="DP271" s="149"/>
      <c r="DQ271" s="149"/>
      <c r="DR271" s="149"/>
      <c r="DS271" s="149"/>
      <c r="DT271" s="149"/>
      <c r="DU271" s="149"/>
      <c r="DV271" s="149"/>
      <c r="DW271" s="149"/>
      <c r="DX271" s="149"/>
      <c r="DY271" s="149"/>
      <c r="DZ271" s="149"/>
      <c r="EA271" s="149"/>
      <c r="EB271" s="149"/>
      <c r="EC271" s="149"/>
      <c r="ED271" s="149"/>
      <c r="EE271" s="149"/>
      <c r="EF271" s="149"/>
    </row>
    <row r="272" spans="1:136" ht="15" thickBot="1" x14ac:dyDescent="0.35">
      <c r="A272" s="80">
        <v>1269</v>
      </c>
      <c r="B272" s="81">
        <v>0</v>
      </c>
      <c r="C272" s="82">
        <v>0</v>
      </c>
      <c r="D272" s="83">
        <v>0</v>
      </c>
      <c r="E272" s="84">
        <v>0</v>
      </c>
      <c r="CW272" s="152"/>
      <c r="CX272" s="153"/>
      <c r="CY272" s="19"/>
      <c r="CZ272" s="19"/>
      <c r="DA272" s="19"/>
      <c r="DB272" s="19"/>
      <c r="DC272" s="19"/>
      <c r="DD272" s="19"/>
      <c r="DE272" s="149"/>
      <c r="DF272" s="149"/>
      <c r="DG272" s="149"/>
      <c r="DH272" s="149"/>
      <c r="DI272" s="149"/>
      <c r="DJ272" s="149"/>
      <c r="DK272" s="149"/>
      <c r="DL272" s="149"/>
      <c r="DM272" s="149"/>
      <c r="DN272" s="149"/>
      <c r="DO272" s="149"/>
      <c r="DP272" s="149"/>
      <c r="DQ272" s="149"/>
      <c r="DR272" s="149"/>
      <c r="DS272" s="149"/>
      <c r="DT272" s="149"/>
      <c r="DU272" s="149"/>
      <c r="DV272" s="149"/>
      <c r="DW272" s="149"/>
      <c r="DX272" s="149"/>
      <c r="DY272" s="149"/>
      <c r="DZ272" s="149"/>
      <c r="EA272" s="149"/>
      <c r="EB272" s="149"/>
      <c r="EC272" s="149"/>
      <c r="ED272" s="149"/>
      <c r="EE272" s="149"/>
      <c r="EF272" s="149"/>
    </row>
    <row r="273" spans="1:136" ht="15" thickBot="1" x14ac:dyDescent="0.35">
      <c r="A273" s="80">
        <v>1270</v>
      </c>
      <c r="B273" s="81">
        <v>0</v>
      </c>
      <c r="C273" s="82">
        <v>0</v>
      </c>
      <c r="D273" s="83">
        <v>0</v>
      </c>
      <c r="E273" s="84">
        <v>0</v>
      </c>
      <c r="CW273" s="152"/>
      <c r="CX273" s="153"/>
      <c r="CY273" s="19"/>
      <c r="CZ273" s="19"/>
      <c r="DA273" s="19"/>
      <c r="DB273" s="19"/>
      <c r="DC273" s="19"/>
      <c r="DD273" s="19"/>
      <c r="DE273" s="149"/>
      <c r="DF273" s="149"/>
      <c r="DG273" s="149"/>
      <c r="DH273" s="149"/>
      <c r="DI273" s="149"/>
      <c r="DJ273" s="149"/>
      <c r="DK273" s="149"/>
      <c r="DL273" s="149"/>
      <c r="DM273" s="149"/>
      <c r="DN273" s="149"/>
      <c r="DO273" s="149"/>
      <c r="DP273" s="149"/>
      <c r="DQ273" s="149"/>
      <c r="DR273" s="149"/>
      <c r="DS273" s="149"/>
      <c r="DT273" s="149"/>
      <c r="DU273" s="149"/>
      <c r="DV273" s="149"/>
      <c r="DW273" s="149"/>
      <c r="DX273" s="149"/>
      <c r="DY273" s="149"/>
      <c r="DZ273" s="149"/>
      <c r="EA273" s="149"/>
      <c r="EB273" s="149"/>
      <c r="EC273" s="149"/>
      <c r="ED273" s="149"/>
      <c r="EE273" s="149"/>
      <c r="EF273" s="149"/>
    </row>
    <row r="274" spans="1:136" ht="15" thickBot="1" x14ac:dyDescent="0.35">
      <c r="A274" s="80">
        <v>1271</v>
      </c>
      <c r="B274" s="81">
        <v>0</v>
      </c>
      <c r="C274" s="82">
        <v>0</v>
      </c>
      <c r="D274" s="83">
        <v>0</v>
      </c>
      <c r="E274" s="84">
        <v>0</v>
      </c>
      <c r="CW274" s="152"/>
      <c r="CX274" s="153"/>
      <c r="CY274" s="19"/>
      <c r="CZ274" s="19"/>
      <c r="DA274" s="19"/>
      <c r="DB274" s="19"/>
      <c r="DC274" s="19"/>
      <c r="DD274" s="19"/>
      <c r="DE274" s="149"/>
      <c r="DF274" s="149"/>
      <c r="DG274" s="149"/>
      <c r="DH274" s="149"/>
      <c r="DI274" s="149"/>
      <c r="DJ274" s="149"/>
      <c r="DK274" s="149"/>
      <c r="DL274" s="149"/>
      <c r="DM274" s="149"/>
      <c r="DN274" s="149"/>
      <c r="DO274" s="149"/>
      <c r="DP274" s="149"/>
      <c r="DQ274" s="149"/>
      <c r="DR274" s="149"/>
      <c r="DS274" s="149"/>
      <c r="DT274" s="149"/>
      <c r="DU274" s="149"/>
      <c r="DV274" s="149"/>
      <c r="DW274" s="149"/>
      <c r="DX274" s="149"/>
      <c r="DY274" s="149"/>
      <c r="DZ274" s="149"/>
      <c r="EA274" s="149"/>
      <c r="EB274" s="149"/>
      <c r="EC274" s="149"/>
      <c r="ED274" s="149"/>
      <c r="EE274" s="149"/>
      <c r="EF274" s="149"/>
    </row>
    <row r="275" spans="1:136" ht="15" thickBot="1" x14ac:dyDescent="0.35">
      <c r="A275" s="80">
        <v>1272</v>
      </c>
      <c r="B275" s="81">
        <v>0</v>
      </c>
      <c r="C275" s="82">
        <v>0</v>
      </c>
      <c r="D275" s="83">
        <v>0</v>
      </c>
      <c r="E275" s="84">
        <v>0</v>
      </c>
      <c r="CW275" s="152"/>
      <c r="CX275" s="153"/>
      <c r="CY275" s="19"/>
      <c r="CZ275" s="19"/>
      <c r="DA275" s="19"/>
      <c r="DB275" s="19"/>
      <c r="DC275" s="19"/>
      <c r="DD275" s="19"/>
      <c r="DE275" s="149"/>
      <c r="DF275" s="149"/>
      <c r="DG275" s="149"/>
      <c r="DH275" s="149"/>
      <c r="DI275" s="149"/>
      <c r="DJ275" s="149"/>
      <c r="DK275" s="149"/>
      <c r="DL275" s="149"/>
      <c r="DM275" s="149"/>
      <c r="DN275" s="149"/>
      <c r="DO275" s="149"/>
      <c r="DP275" s="149"/>
      <c r="DQ275" s="149"/>
      <c r="DR275" s="149"/>
      <c r="DS275" s="149"/>
      <c r="DT275" s="149"/>
      <c r="DU275" s="149"/>
      <c r="DV275" s="149"/>
      <c r="DW275" s="149"/>
      <c r="DX275" s="149"/>
      <c r="DY275" s="149"/>
      <c r="DZ275" s="149"/>
      <c r="EA275" s="149"/>
      <c r="EB275" s="149"/>
      <c r="EC275" s="149"/>
      <c r="ED275" s="149"/>
      <c r="EE275" s="149"/>
      <c r="EF275" s="149"/>
    </row>
    <row r="276" spans="1:136" ht="15" thickBot="1" x14ac:dyDescent="0.35">
      <c r="A276" s="80">
        <v>1273</v>
      </c>
      <c r="B276" s="81">
        <v>0</v>
      </c>
      <c r="C276" s="82">
        <v>0</v>
      </c>
      <c r="D276" s="83">
        <v>0</v>
      </c>
      <c r="E276" s="84">
        <v>0</v>
      </c>
      <c r="CW276" s="152"/>
      <c r="CX276" s="153"/>
      <c r="CY276" s="19"/>
      <c r="CZ276" s="19"/>
      <c r="DA276" s="19"/>
      <c r="DB276" s="19"/>
      <c r="DC276" s="19"/>
      <c r="DD276" s="19"/>
      <c r="DE276" s="149"/>
      <c r="DF276" s="149"/>
      <c r="DG276" s="149"/>
      <c r="DH276" s="149"/>
      <c r="DI276" s="149"/>
      <c r="DJ276" s="149"/>
      <c r="DK276" s="149"/>
      <c r="DL276" s="149"/>
      <c r="DM276" s="149"/>
      <c r="DN276" s="149"/>
      <c r="DO276" s="149"/>
      <c r="DP276" s="149"/>
      <c r="DQ276" s="149"/>
      <c r="DR276" s="149"/>
      <c r="DS276" s="149"/>
      <c r="DT276" s="149"/>
      <c r="DU276" s="149"/>
      <c r="DV276" s="149"/>
      <c r="DW276" s="149"/>
      <c r="DX276" s="149"/>
      <c r="DY276" s="149"/>
      <c r="DZ276" s="149"/>
      <c r="EA276" s="149"/>
      <c r="EB276" s="149"/>
      <c r="EC276" s="149"/>
      <c r="ED276" s="149"/>
      <c r="EE276" s="149"/>
      <c r="EF276" s="149"/>
    </row>
    <row r="277" spans="1:136" ht="15" thickBot="1" x14ac:dyDescent="0.35">
      <c r="A277" s="80">
        <v>1274</v>
      </c>
      <c r="B277" s="81">
        <v>0</v>
      </c>
      <c r="C277" s="82">
        <v>0</v>
      </c>
      <c r="D277" s="83">
        <v>0</v>
      </c>
      <c r="E277" s="84">
        <v>0</v>
      </c>
      <c r="CW277" s="152"/>
      <c r="CX277" s="153"/>
      <c r="CY277" s="19"/>
      <c r="CZ277" s="19"/>
      <c r="DA277" s="19"/>
      <c r="DB277" s="19"/>
      <c r="DC277" s="19"/>
      <c r="DD277" s="19"/>
      <c r="DE277" s="149"/>
      <c r="DF277" s="149"/>
      <c r="DG277" s="149"/>
      <c r="DH277" s="149"/>
      <c r="DI277" s="149"/>
      <c r="DJ277" s="149"/>
      <c r="DK277" s="149"/>
      <c r="DL277" s="149"/>
      <c r="DM277" s="149"/>
      <c r="DN277" s="149"/>
      <c r="DO277" s="149"/>
      <c r="DP277" s="149"/>
      <c r="DQ277" s="149"/>
      <c r="DR277" s="149"/>
      <c r="DS277" s="149"/>
      <c r="DT277" s="149"/>
      <c r="DU277" s="149"/>
      <c r="DV277" s="149"/>
      <c r="DW277" s="149"/>
      <c r="DX277" s="149"/>
      <c r="DY277" s="149"/>
      <c r="DZ277" s="149"/>
      <c r="EA277" s="149"/>
      <c r="EB277" s="149"/>
      <c r="EC277" s="149"/>
      <c r="ED277" s="149"/>
      <c r="EE277" s="149"/>
      <c r="EF277" s="149"/>
    </row>
    <row r="278" spans="1:136" ht="15" thickBot="1" x14ac:dyDescent="0.35">
      <c r="A278" s="80">
        <v>1275</v>
      </c>
      <c r="B278" s="81">
        <v>0</v>
      </c>
      <c r="C278" s="82">
        <v>0</v>
      </c>
      <c r="D278" s="83">
        <v>0</v>
      </c>
      <c r="E278" s="84">
        <v>0</v>
      </c>
      <c r="CW278" s="152"/>
      <c r="CX278" s="153"/>
      <c r="CY278" s="19"/>
      <c r="CZ278" s="19"/>
      <c r="DA278" s="19"/>
      <c r="DB278" s="19"/>
      <c r="DC278" s="19"/>
      <c r="DD278" s="19"/>
      <c r="DE278" s="149"/>
      <c r="DF278" s="149"/>
      <c r="DG278" s="149"/>
      <c r="DH278" s="149"/>
      <c r="DI278" s="149"/>
      <c r="DJ278" s="149"/>
      <c r="DK278" s="149"/>
      <c r="DL278" s="149"/>
      <c r="DM278" s="149"/>
      <c r="DN278" s="149"/>
      <c r="DO278" s="149"/>
      <c r="DP278" s="149"/>
      <c r="DQ278" s="149"/>
      <c r="DR278" s="149"/>
      <c r="DS278" s="149"/>
      <c r="DT278" s="149"/>
      <c r="DU278" s="149"/>
      <c r="DV278" s="149"/>
      <c r="DW278" s="149"/>
      <c r="DX278" s="149"/>
      <c r="DY278" s="149"/>
      <c r="DZ278" s="149"/>
      <c r="EA278" s="149"/>
      <c r="EB278" s="149"/>
      <c r="EC278" s="149"/>
      <c r="ED278" s="149"/>
      <c r="EE278" s="149"/>
      <c r="EF278" s="149"/>
    </row>
    <row r="279" spans="1:136" ht="15" thickBot="1" x14ac:dyDescent="0.35">
      <c r="A279" s="80">
        <v>1276</v>
      </c>
      <c r="B279" s="81">
        <v>0</v>
      </c>
      <c r="C279" s="82">
        <v>0</v>
      </c>
      <c r="D279" s="83">
        <v>0</v>
      </c>
      <c r="E279" s="84">
        <v>0</v>
      </c>
      <c r="CW279" s="152"/>
      <c r="CX279" s="153"/>
      <c r="CY279" s="19"/>
      <c r="CZ279" s="19"/>
      <c r="DA279" s="19"/>
      <c r="DB279" s="19"/>
      <c r="DC279" s="19"/>
      <c r="DD279" s="19"/>
      <c r="DE279" s="149"/>
      <c r="DF279" s="149"/>
      <c r="DG279" s="149"/>
      <c r="DH279" s="149"/>
      <c r="DI279" s="149"/>
      <c r="DJ279" s="149"/>
      <c r="DK279" s="149"/>
      <c r="DL279" s="149"/>
      <c r="DM279" s="149"/>
      <c r="DN279" s="149"/>
      <c r="DO279" s="149"/>
      <c r="DP279" s="149"/>
      <c r="DQ279" s="149"/>
      <c r="DR279" s="149"/>
      <c r="DS279" s="149"/>
      <c r="DT279" s="149"/>
      <c r="DU279" s="149"/>
      <c r="DV279" s="149"/>
      <c r="DW279" s="149"/>
      <c r="DX279" s="149"/>
      <c r="DY279" s="149"/>
      <c r="DZ279" s="149"/>
      <c r="EA279" s="149"/>
      <c r="EB279" s="149"/>
      <c r="EC279" s="149"/>
      <c r="ED279" s="149"/>
      <c r="EE279" s="149"/>
      <c r="EF279" s="149"/>
    </row>
    <row r="280" spans="1:136" ht="15" thickBot="1" x14ac:dyDescent="0.35">
      <c r="A280" s="80">
        <v>1277</v>
      </c>
      <c r="B280" s="81">
        <v>0</v>
      </c>
      <c r="C280" s="82">
        <v>0</v>
      </c>
      <c r="D280" s="83">
        <v>0</v>
      </c>
      <c r="E280" s="84">
        <v>0</v>
      </c>
      <c r="CW280" s="152"/>
      <c r="CX280" s="153"/>
      <c r="CY280" s="19"/>
      <c r="CZ280" s="19"/>
      <c r="DA280" s="19"/>
      <c r="DB280" s="19"/>
      <c r="DC280" s="19"/>
      <c r="DD280" s="19"/>
      <c r="DE280" s="149"/>
      <c r="DF280" s="149"/>
      <c r="DG280" s="149"/>
      <c r="DH280" s="149"/>
      <c r="DI280" s="149"/>
      <c r="DJ280" s="149"/>
      <c r="DK280" s="149"/>
      <c r="DL280" s="149"/>
      <c r="DM280" s="149"/>
      <c r="DN280" s="149"/>
      <c r="DO280" s="149"/>
      <c r="DP280" s="149"/>
      <c r="DQ280" s="149"/>
      <c r="DR280" s="149"/>
      <c r="DS280" s="149"/>
      <c r="DT280" s="149"/>
      <c r="DU280" s="149"/>
      <c r="DV280" s="149"/>
      <c r="DW280" s="149"/>
      <c r="DX280" s="149"/>
      <c r="DY280" s="149"/>
      <c r="DZ280" s="149"/>
      <c r="EA280" s="149"/>
      <c r="EB280" s="149"/>
      <c r="EC280" s="149"/>
      <c r="ED280" s="149"/>
      <c r="EE280" s="149"/>
      <c r="EF280" s="149"/>
    </row>
    <row r="281" spans="1:136" ht="15" thickBot="1" x14ac:dyDescent="0.35">
      <c r="A281" s="80">
        <v>1278</v>
      </c>
      <c r="B281" s="81">
        <v>0</v>
      </c>
      <c r="C281" s="82">
        <v>0</v>
      </c>
      <c r="D281" s="83">
        <v>0</v>
      </c>
      <c r="E281" s="84">
        <v>0</v>
      </c>
      <c r="CW281" s="152"/>
      <c r="CX281" s="153"/>
      <c r="CY281" s="19"/>
      <c r="CZ281" s="19"/>
      <c r="DA281" s="19"/>
      <c r="DB281" s="19"/>
      <c r="DC281" s="19"/>
      <c r="DD281" s="19"/>
      <c r="DE281" s="149"/>
      <c r="DF281" s="149"/>
      <c r="DG281" s="149"/>
      <c r="DH281" s="149"/>
      <c r="DI281" s="149"/>
      <c r="DJ281" s="149"/>
      <c r="DK281" s="149"/>
      <c r="DL281" s="149"/>
      <c r="DM281" s="149"/>
      <c r="DN281" s="149"/>
      <c r="DO281" s="149"/>
      <c r="DP281" s="149"/>
      <c r="DQ281" s="149"/>
      <c r="DR281" s="149"/>
      <c r="DS281" s="149"/>
      <c r="DT281" s="149"/>
      <c r="DU281" s="149"/>
      <c r="DV281" s="149"/>
      <c r="DW281" s="149"/>
      <c r="DX281" s="149"/>
      <c r="DY281" s="149"/>
      <c r="DZ281" s="149"/>
      <c r="EA281" s="149"/>
      <c r="EB281" s="149"/>
      <c r="EC281" s="149"/>
      <c r="ED281" s="149"/>
      <c r="EE281" s="149"/>
      <c r="EF281" s="149"/>
    </row>
    <row r="282" spans="1:136" ht="15" thickBot="1" x14ac:dyDescent="0.35">
      <c r="A282" s="80">
        <v>1279</v>
      </c>
      <c r="B282" s="81">
        <v>0</v>
      </c>
      <c r="C282" s="82">
        <v>0</v>
      </c>
      <c r="D282" s="83">
        <v>0</v>
      </c>
      <c r="E282" s="84">
        <v>0</v>
      </c>
      <c r="CW282" s="152"/>
      <c r="CX282" s="153"/>
      <c r="CY282" s="19"/>
      <c r="CZ282" s="19"/>
      <c r="DA282" s="19"/>
      <c r="DB282" s="19"/>
      <c r="DC282" s="19"/>
      <c r="DD282" s="19"/>
      <c r="DE282" s="149"/>
      <c r="DF282" s="149"/>
      <c r="DG282" s="149"/>
      <c r="DH282" s="149"/>
      <c r="DI282" s="149"/>
      <c r="DJ282" s="149"/>
      <c r="DK282" s="149"/>
      <c r="DL282" s="149"/>
      <c r="DM282" s="149"/>
      <c r="DN282" s="149"/>
      <c r="DO282" s="149"/>
      <c r="DP282" s="149"/>
      <c r="DQ282" s="149"/>
      <c r="DR282" s="149"/>
      <c r="DS282" s="149"/>
      <c r="DT282" s="149"/>
      <c r="DU282" s="149"/>
      <c r="DV282" s="149"/>
      <c r="DW282" s="149"/>
      <c r="DX282" s="149"/>
      <c r="DY282" s="149"/>
      <c r="DZ282" s="149"/>
      <c r="EA282" s="149"/>
      <c r="EB282" s="149"/>
      <c r="EC282" s="149"/>
      <c r="ED282" s="149"/>
      <c r="EE282" s="149"/>
      <c r="EF282" s="149"/>
    </row>
    <row r="283" spans="1:136" ht="15" thickBot="1" x14ac:dyDescent="0.35">
      <c r="A283" s="80">
        <v>1280</v>
      </c>
      <c r="B283" s="81">
        <v>0</v>
      </c>
      <c r="C283" s="82">
        <v>0</v>
      </c>
      <c r="D283" s="83">
        <v>0</v>
      </c>
      <c r="E283" s="84">
        <v>0</v>
      </c>
      <c r="CW283" s="152"/>
      <c r="CX283" s="153"/>
      <c r="CY283" s="19"/>
      <c r="CZ283" s="19"/>
      <c r="DA283" s="19"/>
      <c r="DB283" s="19"/>
      <c r="DC283" s="19"/>
      <c r="DD283" s="19"/>
      <c r="DE283" s="149"/>
      <c r="DF283" s="149"/>
      <c r="DG283" s="149"/>
      <c r="DH283" s="149"/>
      <c r="DI283" s="149"/>
      <c r="DJ283" s="149"/>
      <c r="DK283" s="149"/>
      <c r="DL283" s="149"/>
      <c r="DM283" s="149"/>
      <c r="DN283" s="149"/>
      <c r="DO283" s="149"/>
      <c r="DP283" s="149"/>
      <c r="DQ283" s="149"/>
      <c r="DR283" s="149"/>
      <c r="DS283" s="149"/>
      <c r="DT283" s="149"/>
      <c r="DU283" s="149"/>
      <c r="DV283" s="149"/>
      <c r="DW283" s="149"/>
      <c r="DX283" s="149"/>
      <c r="DY283" s="149"/>
      <c r="DZ283" s="149"/>
      <c r="EA283" s="149"/>
      <c r="EB283" s="149"/>
      <c r="EC283" s="149"/>
      <c r="ED283" s="149"/>
      <c r="EE283" s="149"/>
      <c r="EF283" s="149"/>
    </row>
    <row r="284" spans="1:136" ht="15" thickBot="1" x14ac:dyDescent="0.35">
      <c r="A284" s="80">
        <v>1281</v>
      </c>
      <c r="B284" s="81">
        <v>0</v>
      </c>
      <c r="C284" s="82">
        <v>0</v>
      </c>
      <c r="D284" s="83">
        <v>0</v>
      </c>
      <c r="E284" s="84">
        <v>0</v>
      </c>
      <c r="CW284" s="152"/>
      <c r="CX284" s="153"/>
      <c r="CY284" s="19"/>
      <c r="CZ284" s="19"/>
      <c r="DA284" s="19"/>
      <c r="DB284" s="19"/>
      <c r="DC284" s="19"/>
      <c r="DD284" s="19"/>
      <c r="DE284" s="149"/>
      <c r="DF284" s="149"/>
      <c r="DG284" s="149"/>
      <c r="DH284" s="149"/>
      <c r="DI284" s="149"/>
      <c r="DJ284" s="149"/>
      <c r="DK284" s="149"/>
      <c r="DL284" s="149"/>
      <c r="DM284" s="149"/>
      <c r="DN284" s="149"/>
      <c r="DO284" s="149"/>
      <c r="DP284" s="149"/>
      <c r="DQ284" s="149"/>
      <c r="DR284" s="149"/>
      <c r="DS284" s="149"/>
      <c r="DT284" s="149"/>
      <c r="DU284" s="149"/>
      <c r="DV284" s="149"/>
      <c r="DW284" s="149"/>
      <c r="DX284" s="149"/>
      <c r="DY284" s="149"/>
      <c r="DZ284" s="149"/>
      <c r="EA284" s="149"/>
      <c r="EB284" s="149"/>
      <c r="EC284" s="149"/>
      <c r="ED284" s="149"/>
      <c r="EE284" s="149"/>
      <c r="EF284" s="149"/>
    </row>
    <row r="285" spans="1:136" ht="15" thickBot="1" x14ac:dyDescent="0.35">
      <c r="A285" s="80">
        <v>1282</v>
      </c>
      <c r="B285" s="81">
        <v>0</v>
      </c>
      <c r="C285" s="82">
        <v>0</v>
      </c>
      <c r="D285" s="83">
        <v>0</v>
      </c>
      <c r="E285" s="84">
        <v>0</v>
      </c>
      <c r="CW285" s="152"/>
      <c r="CX285" s="153"/>
      <c r="CY285" s="19"/>
      <c r="CZ285" s="19"/>
      <c r="DA285" s="19"/>
      <c r="DB285" s="19"/>
      <c r="DC285" s="19"/>
      <c r="DD285" s="19"/>
      <c r="DE285" s="149"/>
      <c r="DF285" s="149"/>
      <c r="DG285" s="149"/>
      <c r="DH285" s="149"/>
      <c r="DI285" s="149"/>
      <c r="DJ285" s="149"/>
      <c r="DK285" s="149"/>
      <c r="DL285" s="149"/>
      <c r="DM285" s="149"/>
      <c r="DN285" s="149"/>
      <c r="DO285" s="149"/>
      <c r="DP285" s="149"/>
      <c r="DQ285" s="149"/>
      <c r="DR285" s="149"/>
      <c r="DS285" s="149"/>
      <c r="DT285" s="149"/>
      <c r="DU285" s="149"/>
      <c r="DV285" s="149"/>
      <c r="DW285" s="149"/>
      <c r="DX285" s="149"/>
      <c r="DY285" s="149"/>
      <c r="DZ285" s="149"/>
      <c r="EA285" s="149"/>
      <c r="EB285" s="149"/>
      <c r="EC285" s="149"/>
      <c r="ED285" s="149"/>
      <c r="EE285" s="149"/>
      <c r="EF285" s="149"/>
    </row>
    <row r="286" spans="1:136" ht="15" thickBot="1" x14ac:dyDescent="0.35">
      <c r="A286" s="80">
        <v>1283</v>
      </c>
      <c r="B286" s="81">
        <v>0</v>
      </c>
      <c r="C286" s="82">
        <v>0</v>
      </c>
      <c r="D286" s="83">
        <v>0</v>
      </c>
      <c r="E286" s="84">
        <v>0</v>
      </c>
      <c r="CW286" s="152"/>
      <c r="CX286" s="153"/>
      <c r="CY286" s="19"/>
      <c r="CZ286" s="19"/>
      <c r="DA286" s="19"/>
      <c r="DB286" s="19"/>
      <c r="DC286" s="19"/>
      <c r="DD286" s="19"/>
      <c r="DE286" s="149"/>
      <c r="DF286" s="149"/>
      <c r="DG286" s="149"/>
      <c r="DH286" s="149"/>
      <c r="DI286" s="149"/>
      <c r="DJ286" s="149"/>
      <c r="DK286" s="149"/>
      <c r="DL286" s="149"/>
      <c r="DM286" s="149"/>
      <c r="DN286" s="149"/>
      <c r="DO286" s="149"/>
      <c r="DP286" s="149"/>
      <c r="DQ286" s="149"/>
      <c r="DR286" s="149"/>
      <c r="DS286" s="149"/>
      <c r="DT286" s="149"/>
      <c r="DU286" s="149"/>
      <c r="DV286" s="149"/>
      <c r="DW286" s="149"/>
      <c r="DX286" s="149"/>
      <c r="DY286" s="149"/>
      <c r="DZ286" s="149"/>
      <c r="EA286" s="149"/>
      <c r="EB286" s="149"/>
      <c r="EC286" s="149"/>
      <c r="ED286" s="149"/>
      <c r="EE286" s="149"/>
      <c r="EF286" s="149"/>
    </row>
    <row r="287" spans="1:136" ht="15" thickBot="1" x14ac:dyDescent="0.35">
      <c r="A287" s="80">
        <v>1284</v>
      </c>
      <c r="B287" s="81">
        <v>0</v>
      </c>
      <c r="C287" s="82">
        <v>0</v>
      </c>
      <c r="D287" s="83">
        <v>0</v>
      </c>
      <c r="E287" s="84">
        <v>0</v>
      </c>
      <c r="CW287" s="152"/>
      <c r="CX287" s="153"/>
      <c r="CY287" s="19"/>
      <c r="CZ287" s="19"/>
      <c r="DA287" s="19"/>
      <c r="DB287" s="19"/>
      <c r="DC287" s="19"/>
      <c r="DD287" s="19"/>
      <c r="DE287" s="149"/>
      <c r="DF287" s="149"/>
      <c r="DG287" s="149"/>
      <c r="DH287" s="149"/>
      <c r="DI287" s="149"/>
      <c r="DJ287" s="149"/>
      <c r="DK287" s="149"/>
      <c r="DL287" s="149"/>
      <c r="DM287" s="149"/>
      <c r="DN287" s="149"/>
      <c r="DO287" s="149"/>
      <c r="DP287" s="149"/>
      <c r="DQ287" s="149"/>
      <c r="DR287" s="149"/>
      <c r="DS287" s="149"/>
      <c r="DT287" s="149"/>
      <c r="DU287" s="149"/>
      <c r="DV287" s="149"/>
      <c r="DW287" s="149"/>
      <c r="DX287" s="149"/>
      <c r="DY287" s="149"/>
      <c r="DZ287" s="149"/>
      <c r="EA287" s="149"/>
      <c r="EB287" s="149"/>
      <c r="EC287" s="149"/>
      <c r="ED287" s="149"/>
      <c r="EE287" s="149"/>
      <c r="EF287" s="149"/>
    </row>
    <row r="288" spans="1:136" ht="15" thickBot="1" x14ac:dyDescent="0.35">
      <c r="A288" s="80">
        <v>1285</v>
      </c>
      <c r="B288" s="81">
        <v>0</v>
      </c>
      <c r="C288" s="82">
        <v>0</v>
      </c>
      <c r="D288" s="83">
        <v>0</v>
      </c>
      <c r="E288" s="84">
        <v>0</v>
      </c>
      <c r="CW288" s="152"/>
      <c r="CX288" s="153"/>
      <c r="CY288" s="19"/>
      <c r="CZ288" s="19"/>
      <c r="DA288" s="19"/>
      <c r="DB288" s="19"/>
      <c r="DC288" s="19"/>
      <c r="DD288" s="19"/>
      <c r="DE288" s="149"/>
      <c r="DF288" s="149"/>
      <c r="DG288" s="149"/>
      <c r="DH288" s="149"/>
      <c r="DI288" s="149"/>
      <c r="DJ288" s="149"/>
      <c r="DK288" s="149"/>
      <c r="DL288" s="149"/>
      <c r="DM288" s="149"/>
      <c r="DN288" s="149"/>
      <c r="DO288" s="149"/>
      <c r="DP288" s="149"/>
      <c r="DQ288" s="149"/>
      <c r="DR288" s="149"/>
      <c r="DS288" s="149"/>
      <c r="DT288" s="149"/>
      <c r="DU288" s="149"/>
      <c r="DV288" s="149"/>
      <c r="DW288" s="149"/>
      <c r="DX288" s="149"/>
      <c r="DY288" s="149"/>
      <c r="DZ288" s="149"/>
      <c r="EA288" s="149"/>
      <c r="EB288" s="149"/>
      <c r="EC288" s="149"/>
      <c r="ED288" s="149"/>
      <c r="EE288" s="149"/>
      <c r="EF288" s="149"/>
    </row>
    <row r="289" spans="1:136" ht="15" thickBot="1" x14ac:dyDescent="0.35">
      <c r="A289" s="80">
        <v>1286</v>
      </c>
      <c r="B289" s="81">
        <v>0</v>
      </c>
      <c r="C289" s="82">
        <v>0</v>
      </c>
      <c r="D289" s="83">
        <v>0</v>
      </c>
      <c r="E289" s="84">
        <v>0</v>
      </c>
      <c r="CW289" s="152"/>
      <c r="CX289" s="153"/>
      <c r="CY289" s="19"/>
      <c r="CZ289" s="19"/>
      <c r="DA289" s="19"/>
      <c r="DB289" s="19"/>
      <c r="DC289" s="19"/>
      <c r="DD289" s="19"/>
      <c r="DE289" s="149"/>
      <c r="DF289" s="149"/>
      <c r="DG289" s="149"/>
      <c r="DH289" s="149"/>
      <c r="DI289" s="149"/>
      <c r="DJ289" s="149"/>
      <c r="DK289" s="149"/>
      <c r="DL289" s="149"/>
      <c r="DM289" s="149"/>
      <c r="DN289" s="149"/>
      <c r="DO289" s="149"/>
      <c r="DP289" s="149"/>
      <c r="DQ289" s="149"/>
      <c r="DR289" s="149"/>
      <c r="DS289" s="149"/>
      <c r="DT289" s="149"/>
      <c r="DU289" s="149"/>
      <c r="DV289" s="149"/>
      <c r="DW289" s="149"/>
      <c r="DX289" s="149"/>
      <c r="DY289" s="149"/>
      <c r="DZ289" s="149"/>
      <c r="EA289" s="149"/>
      <c r="EB289" s="149"/>
      <c r="EC289" s="149"/>
      <c r="ED289" s="149"/>
      <c r="EE289" s="149"/>
      <c r="EF289" s="149"/>
    </row>
    <row r="290" spans="1:136" ht="15" thickBot="1" x14ac:dyDescent="0.35">
      <c r="A290" s="80">
        <v>1287</v>
      </c>
      <c r="B290" s="81">
        <v>0</v>
      </c>
      <c r="C290" s="82">
        <v>0</v>
      </c>
      <c r="D290" s="83">
        <v>0</v>
      </c>
      <c r="E290" s="84">
        <v>0</v>
      </c>
      <c r="CW290" s="152"/>
      <c r="CX290" s="153"/>
      <c r="CY290" s="19"/>
      <c r="CZ290" s="19"/>
      <c r="DA290" s="19"/>
      <c r="DB290" s="19"/>
      <c r="DC290" s="19"/>
      <c r="DD290" s="19"/>
      <c r="DE290" s="149"/>
      <c r="DF290" s="149"/>
      <c r="DG290" s="149"/>
      <c r="DH290" s="149"/>
      <c r="DI290" s="149"/>
      <c r="DJ290" s="149"/>
      <c r="DK290" s="149"/>
      <c r="DL290" s="149"/>
      <c r="DM290" s="149"/>
      <c r="DN290" s="149"/>
      <c r="DO290" s="149"/>
      <c r="DP290" s="149"/>
      <c r="DQ290" s="149"/>
      <c r="DR290" s="149"/>
      <c r="DS290" s="149"/>
      <c r="DT290" s="149"/>
      <c r="DU290" s="149"/>
      <c r="DV290" s="149"/>
      <c r="DW290" s="149"/>
      <c r="DX290" s="149"/>
      <c r="DY290" s="149"/>
      <c r="DZ290" s="149"/>
      <c r="EA290" s="149"/>
      <c r="EB290" s="149"/>
      <c r="EC290" s="149"/>
      <c r="ED290" s="149"/>
      <c r="EE290" s="149"/>
      <c r="EF290" s="149"/>
    </row>
    <row r="291" spans="1:136" ht="15" thickBot="1" x14ac:dyDescent="0.35">
      <c r="A291" s="80">
        <v>1288</v>
      </c>
      <c r="B291" s="81">
        <v>0</v>
      </c>
      <c r="C291" s="82">
        <v>0</v>
      </c>
      <c r="D291" s="83">
        <v>0</v>
      </c>
      <c r="E291" s="84">
        <v>0</v>
      </c>
      <c r="CW291" s="152"/>
      <c r="CX291" s="153"/>
      <c r="CY291" s="19"/>
      <c r="CZ291" s="19"/>
      <c r="DA291" s="19"/>
      <c r="DB291" s="19"/>
      <c r="DC291" s="19"/>
      <c r="DD291" s="19"/>
      <c r="DE291" s="149"/>
      <c r="DF291" s="149"/>
      <c r="DG291" s="149"/>
      <c r="DH291" s="149"/>
      <c r="DI291" s="149"/>
      <c r="DJ291" s="149"/>
      <c r="DK291" s="149"/>
      <c r="DL291" s="149"/>
      <c r="DM291" s="149"/>
      <c r="DN291" s="149"/>
      <c r="DO291" s="149"/>
      <c r="DP291" s="149"/>
      <c r="DQ291" s="149"/>
      <c r="DR291" s="149"/>
      <c r="DS291" s="149"/>
      <c r="DT291" s="149"/>
      <c r="DU291" s="149"/>
      <c r="DV291" s="149"/>
      <c r="DW291" s="149"/>
      <c r="DX291" s="149"/>
      <c r="DY291" s="149"/>
      <c r="DZ291" s="149"/>
      <c r="EA291" s="149"/>
      <c r="EB291" s="149"/>
      <c r="EC291" s="149"/>
      <c r="ED291" s="149"/>
      <c r="EE291" s="149"/>
      <c r="EF291" s="149"/>
    </row>
    <row r="292" spans="1:136" ht="15" thickBot="1" x14ac:dyDescent="0.35">
      <c r="A292" s="80">
        <v>1289</v>
      </c>
      <c r="B292" s="81">
        <v>0</v>
      </c>
      <c r="C292" s="82">
        <v>0</v>
      </c>
      <c r="D292" s="83">
        <v>0</v>
      </c>
      <c r="E292" s="84">
        <v>0</v>
      </c>
      <c r="CW292" s="152"/>
      <c r="CX292" s="153"/>
      <c r="CY292" s="19"/>
      <c r="CZ292" s="19"/>
      <c r="DA292" s="19"/>
      <c r="DB292" s="19"/>
      <c r="DC292" s="19"/>
      <c r="DD292" s="19"/>
      <c r="DE292" s="149"/>
      <c r="DF292" s="149"/>
      <c r="DG292" s="149"/>
      <c r="DH292" s="149"/>
      <c r="DI292" s="149"/>
      <c r="DJ292" s="149"/>
      <c r="DK292" s="149"/>
      <c r="DL292" s="149"/>
      <c r="DM292" s="149"/>
      <c r="DN292" s="149"/>
      <c r="DO292" s="149"/>
      <c r="DP292" s="149"/>
      <c r="DQ292" s="149"/>
      <c r="DR292" s="149"/>
      <c r="DS292" s="149"/>
      <c r="DT292" s="149"/>
      <c r="DU292" s="149"/>
      <c r="DV292" s="149"/>
      <c r="DW292" s="149"/>
      <c r="DX292" s="149"/>
      <c r="DY292" s="149"/>
      <c r="DZ292" s="149"/>
      <c r="EA292" s="149"/>
      <c r="EB292" s="149"/>
      <c r="EC292" s="149"/>
      <c r="ED292" s="149"/>
      <c r="EE292" s="149"/>
      <c r="EF292" s="149"/>
    </row>
    <row r="293" spans="1:136" ht="15" thickBot="1" x14ac:dyDescent="0.35">
      <c r="A293" s="80">
        <v>1290</v>
      </c>
      <c r="B293" s="81">
        <v>0</v>
      </c>
      <c r="C293" s="82">
        <v>0</v>
      </c>
      <c r="D293" s="83">
        <v>0</v>
      </c>
      <c r="E293" s="84">
        <v>0</v>
      </c>
      <c r="CW293" s="152"/>
      <c r="CX293" s="153"/>
      <c r="CY293" s="19"/>
      <c r="CZ293" s="19"/>
      <c r="DA293" s="19"/>
      <c r="DB293" s="19"/>
      <c r="DC293" s="19"/>
      <c r="DD293" s="19"/>
      <c r="DE293" s="149"/>
      <c r="DF293" s="149"/>
      <c r="DG293" s="149"/>
      <c r="DH293" s="149"/>
      <c r="DI293" s="149"/>
      <c r="DJ293" s="149"/>
      <c r="DK293" s="149"/>
      <c r="DL293" s="149"/>
      <c r="DM293" s="149"/>
      <c r="DN293" s="149"/>
      <c r="DO293" s="149"/>
      <c r="DP293" s="149"/>
      <c r="DQ293" s="149"/>
      <c r="DR293" s="149"/>
      <c r="DS293" s="149"/>
      <c r="DT293" s="149"/>
      <c r="DU293" s="149"/>
      <c r="DV293" s="149"/>
      <c r="DW293" s="149"/>
      <c r="DX293" s="149"/>
      <c r="DY293" s="149"/>
      <c r="DZ293" s="149"/>
      <c r="EA293" s="149"/>
      <c r="EB293" s="149"/>
      <c r="EC293" s="149"/>
      <c r="ED293" s="149"/>
      <c r="EE293" s="149"/>
      <c r="EF293" s="149"/>
    </row>
    <row r="294" spans="1:136" ht="15" thickBot="1" x14ac:dyDescent="0.35">
      <c r="A294" s="80">
        <v>1291</v>
      </c>
      <c r="B294" s="81">
        <v>0</v>
      </c>
      <c r="C294" s="82">
        <v>0</v>
      </c>
      <c r="D294" s="83">
        <v>0</v>
      </c>
      <c r="E294" s="84">
        <v>0</v>
      </c>
      <c r="CW294" s="152"/>
      <c r="CX294" s="153"/>
      <c r="CY294" s="19"/>
      <c r="CZ294" s="19"/>
      <c r="DA294" s="19"/>
      <c r="DB294" s="19"/>
      <c r="DC294" s="19"/>
      <c r="DD294" s="19"/>
      <c r="DE294" s="149"/>
      <c r="DF294" s="149"/>
      <c r="DG294" s="149"/>
      <c r="DH294" s="149"/>
      <c r="DI294" s="149"/>
      <c r="DJ294" s="149"/>
      <c r="DK294" s="149"/>
      <c r="DL294" s="149"/>
      <c r="DM294" s="149"/>
      <c r="DN294" s="149"/>
      <c r="DO294" s="149"/>
      <c r="DP294" s="149"/>
      <c r="DQ294" s="149"/>
      <c r="DR294" s="149"/>
      <c r="DS294" s="149"/>
      <c r="DT294" s="149"/>
      <c r="DU294" s="149"/>
      <c r="DV294" s="149"/>
      <c r="DW294" s="149"/>
      <c r="DX294" s="149"/>
      <c r="DY294" s="149"/>
      <c r="DZ294" s="149"/>
      <c r="EA294" s="149"/>
      <c r="EB294" s="149"/>
      <c r="EC294" s="149"/>
      <c r="ED294" s="149"/>
      <c r="EE294" s="149"/>
      <c r="EF294" s="149"/>
    </row>
    <row r="295" spans="1:136" ht="15" thickBot="1" x14ac:dyDescent="0.35">
      <c r="A295" s="80">
        <v>1292</v>
      </c>
      <c r="B295" s="81">
        <v>0</v>
      </c>
      <c r="C295" s="82">
        <v>0</v>
      </c>
      <c r="D295" s="83">
        <v>0</v>
      </c>
      <c r="E295" s="84">
        <v>0</v>
      </c>
      <c r="CW295" s="152"/>
      <c r="CX295" s="153"/>
      <c r="CY295" s="19"/>
      <c r="CZ295" s="19"/>
      <c r="DA295" s="19"/>
      <c r="DB295" s="19"/>
      <c r="DC295" s="19"/>
      <c r="DD295" s="19"/>
      <c r="DE295" s="149"/>
      <c r="DF295" s="149"/>
      <c r="DG295" s="149"/>
      <c r="DH295" s="149"/>
      <c r="DI295" s="149"/>
      <c r="DJ295" s="149"/>
      <c r="DK295" s="149"/>
      <c r="DL295" s="149"/>
      <c r="DM295" s="149"/>
      <c r="DN295" s="149"/>
      <c r="DO295" s="149"/>
      <c r="DP295" s="149"/>
      <c r="DQ295" s="149"/>
      <c r="DR295" s="149"/>
      <c r="DS295" s="149"/>
      <c r="DT295" s="149"/>
      <c r="DU295" s="149"/>
      <c r="DV295" s="149"/>
      <c r="DW295" s="149"/>
      <c r="DX295" s="149"/>
      <c r="DY295" s="149"/>
      <c r="DZ295" s="149"/>
      <c r="EA295" s="149"/>
      <c r="EB295" s="149"/>
      <c r="EC295" s="149"/>
      <c r="ED295" s="149"/>
      <c r="EE295" s="149"/>
      <c r="EF295" s="149"/>
    </row>
    <row r="296" spans="1:136" ht="15" thickBot="1" x14ac:dyDescent="0.35">
      <c r="A296" s="80">
        <v>1293</v>
      </c>
      <c r="B296" s="81">
        <v>0</v>
      </c>
      <c r="C296" s="82">
        <v>0</v>
      </c>
      <c r="D296" s="83">
        <v>0</v>
      </c>
      <c r="E296" s="84">
        <v>0</v>
      </c>
      <c r="CW296" s="152"/>
      <c r="CX296" s="153"/>
      <c r="CY296" s="19"/>
      <c r="CZ296" s="19"/>
      <c r="DA296" s="19"/>
      <c r="DB296" s="19"/>
      <c r="DC296" s="19"/>
      <c r="DD296" s="19"/>
      <c r="DE296" s="149"/>
      <c r="DF296" s="149"/>
      <c r="DG296" s="149"/>
      <c r="DH296" s="149"/>
      <c r="DI296" s="149"/>
      <c r="DJ296" s="149"/>
      <c r="DK296" s="149"/>
      <c r="DL296" s="149"/>
      <c r="DM296" s="149"/>
      <c r="DN296" s="149"/>
      <c r="DO296" s="149"/>
      <c r="DP296" s="149"/>
      <c r="DQ296" s="149"/>
      <c r="DR296" s="149"/>
      <c r="DS296" s="149"/>
      <c r="DT296" s="149"/>
      <c r="DU296" s="149"/>
      <c r="DV296" s="149"/>
      <c r="DW296" s="149"/>
      <c r="DX296" s="149"/>
      <c r="DY296" s="149"/>
      <c r="DZ296" s="149"/>
      <c r="EA296" s="149"/>
      <c r="EB296" s="149"/>
      <c r="EC296" s="149"/>
      <c r="ED296" s="149"/>
      <c r="EE296" s="149"/>
      <c r="EF296" s="149"/>
    </row>
    <row r="297" spans="1:136" ht="15" thickBot="1" x14ac:dyDescent="0.35">
      <c r="A297" s="80">
        <v>1294</v>
      </c>
      <c r="B297" s="81">
        <v>0</v>
      </c>
      <c r="C297" s="82">
        <v>0</v>
      </c>
      <c r="D297" s="83">
        <v>0</v>
      </c>
      <c r="E297" s="84">
        <v>0</v>
      </c>
      <c r="CW297" s="152"/>
      <c r="CX297" s="153"/>
      <c r="CY297" s="19"/>
      <c r="CZ297" s="19"/>
      <c r="DA297" s="19"/>
      <c r="DB297" s="19"/>
      <c r="DC297" s="19"/>
      <c r="DD297" s="19"/>
      <c r="DE297" s="149"/>
      <c r="DF297" s="149"/>
      <c r="DG297" s="149"/>
      <c r="DH297" s="149"/>
      <c r="DI297" s="149"/>
      <c r="DJ297" s="149"/>
      <c r="DK297" s="149"/>
      <c r="DL297" s="149"/>
      <c r="DM297" s="149"/>
      <c r="DN297" s="149"/>
      <c r="DO297" s="149"/>
      <c r="DP297" s="149"/>
      <c r="DQ297" s="149"/>
      <c r="DR297" s="149"/>
      <c r="DS297" s="149"/>
      <c r="DT297" s="149"/>
      <c r="DU297" s="149"/>
      <c r="DV297" s="149"/>
      <c r="DW297" s="149"/>
      <c r="DX297" s="149"/>
      <c r="DY297" s="149"/>
      <c r="DZ297" s="149"/>
      <c r="EA297" s="149"/>
      <c r="EB297" s="149"/>
      <c r="EC297" s="149"/>
      <c r="ED297" s="149"/>
      <c r="EE297" s="149"/>
      <c r="EF297" s="149"/>
    </row>
    <row r="298" spans="1:136" ht="15" thickBot="1" x14ac:dyDescent="0.35">
      <c r="A298" s="80">
        <v>1295</v>
      </c>
      <c r="B298" s="81">
        <v>0</v>
      </c>
      <c r="C298" s="82">
        <v>0</v>
      </c>
      <c r="D298" s="83">
        <v>0</v>
      </c>
      <c r="E298" s="84">
        <v>0</v>
      </c>
      <c r="CW298" s="152"/>
      <c r="CX298" s="153"/>
      <c r="CY298" s="19"/>
      <c r="CZ298" s="19"/>
      <c r="DA298" s="19"/>
      <c r="DB298" s="19"/>
      <c r="DC298" s="19"/>
      <c r="DD298" s="19"/>
      <c r="DE298" s="149"/>
      <c r="DF298" s="149"/>
      <c r="DG298" s="149"/>
      <c r="DH298" s="149"/>
      <c r="DI298" s="149"/>
      <c r="DJ298" s="149"/>
      <c r="DK298" s="149"/>
      <c r="DL298" s="149"/>
      <c r="DM298" s="149"/>
      <c r="DN298" s="149"/>
      <c r="DO298" s="149"/>
      <c r="DP298" s="149"/>
      <c r="DQ298" s="149"/>
      <c r="DR298" s="149"/>
      <c r="DS298" s="149"/>
      <c r="DT298" s="149"/>
      <c r="DU298" s="149"/>
      <c r="DV298" s="149"/>
      <c r="DW298" s="149"/>
      <c r="DX298" s="149"/>
      <c r="DY298" s="149"/>
      <c r="DZ298" s="149"/>
      <c r="EA298" s="149"/>
      <c r="EB298" s="149"/>
      <c r="EC298" s="149"/>
      <c r="ED298" s="149"/>
      <c r="EE298" s="149"/>
      <c r="EF298" s="149"/>
    </row>
    <row r="299" spans="1:136" ht="15" thickBot="1" x14ac:dyDescent="0.35">
      <c r="A299" s="80">
        <v>1296</v>
      </c>
      <c r="B299" s="81">
        <v>0</v>
      </c>
      <c r="C299" s="82">
        <v>0</v>
      </c>
      <c r="D299" s="83">
        <v>0</v>
      </c>
      <c r="E299" s="84">
        <v>0</v>
      </c>
      <c r="CW299" s="152"/>
      <c r="CX299" s="153"/>
      <c r="CY299" s="19"/>
      <c r="CZ299" s="19"/>
      <c r="DA299" s="19"/>
      <c r="DB299" s="19"/>
      <c r="DC299" s="19"/>
      <c r="DD299" s="19"/>
      <c r="DE299" s="149"/>
      <c r="DF299" s="149"/>
      <c r="DG299" s="149"/>
      <c r="DH299" s="149"/>
      <c r="DI299" s="149"/>
      <c r="DJ299" s="149"/>
      <c r="DK299" s="149"/>
      <c r="DL299" s="149"/>
      <c r="DM299" s="149"/>
      <c r="DN299" s="149"/>
      <c r="DO299" s="149"/>
      <c r="DP299" s="149"/>
      <c r="DQ299" s="149"/>
      <c r="DR299" s="149"/>
      <c r="DS299" s="149"/>
      <c r="DT299" s="149"/>
      <c r="DU299" s="149"/>
      <c r="DV299" s="149"/>
      <c r="DW299" s="149"/>
      <c r="DX299" s="149"/>
      <c r="DY299" s="149"/>
      <c r="DZ299" s="149"/>
      <c r="EA299" s="149"/>
      <c r="EB299" s="149"/>
      <c r="EC299" s="149"/>
      <c r="ED299" s="149"/>
      <c r="EE299" s="149"/>
      <c r="EF299" s="149"/>
    </row>
    <row r="300" spans="1:136" ht="15" thickBot="1" x14ac:dyDescent="0.35">
      <c r="A300" s="80">
        <v>1297</v>
      </c>
      <c r="B300" s="81">
        <v>0</v>
      </c>
      <c r="C300" s="82">
        <v>0</v>
      </c>
      <c r="D300" s="83">
        <v>0</v>
      </c>
      <c r="E300" s="84">
        <v>0</v>
      </c>
      <c r="CW300" s="152"/>
      <c r="CX300" s="153"/>
      <c r="CY300" s="19"/>
      <c r="CZ300" s="19"/>
      <c r="DA300" s="19"/>
      <c r="DB300" s="19"/>
      <c r="DC300" s="19"/>
      <c r="DD300" s="19"/>
      <c r="DE300" s="149"/>
      <c r="DF300" s="149"/>
      <c r="DG300" s="149"/>
      <c r="DH300" s="149"/>
      <c r="DI300" s="149"/>
      <c r="DJ300" s="149"/>
      <c r="DK300" s="149"/>
      <c r="DL300" s="149"/>
      <c r="DM300" s="149"/>
      <c r="DN300" s="149"/>
      <c r="DO300" s="149"/>
      <c r="DP300" s="149"/>
      <c r="DQ300" s="149"/>
      <c r="DR300" s="149"/>
      <c r="DS300" s="149"/>
      <c r="DT300" s="149"/>
      <c r="DU300" s="149"/>
      <c r="DV300" s="149"/>
      <c r="DW300" s="149"/>
      <c r="DX300" s="149"/>
      <c r="DY300" s="149"/>
      <c r="DZ300" s="149"/>
      <c r="EA300" s="149"/>
      <c r="EB300" s="149"/>
      <c r="EC300" s="149"/>
      <c r="ED300" s="149"/>
      <c r="EE300" s="149"/>
      <c r="EF300" s="149"/>
    </row>
    <row r="301" spans="1:136" ht="15" thickBot="1" x14ac:dyDescent="0.35">
      <c r="A301" s="80">
        <v>1298</v>
      </c>
      <c r="B301" s="81">
        <v>0</v>
      </c>
      <c r="C301" s="82">
        <v>0</v>
      </c>
      <c r="D301" s="83">
        <v>0</v>
      </c>
      <c r="E301" s="84">
        <v>0</v>
      </c>
      <c r="CW301" s="152"/>
      <c r="CX301" s="153"/>
      <c r="CY301" s="19"/>
      <c r="CZ301" s="19"/>
      <c r="DA301" s="19"/>
      <c r="DB301" s="19"/>
      <c r="DC301" s="19"/>
      <c r="DD301" s="19"/>
      <c r="DE301" s="149"/>
      <c r="DF301" s="149"/>
      <c r="DG301" s="149"/>
      <c r="DH301" s="149"/>
      <c r="DI301" s="149"/>
      <c r="DJ301" s="149"/>
      <c r="DK301" s="149"/>
      <c r="DL301" s="149"/>
      <c r="DM301" s="149"/>
      <c r="DN301" s="149"/>
      <c r="DO301" s="149"/>
      <c r="DP301" s="149"/>
      <c r="DQ301" s="149"/>
      <c r="DR301" s="149"/>
      <c r="DS301" s="149"/>
      <c r="DT301" s="149"/>
      <c r="DU301" s="149"/>
      <c r="DV301" s="149"/>
      <c r="DW301" s="149"/>
      <c r="DX301" s="149"/>
      <c r="DY301" s="149"/>
      <c r="DZ301" s="149"/>
      <c r="EA301" s="149"/>
      <c r="EB301" s="149"/>
      <c r="EC301" s="149"/>
      <c r="ED301" s="149"/>
      <c r="EE301" s="149"/>
      <c r="EF301" s="149"/>
    </row>
    <row r="302" spans="1:136" ht="15" thickBot="1" x14ac:dyDescent="0.35">
      <c r="A302" s="80">
        <v>1299</v>
      </c>
      <c r="B302" s="81">
        <v>0</v>
      </c>
      <c r="C302" s="82">
        <v>0</v>
      </c>
      <c r="D302" s="83">
        <v>0</v>
      </c>
      <c r="E302" s="84">
        <v>0</v>
      </c>
      <c r="CW302" s="152"/>
      <c r="CX302" s="153"/>
      <c r="CY302" s="19"/>
      <c r="CZ302" s="19"/>
      <c r="DA302" s="19"/>
      <c r="DB302" s="19"/>
      <c r="DC302" s="19"/>
      <c r="DD302" s="19"/>
      <c r="DE302" s="149"/>
      <c r="DF302" s="149"/>
      <c r="DG302" s="149"/>
      <c r="DH302" s="149"/>
      <c r="DI302" s="149"/>
      <c r="DJ302" s="149"/>
      <c r="DK302" s="149"/>
      <c r="DL302" s="149"/>
      <c r="DM302" s="149"/>
      <c r="DN302" s="149"/>
      <c r="DO302" s="149"/>
      <c r="DP302" s="149"/>
      <c r="DQ302" s="149"/>
      <c r="DR302" s="149"/>
      <c r="DS302" s="149"/>
      <c r="DT302" s="149"/>
      <c r="DU302" s="149"/>
      <c r="DV302" s="149"/>
      <c r="DW302" s="149"/>
      <c r="DX302" s="149"/>
      <c r="DY302" s="149"/>
      <c r="DZ302" s="149"/>
      <c r="EA302" s="149"/>
      <c r="EB302" s="149"/>
      <c r="EC302" s="149"/>
      <c r="ED302" s="149"/>
      <c r="EE302" s="149"/>
      <c r="EF302" s="149"/>
    </row>
    <row r="303" spans="1:136" ht="15" thickBot="1" x14ac:dyDescent="0.35">
      <c r="A303" s="80">
        <v>1300</v>
      </c>
      <c r="B303" s="81">
        <v>0</v>
      </c>
      <c r="C303" s="82">
        <v>0</v>
      </c>
      <c r="D303" s="83">
        <v>0</v>
      </c>
      <c r="E303" s="84">
        <v>0</v>
      </c>
      <c r="CW303" s="152"/>
      <c r="CX303" s="153"/>
      <c r="CY303" s="19"/>
      <c r="CZ303" s="19"/>
      <c r="DA303" s="19"/>
      <c r="DB303" s="19"/>
      <c r="DC303" s="19"/>
      <c r="DD303" s="19"/>
      <c r="DE303" s="149"/>
      <c r="DF303" s="149"/>
      <c r="DG303" s="149"/>
      <c r="DH303" s="149"/>
      <c r="DI303" s="149"/>
      <c r="DJ303" s="149"/>
      <c r="DK303" s="149"/>
      <c r="DL303" s="149"/>
      <c r="DM303" s="149"/>
      <c r="DN303" s="149"/>
      <c r="DO303" s="149"/>
      <c r="DP303" s="149"/>
      <c r="DQ303" s="149"/>
      <c r="DR303" s="149"/>
      <c r="DS303" s="149"/>
      <c r="DT303" s="149"/>
      <c r="DU303" s="149"/>
      <c r="DV303" s="149"/>
      <c r="DW303" s="149"/>
      <c r="DX303" s="149"/>
      <c r="DY303" s="149"/>
      <c r="DZ303" s="149"/>
      <c r="EA303" s="149"/>
      <c r="EB303" s="149"/>
      <c r="EC303" s="149"/>
      <c r="ED303" s="149"/>
      <c r="EE303" s="149"/>
      <c r="EF303" s="149"/>
    </row>
    <row r="304" spans="1:136" ht="15" thickBot="1" x14ac:dyDescent="0.35">
      <c r="A304" s="80">
        <v>1301</v>
      </c>
      <c r="B304" s="81">
        <v>0</v>
      </c>
      <c r="C304" s="82">
        <v>0</v>
      </c>
      <c r="D304" s="83">
        <v>0</v>
      </c>
      <c r="E304" s="84">
        <v>0</v>
      </c>
      <c r="CW304" s="152"/>
      <c r="CX304" s="153"/>
      <c r="CY304" s="19"/>
      <c r="CZ304" s="19"/>
      <c r="DA304" s="19"/>
      <c r="DB304" s="19"/>
      <c r="DC304" s="19"/>
      <c r="DD304" s="19"/>
      <c r="DE304" s="149"/>
      <c r="DF304" s="149"/>
      <c r="DG304" s="149"/>
      <c r="DH304" s="149"/>
      <c r="DI304" s="149"/>
      <c r="DJ304" s="149"/>
      <c r="DK304" s="149"/>
      <c r="DL304" s="149"/>
      <c r="DM304" s="149"/>
      <c r="DN304" s="149"/>
      <c r="DO304" s="149"/>
      <c r="DP304" s="149"/>
      <c r="DQ304" s="149"/>
      <c r="DR304" s="149"/>
      <c r="DS304" s="149"/>
      <c r="DT304" s="149"/>
      <c r="DU304" s="149"/>
      <c r="DV304" s="149"/>
      <c r="DW304" s="149"/>
      <c r="DX304" s="149"/>
      <c r="DY304" s="149"/>
      <c r="DZ304" s="149"/>
      <c r="EA304" s="149"/>
      <c r="EB304" s="149"/>
      <c r="EC304" s="149"/>
      <c r="ED304" s="149"/>
      <c r="EE304" s="149"/>
      <c r="EF304" s="149"/>
    </row>
    <row r="305" spans="1:136" ht="15" thickBot="1" x14ac:dyDescent="0.35">
      <c r="A305" s="80">
        <v>1302</v>
      </c>
      <c r="B305" s="81">
        <v>0</v>
      </c>
      <c r="C305" s="82">
        <v>0</v>
      </c>
      <c r="D305" s="83">
        <v>0</v>
      </c>
      <c r="E305" s="84">
        <v>0</v>
      </c>
      <c r="CW305" s="152"/>
      <c r="CX305" s="153"/>
      <c r="CY305" s="19"/>
      <c r="CZ305" s="19"/>
      <c r="DA305" s="19"/>
      <c r="DB305" s="19"/>
      <c r="DC305" s="19"/>
      <c r="DD305" s="19"/>
      <c r="DE305" s="149"/>
      <c r="DF305" s="149"/>
      <c r="DG305" s="149"/>
      <c r="DH305" s="149"/>
      <c r="DI305" s="149"/>
      <c r="DJ305" s="149"/>
      <c r="DK305" s="149"/>
      <c r="DL305" s="149"/>
      <c r="DM305" s="149"/>
      <c r="DN305" s="149"/>
      <c r="DO305" s="149"/>
      <c r="DP305" s="149"/>
      <c r="DQ305" s="149"/>
      <c r="DR305" s="149"/>
      <c r="DS305" s="149"/>
      <c r="DT305" s="149"/>
      <c r="DU305" s="149"/>
      <c r="DV305" s="149"/>
      <c r="DW305" s="149"/>
      <c r="DX305" s="149"/>
      <c r="DY305" s="149"/>
      <c r="DZ305" s="149"/>
      <c r="EA305" s="149"/>
      <c r="EB305" s="149"/>
      <c r="EC305" s="149"/>
      <c r="ED305" s="149"/>
      <c r="EE305" s="149"/>
      <c r="EF305" s="149"/>
    </row>
    <row r="306" spans="1:136" ht="15" thickBot="1" x14ac:dyDescent="0.35">
      <c r="A306" s="80">
        <v>1303</v>
      </c>
      <c r="B306" s="81">
        <v>0</v>
      </c>
      <c r="C306" s="82">
        <v>0</v>
      </c>
      <c r="D306" s="83">
        <v>0</v>
      </c>
      <c r="E306" s="84">
        <v>0</v>
      </c>
      <c r="CW306" s="152"/>
      <c r="CX306" s="153"/>
      <c r="CY306" s="19"/>
      <c r="CZ306" s="19"/>
      <c r="DA306" s="19"/>
      <c r="DB306" s="19"/>
      <c r="DC306" s="19"/>
      <c r="DD306" s="19"/>
      <c r="DE306" s="149"/>
      <c r="DF306" s="149"/>
      <c r="DG306" s="149"/>
      <c r="DH306" s="149"/>
      <c r="DI306" s="149"/>
      <c r="DJ306" s="149"/>
      <c r="DK306" s="149"/>
      <c r="DL306" s="149"/>
      <c r="DM306" s="149"/>
      <c r="DN306" s="149"/>
      <c r="DO306" s="149"/>
      <c r="DP306" s="149"/>
      <c r="DQ306" s="149"/>
      <c r="DR306" s="149"/>
      <c r="DS306" s="149"/>
      <c r="DT306" s="149"/>
      <c r="DU306" s="149"/>
      <c r="DV306" s="149"/>
      <c r="DW306" s="149"/>
      <c r="DX306" s="149"/>
      <c r="DY306" s="149"/>
      <c r="DZ306" s="149"/>
      <c r="EA306" s="149"/>
      <c r="EB306" s="149"/>
      <c r="EC306" s="149"/>
      <c r="ED306" s="149"/>
      <c r="EE306" s="149"/>
      <c r="EF306" s="149"/>
    </row>
    <row r="307" spans="1:136" ht="15" thickBot="1" x14ac:dyDescent="0.35">
      <c r="A307" s="80">
        <v>1304</v>
      </c>
      <c r="B307" s="81">
        <v>0</v>
      </c>
      <c r="C307" s="82">
        <v>0</v>
      </c>
      <c r="D307" s="83">
        <v>0</v>
      </c>
      <c r="E307" s="84">
        <v>0</v>
      </c>
      <c r="CW307" s="152"/>
      <c r="CX307" s="153"/>
      <c r="CY307" s="19"/>
      <c r="CZ307" s="19"/>
      <c r="DA307" s="19"/>
      <c r="DB307" s="19"/>
      <c r="DC307" s="19"/>
      <c r="DD307" s="19"/>
      <c r="DE307" s="149"/>
      <c r="DF307" s="149"/>
      <c r="DG307" s="149"/>
      <c r="DH307" s="149"/>
      <c r="DI307" s="149"/>
      <c r="DJ307" s="149"/>
      <c r="DK307" s="149"/>
      <c r="DL307" s="149"/>
      <c r="DM307" s="149"/>
      <c r="DN307" s="149"/>
      <c r="DO307" s="149"/>
      <c r="DP307" s="149"/>
      <c r="DQ307" s="149"/>
      <c r="DR307" s="149"/>
      <c r="DS307" s="149"/>
      <c r="DT307" s="149"/>
      <c r="DU307" s="149"/>
      <c r="DV307" s="149"/>
      <c r="DW307" s="149"/>
      <c r="DX307" s="149"/>
      <c r="DY307" s="149"/>
      <c r="DZ307" s="149"/>
      <c r="EA307" s="149"/>
      <c r="EB307" s="149"/>
      <c r="EC307" s="149"/>
      <c r="ED307" s="149"/>
      <c r="EE307" s="149"/>
      <c r="EF307" s="149"/>
    </row>
    <row r="308" spans="1:136" ht="15" thickBot="1" x14ac:dyDescent="0.35">
      <c r="A308" s="80">
        <v>1305</v>
      </c>
      <c r="B308" s="81">
        <v>0</v>
      </c>
      <c r="C308" s="82">
        <v>0</v>
      </c>
      <c r="D308" s="83">
        <v>0</v>
      </c>
      <c r="E308" s="84">
        <v>0</v>
      </c>
      <c r="CW308" s="152"/>
      <c r="CX308" s="153"/>
      <c r="CY308" s="19"/>
      <c r="CZ308" s="19"/>
      <c r="DA308" s="19"/>
      <c r="DB308" s="19"/>
      <c r="DC308" s="19"/>
      <c r="DD308" s="19"/>
      <c r="DE308" s="149"/>
      <c r="DF308" s="149"/>
      <c r="DG308" s="149"/>
      <c r="DH308" s="149"/>
      <c r="DI308" s="149"/>
      <c r="DJ308" s="149"/>
      <c r="DK308" s="149"/>
      <c r="DL308" s="149"/>
      <c r="DM308" s="149"/>
      <c r="DN308" s="149"/>
      <c r="DO308" s="149"/>
      <c r="DP308" s="149"/>
      <c r="DQ308" s="149"/>
      <c r="DR308" s="149"/>
      <c r="DS308" s="149"/>
      <c r="DT308" s="149"/>
      <c r="DU308" s="149"/>
      <c r="DV308" s="149"/>
      <c r="DW308" s="149"/>
      <c r="DX308" s="149"/>
      <c r="DY308" s="149"/>
      <c r="DZ308" s="149"/>
      <c r="EA308" s="149"/>
      <c r="EB308" s="149"/>
      <c r="EC308" s="149"/>
      <c r="ED308" s="149"/>
      <c r="EE308" s="149"/>
      <c r="EF308" s="149"/>
    </row>
    <row r="309" spans="1:136" ht="15" thickBot="1" x14ac:dyDescent="0.35">
      <c r="A309" s="80">
        <v>1306</v>
      </c>
      <c r="B309" s="81">
        <v>0</v>
      </c>
      <c r="C309" s="82">
        <v>0</v>
      </c>
      <c r="D309" s="83">
        <v>0</v>
      </c>
      <c r="E309" s="84">
        <v>0</v>
      </c>
      <c r="CW309" s="152"/>
      <c r="CX309" s="153"/>
      <c r="CY309" s="19"/>
      <c r="CZ309" s="19"/>
      <c r="DA309" s="19"/>
      <c r="DB309" s="19"/>
      <c r="DC309" s="19"/>
      <c r="DD309" s="19"/>
      <c r="DE309" s="149"/>
      <c r="DF309" s="149"/>
      <c r="DG309" s="149"/>
      <c r="DH309" s="149"/>
      <c r="DI309" s="149"/>
      <c r="DJ309" s="149"/>
      <c r="DK309" s="149"/>
      <c r="DL309" s="149"/>
      <c r="DM309" s="149"/>
      <c r="DN309" s="149"/>
      <c r="DO309" s="149"/>
      <c r="DP309" s="149"/>
      <c r="DQ309" s="149"/>
      <c r="DR309" s="149"/>
      <c r="DS309" s="149"/>
      <c r="DT309" s="149"/>
      <c r="DU309" s="149"/>
      <c r="DV309" s="149"/>
      <c r="DW309" s="149"/>
      <c r="DX309" s="149"/>
      <c r="DY309" s="149"/>
      <c r="DZ309" s="149"/>
      <c r="EA309" s="149"/>
      <c r="EB309" s="149"/>
      <c r="EC309" s="149"/>
      <c r="ED309" s="149"/>
      <c r="EE309" s="149"/>
      <c r="EF309" s="149"/>
    </row>
    <row r="310" spans="1:136" ht="15" thickBot="1" x14ac:dyDescent="0.35">
      <c r="A310" s="80">
        <v>1307</v>
      </c>
      <c r="B310" s="81">
        <v>0</v>
      </c>
      <c r="C310" s="82">
        <v>0</v>
      </c>
      <c r="D310" s="83">
        <v>0</v>
      </c>
      <c r="E310" s="84">
        <v>0</v>
      </c>
      <c r="CW310" s="152"/>
      <c r="CX310" s="153"/>
      <c r="CY310" s="19"/>
      <c r="CZ310" s="19"/>
      <c r="DA310" s="19"/>
      <c r="DB310" s="19"/>
      <c r="DC310" s="19"/>
      <c r="DD310" s="19"/>
      <c r="DE310" s="149"/>
      <c r="DF310" s="149"/>
      <c r="DG310" s="149"/>
      <c r="DH310" s="149"/>
      <c r="DI310" s="149"/>
      <c r="DJ310" s="149"/>
      <c r="DK310" s="149"/>
      <c r="DL310" s="149"/>
      <c r="DM310" s="149"/>
      <c r="DN310" s="149"/>
      <c r="DO310" s="149"/>
      <c r="DP310" s="149"/>
      <c r="DQ310" s="149"/>
      <c r="DR310" s="149"/>
      <c r="DS310" s="149"/>
      <c r="DT310" s="149"/>
      <c r="DU310" s="149"/>
      <c r="DV310" s="149"/>
      <c r="DW310" s="149"/>
      <c r="DX310" s="149"/>
      <c r="DY310" s="149"/>
      <c r="DZ310" s="149"/>
      <c r="EA310" s="149"/>
      <c r="EB310" s="149"/>
      <c r="EC310" s="149"/>
      <c r="ED310" s="149"/>
      <c r="EE310" s="149"/>
      <c r="EF310" s="149"/>
    </row>
    <row r="311" spans="1:136" ht="15" thickBot="1" x14ac:dyDescent="0.35">
      <c r="A311" s="80">
        <v>1308</v>
      </c>
      <c r="B311" s="81">
        <v>0</v>
      </c>
      <c r="C311" s="82">
        <v>0</v>
      </c>
      <c r="D311" s="83">
        <v>0</v>
      </c>
      <c r="E311" s="84">
        <v>0</v>
      </c>
      <c r="CW311" s="152"/>
      <c r="CX311" s="153"/>
      <c r="CY311" s="19"/>
      <c r="CZ311" s="19"/>
      <c r="DA311" s="19"/>
      <c r="DB311" s="19"/>
      <c r="DC311" s="19"/>
      <c r="DD311" s="19"/>
      <c r="DE311" s="149"/>
      <c r="DF311" s="149"/>
      <c r="DG311" s="149"/>
      <c r="DH311" s="149"/>
      <c r="DI311" s="149"/>
      <c r="DJ311" s="149"/>
      <c r="DK311" s="149"/>
      <c r="DL311" s="149"/>
      <c r="DM311" s="149"/>
      <c r="DN311" s="149"/>
      <c r="DO311" s="149"/>
      <c r="DP311" s="149"/>
      <c r="DQ311" s="149"/>
      <c r="DR311" s="149"/>
      <c r="DS311" s="149"/>
      <c r="DT311" s="149"/>
      <c r="DU311" s="149"/>
      <c r="DV311" s="149"/>
      <c r="DW311" s="149"/>
      <c r="DX311" s="149"/>
      <c r="DY311" s="149"/>
      <c r="DZ311" s="149"/>
      <c r="EA311" s="149"/>
      <c r="EB311" s="149"/>
      <c r="EC311" s="149"/>
      <c r="ED311" s="149"/>
      <c r="EE311" s="149"/>
      <c r="EF311" s="149"/>
    </row>
    <row r="312" spans="1:136" ht="15" thickBot="1" x14ac:dyDescent="0.35">
      <c r="A312" s="80">
        <v>1309</v>
      </c>
      <c r="B312" s="81">
        <v>0</v>
      </c>
      <c r="C312" s="82">
        <v>0</v>
      </c>
      <c r="D312" s="83">
        <v>0</v>
      </c>
      <c r="E312" s="84">
        <v>0</v>
      </c>
      <c r="CW312" s="152"/>
      <c r="CX312" s="153"/>
      <c r="CY312" s="19"/>
      <c r="CZ312" s="19"/>
      <c r="DA312" s="19"/>
      <c r="DB312" s="19"/>
      <c r="DC312" s="19"/>
      <c r="DD312" s="19"/>
      <c r="DE312" s="149"/>
      <c r="DF312" s="149"/>
      <c r="DG312" s="149"/>
      <c r="DH312" s="149"/>
      <c r="DI312" s="149"/>
      <c r="DJ312" s="149"/>
      <c r="DK312" s="149"/>
      <c r="DL312" s="149"/>
      <c r="DM312" s="149"/>
      <c r="DN312" s="149"/>
      <c r="DO312" s="149"/>
      <c r="DP312" s="149"/>
      <c r="DQ312" s="149"/>
      <c r="DR312" s="149"/>
      <c r="DS312" s="149"/>
      <c r="DT312" s="149"/>
      <c r="DU312" s="149"/>
      <c r="DV312" s="149"/>
      <c r="DW312" s="149"/>
      <c r="DX312" s="149"/>
      <c r="DY312" s="149"/>
      <c r="DZ312" s="149"/>
      <c r="EA312" s="149"/>
      <c r="EB312" s="149"/>
      <c r="EC312" s="149"/>
      <c r="ED312" s="149"/>
      <c r="EE312" s="149"/>
      <c r="EF312" s="149"/>
    </row>
    <row r="313" spans="1:136" ht="15" thickBot="1" x14ac:dyDescent="0.35">
      <c r="A313" s="80">
        <v>1310</v>
      </c>
      <c r="B313" s="81">
        <v>0</v>
      </c>
      <c r="C313" s="82">
        <v>0</v>
      </c>
      <c r="D313" s="83">
        <v>0</v>
      </c>
      <c r="E313" s="84">
        <v>0</v>
      </c>
      <c r="CW313" s="152"/>
      <c r="CX313" s="153"/>
      <c r="CY313" s="19"/>
      <c r="CZ313" s="19"/>
      <c r="DA313" s="19"/>
      <c r="DB313" s="19"/>
      <c r="DC313" s="19"/>
      <c r="DD313" s="19"/>
      <c r="DE313" s="149"/>
      <c r="DF313" s="149"/>
      <c r="DG313" s="149"/>
      <c r="DH313" s="149"/>
      <c r="DI313" s="149"/>
      <c r="DJ313" s="149"/>
      <c r="DK313" s="149"/>
      <c r="DL313" s="149"/>
      <c r="DM313" s="149"/>
      <c r="DN313" s="149"/>
      <c r="DO313" s="149"/>
      <c r="DP313" s="149"/>
      <c r="DQ313" s="149"/>
      <c r="DR313" s="149"/>
      <c r="DS313" s="149"/>
      <c r="DT313" s="149"/>
      <c r="DU313" s="149"/>
      <c r="DV313" s="149"/>
      <c r="DW313" s="149"/>
      <c r="DX313" s="149"/>
      <c r="DY313" s="149"/>
      <c r="DZ313" s="149"/>
      <c r="EA313" s="149"/>
      <c r="EB313" s="149"/>
      <c r="EC313" s="149"/>
      <c r="ED313" s="149"/>
      <c r="EE313" s="149"/>
      <c r="EF313" s="149"/>
    </row>
    <row r="314" spans="1:136" ht="15" thickBot="1" x14ac:dyDescent="0.35">
      <c r="A314" s="80">
        <v>1311</v>
      </c>
      <c r="B314" s="81">
        <v>0</v>
      </c>
      <c r="C314" s="82">
        <v>0</v>
      </c>
      <c r="D314" s="83">
        <v>0</v>
      </c>
      <c r="E314" s="84">
        <v>0</v>
      </c>
      <c r="CW314" s="152"/>
      <c r="CX314" s="153"/>
      <c r="CY314" s="19"/>
      <c r="CZ314" s="19"/>
      <c r="DA314" s="19"/>
      <c r="DB314" s="19"/>
      <c r="DC314" s="19"/>
      <c r="DD314" s="19"/>
      <c r="DE314" s="149"/>
      <c r="DF314" s="149"/>
      <c r="DG314" s="149"/>
      <c r="DH314" s="149"/>
      <c r="DI314" s="149"/>
      <c r="DJ314" s="149"/>
      <c r="DK314" s="149"/>
      <c r="DL314" s="149"/>
      <c r="DM314" s="149"/>
      <c r="DN314" s="149"/>
      <c r="DO314" s="149"/>
      <c r="DP314" s="149"/>
      <c r="DQ314" s="149"/>
      <c r="DR314" s="149"/>
      <c r="DS314" s="149"/>
      <c r="DT314" s="149"/>
      <c r="DU314" s="149"/>
      <c r="DV314" s="149"/>
      <c r="DW314" s="149"/>
      <c r="DX314" s="149"/>
      <c r="DY314" s="149"/>
      <c r="DZ314" s="149"/>
      <c r="EA314" s="149"/>
      <c r="EB314" s="149"/>
      <c r="EC314" s="149"/>
      <c r="ED314" s="149"/>
      <c r="EE314" s="149"/>
      <c r="EF314" s="149"/>
    </row>
    <row r="315" spans="1:136" ht="15" thickBot="1" x14ac:dyDescent="0.35">
      <c r="A315" s="80">
        <v>1312</v>
      </c>
      <c r="B315" s="81">
        <v>0</v>
      </c>
      <c r="C315" s="82">
        <v>0</v>
      </c>
      <c r="D315" s="83">
        <v>0</v>
      </c>
      <c r="E315" s="84">
        <v>0</v>
      </c>
      <c r="CW315" s="152"/>
      <c r="CX315" s="153"/>
      <c r="CY315" s="19"/>
      <c r="CZ315" s="19"/>
      <c r="DA315" s="19"/>
      <c r="DB315" s="19"/>
      <c r="DC315" s="19"/>
      <c r="DD315" s="19"/>
      <c r="DE315" s="149"/>
      <c r="DF315" s="149"/>
      <c r="DG315" s="149"/>
      <c r="DH315" s="149"/>
      <c r="DI315" s="149"/>
      <c r="DJ315" s="149"/>
      <c r="DK315" s="149"/>
      <c r="DL315" s="149"/>
      <c r="DM315" s="149"/>
      <c r="DN315" s="149"/>
      <c r="DO315" s="149"/>
      <c r="DP315" s="149"/>
      <c r="DQ315" s="149"/>
      <c r="DR315" s="149"/>
      <c r="DS315" s="149"/>
      <c r="DT315" s="149"/>
      <c r="DU315" s="149"/>
      <c r="DV315" s="149"/>
      <c r="DW315" s="149"/>
      <c r="DX315" s="149"/>
      <c r="DY315" s="149"/>
      <c r="DZ315" s="149"/>
      <c r="EA315" s="149"/>
      <c r="EB315" s="149"/>
      <c r="EC315" s="149"/>
      <c r="ED315" s="149"/>
      <c r="EE315" s="149"/>
      <c r="EF315" s="149"/>
    </row>
    <row r="316" spans="1:136" ht="15" thickBot="1" x14ac:dyDescent="0.35">
      <c r="A316" s="80">
        <v>1313</v>
      </c>
      <c r="B316" s="81">
        <v>0</v>
      </c>
      <c r="C316" s="82">
        <v>0</v>
      </c>
      <c r="D316" s="83">
        <v>0</v>
      </c>
      <c r="E316" s="84">
        <v>0</v>
      </c>
      <c r="CW316" s="152"/>
      <c r="CX316" s="153"/>
      <c r="CY316" s="19"/>
      <c r="CZ316" s="19"/>
      <c r="DA316" s="19"/>
      <c r="DB316" s="19"/>
      <c r="DC316" s="19"/>
      <c r="DD316" s="19"/>
      <c r="DE316" s="149"/>
      <c r="DF316" s="149"/>
      <c r="DG316" s="149"/>
      <c r="DH316" s="149"/>
      <c r="DI316" s="149"/>
      <c r="DJ316" s="149"/>
      <c r="DK316" s="149"/>
      <c r="DL316" s="149"/>
      <c r="DM316" s="149"/>
      <c r="DN316" s="149"/>
      <c r="DO316" s="149"/>
      <c r="DP316" s="149"/>
      <c r="DQ316" s="149"/>
      <c r="DR316" s="149"/>
      <c r="DS316" s="149"/>
      <c r="DT316" s="149"/>
      <c r="DU316" s="149"/>
      <c r="DV316" s="149"/>
      <c r="DW316" s="149"/>
      <c r="DX316" s="149"/>
      <c r="DY316" s="149"/>
      <c r="DZ316" s="149"/>
      <c r="EA316" s="149"/>
      <c r="EB316" s="149"/>
      <c r="EC316" s="149"/>
      <c r="ED316" s="149"/>
      <c r="EE316" s="149"/>
      <c r="EF316" s="149"/>
    </row>
    <row r="317" spans="1:136" ht="15" thickBot="1" x14ac:dyDescent="0.35">
      <c r="A317" s="80">
        <v>1314</v>
      </c>
      <c r="B317" s="81">
        <v>0</v>
      </c>
      <c r="C317" s="82">
        <v>0</v>
      </c>
      <c r="D317" s="83">
        <v>0</v>
      </c>
      <c r="E317" s="84">
        <v>0</v>
      </c>
      <c r="CW317" s="152"/>
      <c r="CX317" s="153"/>
      <c r="CY317" s="19"/>
      <c r="CZ317" s="19"/>
      <c r="DA317" s="19"/>
      <c r="DB317" s="19"/>
      <c r="DC317" s="19"/>
      <c r="DD317" s="19"/>
      <c r="DE317" s="149"/>
      <c r="DF317" s="149"/>
      <c r="DG317" s="149"/>
      <c r="DH317" s="149"/>
      <c r="DI317" s="149"/>
      <c r="DJ317" s="149"/>
      <c r="DK317" s="149"/>
      <c r="DL317" s="149"/>
      <c r="DM317" s="149"/>
      <c r="DN317" s="149"/>
      <c r="DO317" s="149"/>
      <c r="DP317" s="149"/>
      <c r="DQ317" s="149"/>
      <c r="DR317" s="149"/>
      <c r="DS317" s="149"/>
      <c r="DT317" s="149"/>
      <c r="DU317" s="149"/>
      <c r="DV317" s="149"/>
      <c r="DW317" s="149"/>
      <c r="DX317" s="149"/>
      <c r="DY317" s="149"/>
      <c r="DZ317" s="149"/>
      <c r="EA317" s="149"/>
      <c r="EB317" s="149"/>
      <c r="EC317" s="149"/>
      <c r="ED317" s="149"/>
      <c r="EE317" s="149"/>
      <c r="EF317" s="149"/>
    </row>
    <row r="318" spans="1:136" ht="15" thickBot="1" x14ac:dyDescent="0.35">
      <c r="A318" s="80">
        <v>1315</v>
      </c>
      <c r="B318" s="81">
        <v>0</v>
      </c>
      <c r="C318" s="82">
        <v>0</v>
      </c>
      <c r="D318" s="83">
        <v>0</v>
      </c>
      <c r="E318" s="84">
        <v>0</v>
      </c>
      <c r="CW318" s="152"/>
      <c r="CX318" s="153"/>
      <c r="CY318" s="19"/>
      <c r="CZ318" s="19"/>
      <c r="DA318" s="19"/>
      <c r="DB318" s="19"/>
      <c r="DC318" s="19"/>
      <c r="DD318" s="19"/>
      <c r="DE318" s="149"/>
      <c r="DF318" s="149"/>
      <c r="DG318" s="149"/>
      <c r="DH318" s="149"/>
      <c r="DI318" s="149"/>
      <c r="DJ318" s="149"/>
      <c r="DK318" s="149"/>
      <c r="DL318" s="149"/>
      <c r="DM318" s="149"/>
      <c r="DN318" s="149"/>
      <c r="DO318" s="149"/>
      <c r="DP318" s="149"/>
      <c r="DQ318" s="149"/>
      <c r="DR318" s="149"/>
      <c r="DS318" s="149"/>
      <c r="DT318" s="149"/>
      <c r="DU318" s="149"/>
      <c r="DV318" s="149"/>
      <c r="DW318" s="149"/>
      <c r="DX318" s="149"/>
      <c r="DY318" s="149"/>
      <c r="DZ318" s="149"/>
      <c r="EA318" s="149"/>
      <c r="EB318" s="149"/>
      <c r="EC318" s="149"/>
      <c r="ED318" s="149"/>
      <c r="EE318" s="149"/>
      <c r="EF318" s="149"/>
    </row>
    <row r="319" spans="1:136" ht="15" thickBot="1" x14ac:dyDescent="0.35">
      <c r="A319" s="80">
        <v>1316</v>
      </c>
      <c r="B319" s="81">
        <v>0</v>
      </c>
      <c r="C319" s="82">
        <v>0</v>
      </c>
      <c r="D319" s="83">
        <v>0</v>
      </c>
      <c r="E319" s="84">
        <v>0</v>
      </c>
      <c r="CW319" s="152"/>
      <c r="CX319" s="153"/>
      <c r="CY319" s="19"/>
      <c r="CZ319" s="19"/>
      <c r="DA319" s="19"/>
      <c r="DB319" s="19"/>
      <c r="DC319" s="19"/>
      <c r="DD319" s="19"/>
      <c r="DE319" s="149"/>
      <c r="DF319" s="149"/>
      <c r="DG319" s="149"/>
      <c r="DH319" s="149"/>
      <c r="DI319" s="149"/>
      <c r="DJ319" s="149"/>
      <c r="DK319" s="149"/>
      <c r="DL319" s="149"/>
      <c r="DM319" s="149"/>
      <c r="DN319" s="149"/>
      <c r="DO319" s="149"/>
      <c r="DP319" s="149"/>
      <c r="DQ319" s="149"/>
      <c r="DR319" s="149"/>
      <c r="DS319" s="149"/>
      <c r="DT319" s="149"/>
      <c r="DU319" s="149"/>
      <c r="DV319" s="149"/>
      <c r="DW319" s="149"/>
      <c r="DX319" s="149"/>
      <c r="DY319" s="149"/>
      <c r="DZ319" s="149"/>
      <c r="EA319" s="149"/>
      <c r="EB319" s="149"/>
      <c r="EC319" s="149"/>
      <c r="ED319" s="149"/>
      <c r="EE319" s="149"/>
      <c r="EF319" s="149"/>
    </row>
    <row r="320" spans="1:136" ht="15" thickBot="1" x14ac:dyDescent="0.35">
      <c r="A320" s="80">
        <v>1317</v>
      </c>
      <c r="B320" s="81">
        <v>0</v>
      </c>
      <c r="C320" s="82">
        <v>0</v>
      </c>
      <c r="D320" s="83">
        <v>0</v>
      </c>
      <c r="E320" s="84">
        <v>0</v>
      </c>
      <c r="CW320" s="152"/>
      <c r="CX320" s="153"/>
      <c r="CY320" s="19"/>
      <c r="CZ320" s="19"/>
      <c r="DA320" s="19"/>
      <c r="DB320" s="19"/>
      <c r="DC320" s="19"/>
      <c r="DD320" s="19"/>
      <c r="DE320" s="149"/>
      <c r="DF320" s="149"/>
      <c r="DG320" s="149"/>
      <c r="DH320" s="149"/>
      <c r="DI320" s="149"/>
      <c r="DJ320" s="149"/>
      <c r="DK320" s="149"/>
      <c r="DL320" s="149"/>
      <c r="DM320" s="149"/>
      <c r="DN320" s="149"/>
      <c r="DO320" s="149"/>
      <c r="DP320" s="149"/>
      <c r="DQ320" s="149"/>
      <c r="DR320" s="149"/>
      <c r="DS320" s="149"/>
      <c r="DT320" s="149"/>
      <c r="DU320" s="149"/>
      <c r="DV320" s="149"/>
      <c r="DW320" s="149"/>
      <c r="DX320" s="149"/>
      <c r="DY320" s="149"/>
      <c r="DZ320" s="149"/>
      <c r="EA320" s="149"/>
      <c r="EB320" s="149"/>
      <c r="EC320" s="149"/>
      <c r="ED320" s="149"/>
      <c r="EE320" s="149"/>
      <c r="EF320" s="149"/>
    </row>
    <row r="321" spans="1:136" ht="15" thickBot="1" x14ac:dyDescent="0.35">
      <c r="A321" s="80">
        <v>1318</v>
      </c>
      <c r="B321" s="81">
        <v>0</v>
      </c>
      <c r="C321" s="82">
        <v>0</v>
      </c>
      <c r="D321" s="83">
        <v>0</v>
      </c>
      <c r="E321" s="84">
        <v>0</v>
      </c>
      <c r="CW321" s="152"/>
      <c r="CX321" s="153"/>
      <c r="CY321" s="19"/>
      <c r="CZ321" s="19"/>
      <c r="DA321" s="19"/>
      <c r="DB321" s="19"/>
      <c r="DC321" s="19"/>
      <c r="DD321" s="19"/>
      <c r="DE321" s="149"/>
      <c r="DF321" s="149"/>
      <c r="DG321" s="149"/>
      <c r="DH321" s="149"/>
      <c r="DI321" s="149"/>
      <c r="DJ321" s="149"/>
      <c r="DK321" s="149"/>
      <c r="DL321" s="149"/>
      <c r="DM321" s="149"/>
      <c r="DN321" s="149"/>
      <c r="DO321" s="149"/>
      <c r="DP321" s="149"/>
      <c r="DQ321" s="149"/>
      <c r="DR321" s="149"/>
      <c r="DS321" s="149"/>
      <c r="DT321" s="149"/>
      <c r="DU321" s="149"/>
      <c r="DV321" s="149"/>
      <c r="DW321" s="149"/>
      <c r="DX321" s="149"/>
      <c r="DY321" s="149"/>
      <c r="DZ321" s="149"/>
      <c r="EA321" s="149"/>
      <c r="EB321" s="149"/>
      <c r="EC321" s="149"/>
      <c r="ED321" s="149"/>
      <c r="EE321" s="149"/>
      <c r="EF321" s="149"/>
    </row>
    <row r="322" spans="1:136" ht="15" thickBot="1" x14ac:dyDescent="0.35">
      <c r="A322" s="80">
        <v>1319</v>
      </c>
      <c r="B322" s="81">
        <v>0</v>
      </c>
      <c r="C322" s="82">
        <v>0</v>
      </c>
      <c r="D322" s="83">
        <v>0</v>
      </c>
      <c r="E322" s="84">
        <v>0</v>
      </c>
      <c r="CW322" s="152"/>
      <c r="CX322" s="153"/>
      <c r="CY322" s="19"/>
      <c r="CZ322" s="19"/>
      <c r="DA322" s="19"/>
      <c r="DB322" s="19"/>
      <c r="DC322" s="19"/>
      <c r="DD322" s="19"/>
      <c r="DE322" s="149"/>
      <c r="DF322" s="149"/>
      <c r="DG322" s="149"/>
      <c r="DH322" s="149"/>
      <c r="DI322" s="149"/>
      <c r="DJ322" s="149"/>
      <c r="DK322" s="149"/>
      <c r="DL322" s="149"/>
      <c r="DM322" s="149"/>
      <c r="DN322" s="149"/>
      <c r="DO322" s="149"/>
      <c r="DP322" s="149"/>
      <c r="DQ322" s="149"/>
      <c r="DR322" s="149"/>
      <c r="DS322" s="149"/>
      <c r="DT322" s="149"/>
      <c r="DU322" s="149"/>
      <c r="DV322" s="149"/>
      <c r="DW322" s="149"/>
      <c r="DX322" s="149"/>
      <c r="DY322" s="149"/>
      <c r="DZ322" s="149"/>
      <c r="EA322" s="149"/>
      <c r="EB322" s="149"/>
      <c r="EC322" s="149"/>
      <c r="ED322" s="149"/>
      <c r="EE322" s="149"/>
      <c r="EF322" s="149"/>
    </row>
    <row r="323" spans="1:136" ht="15" thickBot="1" x14ac:dyDescent="0.35">
      <c r="A323" s="80">
        <v>1320</v>
      </c>
      <c r="B323" s="81">
        <v>0</v>
      </c>
      <c r="C323" s="82">
        <v>0</v>
      </c>
      <c r="D323" s="83">
        <v>0</v>
      </c>
      <c r="E323" s="84">
        <v>0</v>
      </c>
      <c r="CW323" s="152"/>
      <c r="CX323" s="153"/>
      <c r="CY323" s="19"/>
      <c r="CZ323" s="19"/>
      <c r="DA323" s="19"/>
      <c r="DB323" s="19"/>
      <c r="DC323" s="19"/>
      <c r="DD323" s="19"/>
      <c r="DE323" s="149"/>
      <c r="DF323" s="149"/>
      <c r="DG323" s="149"/>
      <c r="DH323" s="149"/>
      <c r="DI323" s="149"/>
      <c r="DJ323" s="149"/>
      <c r="DK323" s="149"/>
      <c r="DL323" s="149"/>
      <c r="DM323" s="149"/>
      <c r="DN323" s="149"/>
      <c r="DO323" s="149"/>
      <c r="DP323" s="149"/>
      <c r="DQ323" s="149"/>
      <c r="DR323" s="149"/>
      <c r="DS323" s="149"/>
      <c r="DT323" s="149"/>
      <c r="DU323" s="149"/>
      <c r="DV323" s="149"/>
      <c r="DW323" s="149"/>
      <c r="DX323" s="149"/>
      <c r="DY323" s="149"/>
      <c r="DZ323" s="149"/>
      <c r="EA323" s="149"/>
      <c r="EB323" s="149"/>
      <c r="EC323" s="149"/>
      <c r="ED323" s="149"/>
      <c r="EE323" s="149"/>
      <c r="EF323" s="149"/>
    </row>
    <row r="324" spans="1:136" ht="15" thickBot="1" x14ac:dyDescent="0.35">
      <c r="A324" s="80">
        <v>1321</v>
      </c>
      <c r="B324" s="81">
        <v>0</v>
      </c>
      <c r="C324" s="82">
        <v>0</v>
      </c>
      <c r="D324" s="83">
        <v>0</v>
      </c>
      <c r="E324" s="84">
        <v>0</v>
      </c>
      <c r="CW324" s="152"/>
      <c r="CX324" s="153"/>
      <c r="CY324" s="19"/>
      <c r="CZ324" s="19"/>
      <c r="DA324" s="19"/>
      <c r="DB324" s="19"/>
      <c r="DC324" s="19"/>
      <c r="DD324" s="19"/>
      <c r="DE324" s="149"/>
      <c r="DF324" s="149"/>
      <c r="DG324" s="149"/>
      <c r="DH324" s="149"/>
      <c r="DI324" s="149"/>
      <c r="DJ324" s="149"/>
      <c r="DK324" s="149"/>
      <c r="DL324" s="149"/>
      <c r="DM324" s="149"/>
      <c r="DN324" s="149"/>
      <c r="DO324" s="149"/>
      <c r="DP324" s="149"/>
      <c r="DQ324" s="149"/>
      <c r="DR324" s="149"/>
      <c r="DS324" s="149"/>
      <c r="DT324" s="149"/>
      <c r="DU324" s="149"/>
      <c r="DV324" s="149"/>
      <c r="DW324" s="149"/>
      <c r="DX324" s="149"/>
      <c r="DY324" s="149"/>
      <c r="DZ324" s="149"/>
      <c r="EA324" s="149"/>
      <c r="EB324" s="149"/>
      <c r="EC324" s="149"/>
      <c r="ED324" s="149"/>
      <c r="EE324" s="149"/>
      <c r="EF324" s="149"/>
    </row>
    <row r="325" spans="1:136" ht="15" thickBot="1" x14ac:dyDescent="0.35">
      <c r="A325" s="80">
        <v>1322</v>
      </c>
      <c r="B325" s="81">
        <v>0</v>
      </c>
      <c r="C325" s="82">
        <v>0</v>
      </c>
      <c r="D325" s="83">
        <v>0</v>
      </c>
      <c r="E325" s="84">
        <v>0</v>
      </c>
      <c r="CW325" s="152"/>
      <c r="CX325" s="153"/>
      <c r="CY325" s="19"/>
      <c r="CZ325" s="19"/>
      <c r="DA325" s="19"/>
      <c r="DB325" s="19"/>
      <c r="DC325" s="19"/>
      <c r="DD325" s="19"/>
      <c r="DE325" s="149"/>
      <c r="DF325" s="149"/>
      <c r="DG325" s="149"/>
      <c r="DH325" s="149"/>
      <c r="DI325" s="149"/>
      <c r="DJ325" s="149"/>
      <c r="DK325" s="149"/>
      <c r="DL325" s="149"/>
      <c r="DM325" s="149"/>
      <c r="DN325" s="149"/>
      <c r="DO325" s="149"/>
      <c r="DP325" s="149"/>
      <c r="DQ325" s="149"/>
      <c r="DR325" s="149"/>
      <c r="DS325" s="149"/>
      <c r="DT325" s="149"/>
      <c r="DU325" s="149"/>
      <c r="DV325" s="149"/>
      <c r="DW325" s="149"/>
      <c r="DX325" s="149"/>
      <c r="DY325" s="149"/>
      <c r="DZ325" s="149"/>
      <c r="EA325" s="149"/>
      <c r="EB325" s="149"/>
      <c r="EC325" s="149"/>
      <c r="ED325" s="149"/>
      <c r="EE325" s="149"/>
      <c r="EF325" s="149"/>
    </row>
    <row r="326" spans="1:136" ht="15" thickBot="1" x14ac:dyDescent="0.35">
      <c r="A326" s="80">
        <v>1323</v>
      </c>
      <c r="B326" s="81">
        <v>0</v>
      </c>
      <c r="C326" s="82">
        <v>0</v>
      </c>
      <c r="D326" s="83">
        <v>0</v>
      </c>
      <c r="E326" s="84">
        <v>0</v>
      </c>
      <c r="CW326" s="152"/>
      <c r="CX326" s="153"/>
      <c r="CY326" s="19"/>
      <c r="CZ326" s="19"/>
      <c r="DA326" s="19"/>
      <c r="DB326" s="19"/>
      <c r="DC326" s="19"/>
      <c r="DD326" s="19"/>
      <c r="DE326" s="149"/>
      <c r="DF326" s="149"/>
      <c r="DG326" s="149"/>
      <c r="DH326" s="149"/>
      <c r="DI326" s="149"/>
      <c r="DJ326" s="149"/>
      <c r="DK326" s="149"/>
      <c r="DL326" s="149"/>
      <c r="DM326" s="149"/>
      <c r="DN326" s="149"/>
      <c r="DO326" s="149"/>
      <c r="DP326" s="149"/>
      <c r="DQ326" s="149"/>
      <c r="DR326" s="149"/>
      <c r="DS326" s="149"/>
      <c r="DT326" s="149"/>
      <c r="DU326" s="149"/>
      <c r="DV326" s="149"/>
      <c r="DW326" s="149"/>
      <c r="DX326" s="149"/>
      <c r="DY326" s="149"/>
      <c r="DZ326" s="149"/>
      <c r="EA326" s="149"/>
      <c r="EB326" s="149"/>
      <c r="EC326" s="149"/>
      <c r="ED326" s="149"/>
      <c r="EE326" s="149"/>
      <c r="EF326" s="149"/>
    </row>
    <row r="327" spans="1:136" ht="15" thickBot="1" x14ac:dyDescent="0.35">
      <c r="A327" s="80">
        <v>1324</v>
      </c>
      <c r="B327" s="81">
        <v>0</v>
      </c>
      <c r="C327" s="82">
        <v>0</v>
      </c>
      <c r="D327" s="83">
        <v>0</v>
      </c>
      <c r="E327" s="84">
        <v>0</v>
      </c>
      <c r="CW327" s="152"/>
      <c r="CX327" s="153"/>
      <c r="CY327" s="19"/>
      <c r="CZ327" s="19"/>
      <c r="DA327" s="19"/>
      <c r="DB327" s="19"/>
      <c r="DC327" s="19"/>
      <c r="DD327" s="19"/>
      <c r="DE327" s="149"/>
      <c r="DF327" s="149"/>
      <c r="DG327" s="149"/>
      <c r="DH327" s="149"/>
      <c r="DI327" s="149"/>
      <c r="DJ327" s="149"/>
      <c r="DK327" s="149"/>
      <c r="DL327" s="149"/>
      <c r="DM327" s="149"/>
      <c r="DN327" s="149"/>
      <c r="DO327" s="149"/>
      <c r="DP327" s="149"/>
      <c r="DQ327" s="149"/>
      <c r="DR327" s="149"/>
      <c r="DS327" s="149"/>
      <c r="DT327" s="149"/>
      <c r="DU327" s="149"/>
      <c r="DV327" s="149"/>
      <c r="DW327" s="149"/>
      <c r="DX327" s="149"/>
      <c r="DY327" s="149"/>
      <c r="DZ327" s="149"/>
      <c r="EA327" s="149"/>
      <c r="EB327" s="149"/>
      <c r="EC327" s="149"/>
      <c r="ED327" s="149"/>
      <c r="EE327" s="149"/>
      <c r="EF327" s="149"/>
    </row>
    <row r="328" spans="1:136" ht="15" thickBot="1" x14ac:dyDescent="0.35">
      <c r="A328" s="80">
        <v>1325</v>
      </c>
      <c r="B328" s="81">
        <v>0</v>
      </c>
      <c r="C328" s="82">
        <v>0</v>
      </c>
      <c r="D328" s="83">
        <v>0</v>
      </c>
      <c r="E328" s="84">
        <v>0</v>
      </c>
      <c r="CW328" s="152"/>
      <c r="CX328" s="153"/>
      <c r="CY328" s="19"/>
      <c r="CZ328" s="19"/>
      <c r="DA328" s="19"/>
      <c r="DB328" s="19"/>
      <c r="DC328" s="19"/>
      <c r="DD328" s="19"/>
      <c r="DE328" s="149"/>
      <c r="DF328" s="149"/>
      <c r="DG328" s="149"/>
      <c r="DH328" s="149"/>
      <c r="DI328" s="149"/>
      <c r="DJ328" s="149"/>
      <c r="DK328" s="149"/>
      <c r="DL328" s="149"/>
      <c r="DM328" s="149"/>
      <c r="DN328" s="149"/>
      <c r="DO328" s="149"/>
      <c r="DP328" s="149"/>
      <c r="DQ328" s="149"/>
      <c r="DR328" s="149"/>
      <c r="DS328" s="149"/>
      <c r="DT328" s="149"/>
      <c r="DU328" s="149"/>
      <c r="DV328" s="149"/>
      <c r="DW328" s="149"/>
      <c r="DX328" s="149"/>
      <c r="DY328" s="149"/>
      <c r="DZ328" s="149"/>
      <c r="EA328" s="149"/>
      <c r="EB328" s="149"/>
      <c r="EC328" s="149"/>
      <c r="ED328" s="149"/>
      <c r="EE328" s="149"/>
      <c r="EF328" s="149"/>
    </row>
    <row r="329" spans="1:136" ht="15" thickBot="1" x14ac:dyDescent="0.35">
      <c r="A329" s="80">
        <v>1326</v>
      </c>
      <c r="B329" s="81">
        <v>0</v>
      </c>
      <c r="C329" s="82">
        <v>0</v>
      </c>
      <c r="D329" s="83">
        <v>0</v>
      </c>
      <c r="E329" s="84">
        <v>0</v>
      </c>
      <c r="CW329" s="152"/>
      <c r="CX329" s="153"/>
      <c r="CY329" s="19"/>
      <c r="CZ329" s="19"/>
      <c r="DA329" s="19"/>
      <c r="DB329" s="19"/>
      <c r="DC329" s="19"/>
      <c r="DD329" s="19"/>
      <c r="DE329" s="149"/>
      <c r="DF329" s="149"/>
      <c r="DG329" s="149"/>
      <c r="DH329" s="149"/>
      <c r="DI329" s="149"/>
      <c r="DJ329" s="149"/>
      <c r="DK329" s="149"/>
      <c r="DL329" s="149"/>
      <c r="DM329" s="149"/>
      <c r="DN329" s="149"/>
      <c r="DO329" s="149"/>
      <c r="DP329" s="149"/>
      <c r="DQ329" s="149"/>
      <c r="DR329" s="149"/>
      <c r="DS329" s="149"/>
      <c r="DT329" s="149"/>
      <c r="DU329" s="149"/>
      <c r="DV329" s="149"/>
      <c r="DW329" s="149"/>
      <c r="DX329" s="149"/>
      <c r="DY329" s="149"/>
      <c r="DZ329" s="149"/>
      <c r="EA329" s="149"/>
      <c r="EB329" s="149"/>
      <c r="EC329" s="149"/>
      <c r="ED329" s="149"/>
      <c r="EE329" s="149"/>
      <c r="EF329" s="149"/>
    </row>
    <row r="330" spans="1:136" ht="15" thickBot="1" x14ac:dyDescent="0.35">
      <c r="A330" s="80">
        <v>1327</v>
      </c>
      <c r="B330" s="81">
        <v>0</v>
      </c>
      <c r="C330" s="82">
        <v>0</v>
      </c>
      <c r="D330" s="83">
        <v>0</v>
      </c>
      <c r="E330" s="84">
        <v>0</v>
      </c>
      <c r="CW330" s="152"/>
      <c r="CX330" s="153"/>
      <c r="CY330" s="19"/>
      <c r="CZ330" s="19"/>
      <c r="DA330" s="19"/>
      <c r="DB330" s="19"/>
      <c r="DC330" s="19"/>
      <c r="DD330" s="19"/>
      <c r="DE330" s="149"/>
      <c r="DF330" s="149"/>
      <c r="DG330" s="149"/>
      <c r="DH330" s="149"/>
      <c r="DI330" s="149"/>
      <c r="DJ330" s="149"/>
      <c r="DK330" s="149"/>
      <c r="DL330" s="149"/>
      <c r="DM330" s="149"/>
      <c r="DN330" s="149"/>
      <c r="DO330" s="149"/>
      <c r="DP330" s="149"/>
      <c r="DQ330" s="149"/>
      <c r="DR330" s="149"/>
      <c r="DS330" s="149"/>
      <c r="DT330" s="149"/>
      <c r="DU330" s="149"/>
      <c r="DV330" s="149"/>
      <c r="DW330" s="149"/>
      <c r="DX330" s="149"/>
      <c r="DY330" s="149"/>
      <c r="DZ330" s="149"/>
      <c r="EA330" s="149"/>
      <c r="EB330" s="149"/>
      <c r="EC330" s="149"/>
      <c r="ED330" s="149"/>
      <c r="EE330" s="149"/>
      <c r="EF330" s="149"/>
    </row>
    <row r="331" spans="1:136" ht="15" thickBot="1" x14ac:dyDescent="0.35">
      <c r="A331" s="80">
        <v>1328</v>
      </c>
      <c r="B331" s="81">
        <v>0</v>
      </c>
      <c r="C331" s="82">
        <v>0</v>
      </c>
      <c r="D331" s="83">
        <v>0</v>
      </c>
      <c r="E331" s="84">
        <v>0</v>
      </c>
      <c r="CW331" s="152"/>
      <c r="CX331" s="153"/>
      <c r="CY331" s="19"/>
      <c r="CZ331" s="19"/>
      <c r="DA331" s="19"/>
      <c r="DB331" s="19"/>
      <c r="DC331" s="19"/>
      <c r="DD331" s="19"/>
      <c r="DE331" s="149"/>
      <c r="DF331" s="149"/>
      <c r="DG331" s="149"/>
      <c r="DH331" s="149"/>
      <c r="DI331" s="149"/>
      <c r="DJ331" s="149"/>
      <c r="DK331" s="149"/>
      <c r="DL331" s="149"/>
      <c r="DM331" s="149"/>
      <c r="DN331" s="149"/>
      <c r="DO331" s="149"/>
      <c r="DP331" s="149"/>
      <c r="DQ331" s="149"/>
      <c r="DR331" s="149"/>
      <c r="DS331" s="149"/>
      <c r="DT331" s="149"/>
      <c r="DU331" s="149"/>
      <c r="DV331" s="149"/>
      <c r="DW331" s="149"/>
      <c r="DX331" s="149"/>
      <c r="DY331" s="149"/>
      <c r="DZ331" s="149"/>
      <c r="EA331" s="149"/>
      <c r="EB331" s="149"/>
      <c r="EC331" s="149"/>
      <c r="ED331" s="149"/>
      <c r="EE331" s="149"/>
      <c r="EF331" s="149"/>
    </row>
    <row r="332" spans="1:136" ht="15" thickBot="1" x14ac:dyDescent="0.35">
      <c r="A332" s="80">
        <v>1329</v>
      </c>
      <c r="B332" s="81">
        <v>0</v>
      </c>
      <c r="C332" s="82">
        <v>0</v>
      </c>
      <c r="D332" s="83">
        <v>0</v>
      </c>
      <c r="E332" s="84">
        <v>0</v>
      </c>
      <c r="CW332" s="152"/>
      <c r="CX332" s="153"/>
      <c r="CY332" s="19"/>
      <c r="CZ332" s="19"/>
      <c r="DA332" s="19"/>
      <c r="DB332" s="19"/>
      <c r="DC332" s="19"/>
      <c r="DD332" s="19"/>
      <c r="DE332" s="149"/>
      <c r="DF332" s="149"/>
      <c r="DG332" s="149"/>
      <c r="DH332" s="149"/>
      <c r="DI332" s="149"/>
      <c r="DJ332" s="149"/>
      <c r="DK332" s="149"/>
      <c r="DL332" s="149"/>
      <c r="DM332" s="149"/>
      <c r="DN332" s="149"/>
      <c r="DO332" s="149"/>
      <c r="DP332" s="149"/>
      <c r="DQ332" s="149"/>
      <c r="DR332" s="149"/>
      <c r="DS332" s="149"/>
      <c r="DT332" s="149"/>
      <c r="DU332" s="149"/>
      <c r="DV332" s="149"/>
      <c r="DW332" s="149"/>
      <c r="DX332" s="149"/>
      <c r="DY332" s="149"/>
      <c r="DZ332" s="149"/>
      <c r="EA332" s="149"/>
      <c r="EB332" s="149"/>
      <c r="EC332" s="149"/>
      <c r="ED332" s="149"/>
      <c r="EE332" s="149"/>
      <c r="EF332" s="149"/>
    </row>
    <row r="333" spans="1:136" ht="15" thickBot="1" x14ac:dyDescent="0.35">
      <c r="A333" s="80">
        <v>1330</v>
      </c>
      <c r="B333" s="81">
        <v>0</v>
      </c>
      <c r="C333" s="82">
        <v>0</v>
      </c>
      <c r="D333" s="83">
        <v>0</v>
      </c>
      <c r="E333" s="84">
        <v>0</v>
      </c>
      <c r="CW333" s="152"/>
      <c r="CX333" s="153"/>
      <c r="CY333" s="19"/>
      <c r="CZ333" s="19"/>
      <c r="DA333" s="19"/>
      <c r="DB333" s="19"/>
      <c r="DC333" s="19"/>
      <c r="DD333" s="19"/>
      <c r="DE333" s="149"/>
      <c r="DF333" s="149"/>
      <c r="DG333" s="149"/>
      <c r="DH333" s="149"/>
      <c r="DI333" s="149"/>
      <c r="DJ333" s="149"/>
      <c r="DK333" s="149"/>
      <c r="DL333" s="149"/>
      <c r="DM333" s="149"/>
      <c r="DN333" s="149"/>
      <c r="DO333" s="149"/>
      <c r="DP333" s="149"/>
      <c r="DQ333" s="149"/>
      <c r="DR333" s="149"/>
      <c r="DS333" s="149"/>
      <c r="DT333" s="149"/>
      <c r="DU333" s="149"/>
      <c r="DV333" s="149"/>
      <c r="DW333" s="149"/>
      <c r="DX333" s="149"/>
      <c r="DY333" s="149"/>
      <c r="DZ333" s="149"/>
      <c r="EA333" s="149"/>
      <c r="EB333" s="149"/>
      <c r="EC333" s="149"/>
      <c r="ED333" s="149"/>
      <c r="EE333" s="149"/>
      <c r="EF333" s="149"/>
    </row>
    <row r="334" spans="1:136" ht="15" thickBot="1" x14ac:dyDescent="0.35">
      <c r="A334" s="80">
        <v>1331</v>
      </c>
      <c r="B334" s="81">
        <v>0</v>
      </c>
      <c r="C334" s="82">
        <v>0</v>
      </c>
      <c r="D334" s="83">
        <v>0</v>
      </c>
      <c r="E334" s="84">
        <v>0</v>
      </c>
      <c r="CW334" s="152"/>
      <c r="CX334" s="153"/>
      <c r="CY334" s="19"/>
      <c r="CZ334" s="19"/>
      <c r="DA334" s="19"/>
      <c r="DB334" s="19"/>
      <c r="DC334" s="19"/>
      <c r="DD334" s="19"/>
      <c r="DE334" s="149"/>
      <c r="DF334" s="149"/>
      <c r="DG334" s="149"/>
      <c r="DH334" s="149"/>
      <c r="DI334" s="149"/>
      <c r="DJ334" s="149"/>
      <c r="DK334" s="149"/>
      <c r="DL334" s="149"/>
      <c r="DM334" s="149"/>
      <c r="DN334" s="149"/>
      <c r="DO334" s="149"/>
      <c r="DP334" s="149"/>
      <c r="DQ334" s="149"/>
      <c r="DR334" s="149"/>
      <c r="DS334" s="149"/>
      <c r="DT334" s="149"/>
      <c r="DU334" s="149"/>
      <c r="DV334" s="149"/>
      <c r="DW334" s="149"/>
      <c r="DX334" s="149"/>
      <c r="DY334" s="149"/>
      <c r="DZ334" s="149"/>
      <c r="EA334" s="149"/>
      <c r="EB334" s="149"/>
      <c r="EC334" s="149"/>
      <c r="ED334" s="149"/>
      <c r="EE334" s="149"/>
      <c r="EF334" s="149"/>
    </row>
    <row r="335" spans="1:136" ht="15" thickBot="1" x14ac:dyDescent="0.35">
      <c r="A335" s="80">
        <v>1332</v>
      </c>
      <c r="B335" s="81">
        <v>0</v>
      </c>
      <c r="C335" s="82">
        <v>0</v>
      </c>
      <c r="D335" s="83">
        <v>0</v>
      </c>
      <c r="E335" s="84">
        <v>0</v>
      </c>
      <c r="CW335" s="152"/>
      <c r="CX335" s="153"/>
      <c r="CY335" s="19"/>
      <c r="CZ335" s="19"/>
      <c r="DA335" s="19"/>
      <c r="DB335" s="19"/>
      <c r="DC335" s="19"/>
      <c r="DD335" s="19"/>
      <c r="DE335" s="149"/>
      <c r="DF335" s="149"/>
      <c r="DG335" s="149"/>
      <c r="DH335" s="149"/>
      <c r="DI335" s="149"/>
      <c r="DJ335" s="149"/>
      <c r="DK335" s="149"/>
      <c r="DL335" s="149"/>
      <c r="DM335" s="149"/>
      <c r="DN335" s="149"/>
      <c r="DO335" s="149"/>
      <c r="DP335" s="149"/>
      <c r="DQ335" s="149"/>
      <c r="DR335" s="149"/>
      <c r="DS335" s="149"/>
      <c r="DT335" s="149"/>
      <c r="DU335" s="149"/>
      <c r="DV335" s="149"/>
      <c r="DW335" s="149"/>
      <c r="DX335" s="149"/>
      <c r="DY335" s="149"/>
      <c r="DZ335" s="149"/>
      <c r="EA335" s="149"/>
      <c r="EB335" s="149"/>
      <c r="EC335" s="149"/>
      <c r="ED335" s="149"/>
      <c r="EE335" s="149"/>
      <c r="EF335" s="149"/>
    </row>
    <row r="336" spans="1:136" ht="15" thickBot="1" x14ac:dyDescent="0.35">
      <c r="A336" s="80">
        <v>1333</v>
      </c>
      <c r="B336" s="81">
        <v>0</v>
      </c>
      <c r="C336" s="82">
        <v>0</v>
      </c>
      <c r="D336" s="83">
        <v>0</v>
      </c>
      <c r="E336" s="84">
        <v>0</v>
      </c>
      <c r="CW336" s="152"/>
      <c r="CX336" s="153"/>
      <c r="CY336" s="19"/>
      <c r="CZ336" s="19"/>
      <c r="DA336" s="19"/>
      <c r="DB336" s="19"/>
      <c r="DC336" s="19"/>
      <c r="DD336" s="19"/>
      <c r="DE336" s="149"/>
      <c r="DF336" s="149"/>
      <c r="DG336" s="149"/>
      <c r="DH336" s="149"/>
      <c r="DI336" s="149"/>
      <c r="DJ336" s="149"/>
      <c r="DK336" s="149"/>
      <c r="DL336" s="149"/>
      <c r="DM336" s="149"/>
      <c r="DN336" s="149"/>
      <c r="DO336" s="149"/>
      <c r="DP336" s="149"/>
      <c r="DQ336" s="149"/>
      <c r="DR336" s="149"/>
      <c r="DS336" s="149"/>
      <c r="DT336" s="149"/>
      <c r="DU336" s="149"/>
      <c r="DV336" s="149"/>
      <c r="DW336" s="149"/>
      <c r="DX336" s="149"/>
      <c r="DY336" s="149"/>
      <c r="DZ336" s="149"/>
      <c r="EA336" s="149"/>
      <c r="EB336" s="149"/>
      <c r="EC336" s="149"/>
      <c r="ED336" s="149"/>
      <c r="EE336" s="149"/>
      <c r="EF336" s="149"/>
    </row>
    <row r="337" spans="1:136" ht="15" thickBot="1" x14ac:dyDescent="0.35">
      <c r="A337" s="80">
        <v>1334</v>
      </c>
      <c r="B337" s="81">
        <v>0</v>
      </c>
      <c r="C337" s="82">
        <v>0</v>
      </c>
      <c r="D337" s="83">
        <v>0</v>
      </c>
      <c r="E337" s="84">
        <v>0</v>
      </c>
      <c r="CW337" s="152"/>
      <c r="CX337" s="153"/>
      <c r="CY337" s="19"/>
      <c r="CZ337" s="19"/>
      <c r="DA337" s="19"/>
      <c r="DB337" s="19"/>
      <c r="DC337" s="19"/>
      <c r="DD337" s="19"/>
      <c r="DE337" s="149"/>
      <c r="DF337" s="149"/>
      <c r="DG337" s="149"/>
      <c r="DH337" s="149"/>
      <c r="DI337" s="149"/>
      <c r="DJ337" s="149"/>
      <c r="DK337" s="149"/>
      <c r="DL337" s="149"/>
      <c r="DM337" s="149"/>
      <c r="DN337" s="149"/>
      <c r="DO337" s="149"/>
      <c r="DP337" s="149"/>
      <c r="DQ337" s="149"/>
      <c r="DR337" s="149"/>
      <c r="DS337" s="149"/>
      <c r="DT337" s="149"/>
      <c r="DU337" s="149"/>
      <c r="DV337" s="149"/>
      <c r="DW337" s="149"/>
      <c r="DX337" s="149"/>
      <c r="DY337" s="149"/>
      <c r="DZ337" s="149"/>
      <c r="EA337" s="149"/>
      <c r="EB337" s="149"/>
      <c r="EC337" s="149"/>
      <c r="ED337" s="149"/>
      <c r="EE337" s="149"/>
      <c r="EF337" s="149"/>
    </row>
    <row r="338" spans="1:136" ht="15" thickBot="1" x14ac:dyDescent="0.35">
      <c r="A338" s="80">
        <v>1335</v>
      </c>
      <c r="B338" s="81">
        <v>0</v>
      </c>
      <c r="C338" s="82">
        <v>0</v>
      </c>
      <c r="D338" s="83">
        <v>0</v>
      </c>
      <c r="E338" s="84">
        <v>0</v>
      </c>
      <c r="CW338" s="152"/>
      <c r="CX338" s="153"/>
      <c r="CY338" s="19"/>
      <c r="CZ338" s="19"/>
      <c r="DA338" s="19"/>
      <c r="DB338" s="19"/>
      <c r="DC338" s="19"/>
      <c r="DD338" s="19"/>
      <c r="DE338" s="149"/>
      <c r="DF338" s="149"/>
      <c r="DG338" s="149"/>
      <c r="DH338" s="149"/>
      <c r="DI338" s="149"/>
      <c r="DJ338" s="149"/>
      <c r="DK338" s="149"/>
      <c r="DL338" s="149"/>
      <c r="DM338" s="149"/>
      <c r="DN338" s="149"/>
      <c r="DO338" s="149"/>
      <c r="DP338" s="149"/>
      <c r="DQ338" s="149"/>
      <c r="DR338" s="149"/>
      <c r="DS338" s="149"/>
      <c r="DT338" s="149"/>
      <c r="DU338" s="149"/>
      <c r="DV338" s="149"/>
      <c r="DW338" s="149"/>
      <c r="DX338" s="149"/>
      <c r="DY338" s="149"/>
      <c r="DZ338" s="149"/>
      <c r="EA338" s="149"/>
      <c r="EB338" s="149"/>
      <c r="EC338" s="149"/>
      <c r="ED338" s="149"/>
      <c r="EE338" s="149"/>
      <c r="EF338" s="149"/>
    </row>
    <row r="339" spans="1:136" ht="15" thickBot="1" x14ac:dyDescent="0.35">
      <c r="A339" s="80">
        <v>1336</v>
      </c>
      <c r="B339" s="81">
        <v>0</v>
      </c>
      <c r="C339" s="82">
        <v>0</v>
      </c>
      <c r="D339" s="83">
        <v>0</v>
      </c>
      <c r="E339" s="84">
        <v>0</v>
      </c>
      <c r="CW339" s="152"/>
      <c r="CX339" s="153"/>
      <c r="CY339" s="19"/>
      <c r="CZ339" s="19"/>
      <c r="DA339" s="19"/>
      <c r="DB339" s="19"/>
      <c r="DC339" s="19"/>
      <c r="DD339" s="19"/>
      <c r="DE339" s="149"/>
      <c r="DF339" s="149"/>
      <c r="DG339" s="149"/>
      <c r="DH339" s="149"/>
      <c r="DI339" s="149"/>
      <c r="DJ339" s="149"/>
      <c r="DK339" s="149"/>
      <c r="DL339" s="149"/>
      <c r="DM339" s="149"/>
      <c r="DN339" s="149"/>
      <c r="DO339" s="149"/>
      <c r="DP339" s="149"/>
      <c r="DQ339" s="149"/>
      <c r="DR339" s="149"/>
      <c r="DS339" s="149"/>
      <c r="DT339" s="149"/>
      <c r="DU339" s="149"/>
      <c r="DV339" s="149"/>
      <c r="DW339" s="149"/>
      <c r="DX339" s="149"/>
      <c r="DY339" s="149"/>
      <c r="DZ339" s="149"/>
      <c r="EA339" s="149"/>
      <c r="EB339" s="149"/>
      <c r="EC339" s="149"/>
      <c r="ED339" s="149"/>
      <c r="EE339" s="149"/>
      <c r="EF339" s="149"/>
    </row>
    <row r="340" spans="1:136" ht="15" thickBot="1" x14ac:dyDescent="0.35">
      <c r="A340" s="80">
        <v>1337</v>
      </c>
      <c r="B340" s="81">
        <v>0</v>
      </c>
      <c r="C340" s="82">
        <v>0</v>
      </c>
      <c r="D340" s="83">
        <v>0</v>
      </c>
      <c r="E340" s="84">
        <v>0</v>
      </c>
      <c r="CW340" s="152"/>
      <c r="CX340" s="153"/>
      <c r="CY340" s="19"/>
      <c r="CZ340" s="19"/>
      <c r="DA340" s="19"/>
      <c r="DB340" s="19"/>
      <c r="DC340" s="19"/>
      <c r="DD340" s="19"/>
      <c r="DE340" s="149"/>
      <c r="DF340" s="149"/>
      <c r="DG340" s="149"/>
      <c r="DH340" s="149"/>
      <c r="DI340" s="149"/>
      <c r="DJ340" s="149"/>
      <c r="DK340" s="149"/>
      <c r="DL340" s="149"/>
      <c r="DM340" s="149"/>
      <c r="DN340" s="149"/>
      <c r="DO340" s="149"/>
      <c r="DP340" s="149"/>
      <c r="DQ340" s="149"/>
      <c r="DR340" s="149"/>
      <c r="DS340" s="149"/>
      <c r="DT340" s="149"/>
      <c r="DU340" s="149"/>
      <c r="DV340" s="149"/>
      <c r="DW340" s="149"/>
      <c r="DX340" s="149"/>
      <c r="DY340" s="149"/>
      <c r="DZ340" s="149"/>
      <c r="EA340" s="149"/>
      <c r="EB340" s="149"/>
      <c r="EC340" s="149"/>
      <c r="ED340" s="149"/>
      <c r="EE340" s="149"/>
      <c r="EF340" s="149"/>
    </row>
    <row r="341" spans="1:136" ht="15" thickBot="1" x14ac:dyDescent="0.35">
      <c r="A341" s="80">
        <v>1338</v>
      </c>
      <c r="B341" s="81">
        <v>0</v>
      </c>
      <c r="C341" s="82">
        <v>0</v>
      </c>
      <c r="D341" s="83">
        <v>0</v>
      </c>
      <c r="E341" s="84">
        <v>0</v>
      </c>
      <c r="CW341" s="152"/>
      <c r="CX341" s="153"/>
      <c r="CY341" s="19"/>
      <c r="CZ341" s="19"/>
      <c r="DA341" s="19"/>
      <c r="DB341" s="19"/>
      <c r="DC341" s="19"/>
      <c r="DD341" s="19"/>
      <c r="DE341" s="149"/>
      <c r="DF341" s="149"/>
      <c r="DG341" s="149"/>
      <c r="DH341" s="149"/>
      <c r="DI341" s="149"/>
      <c r="DJ341" s="149"/>
      <c r="DK341" s="149"/>
      <c r="DL341" s="149"/>
      <c r="DM341" s="149"/>
      <c r="DN341" s="149"/>
      <c r="DO341" s="149"/>
      <c r="DP341" s="149"/>
      <c r="DQ341" s="149"/>
      <c r="DR341" s="149"/>
      <c r="DS341" s="149"/>
      <c r="DT341" s="149"/>
      <c r="DU341" s="149"/>
      <c r="DV341" s="149"/>
      <c r="DW341" s="149"/>
      <c r="DX341" s="149"/>
      <c r="DY341" s="149"/>
      <c r="DZ341" s="149"/>
      <c r="EA341" s="149"/>
      <c r="EB341" s="149"/>
      <c r="EC341" s="149"/>
      <c r="ED341" s="149"/>
      <c r="EE341" s="149"/>
      <c r="EF341" s="149"/>
    </row>
    <row r="342" spans="1:136" ht="15" thickBot="1" x14ac:dyDescent="0.35">
      <c r="A342" s="80">
        <v>1339</v>
      </c>
      <c r="B342" s="81">
        <v>0</v>
      </c>
      <c r="C342" s="82">
        <v>0</v>
      </c>
      <c r="D342" s="83">
        <v>0</v>
      </c>
      <c r="E342" s="84">
        <v>0</v>
      </c>
      <c r="CW342" s="152"/>
      <c r="CX342" s="153"/>
      <c r="CY342" s="19"/>
      <c r="CZ342" s="19"/>
      <c r="DA342" s="19"/>
      <c r="DB342" s="19"/>
      <c r="DC342" s="19"/>
      <c r="DD342" s="19"/>
      <c r="DE342" s="149"/>
      <c r="DF342" s="149"/>
      <c r="DG342" s="149"/>
      <c r="DH342" s="149"/>
      <c r="DI342" s="149"/>
      <c r="DJ342" s="149"/>
      <c r="DK342" s="149"/>
      <c r="DL342" s="149"/>
      <c r="DM342" s="149"/>
      <c r="DN342" s="149"/>
      <c r="DO342" s="149"/>
      <c r="DP342" s="149"/>
      <c r="DQ342" s="149"/>
      <c r="DR342" s="149"/>
      <c r="DS342" s="149"/>
      <c r="DT342" s="149"/>
      <c r="DU342" s="149"/>
      <c r="DV342" s="149"/>
      <c r="DW342" s="149"/>
      <c r="DX342" s="149"/>
      <c r="DY342" s="149"/>
      <c r="DZ342" s="149"/>
      <c r="EA342" s="149"/>
      <c r="EB342" s="149"/>
      <c r="EC342" s="149"/>
      <c r="ED342" s="149"/>
      <c r="EE342" s="149"/>
      <c r="EF342" s="149"/>
    </row>
    <row r="343" spans="1:136" ht="15" thickBot="1" x14ac:dyDescent="0.35">
      <c r="A343" s="80">
        <v>1340</v>
      </c>
      <c r="B343" s="81">
        <v>0</v>
      </c>
      <c r="C343" s="82">
        <v>0</v>
      </c>
      <c r="D343" s="83">
        <v>0</v>
      </c>
      <c r="E343" s="84">
        <v>0</v>
      </c>
      <c r="CW343" s="152"/>
      <c r="CX343" s="153"/>
      <c r="CY343" s="19"/>
      <c r="CZ343" s="19"/>
      <c r="DA343" s="19"/>
      <c r="DB343" s="19"/>
      <c r="DC343" s="19"/>
      <c r="DD343" s="19"/>
      <c r="DE343" s="149"/>
      <c r="DF343" s="149"/>
      <c r="DG343" s="149"/>
      <c r="DH343" s="149"/>
      <c r="DI343" s="149"/>
      <c r="DJ343" s="149"/>
      <c r="DK343" s="149"/>
      <c r="DL343" s="149"/>
      <c r="DM343" s="149"/>
      <c r="DN343" s="149"/>
      <c r="DO343" s="149"/>
      <c r="DP343" s="149"/>
      <c r="DQ343" s="149"/>
      <c r="DR343" s="149"/>
      <c r="DS343" s="149"/>
      <c r="DT343" s="149"/>
      <c r="DU343" s="149"/>
      <c r="DV343" s="149"/>
      <c r="DW343" s="149"/>
      <c r="DX343" s="149"/>
      <c r="DY343" s="149"/>
      <c r="DZ343" s="149"/>
      <c r="EA343" s="149"/>
      <c r="EB343" s="149"/>
      <c r="EC343" s="149"/>
      <c r="ED343" s="149"/>
      <c r="EE343" s="149"/>
      <c r="EF343" s="149"/>
    </row>
    <row r="344" spans="1:136" ht="15" thickBot="1" x14ac:dyDescent="0.35">
      <c r="A344" s="80">
        <v>1341</v>
      </c>
      <c r="B344" s="81">
        <v>0</v>
      </c>
      <c r="C344" s="82">
        <v>0</v>
      </c>
      <c r="D344" s="83">
        <v>0</v>
      </c>
      <c r="E344" s="84">
        <v>0</v>
      </c>
      <c r="CW344" s="152"/>
      <c r="CX344" s="153"/>
      <c r="CY344" s="19"/>
      <c r="CZ344" s="19"/>
      <c r="DA344" s="19"/>
      <c r="DB344" s="19"/>
      <c r="DC344" s="19"/>
      <c r="DD344" s="19"/>
      <c r="DE344" s="149"/>
      <c r="DF344" s="149"/>
      <c r="DG344" s="149"/>
      <c r="DH344" s="149"/>
      <c r="DI344" s="149"/>
      <c r="DJ344" s="149"/>
      <c r="DK344" s="149"/>
      <c r="DL344" s="149"/>
      <c r="DM344" s="149"/>
      <c r="DN344" s="149"/>
      <c r="DO344" s="149"/>
      <c r="DP344" s="149"/>
      <c r="DQ344" s="149"/>
      <c r="DR344" s="149"/>
      <c r="DS344" s="149"/>
      <c r="DT344" s="149"/>
      <c r="DU344" s="149"/>
      <c r="DV344" s="149"/>
      <c r="DW344" s="149"/>
      <c r="DX344" s="149"/>
      <c r="DY344" s="149"/>
      <c r="DZ344" s="149"/>
      <c r="EA344" s="149"/>
      <c r="EB344" s="149"/>
      <c r="EC344" s="149"/>
      <c r="ED344" s="149"/>
      <c r="EE344" s="149"/>
      <c r="EF344" s="149"/>
    </row>
    <row r="345" spans="1:136" ht="15" thickBot="1" x14ac:dyDescent="0.35">
      <c r="A345" s="80">
        <v>1342</v>
      </c>
      <c r="B345" s="81">
        <v>0</v>
      </c>
      <c r="C345" s="82">
        <v>0</v>
      </c>
      <c r="D345" s="83">
        <v>0</v>
      </c>
      <c r="E345" s="84">
        <v>0</v>
      </c>
      <c r="CW345" s="152"/>
      <c r="CX345" s="153"/>
      <c r="CY345" s="19"/>
      <c r="CZ345" s="19"/>
      <c r="DA345" s="19"/>
      <c r="DB345" s="19"/>
      <c r="DC345" s="19"/>
      <c r="DD345" s="19"/>
      <c r="DE345" s="149"/>
      <c r="DF345" s="149"/>
      <c r="DG345" s="149"/>
      <c r="DH345" s="149"/>
      <c r="DI345" s="149"/>
      <c r="DJ345" s="149"/>
      <c r="DK345" s="149"/>
      <c r="DL345" s="149"/>
      <c r="DM345" s="149"/>
      <c r="DN345" s="149"/>
      <c r="DO345" s="149"/>
      <c r="DP345" s="149"/>
      <c r="DQ345" s="149"/>
      <c r="DR345" s="149"/>
      <c r="DS345" s="149"/>
      <c r="DT345" s="149"/>
      <c r="DU345" s="149"/>
      <c r="DV345" s="149"/>
      <c r="DW345" s="149"/>
      <c r="DX345" s="149"/>
      <c r="DY345" s="149"/>
      <c r="DZ345" s="149"/>
      <c r="EA345" s="149"/>
      <c r="EB345" s="149"/>
      <c r="EC345" s="149"/>
      <c r="ED345" s="149"/>
      <c r="EE345" s="149"/>
      <c r="EF345" s="149"/>
    </row>
    <row r="346" spans="1:136" ht="15" thickBot="1" x14ac:dyDescent="0.35">
      <c r="A346" s="80">
        <v>1343</v>
      </c>
      <c r="B346" s="81">
        <v>0</v>
      </c>
      <c r="C346" s="82">
        <v>0</v>
      </c>
      <c r="D346" s="83">
        <v>0</v>
      </c>
      <c r="E346" s="84">
        <v>0</v>
      </c>
      <c r="CW346" s="152"/>
      <c r="CX346" s="153"/>
      <c r="CY346" s="19"/>
      <c r="CZ346" s="19"/>
      <c r="DA346" s="19"/>
      <c r="DB346" s="19"/>
      <c r="DC346" s="19"/>
      <c r="DD346" s="19"/>
      <c r="DE346" s="149"/>
      <c r="DF346" s="149"/>
      <c r="DG346" s="149"/>
      <c r="DH346" s="149"/>
      <c r="DI346" s="149"/>
      <c r="DJ346" s="149"/>
      <c r="DK346" s="149"/>
      <c r="DL346" s="149"/>
      <c r="DM346" s="149"/>
      <c r="DN346" s="149"/>
      <c r="DO346" s="149"/>
      <c r="DP346" s="149"/>
      <c r="DQ346" s="149"/>
      <c r="DR346" s="149"/>
      <c r="DS346" s="149"/>
      <c r="DT346" s="149"/>
      <c r="DU346" s="149"/>
      <c r="DV346" s="149"/>
      <c r="DW346" s="149"/>
      <c r="DX346" s="149"/>
      <c r="DY346" s="149"/>
      <c r="DZ346" s="149"/>
      <c r="EA346" s="149"/>
      <c r="EB346" s="149"/>
      <c r="EC346" s="149"/>
      <c r="ED346" s="149"/>
      <c r="EE346" s="149"/>
      <c r="EF346" s="149"/>
    </row>
    <row r="347" spans="1:136" ht="15" thickBot="1" x14ac:dyDescent="0.35">
      <c r="A347" s="80">
        <v>1344</v>
      </c>
      <c r="B347" s="81">
        <v>0</v>
      </c>
      <c r="C347" s="82">
        <v>0</v>
      </c>
      <c r="D347" s="83">
        <v>0</v>
      </c>
      <c r="E347" s="84">
        <v>0</v>
      </c>
      <c r="CW347" s="152"/>
      <c r="CX347" s="153"/>
      <c r="CY347" s="19"/>
      <c r="CZ347" s="19"/>
      <c r="DA347" s="19"/>
      <c r="DB347" s="19"/>
      <c r="DC347" s="19"/>
      <c r="DD347" s="19"/>
      <c r="DE347" s="149"/>
      <c r="DF347" s="149"/>
      <c r="DG347" s="149"/>
      <c r="DH347" s="149"/>
      <c r="DI347" s="149"/>
      <c r="DJ347" s="149"/>
      <c r="DK347" s="149"/>
      <c r="DL347" s="149"/>
      <c r="DM347" s="149"/>
      <c r="DN347" s="149"/>
      <c r="DO347" s="149"/>
      <c r="DP347" s="149"/>
      <c r="DQ347" s="149"/>
      <c r="DR347" s="149"/>
      <c r="DS347" s="149"/>
      <c r="DT347" s="149"/>
      <c r="DU347" s="149"/>
      <c r="DV347" s="149"/>
      <c r="DW347" s="149"/>
      <c r="DX347" s="149"/>
      <c r="DY347" s="149"/>
      <c r="DZ347" s="149"/>
      <c r="EA347" s="149"/>
      <c r="EB347" s="149"/>
      <c r="EC347" s="149"/>
      <c r="ED347" s="149"/>
      <c r="EE347" s="149"/>
      <c r="EF347" s="149"/>
    </row>
    <row r="348" spans="1:136" ht="15" thickBot="1" x14ac:dyDescent="0.35">
      <c r="A348" s="80">
        <v>1345</v>
      </c>
      <c r="B348" s="81">
        <v>0</v>
      </c>
      <c r="C348" s="82">
        <v>0</v>
      </c>
      <c r="D348" s="83">
        <v>0</v>
      </c>
      <c r="E348" s="84">
        <v>0</v>
      </c>
      <c r="CW348" s="152"/>
      <c r="CX348" s="153"/>
      <c r="CY348" s="19"/>
      <c r="CZ348" s="19"/>
      <c r="DA348" s="19"/>
      <c r="DB348" s="19"/>
      <c r="DC348" s="19"/>
      <c r="DD348" s="19"/>
      <c r="DE348" s="149"/>
      <c r="DF348" s="149"/>
      <c r="DG348" s="149"/>
      <c r="DH348" s="149"/>
      <c r="DI348" s="149"/>
      <c r="DJ348" s="149"/>
      <c r="DK348" s="149"/>
      <c r="DL348" s="149"/>
      <c r="DM348" s="149"/>
      <c r="DN348" s="149"/>
      <c r="DO348" s="149"/>
      <c r="DP348" s="149"/>
      <c r="DQ348" s="149"/>
      <c r="DR348" s="149"/>
      <c r="DS348" s="149"/>
      <c r="DT348" s="149"/>
      <c r="DU348" s="149"/>
      <c r="DV348" s="149"/>
      <c r="DW348" s="149"/>
      <c r="DX348" s="149"/>
      <c r="DY348" s="149"/>
      <c r="DZ348" s="149"/>
      <c r="EA348" s="149"/>
      <c r="EB348" s="149"/>
      <c r="EC348" s="149"/>
      <c r="ED348" s="149"/>
      <c r="EE348" s="149"/>
      <c r="EF348" s="149"/>
    </row>
    <row r="349" spans="1:136" ht="15" thickBot="1" x14ac:dyDescent="0.35">
      <c r="A349" s="80">
        <v>1346</v>
      </c>
      <c r="B349" s="81">
        <v>0</v>
      </c>
      <c r="C349" s="82">
        <v>0</v>
      </c>
      <c r="D349" s="83">
        <v>0</v>
      </c>
      <c r="E349" s="84">
        <v>0</v>
      </c>
      <c r="CW349" s="152"/>
      <c r="CX349" s="153"/>
      <c r="CY349" s="19"/>
      <c r="CZ349" s="19"/>
      <c r="DA349" s="19"/>
      <c r="DB349" s="19"/>
      <c r="DC349" s="19"/>
      <c r="DD349" s="19"/>
      <c r="DE349" s="149"/>
      <c r="DF349" s="149"/>
      <c r="DG349" s="149"/>
      <c r="DH349" s="149"/>
      <c r="DI349" s="149"/>
      <c r="DJ349" s="149"/>
      <c r="DK349" s="149"/>
      <c r="DL349" s="149"/>
      <c r="DM349" s="149"/>
      <c r="DN349" s="149"/>
      <c r="DO349" s="149"/>
      <c r="DP349" s="149"/>
      <c r="DQ349" s="149"/>
      <c r="DR349" s="149"/>
      <c r="DS349" s="149"/>
      <c r="DT349" s="149"/>
      <c r="DU349" s="149"/>
      <c r="DV349" s="149"/>
      <c r="DW349" s="149"/>
      <c r="DX349" s="149"/>
      <c r="DY349" s="149"/>
      <c r="DZ349" s="149"/>
      <c r="EA349" s="149"/>
      <c r="EB349" s="149"/>
      <c r="EC349" s="149"/>
      <c r="ED349" s="149"/>
      <c r="EE349" s="149"/>
      <c r="EF349" s="149"/>
    </row>
    <row r="350" spans="1:136" ht="15" thickBot="1" x14ac:dyDescent="0.35">
      <c r="A350" s="80">
        <v>1347</v>
      </c>
      <c r="B350" s="81">
        <v>0</v>
      </c>
      <c r="C350" s="82">
        <v>0</v>
      </c>
      <c r="D350" s="83">
        <v>0</v>
      </c>
      <c r="E350" s="84">
        <v>0</v>
      </c>
      <c r="CW350" s="152"/>
      <c r="CX350" s="153"/>
      <c r="CY350" s="19"/>
      <c r="CZ350" s="19"/>
      <c r="DA350" s="19"/>
      <c r="DB350" s="19"/>
      <c r="DC350" s="19"/>
      <c r="DD350" s="19"/>
      <c r="DE350" s="149"/>
      <c r="DF350" s="149"/>
      <c r="DG350" s="149"/>
      <c r="DH350" s="149"/>
      <c r="DI350" s="149"/>
      <c r="DJ350" s="149"/>
      <c r="DK350" s="149"/>
      <c r="DL350" s="149"/>
      <c r="DM350" s="149"/>
      <c r="DN350" s="149"/>
      <c r="DO350" s="149"/>
      <c r="DP350" s="149"/>
      <c r="DQ350" s="149"/>
      <c r="DR350" s="149"/>
      <c r="DS350" s="149"/>
      <c r="DT350" s="149"/>
      <c r="DU350" s="149"/>
      <c r="DV350" s="149"/>
      <c r="DW350" s="149"/>
      <c r="DX350" s="149"/>
      <c r="DY350" s="149"/>
      <c r="DZ350" s="149"/>
      <c r="EA350" s="149"/>
      <c r="EB350" s="149"/>
      <c r="EC350" s="149"/>
      <c r="ED350" s="149"/>
      <c r="EE350" s="149"/>
      <c r="EF350" s="149"/>
    </row>
    <row r="351" spans="1:136" ht="15" thickBot="1" x14ac:dyDescent="0.35">
      <c r="A351" s="80">
        <v>1348</v>
      </c>
      <c r="B351" s="81">
        <v>0</v>
      </c>
      <c r="C351" s="82">
        <v>0</v>
      </c>
      <c r="D351" s="83">
        <v>0</v>
      </c>
      <c r="E351" s="84">
        <v>0</v>
      </c>
      <c r="CW351" s="152"/>
      <c r="CX351" s="153"/>
      <c r="CY351" s="19"/>
      <c r="CZ351" s="19"/>
      <c r="DA351" s="19"/>
      <c r="DB351" s="19"/>
      <c r="DC351" s="19"/>
      <c r="DD351" s="19"/>
      <c r="DE351" s="149"/>
      <c r="DF351" s="149"/>
      <c r="DG351" s="149"/>
      <c r="DH351" s="149"/>
      <c r="DI351" s="149"/>
      <c r="DJ351" s="149"/>
      <c r="DK351" s="149"/>
      <c r="DL351" s="149"/>
      <c r="DM351" s="149"/>
      <c r="DN351" s="149"/>
      <c r="DO351" s="149"/>
      <c r="DP351" s="149"/>
      <c r="DQ351" s="149"/>
      <c r="DR351" s="149"/>
      <c r="DS351" s="149"/>
      <c r="DT351" s="149"/>
      <c r="DU351" s="149"/>
      <c r="DV351" s="149"/>
      <c r="DW351" s="149"/>
      <c r="DX351" s="149"/>
      <c r="DY351" s="149"/>
      <c r="DZ351" s="149"/>
      <c r="EA351" s="149"/>
      <c r="EB351" s="149"/>
      <c r="EC351" s="149"/>
      <c r="ED351" s="149"/>
      <c r="EE351" s="149"/>
      <c r="EF351" s="149"/>
    </row>
    <row r="352" spans="1:136" ht="15" thickBot="1" x14ac:dyDescent="0.35">
      <c r="A352" s="80">
        <v>1349</v>
      </c>
      <c r="B352" s="81">
        <v>0</v>
      </c>
      <c r="C352" s="82">
        <v>0</v>
      </c>
      <c r="D352" s="83">
        <v>0</v>
      </c>
      <c r="E352" s="84">
        <v>0</v>
      </c>
      <c r="CW352" s="152"/>
      <c r="CX352" s="153"/>
      <c r="CY352" s="19"/>
      <c r="CZ352" s="19"/>
      <c r="DA352" s="19"/>
      <c r="DB352" s="19"/>
      <c r="DC352" s="19"/>
      <c r="DD352" s="19"/>
      <c r="DE352" s="149"/>
      <c r="DF352" s="149"/>
      <c r="DG352" s="149"/>
      <c r="DH352" s="149"/>
      <c r="DI352" s="149"/>
      <c r="DJ352" s="149"/>
      <c r="DK352" s="149"/>
      <c r="DL352" s="149"/>
      <c r="DM352" s="149"/>
      <c r="DN352" s="149"/>
      <c r="DO352" s="149"/>
      <c r="DP352" s="149"/>
      <c r="DQ352" s="149"/>
      <c r="DR352" s="149"/>
      <c r="DS352" s="149"/>
      <c r="DT352" s="149"/>
      <c r="DU352" s="149"/>
      <c r="DV352" s="149"/>
      <c r="DW352" s="149"/>
      <c r="DX352" s="149"/>
      <c r="DY352" s="149"/>
      <c r="DZ352" s="149"/>
      <c r="EA352" s="149"/>
      <c r="EB352" s="149"/>
      <c r="EC352" s="149"/>
      <c r="ED352" s="149"/>
      <c r="EE352" s="149"/>
      <c r="EF352" s="149"/>
    </row>
    <row r="353" spans="1:136" ht="15" thickBot="1" x14ac:dyDescent="0.35">
      <c r="A353" s="80">
        <v>1350</v>
      </c>
      <c r="B353" s="81">
        <v>0</v>
      </c>
      <c r="C353" s="82">
        <v>0</v>
      </c>
      <c r="D353" s="83">
        <v>0</v>
      </c>
      <c r="E353" s="84">
        <v>0</v>
      </c>
      <c r="CW353" s="152"/>
      <c r="CX353" s="153"/>
      <c r="CY353" s="19"/>
      <c r="CZ353" s="19"/>
      <c r="DA353" s="19"/>
      <c r="DB353" s="19"/>
      <c r="DC353" s="19"/>
      <c r="DD353" s="19"/>
      <c r="DE353" s="149"/>
      <c r="DF353" s="149"/>
      <c r="DG353" s="149"/>
      <c r="DH353" s="149"/>
      <c r="DI353" s="149"/>
      <c r="DJ353" s="149"/>
      <c r="DK353" s="149"/>
      <c r="DL353" s="149"/>
      <c r="DM353" s="149"/>
      <c r="DN353" s="149"/>
      <c r="DO353" s="149"/>
      <c r="DP353" s="149"/>
      <c r="DQ353" s="149"/>
      <c r="DR353" s="149"/>
      <c r="DS353" s="149"/>
      <c r="DT353" s="149"/>
      <c r="DU353" s="149"/>
      <c r="DV353" s="149"/>
      <c r="DW353" s="149"/>
      <c r="DX353" s="149"/>
      <c r="DY353" s="149"/>
      <c r="DZ353" s="149"/>
      <c r="EA353" s="149"/>
      <c r="EB353" s="149"/>
      <c r="EC353" s="149"/>
      <c r="ED353" s="149"/>
      <c r="EE353" s="149"/>
      <c r="EF353" s="149"/>
    </row>
    <row r="354" spans="1:136" ht="15" thickBot="1" x14ac:dyDescent="0.35">
      <c r="A354" s="80">
        <v>1351</v>
      </c>
      <c r="B354" s="81">
        <v>0</v>
      </c>
      <c r="C354" s="82">
        <v>0</v>
      </c>
      <c r="D354" s="83">
        <v>0</v>
      </c>
      <c r="E354" s="84">
        <v>0</v>
      </c>
      <c r="CW354" s="152"/>
      <c r="CX354" s="153"/>
      <c r="CY354" s="19"/>
      <c r="CZ354" s="19"/>
      <c r="DA354" s="19"/>
      <c r="DB354" s="19"/>
      <c r="DC354" s="19"/>
      <c r="DD354" s="19"/>
      <c r="DE354" s="149"/>
      <c r="DF354" s="149"/>
      <c r="DG354" s="149"/>
      <c r="DH354" s="149"/>
      <c r="DI354" s="149"/>
      <c r="DJ354" s="149"/>
      <c r="DK354" s="149"/>
      <c r="DL354" s="149"/>
      <c r="DM354" s="149"/>
      <c r="DN354" s="149"/>
      <c r="DO354" s="149"/>
      <c r="DP354" s="149"/>
      <c r="DQ354" s="149"/>
      <c r="DR354" s="149"/>
      <c r="DS354" s="149"/>
      <c r="DT354" s="149"/>
      <c r="DU354" s="149"/>
      <c r="DV354" s="149"/>
      <c r="DW354" s="149"/>
      <c r="DX354" s="149"/>
      <c r="DY354" s="149"/>
      <c r="DZ354" s="149"/>
      <c r="EA354" s="149"/>
      <c r="EB354" s="149"/>
      <c r="EC354" s="149"/>
      <c r="ED354" s="149"/>
      <c r="EE354" s="149"/>
      <c r="EF354" s="149"/>
    </row>
    <row r="355" spans="1:136" ht="15" thickBot="1" x14ac:dyDescent="0.35">
      <c r="A355" s="80">
        <v>1352</v>
      </c>
      <c r="B355" s="81">
        <v>0</v>
      </c>
      <c r="C355" s="82">
        <v>0</v>
      </c>
      <c r="D355" s="83">
        <v>0</v>
      </c>
      <c r="E355" s="84">
        <v>0</v>
      </c>
      <c r="CW355" s="152"/>
      <c r="CX355" s="153"/>
      <c r="CY355" s="19"/>
      <c r="CZ355" s="19"/>
      <c r="DA355" s="19"/>
      <c r="DB355" s="19"/>
      <c r="DC355" s="19"/>
      <c r="DD355" s="19"/>
      <c r="DE355" s="149"/>
      <c r="DF355" s="149"/>
      <c r="DG355" s="149"/>
      <c r="DH355" s="149"/>
      <c r="DI355" s="149"/>
      <c r="DJ355" s="149"/>
      <c r="DK355" s="149"/>
      <c r="DL355" s="149"/>
      <c r="DM355" s="149"/>
      <c r="DN355" s="149"/>
      <c r="DO355" s="149"/>
      <c r="DP355" s="149"/>
      <c r="DQ355" s="149"/>
      <c r="DR355" s="149"/>
      <c r="DS355" s="149"/>
      <c r="DT355" s="149"/>
      <c r="DU355" s="149"/>
      <c r="DV355" s="149"/>
      <c r="DW355" s="149"/>
      <c r="DX355" s="149"/>
      <c r="DY355" s="149"/>
      <c r="DZ355" s="149"/>
      <c r="EA355" s="149"/>
      <c r="EB355" s="149"/>
      <c r="EC355" s="149"/>
      <c r="ED355" s="149"/>
      <c r="EE355" s="149"/>
      <c r="EF355" s="149"/>
    </row>
    <row r="356" spans="1:136" ht="15" thickBot="1" x14ac:dyDescent="0.35">
      <c r="A356" s="80">
        <v>1353</v>
      </c>
      <c r="B356" s="81">
        <v>0</v>
      </c>
      <c r="C356" s="82">
        <v>0</v>
      </c>
      <c r="D356" s="83">
        <v>0</v>
      </c>
      <c r="E356" s="84">
        <v>0</v>
      </c>
      <c r="CW356" s="152"/>
      <c r="CX356" s="153"/>
      <c r="CY356" s="19"/>
      <c r="CZ356" s="19"/>
      <c r="DA356" s="19"/>
      <c r="DB356" s="19"/>
      <c r="DC356" s="19"/>
      <c r="DD356" s="19"/>
      <c r="DE356" s="149"/>
      <c r="DF356" s="149"/>
      <c r="DG356" s="149"/>
      <c r="DH356" s="149"/>
      <c r="DI356" s="149"/>
      <c r="DJ356" s="149"/>
      <c r="DK356" s="149"/>
      <c r="DL356" s="149"/>
      <c r="DM356" s="149"/>
      <c r="DN356" s="149"/>
      <c r="DO356" s="149"/>
      <c r="DP356" s="149"/>
      <c r="DQ356" s="149"/>
      <c r="DR356" s="149"/>
      <c r="DS356" s="149"/>
      <c r="DT356" s="149"/>
      <c r="DU356" s="149"/>
      <c r="DV356" s="149"/>
      <c r="DW356" s="149"/>
      <c r="DX356" s="149"/>
      <c r="DY356" s="149"/>
      <c r="DZ356" s="149"/>
      <c r="EA356" s="149"/>
      <c r="EB356" s="149"/>
      <c r="EC356" s="149"/>
      <c r="ED356" s="149"/>
      <c r="EE356" s="149"/>
      <c r="EF356" s="149"/>
    </row>
    <row r="357" spans="1:136" ht="15" thickBot="1" x14ac:dyDescent="0.35">
      <c r="A357" s="80">
        <v>1354</v>
      </c>
      <c r="B357" s="81">
        <v>0</v>
      </c>
      <c r="C357" s="82">
        <v>0</v>
      </c>
      <c r="D357" s="83">
        <v>0</v>
      </c>
      <c r="E357" s="84">
        <v>0</v>
      </c>
      <c r="CW357" s="152"/>
      <c r="CX357" s="153"/>
      <c r="CY357" s="19"/>
      <c r="CZ357" s="19"/>
      <c r="DA357" s="19"/>
      <c r="DB357" s="19"/>
      <c r="DC357" s="19"/>
      <c r="DD357" s="19"/>
      <c r="DE357" s="149"/>
      <c r="DF357" s="149"/>
      <c r="DG357" s="149"/>
      <c r="DH357" s="149"/>
      <c r="DI357" s="149"/>
      <c r="DJ357" s="149"/>
      <c r="DK357" s="149"/>
      <c r="DL357" s="149"/>
      <c r="DM357" s="149"/>
      <c r="DN357" s="149"/>
      <c r="DO357" s="149"/>
      <c r="DP357" s="149"/>
      <c r="DQ357" s="149"/>
      <c r="DR357" s="149"/>
      <c r="DS357" s="149"/>
      <c r="DT357" s="149"/>
      <c r="DU357" s="149"/>
      <c r="DV357" s="149"/>
      <c r="DW357" s="149"/>
      <c r="DX357" s="149"/>
      <c r="DY357" s="149"/>
      <c r="DZ357" s="149"/>
      <c r="EA357" s="149"/>
      <c r="EB357" s="149"/>
      <c r="EC357" s="149"/>
      <c r="ED357" s="149"/>
      <c r="EE357" s="149"/>
      <c r="EF357" s="149"/>
    </row>
    <row r="358" spans="1:136" ht="15" thickBot="1" x14ac:dyDescent="0.35">
      <c r="A358" s="80">
        <v>1355</v>
      </c>
      <c r="B358" s="81">
        <v>0</v>
      </c>
      <c r="C358" s="82">
        <v>0</v>
      </c>
      <c r="D358" s="83">
        <v>0</v>
      </c>
      <c r="E358" s="84">
        <v>0</v>
      </c>
      <c r="CW358" s="152"/>
      <c r="CX358" s="153"/>
      <c r="CY358" s="19"/>
      <c r="CZ358" s="19"/>
      <c r="DA358" s="19"/>
      <c r="DB358" s="19"/>
      <c r="DC358" s="19"/>
      <c r="DD358" s="19"/>
      <c r="DE358" s="149"/>
      <c r="DF358" s="149"/>
      <c r="DG358" s="149"/>
      <c r="DH358" s="149"/>
      <c r="DI358" s="149"/>
      <c r="DJ358" s="149"/>
      <c r="DK358" s="149"/>
      <c r="DL358" s="149"/>
      <c r="DM358" s="149"/>
      <c r="DN358" s="149"/>
      <c r="DO358" s="149"/>
      <c r="DP358" s="149"/>
      <c r="DQ358" s="149"/>
      <c r="DR358" s="149"/>
      <c r="DS358" s="149"/>
      <c r="DT358" s="149"/>
      <c r="DU358" s="149"/>
      <c r="DV358" s="149"/>
      <c r="DW358" s="149"/>
      <c r="DX358" s="149"/>
      <c r="DY358" s="149"/>
      <c r="DZ358" s="149"/>
      <c r="EA358" s="149"/>
      <c r="EB358" s="149"/>
      <c r="EC358" s="149"/>
      <c r="ED358" s="149"/>
      <c r="EE358" s="149"/>
      <c r="EF358" s="149"/>
    </row>
    <row r="359" spans="1:136" ht="15" thickBot="1" x14ac:dyDescent="0.35">
      <c r="A359" s="80">
        <v>1356</v>
      </c>
      <c r="B359" s="81">
        <v>0</v>
      </c>
      <c r="C359" s="82">
        <v>0</v>
      </c>
      <c r="D359" s="83">
        <v>0</v>
      </c>
      <c r="E359" s="84">
        <v>0</v>
      </c>
      <c r="CW359" s="152"/>
      <c r="CX359" s="153"/>
      <c r="CY359" s="19"/>
      <c r="CZ359" s="19"/>
      <c r="DA359" s="19"/>
      <c r="DB359" s="19"/>
      <c r="DC359" s="19"/>
      <c r="DD359" s="19"/>
      <c r="DE359" s="149"/>
      <c r="DF359" s="149"/>
      <c r="DG359" s="149"/>
      <c r="DH359" s="149"/>
      <c r="DI359" s="149"/>
      <c r="DJ359" s="149"/>
      <c r="DK359" s="149"/>
      <c r="DL359" s="149"/>
      <c r="DM359" s="149"/>
      <c r="DN359" s="149"/>
      <c r="DO359" s="149"/>
      <c r="DP359" s="149"/>
      <c r="DQ359" s="149"/>
      <c r="DR359" s="149"/>
      <c r="DS359" s="149"/>
      <c r="DT359" s="149"/>
      <c r="DU359" s="149"/>
      <c r="DV359" s="149"/>
      <c r="DW359" s="149"/>
      <c r="DX359" s="149"/>
      <c r="DY359" s="149"/>
      <c r="DZ359" s="149"/>
      <c r="EA359" s="149"/>
      <c r="EB359" s="149"/>
      <c r="EC359" s="149"/>
      <c r="ED359" s="149"/>
      <c r="EE359" s="149"/>
      <c r="EF359" s="149"/>
    </row>
    <row r="360" spans="1:136" ht="15" thickBot="1" x14ac:dyDescent="0.35">
      <c r="A360" s="80">
        <v>1357</v>
      </c>
      <c r="B360" s="81">
        <v>0</v>
      </c>
      <c r="C360" s="82">
        <v>0</v>
      </c>
      <c r="D360" s="83">
        <v>0</v>
      </c>
      <c r="E360" s="84">
        <v>0</v>
      </c>
      <c r="CW360" s="152"/>
      <c r="CX360" s="153"/>
      <c r="CY360" s="19"/>
      <c r="CZ360" s="19"/>
      <c r="DA360" s="19"/>
      <c r="DB360" s="19"/>
      <c r="DC360" s="19"/>
      <c r="DD360" s="19"/>
      <c r="DE360" s="149"/>
      <c r="DF360" s="149"/>
      <c r="DG360" s="149"/>
      <c r="DH360" s="149"/>
      <c r="DI360" s="149"/>
      <c r="DJ360" s="149"/>
      <c r="DK360" s="149"/>
      <c r="DL360" s="149"/>
      <c r="DM360" s="149"/>
      <c r="DN360" s="149"/>
      <c r="DO360" s="149"/>
      <c r="DP360" s="149"/>
      <c r="DQ360" s="149"/>
      <c r="DR360" s="149"/>
      <c r="DS360" s="149"/>
      <c r="DT360" s="149"/>
      <c r="DU360" s="149"/>
      <c r="DV360" s="149"/>
      <c r="DW360" s="149"/>
      <c r="DX360" s="149"/>
      <c r="DY360" s="149"/>
      <c r="DZ360" s="149"/>
      <c r="EA360" s="149"/>
      <c r="EB360" s="149"/>
      <c r="EC360" s="149"/>
      <c r="ED360" s="149"/>
      <c r="EE360" s="149"/>
      <c r="EF360" s="149"/>
    </row>
    <row r="361" spans="1:136" ht="15" thickBot="1" x14ac:dyDescent="0.35">
      <c r="A361" s="80">
        <v>1358</v>
      </c>
      <c r="B361" s="81">
        <v>0</v>
      </c>
      <c r="C361" s="82">
        <v>0</v>
      </c>
      <c r="D361" s="83">
        <v>0</v>
      </c>
      <c r="E361" s="84">
        <v>0</v>
      </c>
      <c r="CW361" s="152"/>
      <c r="CX361" s="153"/>
      <c r="CY361" s="19"/>
      <c r="CZ361" s="19"/>
      <c r="DA361" s="19"/>
      <c r="DB361" s="19"/>
      <c r="DC361" s="19"/>
      <c r="DD361" s="19"/>
      <c r="DE361" s="149"/>
      <c r="DF361" s="149"/>
      <c r="DG361" s="149"/>
      <c r="DH361" s="149"/>
      <c r="DI361" s="149"/>
      <c r="DJ361" s="149"/>
      <c r="DK361" s="149"/>
      <c r="DL361" s="149"/>
      <c r="DM361" s="149"/>
      <c r="DN361" s="149"/>
      <c r="DO361" s="149"/>
      <c r="DP361" s="149"/>
      <c r="DQ361" s="149"/>
      <c r="DR361" s="149"/>
      <c r="DS361" s="149"/>
      <c r="DT361" s="149"/>
      <c r="DU361" s="149"/>
      <c r="DV361" s="149"/>
      <c r="DW361" s="149"/>
      <c r="DX361" s="149"/>
      <c r="DY361" s="149"/>
      <c r="DZ361" s="149"/>
      <c r="EA361" s="149"/>
      <c r="EB361" s="149"/>
      <c r="EC361" s="149"/>
      <c r="ED361" s="149"/>
      <c r="EE361" s="149"/>
      <c r="EF361" s="149"/>
    </row>
    <row r="362" spans="1:136" ht="15" thickBot="1" x14ac:dyDescent="0.35">
      <c r="A362" s="80">
        <v>1359</v>
      </c>
      <c r="B362" s="81">
        <v>0</v>
      </c>
      <c r="C362" s="82">
        <v>0</v>
      </c>
      <c r="D362" s="83">
        <v>0</v>
      </c>
      <c r="E362" s="84">
        <v>0</v>
      </c>
      <c r="CW362" s="152"/>
      <c r="CX362" s="153"/>
      <c r="CY362" s="19"/>
      <c r="CZ362" s="19"/>
      <c r="DA362" s="19"/>
      <c r="DB362" s="19"/>
      <c r="DC362" s="19"/>
      <c r="DD362" s="19"/>
      <c r="DE362" s="149"/>
      <c r="DF362" s="149"/>
      <c r="DG362" s="149"/>
      <c r="DH362" s="149"/>
      <c r="DI362" s="149"/>
      <c r="DJ362" s="149"/>
      <c r="DK362" s="149"/>
      <c r="DL362" s="149"/>
      <c r="DM362" s="149"/>
      <c r="DN362" s="149"/>
      <c r="DO362" s="149"/>
      <c r="DP362" s="149"/>
      <c r="DQ362" s="149"/>
      <c r="DR362" s="149"/>
      <c r="DS362" s="149"/>
      <c r="DT362" s="149"/>
      <c r="DU362" s="149"/>
      <c r="DV362" s="149"/>
      <c r="DW362" s="149"/>
      <c r="DX362" s="149"/>
      <c r="DY362" s="149"/>
      <c r="DZ362" s="149"/>
      <c r="EA362" s="149"/>
      <c r="EB362" s="149"/>
      <c r="EC362" s="149"/>
      <c r="ED362" s="149"/>
      <c r="EE362" s="149"/>
      <c r="EF362" s="149"/>
    </row>
    <row r="363" spans="1:136" ht="15" thickBot="1" x14ac:dyDescent="0.35">
      <c r="A363" s="80">
        <v>1360</v>
      </c>
      <c r="B363" s="81">
        <v>0</v>
      </c>
      <c r="C363" s="82">
        <v>0</v>
      </c>
      <c r="D363" s="83">
        <v>0</v>
      </c>
      <c r="E363" s="84">
        <v>0</v>
      </c>
      <c r="CW363" s="152"/>
      <c r="CX363" s="153"/>
      <c r="CY363" s="19"/>
      <c r="CZ363" s="19"/>
      <c r="DA363" s="19"/>
      <c r="DB363" s="19"/>
      <c r="DC363" s="19"/>
      <c r="DD363" s="19"/>
      <c r="DE363" s="149"/>
      <c r="DF363" s="149"/>
      <c r="DG363" s="149"/>
      <c r="DH363" s="149"/>
      <c r="DI363" s="149"/>
      <c r="DJ363" s="149"/>
      <c r="DK363" s="149"/>
      <c r="DL363" s="149"/>
      <c r="DM363" s="149"/>
      <c r="DN363" s="149"/>
      <c r="DO363" s="149"/>
      <c r="DP363" s="149"/>
      <c r="DQ363" s="149"/>
      <c r="DR363" s="149"/>
      <c r="DS363" s="149"/>
      <c r="DT363" s="149"/>
      <c r="DU363" s="149"/>
      <c r="DV363" s="149"/>
      <c r="DW363" s="149"/>
      <c r="DX363" s="149"/>
      <c r="DY363" s="149"/>
      <c r="DZ363" s="149"/>
      <c r="EA363" s="149"/>
      <c r="EB363" s="149"/>
      <c r="EC363" s="149"/>
      <c r="ED363" s="149"/>
      <c r="EE363" s="149"/>
      <c r="EF363" s="149"/>
    </row>
    <row r="364" spans="1:136" ht="15" thickBot="1" x14ac:dyDescent="0.35">
      <c r="A364" s="80">
        <v>1361</v>
      </c>
      <c r="B364" s="81">
        <v>0</v>
      </c>
      <c r="C364" s="82">
        <v>0</v>
      </c>
      <c r="D364" s="83">
        <v>0</v>
      </c>
      <c r="E364" s="84">
        <v>0</v>
      </c>
      <c r="CW364" s="152"/>
      <c r="CX364" s="153"/>
      <c r="CY364" s="19"/>
      <c r="CZ364" s="19"/>
      <c r="DA364" s="19"/>
      <c r="DB364" s="19"/>
      <c r="DC364" s="19"/>
      <c r="DD364" s="19"/>
      <c r="DE364" s="149"/>
      <c r="DF364" s="149"/>
      <c r="DG364" s="149"/>
      <c r="DH364" s="149"/>
      <c r="DI364" s="149"/>
      <c r="DJ364" s="149"/>
      <c r="DK364" s="149"/>
      <c r="DL364" s="149"/>
      <c r="DM364" s="149"/>
      <c r="DN364" s="149"/>
      <c r="DO364" s="149"/>
      <c r="DP364" s="149"/>
      <c r="DQ364" s="149"/>
      <c r="DR364" s="149"/>
      <c r="DS364" s="149"/>
      <c r="DT364" s="149"/>
      <c r="DU364" s="149"/>
      <c r="DV364" s="149"/>
      <c r="DW364" s="149"/>
      <c r="DX364" s="149"/>
      <c r="DY364" s="149"/>
      <c r="DZ364" s="149"/>
      <c r="EA364" s="149"/>
      <c r="EB364" s="149"/>
      <c r="EC364" s="149"/>
      <c r="ED364" s="149"/>
      <c r="EE364" s="149"/>
      <c r="EF364" s="149"/>
    </row>
    <row r="365" spans="1:136" ht="15" thickBot="1" x14ac:dyDescent="0.35">
      <c r="A365" s="80">
        <v>1362</v>
      </c>
      <c r="B365" s="81">
        <v>0</v>
      </c>
      <c r="C365" s="82">
        <v>0</v>
      </c>
      <c r="D365" s="83">
        <v>0</v>
      </c>
      <c r="E365" s="84">
        <v>0</v>
      </c>
      <c r="CW365" s="152"/>
      <c r="CX365" s="153"/>
      <c r="CY365" s="19"/>
      <c r="CZ365" s="19"/>
      <c r="DA365" s="19"/>
      <c r="DB365" s="19"/>
      <c r="DC365" s="19"/>
      <c r="DD365" s="19"/>
      <c r="DE365" s="149"/>
      <c r="DF365" s="149"/>
      <c r="DG365" s="149"/>
      <c r="DH365" s="149"/>
      <c r="DI365" s="149"/>
      <c r="DJ365" s="149"/>
      <c r="DK365" s="149"/>
      <c r="DL365" s="149"/>
      <c r="DM365" s="149"/>
      <c r="DN365" s="149"/>
      <c r="DO365" s="149"/>
      <c r="DP365" s="149"/>
      <c r="DQ365" s="149"/>
      <c r="DR365" s="149"/>
      <c r="DS365" s="149"/>
      <c r="DT365" s="149"/>
      <c r="DU365" s="149"/>
      <c r="DV365" s="149"/>
      <c r="DW365" s="149"/>
      <c r="DX365" s="149"/>
      <c r="DY365" s="149"/>
      <c r="DZ365" s="149"/>
      <c r="EA365" s="149"/>
      <c r="EB365" s="149"/>
      <c r="EC365" s="149"/>
      <c r="ED365" s="149"/>
      <c r="EE365" s="149"/>
      <c r="EF365" s="149"/>
    </row>
    <row r="366" spans="1:136" ht="15" thickBot="1" x14ac:dyDescent="0.35">
      <c r="A366" s="80">
        <v>1363</v>
      </c>
      <c r="B366" s="81">
        <v>0</v>
      </c>
      <c r="C366" s="82">
        <v>0</v>
      </c>
      <c r="D366" s="83">
        <v>0</v>
      </c>
      <c r="E366" s="84">
        <v>0</v>
      </c>
      <c r="CW366" s="152"/>
      <c r="CX366" s="153"/>
      <c r="CY366" s="19"/>
      <c r="CZ366" s="19"/>
      <c r="DA366" s="19"/>
      <c r="DB366" s="19"/>
      <c r="DC366" s="19"/>
      <c r="DD366" s="19"/>
      <c r="DE366" s="149"/>
      <c r="DF366" s="149"/>
      <c r="DG366" s="149"/>
      <c r="DH366" s="149"/>
      <c r="DI366" s="149"/>
      <c r="DJ366" s="149"/>
      <c r="DK366" s="149"/>
      <c r="DL366" s="149"/>
      <c r="DM366" s="149"/>
      <c r="DN366" s="149"/>
      <c r="DO366" s="149"/>
      <c r="DP366" s="149"/>
      <c r="DQ366" s="149"/>
      <c r="DR366" s="149"/>
      <c r="DS366" s="149"/>
      <c r="DT366" s="149"/>
      <c r="DU366" s="149"/>
      <c r="DV366" s="149"/>
      <c r="DW366" s="149"/>
      <c r="DX366" s="149"/>
      <c r="DY366" s="149"/>
      <c r="DZ366" s="149"/>
      <c r="EA366" s="149"/>
      <c r="EB366" s="149"/>
      <c r="EC366" s="149"/>
      <c r="ED366" s="149"/>
      <c r="EE366" s="149"/>
      <c r="EF366" s="149"/>
    </row>
    <row r="367" spans="1:136" ht="15" thickBot="1" x14ac:dyDescent="0.35">
      <c r="A367" s="80">
        <v>1364</v>
      </c>
      <c r="B367" s="81">
        <v>0</v>
      </c>
      <c r="C367" s="82">
        <v>0</v>
      </c>
      <c r="D367" s="83">
        <v>0</v>
      </c>
      <c r="E367" s="84">
        <v>0</v>
      </c>
      <c r="CW367" s="152"/>
      <c r="CX367" s="153"/>
      <c r="CY367" s="19"/>
      <c r="CZ367" s="19"/>
      <c r="DA367" s="19"/>
      <c r="DB367" s="19"/>
      <c r="DC367" s="19"/>
      <c r="DD367" s="19"/>
      <c r="DE367" s="149"/>
      <c r="DF367" s="149"/>
      <c r="DG367" s="149"/>
      <c r="DH367" s="149"/>
      <c r="DI367" s="149"/>
      <c r="DJ367" s="149"/>
      <c r="DK367" s="149"/>
      <c r="DL367" s="149"/>
      <c r="DM367" s="149"/>
      <c r="DN367" s="149"/>
      <c r="DO367" s="149"/>
      <c r="DP367" s="149"/>
      <c r="DQ367" s="149"/>
      <c r="DR367" s="149"/>
      <c r="DS367" s="149"/>
      <c r="DT367" s="149"/>
      <c r="DU367" s="149"/>
      <c r="DV367" s="149"/>
      <c r="DW367" s="149"/>
      <c r="DX367" s="149"/>
      <c r="DY367" s="149"/>
      <c r="DZ367" s="149"/>
      <c r="EA367" s="149"/>
      <c r="EB367" s="149"/>
      <c r="EC367" s="149"/>
      <c r="ED367" s="149"/>
      <c r="EE367" s="149"/>
      <c r="EF367" s="149"/>
    </row>
    <row r="368" spans="1:136" ht="15" thickBot="1" x14ac:dyDescent="0.35">
      <c r="A368" s="80">
        <v>1365</v>
      </c>
      <c r="B368" s="81">
        <v>0</v>
      </c>
      <c r="C368" s="82">
        <v>0</v>
      </c>
      <c r="D368" s="83">
        <v>0</v>
      </c>
      <c r="E368" s="84">
        <v>0</v>
      </c>
      <c r="CW368" s="152"/>
      <c r="CX368" s="153"/>
      <c r="CY368" s="19"/>
      <c r="CZ368" s="19"/>
      <c r="DA368" s="19"/>
      <c r="DB368" s="19"/>
      <c r="DC368" s="19"/>
      <c r="DD368" s="19"/>
      <c r="DE368" s="149"/>
      <c r="DF368" s="149"/>
      <c r="DG368" s="149"/>
      <c r="DH368" s="149"/>
      <c r="DI368" s="149"/>
      <c r="DJ368" s="149"/>
      <c r="DK368" s="149"/>
      <c r="DL368" s="149"/>
      <c r="DM368" s="149"/>
      <c r="DN368" s="149"/>
      <c r="DO368" s="149"/>
      <c r="DP368" s="149"/>
      <c r="DQ368" s="149"/>
      <c r="DR368" s="149"/>
      <c r="DS368" s="149"/>
      <c r="DT368" s="149"/>
      <c r="DU368" s="149"/>
      <c r="DV368" s="149"/>
      <c r="DW368" s="149"/>
      <c r="DX368" s="149"/>
      <c r="DY368" s="149"/>
      <c r="DZ368" s="149"/>
      <c r="EA368" s="149"/>
      <c r="EB368" s="149"/>
      <c r="EC368" s="149"/>
      <c r="ED368" s="149"/>
      <c r="EE368" s="149"/>
      <c r="EF368" s="149"/>
    </row>
    <row r="369" spans="1:136" ht="15" thickBot="1" x14ac:dyDescent="0.35">
      <c r="A369" s="80">
        <v>1366</v>
      </c>
      <c r="B369" s="81">
        <v>0</v>
      </c>
      <c r="C369" s="82">
        <v>0</v>
      </c>
      <c r="D369" s="83">
        <v>0</v>
      </c>
      <c r="E369" s="84">
        <v>0</v>
      </c>
      <c r="CW369" s="152"/>
      <c r="CX369" s="153"/>
      <c r="CY369" s="19"/>
      <c r="CZ369" s="19"/>
      <c r="DA369" s="19"/>
      <c r="DB369" s="19"/>
      <c r="DC369" s="19"/>
      <c r="DD369" s="19"/>
      <c r="DE369" s="149"/>
      <c r="DF369" s="149"/>
      <c r="DG369" s="149"/>
      <c r="DH369" s="149"/>
      <c r="DI369" s="149"/>
      <c r="DJ369" s="149"/>
      <c r="DK369" s="149"/>
      <c r="DL369" s="149"/>
      <c r="DM369" s="149"/>
      <c r="DN369" s="149"/>
      <c r="DO369" s="149"/>
      <c r="DP369" s="149"/>
      <c r="DQ369" s="149"/>
      <c r="DR369" s="149"/>
      <c r="DS369" s="149"/>
      <c r="DT369" s="149"/>
      <c r="DU369" s="149"/>
      <c r="DV369" s="149"/>
      <c r="DW369" s="149"/>
      <c r="DX369" s="149"/>
      <c r="DY369" s="149"/>
      <c r="DZ369" s="149"/>
      <c r="EA369" s="149"/>
      <c r="EB369" s="149"/>
      <c r="EC369" s="149"/>
      <c r="ED369" s="149"/>
      <c r="EE369" s="149"/>
      <c r="EF369" s="149"/>
    </row>
    <row r="370" spans="1:136" ht="15" thickBot="1" x14ac:dyDescent="0.35">
      <c r="A370" s="80">
        <v>1367</v>
      </c>
      <c r="B370" s="81">
        <v>0</v>
      </c>
      <c r="C370" s="82">
        <v>0</v>
      </c>
      <c r="D370" s="83">
        <v>0</v>
      </c>
      <c r="E370" s="84">
        <v>0</v>
      </c>
      <c r="CW370" s="152"/>
      <c r="CX370" s="153"/>
      <c r="CY370" s="19"/>
      <c r="CZ370" s="19"/>
      <c r="DA370" s="19"/>
      <c r="DB370" s="19"/>
      <c r="DC370" s="19"/>
      <c r="DD370" s="19"/>
      <c r="DE370" s="149"/>
      <c r="DF370" s="149"/>
      <c r="DG370" s="149"/>
      <c r="DH370" s="149"/>
      <c r="DI370" s="149"/>
      <c r="DJ370" s="149"/>
      <c r="DK370" s="149"/>
      <c r="DL370" s="149"/>
      <c r="DM370" s="149"/>
      <c r="DN370" s="149"/>
      <c r="DO370" s="149"/>
      <c r="DP370" s="149"/>
      <c r="DQ370" s="149"/>
      <c r="DR370" s="149"/>
      <c r="DS370" s="149"/>
      <c r="DT370" s="149"/>
      <c r="DU370" s="149"/>
      <c r="DV370" s="149"/>
      <c r="DW370" s="149"/>
      <c r="DX370" s="149"/>
      <c r="DY370" s="149"/>
      <c r="DZ370" s="149"/>
      <c r="EA370" s="149"/>
      <c r="EB370" s="149"/>
      <c r="EC370" s="149"/>
      <c r="ED370" s="149"/>
      <c r="EE370" s="149"/>
      <c r="EF370" s="149"/>
    </row>
    <row r="371" spans="1:136" ht="15" thickBot="1" x14ac:dyDescent="0.35">
      <c r="A371" s="80">
        <v>1368</v>
      </c>
      <c r="B371" s="81">
        <v>0</v>
      </c>
      <c r="C371" s="82">
        <v>0</v>
      </c>
      <c r="D371" s="83">
        <v>0</v>
      </c>
      <c r="E371" s="84">
        <v>0</v>
      </c>
      <c r="CW371" s="152"/>
      <c r="CX371" s="153"/>
      <c r="CY371" s="19"/>
      <c r="CZ371" s="19"/>
      <c r="DA371" s="19"/>
      <c r="DB371" s="19"/>
      <c r="DC371" s="19"/>
      <c r="DD371" s="19"/>
      <c r="DE371" s="149"/>
      <c r="DF371" s="149"/>
      <c r="DG371" s="149"/>
      <c r="DH371" s="149"/>
      <c r="DI371" s="149"/>
      <c r="DJ371" s="149"/>
      <c r="DK371" s="149"/>
      <c r="DL371" s="149"/>
      <c r="DM371" s="149"/>
      <c r="DN371" s="149"/>
      <c r="DO371" s="149"/>
      <c r="DP371" s="149"/>
      <c r="DQ371" s="149"/>
      <c r="DR371" s="149"/>
      <c r="DS371" s="149"/>
      <c r="DT371" s="149"/>
      <c r="DU371" s="149"/>
      <c r="DV371" s="149"/>
      <c r="DW371" s="149"/>
      <c r="DX371" s="149"/>
      <c r="DY371" s="149"/>
      <c r="DZ371" s="149"/>
      <c r="EA371" s="149"/>
      <c r="EB371" s="149"/>
      <c r="EC371" s="149"/>
      <c r="ED371" s="149"/>
      <c r="EE371" s="149"/>
      <c r="EF371" s="149"/>
    </row>
    <row r="372" spans="1:136" ht="15" thickBot="1" x14ac:dyDescent="0.35">
      <c r="A372" s="80">
        <v>1369</v>
      </c>
      <c r="B372" s="81">
        <v>0</v>
      </c>
      <c r="C372" s="82">
        <v>0</v>
      </c>
      <c r="D372" s="83">
        <v>0</v>
      </c>
      <c r="E372" s="84">
        <v>0</v>
      </c>
      <c r="CW372" s="152"/>
      <c r="CX372" s="153"/>
      <c r="CY372" s="19"/>
      <c r="CZ372" s="19"/>
      <c r="DA372" s="19"/>
      <c r="DB372" s="19"/>
      <c r="DC372" s="19"/>
      <c r="DD372" s="19"/>
      <c r="DE372" s="149"/>
      <c r="DF372" s="149"/>
      <c r="DG372" s="149"/>
      <c r="DH372" s="149"/>
      <c r="DI372" s="149"/>
      <c r="DJ372" s="149"/>
      <c r="DK372" s="149"/>
      <c r="DL372" s="149"/>
      <c r="DM372" s="149"/>
      <c r="DN372" s="149"/>
      <c r="DO372" s="149"/>
      <c r="DP372" s="149"/>
      <c r="DQ372" s="149"/>
      <c r="DR372" s="149"/>
      <c r="DS372" s="149"/>
      <c r="DT372" s="149"/>
      <c r="DU372" s="149"/>
      <c r="DV372" s="149"/>
      <c r="DW372" s="149"/>
      <c r="DX372" s="149"/>
      <c r="DY372" s="149"/>
      <c r="DZ372" s="149"/>
      <c r="EA372" s="149"/>
      <c r="EB372" s="149"/>
      <c r="EC372" s="149"/>
      <c r="ED372" s="149"/>
      <c r="EE372" s="149"/>
      <c r="EF372" s="149"/>
    </row>
    <row r="373" spans="1:136" ht="15" thickBot="1" x14ac:dyDescent="0.35">
      <c r="A373" s="80">
        <v>1370</v>
      </c>
      <c r="B373" s="81">
        <v>0</v>
      </c>
      <c r="C373" s="82">
        <v>0</v>
      </c>
      <c r="D373" s="83">
        <v>0</v>
      </c>
      <c r="E373" s="84">
        <v>0</v>
      </c>
      <c r="CW373" s="152"/>
      <c r="CX373" s="153"/>
      <c r="CY373" s="19"/>
      <c r="CZ373" s="19"/>
      <c r="DA373" s="19"/>
      <c r="DB373" s="19"/>
      <c r="DC373" s="19"/>
      <c r="DD373" s="19"/>
      <c r="DE373" s="149"/>
      <c r="DF373" s="149"/>
      <c r="DG373" s="149"/>
      <c r="DH373" s="149"/>
      <c r="DI373" s="149"/>
      <c r="DJ373" s="149"/>
      <c r="DK373" s="149"/>
      <c r="DL373" s="149"/>
      <c r="DM373" s="149"/>
      <c r="DN373" s="149"/>
      <c r="DO373" s="149"/>
      <c r="DP373" s="149"/>
      <c r="DQ373" s="149"/>
      <c r="DR373" s="149"/>
      <c r="DS373" s="149"/>
      <c r="DT373" s="149"/>
      <c r="DU373" s="149"/>
      <c r="DV373" s="149"/>
      <c r="DW373" s="149"/>
      <c r="DX373" s="149"/>
      <c r="DY373" s="149"/>
      <c r="DZ373" s="149"/>
      <c r="EA373" s="149"/>
      <c r="EB373" s="149"/>
      <c r="EC373" s="149"/>
      <c r="ED373" s="149"/>
      <c r="EE373" s="149"/>
      <c r="EF373" s="149"/>
    </row>
    <row r="374" spans="1:136" ht="15" thickBot="1" x14ac:dyDescent="0.35">
      <c r="A374" s="80">
        <v>1371</v>
      </c>
      <c r="B374" s="81">
        <v>0</v>
      </c>
      <c r="C374" s="82">
        <v>0</v>
      </c>
      <c r="D374" s="83">
        <v>0</v>
      </c>
      <c r="E374" s="84">
        <v>0</v>
      </c>
      <c r="CW374" s="152"/>
      <c r="CX374" s="153"/>
      <c r="CY374" s="19"/>
      <c r="CZ374" s="19"/>
      <c r="DA374" s="19"/>
      <c r="DB374" s="19"/>
      <c r="DC374" s="19"/>
      <c r="DD374" s="19"/>
      <c r="DE374" s="149"/>
      <c r="DF374" s="149"/>
      <c r="DG374" s="149"/>
      <c r="DH374" s="149"/>
      <c r="DI374" s="149"/>
      <c r="DJ374" s="149"/>
      <c r="DK374" s="149"/>
      <c r="DL374" s="149"/>
      <c r="DM374" s="149"/>
      <c r="DN374" s="149"/>
      <c r="DO374" s="149"/>
      <c r="DP374" s="149"/>
      <c r="DQ374" s="149"/>
      <c r="DR374" s="149"/>
      <c r="DS374" s="149"/>
      <c r="DT374" s="149"/>
      <c r="DU374" s="149"/>
      <c r="DV374" s="149"/>
      <c r="DW374" s="149"/>
      <c r="DX374" s="149"/>
      <c r="DY374" s="149"/>
      <c r="DZ374" s="149"/>
      <c r="EA374" s="149"/>
      <c r="EB374" s="149"/>
      <c r="EC374" s="149"/>
      <c r="ED374" s="149"/>
      <c r="EE374" s="149"/>
      <c r="EF374" s="149"/>
    </row>
    <row r="375" spans="1:136" ht="15" thickBot="1" x14ac:dyDescent="0.35">
      <c r="A375" s="80">
        <v>1372</v>
      </c>
      <c r="B375" s="81">
        <v>0</v>
      </c>
      <c r="C375" s="82">
        <v>0</v>
      </c>
      <c r="D375" s="83">
        <v>0</v>
      </c>
      <c r="E375" s="84">
        <v>0</v>
      </c>
      <c r="CW375" s="152"/>
      <c r="CX375" s="153"/>
      <c r="CY375" s="19"/>
      <c r="CZ375" s="19"/>
      <c r="DA375" s="19"/>
      <c r="DB375" s="19"/>
      <c r="DC375" s="19"/>
      <c r="DD375" s="19"/>
      <c r="DE375" s="149"/>
      <c r="DF375" s="149"/>
      <c r="DG375" s="149"/>
      <c r="DH375" s="149"/>
      <c r="DI375" s="149"/>
      <c r="DJ375" s="149"/>
      <c r="DK375" s="149"/>
      <c r="DL375" s="149"/>
      <c r="DM375" s="149"/>
      <c r="DN375" s="149"/>
      <c r="DO375" s="149"/>
      <c r="DP375" s="149"/>
      <c r="DQ375" s="149"/>
      <c r="DR375" s="149"/>
      <c r="DS375" s="149"/>
      <c r="DT375" s="149"/>
      <c r="DU375" s="149"/>
      <c r="DV375" s="149"/>
      <c r="DW375" s="149"/>
      <c r="DX375" s="149"/>
      <c r="DY375" s="149"/>
      <c r="DZ375" s="149"/>
      <c r="EA375" s="149"/>
      <c r="EB375" s="149"/>
      <c r="EC375" s="149"/>
      <c r="ED375" s="149"/>
      <c r="EE375" s="149"/>
      <c r="EF375" s="149"/>
    </row>
    <row r="376" spans="1:136" ht="15" thickBot="1" x14ac:dyDescent="0.35">
      <c r="A376" s="80">
        <v>1373</v>
      </c>
      <c r="B376" s="81">
        <v>0</v>
      </c>
      <c r="C376" s="82">
        <v>0</v>
      </c>
      <c r="D376" s="83">
        <v>0</v>
      </c>
      <c r="E376" s="84">
        <v>0</v>
      </c>
      <c r="CW376" s="152"/>
      <c r="CX376" s="153"/>
      <c r="CY376" s="19"/>
      <c r="CZ376" s="19"/>
      <c r="DA376" s="19"/>
      <c r="DB376" s="19"/>
      <c r="DC376" s="19"/>
      <c r="DD376" s="19"/>
      <c r="DE376" s="149"/>
      <c r="DF376" s="149"/>
      <c r="DG376" s="149"/>
      <c r="DH376" s="149"/>
      <c r="DI376" s="149"/>
      <c r="DJ376" s="149"/>
      <c r="DK376" s="149"/>
      <c r="DL376" s="149"/>
      <c r="DM376" s="149"/>
      <c r="DN376" s="149"/>
      <c r="DO376" s="149"/>
      <c r="DP376" s="149"/>
      <c r="DQ376" s="149"/>
      <c r="DR376" s="149"/>
      <c r="DS376" s="149"/>
      <c r="DT376" s="149"/>
      <c r="DU376" s="149"/>
      <c r="DV376" s="149"/>
      <c r="DW376" s="149"/>
      <c r="DX376" s="149"/>
      <c r="DY376" s="149"/>
      <c r="DZ376" s="149"/>
      <c r="EA376" s="149"/>
      <c r="EB376" s="149"/>
      <c r="EC376" s="149"/>
      <c r="ED376" s="149"/>
      <c r="EE376" s="149"/>
      <c r="EF376" s="149"/>
    </row>
    <row r="377" spans="1:136" ht="15" thickBot="1" x14ac:dyDescent="0.35">
      <c r="A377" s="80">
        <v>1374</v>
      </c>
      <c r="B377" s="81">
        <v>0</v>
      </c>
      <c r="C377" s="82">
        <v>0</v>
      </c>
      <c r="D377" s="83">
        <v>0</v>
      </c>
      <c r="E377" s="84">
        <v>0</v>
      </c>
      <c r="CW377" s="152"/>
      <c r="CX377" s="153"/>
      <c r="CY377" s="19"/>
      <c r="CZ377" s="19"/>
      <c r="DA377" s="19"/>
      <c r="DB377" s="19"/>
      <c r="DC377" s="19"/>
      <c r="DD377" s="19"/>
      <c r="DE377" s="149"/>
      <c r="DF377" s="149"/>
      <c r="DG377" s="149"/>
      <c r="DH377" s="149"/>
      <c r="DI377" s="149"/>
      <c r="DJ377" s="149"/>
      <c r="DK377" s="149"/>
      <c r="DL377" s="149"/>
      <c r="DM377" s="149"/>
      <c r="DN377" s="149"/>
      <c r="DO377" s="149"/>
      <c r="DP377" s="149"/>
      <c r="DQ377" s="149"/>
      <c r="DR377" s="149"/>
      <c r="DS377" s="149"/>
      <c r="DT377" s="149"/>
      <c r="DU377" s="149"/>
      <c r="DV377" s="149"/>
      <c r="DW377" s="149"/>
      <c r="DX377" s="149"/>
      <c r="DY377" s="149"/>
      <c r="DZ377" s="149"/>
      <c r="EA377" s="149"/>
      <c r="EB377" s="149"/>
      <c r="EC377" s="149"/>
      <c r="ED377" s="149"/>
      <c r="EE377" s="149"/>
      <c r="EF377" s="149"/>
    </row>
    <row r="378" spans="1:136" ht="15" thickBot="1" x14ac:dyDescent="0.35">
      <c r="A378" s="80">
        <v>1375</v>
      </c>
      <c r="B378" s="81">
        <v>0</v>
      </c>
      <c r="C378" s="82">
        <v>0</v>
      </c>
      <c r="D378" s="83">
        <v>0</v>
      </c>
      <c r="E378" s="84">
        <v>0</v>
      </c>
      <c r="CW378" s="152"/>
      <c r="CX378" s="153"/>
      <c r="CY378" s="19"/>
      <c r="CZ378" s="19"/>
      <c r="DA378" s="19"/>
      <c r="DB378" s="19"/>
      <c r="DC378" s="19"/>
      <c r="DD378" s="19"/>
      <c r="DE378" s="149"/>
      <c r="DF378" s="149"/>
      <c r="DG378" s="149"/>
      <c r="DH378" s="149"/>
      <c r="DI378" s="149"/>
      <c r="DJ378" s="149"/>
      <c r="DK378" s="149"/>
      <c r="DL378" s="149"/>
      <c r="DM378" s="149"/>
      <c r="DN378" s="149"/>
      <c r="DO378" s="149"/>
      <c r="DP378" s="149"/>
      <c r="DQ378" s="149"/>
      <c r="DR378" s="149"/>
      <c r="DS378" s="149"/>
      <c r="DT378" s="149"/>
      <c r="DU378" s="149"/>
      <c r="DV378" s="149"/>
      <c r="DW378" s="149"/>
      <c r="DX378" s="149"/>
      <c r="DY378" s="149"/>
      <c r="DZ378" s="149"/>
      <c r="EA378" s="149"/>
      <c r="EB378" s="149"/>
      <c r="EC378" s="149"/>
      <c r="ED378" s="149"/>
      <c r="EE378" s="149"/>
      <c r="EF378" s="149"/>
    </row>
    <row r="379" spans="1:136" ht="15" thickBot="1" x14ac:dyDescent="0.35">
      <c r="A379" s="80">
        <v>1376</v>
      </c>
      <c r="B379" s="81">
        <v>0</v>
      </c>
      <c r="C379" s="82">
        <v>0</v>
      </c>
      <c r="D379" s="83">
        <v>0</v>
      </c>
      <c r="E379" s="84">
        <v>0</v>
      </c>
      <c r="CW379" s="152"/>
      <c r="CX379" s="153"/>
      <c r="CY379" s="19"/>
      <c r="CZ379" s="19"/>
      <c r="DA379" s="19"/>
      <c r="DB379" s="19"/>
      <c r="DC379" s="19"/>
      <c r="DD379" s="19"/>
      <c r="DE379" s="149"/>
      <c r="DF379" s="149"/>
      <c r="DG379" s="149"/>
      <c r="DH379" s="149"/>
      <c r="DI379" s="149"/>
      <c r="DJ379" s="149"/>
      <c r="DK379" s="149"/>
      <c r="DL379" s="149"/>
      <c r="DM379" s="149"/>
      <c r="DN379" s="149"/>
      <c r="DO379" s="149"/>
      <c r="DP379" s="149"/>
      <c r="DQ379" s="149"/>
      <c r="DR379" s="149"/>
      <c r="DS379" s="149"/>
      <c r="DT379" s="149"/>
      <c r="DU379" s="149"/>
      <c r="DV379" s="149"/>
      <c r="DW379" s="149"/>
      <c r="DX379" s="149"/>
      <c r="DY379" s="149"/>
      <c r="DZ379" s="149"/>
      <c r="EA379" s="149"/>
      <c r="EB379" s="149"/>
      <c r="EC379" s="149"/>
      <c r="ED379" s="149"/>
      <c r="EE379" s="149"/>
      <c r="EF379" s="149"/>
    </row>
    <row r="380" spans="1:136" ht="15" thickBot="1" x14ac:dyDescent="0.35">
      <c r="A380" s="80">
        <v>1377</v>
      </c>
      <c r="B380" s="81">
        <v>0</v>
      </c>
      <c r="C380" s="82">
        <v>0</v>
      </c>
      <c r="D380" s="83">
        <v>0</v>
      </c>
      <c r="E380" s="84">
        <v>0</v>
      </c>
      <c r="CW380" s="152"/>
      <c r="CX380" s="153"/>
      <c r="CY380" s="19"/>
      <c r="CZ380" s="19"/>
      <c r="DA380" s="19"/>
      <c r="DB380" s="19"/>
      <c r="DC380" s="19"/>
      <c r="DD380" s="19"/>
      <c r="DE380" s="149"/>
      <c r="DF380" s="149"/>
      <c r="DG380" s="149"/>
      <c r="DH380" s="149"/>
      <c r="DI380" s="149"/>
      <c r="DJ380" s="149"/>
      <c r="DK380" s="149"/>
      <c r="DL380" s="149"/>
      <c r="DM380" s="149"/>
      <c r="DN380" s="149"/>
      <c r="DO380" s="149"/>
      <c r="DP380" s="149"/>
      <c r="DQ380" s="149"/>
      <c r="DR380" s="149"/>
      <c r="DS380" s="149"/>
      <c r="DT380" s="149"/>
      <c r="DU380" s="149"/>
      <c r="DV380" s="149"/>
      <c r="DW380" s="149"/>
      <c r="DX380" s="149"/>
      <c r="DY380" s="149"/>
      <c r="DZ380" s="149"/>
      <c r="EA380" s="149"/>
      <c r="EB380" s="149"/>
      <c r="EC380" s="149"/>
      <c r="ED380" s="149"/>
      <c r="EE380" s="149"/>
      <c r="EF380" s="149"/>
    </row>
    <row r="381" spans="1:136" ht="15" thickBot="1" x14ac:dyDescent="0.35">
      <c r="A381" s="80">
        <v>1378</v>
      </c>
      <c r="B381" s="81">
        <v>0</v>
      </c>
      <c r="C381" s="82">
        <v>0</v>
      </c>
      <c r="D381" s="83">
        <v>0</v>
      </c>
      <c r="E381" s="84">
        <v>0</v>
      </c>
      <c r="CW381" s="152"/>
      <c r="CX381" s="153"/>
      <c r="CY381" s="19"/>
      <c r="CZ381" s="19"/>
      <c r="DA381" s="19"/>
      <c r="DB381" s="19"/>
      <c r="DC381" s="19"/>
      <c r="DD381" s="19"/>
      <c r="DE381" s="149"/>
      <c r="DF381" s="149"/>
      <c r="DG381" s="149"/>
      <c r="DH381" s="149"/>
      <c r="DI381" s="149"/>
      <c r="DJ381" s="149"/>
      <c r="DK381" s="149"/>
      <c r="DL381" s="149"/>
      <c r="DM381" s="149"/>
      <c r="DN381" s="149"/>
      <c r="DO381" s="149"/>
      <c r="DP381" s="149"/>
      <c r="DQ381" s="149"/>
      <c r="DR381" s="149"/>
      <c r="DS381" s="149"/>
      <c r="DT381" s="149"/>
      <c r="DU381" s="149"/>
      <c r="DV381" s="149"/>
      <c r="DW381" s="149"/>
      <c r="DX381" s="149"/>
      <c r="DY381" s="149"/>
      <c r="DZ381" s="149"/>
      <c r="EA381" s="149"/>
      <c r="EB381" s="149"/>
      <c r="EC381" s="149"/>
      <c r="ED381" s="149"/>
      <c r="EE381" s="149"/>
      <c r="EF381" s="149"/>
    </row>
    <row r="382" spans="1:136" ht="15" thickBot="1" x14ac:dyDescent="0.35">
      <c r="A382" s="80">
        <v>1379</v>
      </c>
      <c r="B382" s="81">
        <v>0</v>
      </c>
      <c r="C382" s="82">
        <v>0</v>
      </c>
      <c r="D382" s="83">
        <v>0</v>
      </c>
      <c r="E382" s="84">
        <v>0</v>
      </c>
      <c r="CW382" s="152"/>
      <c r="CX382" s="153"/>
      <c r="CY382" s="19"/>
      <c r="CZ382" s="19"/>
      <c r="DA382" s="19"/>
      <c r="DB382" s="19"/>
      <c r="DC382" s="19"/>
      <c r="DD382" s="19"/>
      <c r="DE382" s="149"/>
      <c r="DF382" s="149"/>
      <c r="DG382" s="149"/>
      <c r="DH382" s="149"/>
      <c r="DI382" s="149"/>
      <c r="DJ382" s="149"/>
      <c r="DK382" s="149"/>
      <c r="DL382" s="149"/>
      <c r="DM382" s="149"/>
      <c r="DN382" s="149"/>
      <c r="DO382" s="149"/>
      <c r="DP382" s="149"/>
      <c r="DQ382" s="149"/>
      <c r="DR382" s="149"/>
      <c r="DS382" s="149"/>
      <c r="DT382" s="149"/>
      <c r="DU382" s="149"/>
      <c r="DV382" s="149"/>
      <c r="DW382" s="149"/>
      <c r="DX382" s="149"/>
      <c r="DY382" s="149"/>
      <c r="DZ382" s="149"/>
      <c r="EA382" s="149"/>
      <c r="EB382" s="149"/>
      <c r="EC382" s="149"/>
      <c r="ED382" s="149"/>
      <c r="EE382" s="149"/>
      <c r="EF382" s="149"/>
    </row>
    <row r="383" spans="1:136" ht="15" thickBot="1" x14ac:dyDescent="0.35">
      <c r="A383" s="80">
        <v>1380</v>
      </c>
      <c r="B383" s="81">
        <v>0</v>
      </c>
      <c r="C383" s="82">
        <v>0</v>
      </c>
      <c r="D383" s="83">
        <v>0</v>
      </c>
      <c r="E383" s="84">
        <v>0</v>
      </c>
      <c r="CW383" s="152"/>
      <c r="CX383" s="153"/>
      <c r="CY383" s="19"/>
      <c r="CZ383" s="19"/>
      <c r="DA383" s="19"/>
      <c r="DB383" s="19"/>
      <c r="DC383" s="19"/>
      <c r="DD383" s="19"/>
      <c r="DE383" s="149"/>
      <c r="DF383" s="149"/>
      <c r="DG383" s="149"/>
      <c r="DH383" s="149"/>
      <c r="DI383" s="149"/>
      <c r="DJ383" s="149"/>
      <c r="DK383" s="149"/>
      <c r="DL383" s="149"/>
      <c r="DM383" s="149"/>
      <c r="DN383" s="149"/>
      <c r="DO383" s="149"/>
      <c r="DP383" s="149"/>
      <c r="DQ383" s="149"/>
      <c r="DR383" s="149"/>
      <c r="DS383" s="149"/>
      <c r="DT383" s="149"/>
      <c r="DU383" s="149"/>
      <c r="DV383" s="149"/>
      <c r="DW383" s="149"/>
      <c r="DX383" s="149"/>
      <c r="DY383" s="149"/>
      <c r="DZ383" s="149"/>
      <c r="EA383" s="149"/>
      <c r="EB383" s="149"/>
      <c r="EC383" s="149"/>
      <c r="ED383" s="149"/>
      <c r="EE383" s="149"/>
      <c r="EF383" s="149"/>
    </row>
    <row r="384" spans="1:136" ht="15" thickBot="1" x14ac:dyDescent="0.35">
      <c r="A384" s="80">
        <v>1381</v>
      </c>
      <c r="B384" s="81">
        <v>0</v>
      </c>
      <c r="C384" s="82">
        <v>0</v>
      </c>
      <c r="D384" s="83">
        <v>0</v>
      </c>
      <c r="E384" s="84">
        <v>0</v>
      </c>
      <c r="CW384" s="152"/>
      <c r="CX384" s="153"/>
      <c r="CY384" s="19"/>
      <c r="CZ384" s="19"/>
      <c r="DA384" s="19"/>
      <c r="DB384" s="19"/>
      <c r="DC384" s="19"/>
      <c r="DD384" s="19"/>
      <c r="DE384" s="149"/>
      <c r="DF384" s="149"/>
      <c r="DG384" s="149"/>
      <c r="DH384" s="149"/>
      <c r="DI384" s="149"/>
      <c r="DJ384" s="149"/>
      <c r="DK384" s="149"/>
      <c r="DL384" s="149"/>
      <c r="DM384" s="149"/>
      <c r="DN384" s="149"/>
      <c r="DO384" s="149"/>
      <c r="DP384" s="149"/>
      <c r="DQ384" s="149"/>
      <c r="DR384" s="149"/>
      <c r="DS384" s="149"/>
      <c r="DT384" s="149"/>
      <c r="DU384" s="149"/>
      <c r="DV384" s="149"/>
      <c r="DW384" s="149"/>
      <c r="DX384" s="149"/>
      <c r="DY384" s="149"/>
      <c r="DZ384" s="149"/>
      <c r="EA384" s="149"/>
      <c r="EB384" s="149"/>
      <c r="EC384" s="149"/>
      <c r="ED384" s="149"/>
      <c r="EE384" s="149"/>
      <c r="EF384" s="149"/>
    </row>
    <row r="385" spans="1:136" ht="15" thickBot="1" x14ac:dyDescent="0.35">
      <c r="A385" s="80">
        <v>1382</v>
      </c>
      <c r="B385" s="81">
        <v>0</v>
      </c>
      <c r="C385" s="82">
        <v>0</v>
      </c>
      <c r="D385" s="83">
        <v>0</v>
      </c>
      <c r="E385" s="84">
        <v>0</v>
      </c>
      <c r="CW385" s="152"/>
      <c r="CX385" s="153"/>
      <c r="CY385" s="19"/>
      <c r="CZ385" s="19"/>
      <c r="DA385" s="19"/>
      <c r="DB385" s="19"/>
      <c r="DC385" s="19"/>
      <c r="DD385" s="19"/>
      <c r="DE385" s="149"/>
      <c r="DF385" s="149"/>
      <c r="DG385" s="149"/>
      <c r="DH385" s="149"/>
      <c r="DI385" s="149"/>
      <c r="DJ385" s="149"/>
      <c r="DK385" s="149"/>
      <c r="DL385" s="149"/>
      <c r="DM385" s="149"/>
      <c r="DN385" s="149"/>
      <c r="DO385" s="149"/>
      <c r="DP385" s="149"/>
      <c r="DQ385" s="149"/>
      <c r="DR385" s="149"/>
      <c r="DS385" s="149"/>
      <c r="DT385" s="149"/>
      <c r="DU385" s="149"/>
      <c r="DV385" s="149"/>
      <c r="DW385" s="149"/>
      <c r="DX385" s="149"/>
      <c r="DY385" s="149"/>
      <c r="DZ385" s="149"/>
      <c r="EA385" s="149"/>
      <c r="EB385" s="149"/>
      <c r="EC385" s="149"/>
      <c r="ED385" s="149"/>
      <c r="EE385" s="149"/>
      <c r="EF385" s="149"/>
    </row>
    <row r="386" spans="1:136" ht="15" thickBot="1" x14ac:dyDescent="0.35">
      <c r="A386" s="80">
        <v>1383</v>
      </c>
      <c r="B386" s="81">
        <v>0</v>
      </c>
      <c r="C386" s="82">
        <v>0</v>
      </c>
      <c r="D386" s="83">
        <v>0</v>
      </c>
      <c r="E386" s="84">
        <v>0</v>
      </c>
      <c r="CW386" s="152"/>
      <c r="CX386" s="153"/>
      <c r="CY386" s="19"/>
      <c r="CZ386" s="19"/>
      <c r="DA386" s="19"/>
      <c r="DB386" s="19"/>
      <c r="DC386" s="19"/>
      <c r="DD386" s="19"/>
      <c r="DE386" s="149"/>
      <c r="DF386" s="149"/>
      <c r="DG386" s="149"/>
      <c r="DH386" s="149"/>
      <c r="DI386" s="149"/>
      <c r="DJ386" s="149"/>
      <c r="DK386" s="149"/>
      <c r="DL386" s="149"/>
      <c r="DM386" s="149"/>
      <c r="DN386" s="149"/>
      <c r="DO386" s="149"/>
      <c r="DP386" s="149"/>
      <c r="DQ386" s="149"/>
      <c r="DR386" s="149"/>
      <c r="DS386" s="149"/>
      <c r="DT386" s="149"/>
      <c r="DU386" s="149"/>
      <c r="DV386" s="149"/>
      <c r="DW386" s="149"/>
      <c r="DX386" s="149"/>
      <c r="DY386" s="149"/>
      <c r="DZ386" s="149"/>
      <c r="EA386" s="149"/>
      <c r="EB386" s="149"/>
      <c r="EC386" s="149"/>
      <c r="ED386" s="149"/>
      <c r="EE386" s="149"/>
      <c r="EF386" s="149"/>
    </row>
    <row r="387" spans="1:136" ht="15" thickBot="1" x14ac:dyDescent="0.35">
      <c r="A387" s="80">
        <v>1384</v>
      </c>
      <c r="B387" s="81">
        <v>0</v>
      </c>
      <c r="C387" s="82">
        <v>0</v>
      </c>
      <c r="D387" s="83">
        <v>0</v>
      </c>
      <c r="E387" s="84">
        <v>0</v>
      </c>
      <c r="CW387" s="152"/>
      <c r="CX387" s="153"/>
      <c r="CY387" s="19"/>
      <c r="CZ387" s="19"/>
      <c r="DA387" s="19"/>
      <c r="DB387" s="19"/>
      <c r="DC387" s="19"/>
      <c r="DD387" s="19"/>
      <c r="DE387" s="149"/>
      <c r="DF387" s="149"/>
      <c r="DG387" s="149"/>
      <c r="DH387" s="149"/>
      <c r="DI387" s="149"/>
      <c r="DJ387" s="149"/>
      <c r="DK387" s="149"/>
      <c r="DL387" s="149"/>
      <c r="DM387" s="149"/>
      <c r="DN387" s="149"/>
      <c r="DO387" s="149"/>
      <c r="DP387" s="149"/>
      <c r="DQ387" s="149"/>
      <c r="DR387" s="149"/>
      <c r="DS387" s="149"/>
      <c r="DT387" s="149"/>
      <c r="DU387" s="149"/>
      <c r="DV387" s="149"/>
      <c r="DW387" s="149"/>
      <c r="DX387" s="149"/>
      <c r="DY387" s="149"/>
      <c r="DZ387" s="149"/>
      <c r="EA387" s="149"/>
      <c r="EB387" s="149"/>
      <c r="EC387" s="149"/>
      <c r="ED387" s="149"/>
      <c r="EE387" s="149"/>
      <c r="EF387" s="149"/>
    </row>
    <row r="388" spans="1:136" ht="15" thickBot="1" x14ac:dyDescent="0.35">
      <c r="A388" s="80">
        <v>1385</v>
      </c>
      <c r="B388" s="81">
        <v>0</v>
      </c>
      <c r="C388" s="82">
        <v>0</v>
      </c>
      <c r="D388" s="83">
        <v>0</v>
      </c>
      <c r="E388" s="84">
        <v>0</v>
      </c>
      <c r="CW388" s="152"/>
      <c r="CX388" s="153"/>
      <c r="CY388" s="19"/>
      <c r="CZ388" s="19"/>
      <c r="DA388" s="19"/>
      <c r="DB388" s="19"/>
      <c r="DC388" s="19"/>
      <c r="DD388" s="19"/>
      <c r="DE388" s="149"/>
      <c r="DF388" s="149"/>
      <c r="DG388" s="149"/>
      <c r="DH388" s="149"/>
      <c r="DI388" s="149"/>
      <c r="DJ388" s="149"/>
      <c r="DK388" s="149"/>
      <c r="DL388" s="149"/>
      <c r="DM388" s="149"/>
      <c r="DN388" s="149"/>
      <c r="DO388" s="149"/>
      <c r="DP388" s="149"/>
      <c r="DQ388" s="149"/>
      <c r="DR388" s="149"/>
      <c r="DS388" s="149"/>
      <c r="DT388" s="149"/>
      <c r="DU388" s="149"/>
      <c r="DV388" s="149"/>
      <c r="DW388" s="149"/>
      <c r="DX388" s="149"/>
      <c r="DY388" s="149"/>
      <c r="DZ388" s="149"/>
      <c r="EA388" s="149"/>
      <c r="EB388" s="149"/>
      <c r="EC388" s="149"/>
      <c r="ED388" s="149"/>
      <c r="EE388" s="149"/>
      <c r="EF388" s="149"/>
    </row>
    <row r="389" spans="1:136" ht="15" thickBot="1" x14ac:dyDescent="0.35">
      <c r="A389" s="80">
        <v>1386</v>
      </c>
      <c r="B389" s="81">
        <v>0</v>
      </c>
      <c r="C389" s="82">
        <v>0</v>
      </c>
      <c r="D389" s="83">
        <v>0</v>
      </c>
      <c r="E389" s="84">
        <v>0</v>
      </c>
      <c r="CW389" s="152"/>
      <c r="CX389" s="153"/>
      <c r="CY389" s="19"/>
      <c r="CZ389" s="19"/>
      <c r="DA389" s="19"/>
      <c r="DB389" s="19"/>
      <c r="DC389" s="19"/>
      <c r="DD389" s="19"/>
      <c r="DE389" s="149"/>
      <c r="DF389" s="149"/>
      <c r="DG389" s="149"/>
      <c r="DH389" s="149"/>
      <c r="DI389" s="149"/>
      <c r="DJ389" s="149"/>
      <c r="DK389" s="149"/>
      <c r="DL389" s="149"/>
      <c r="DM389" s="149"/>
      <c r="DN389" s="149"/>
      <c r="DO389" s="149"/>
      <c r="DP389" s="149"/>
      <c r="DQ389" s="149"/>
      <c r="DR389" s="149"/>
      <c r="DS389" s="149"/>
      <c r="DT389" s="149"/>
      <c r="DU389" s="149"/>
      <c r="DV389" s="149"/>
      <c r="DW389" s="149"/>
      <c r="DX389" s="149"/>
      <c r="DY389" s="149"/>
      <c r="DZ389" s="149"/>
      <c r="EA389" s="149"/>
      <c r="EB389" s="149"/>
      <c r="EC389" s="149"/>
      <c r="ED389" s="149"/>
      <c r="EE389" s="149"/>
      <c r="EF389" s="149"/>
    </row>
    <row r="390" spans="1:136" ht="15" thickBot="1" x14ac:dyDescent="0.35">
      <c r="A390" s="80">
        <v>1387</v>
      </c>
      <c r="B390" s="81">
        <v>0</v>
      </c>
      <c r="C390" s="82">
        <v>0</v>
      </c>
      <c r="D390" s="83">
        <v>0</v>
      </c>
      <c r="E390" s="84">
        <v>0</v>
      </c>
      <c r="CW390" s="152"/>
      <c r="CX390" s="153"/>
      <c r="CY390" s="19"/>
      <c r="CZ390" s="19"/>
      <c r="DA390" s="19"/>
      <c r="DB390" s="19"/>
      <c r="DC390" s="19"/>
      <c r="DD390" s="19"/>
      <c r="DE390" s="149"/>
      <c r="DF390" s="149"/>
      <c r="DG390" s="149"/>
      <c r="DH390" s="149"/>
      <c r="DI390" s="149"/>
      <c r="DJ390" s="149"/>
      <c r="DK390" s="149"/>
      <c r="DL390" s="149"/>
      <c r="DM390" s="149"/>
      <c r="DN390" s="149"/>
      <c r="DO390" s="149"/>
      <c r="DP390" s="149"/>
      <c r="DQ390" s="149"/>
      <c r="DR390" s="149"/>
      <c r="DS390" s="149"/>
      <c r="DT390" s="149"/>
      <c r="DU390" s="149"/>
      <c r="DV390" s="149"/>
      <c r="DW390" s="149"/>
      <c r="DX390" s="149"/>
      <c r="DY390" s="149"/>
      <c r="DZ390" s="149"/>
      <c r="EA390" s="149"/>
      <c r="EB390" s="149"/>
      <c r="EC390" s="149"/>
      <c r="ED390" s="149"/>
      <c r="EE390" s="149"/>
      <c r="EF390" s="149"/>
    </row>
    <row r="391" spans="1:136" ht="15" thickBot="1" x14ac:dyDescent="0.35">
      <c r="A391" s="80">
        <v>1388</v>
      </c>
      <c r="B391" s="81">
        <v>0</v>
      </c>
      <c r="C391" s="82">
        <v>0</v>
      </c>
      <c r="D391" s="83">
        <v>0</v>
      </c>
      <c r="E391" s="84">
        <v>0</v>
      </c>
      <c r="CW391" s="152"/>
      <c r="CX391" s="153"/>
      <c r="CY391" s="19"/>
      <c r="CZ391" s="19"/>
      <c r="DA391" s="19"/>
      <c r="DB391" s="19"/>
      <c r="DC391" s="19"/>
      <c r="DD391" s="19"/>
      <c r="DE391" s="149"/>
      <c r="DF391" s="149"/>
      <c r="DG391" s="149"/>
      <c r="DH391" s="149"/>
      <c r="DI391" s="149"/>
      <c r="DJ391" s="149"/>
      <c r="DK391" s="149"/>
      <c r="DL391" s="149"/>
      <c r="DM391" s="149"/>
      <c r="DN391" s="149"/>
      <c r="DO391" s="149"/>
      <c r="DP391" s="149"/>
      <c r="DQ391" s="149"/>
      <c r="DR391" s="149"/>
      <c r="DS391" s="149"/>
      <c r="DT391" s="149"/>
      <c r="DU391" s="149"/>
      <c r="DV391" s="149"/>
      <c r="DW391" s="149"/>
      <c r="DX391" s="149"/>
      <c r="DY391" s="149"/>
      <c r="DZ391" s="149"/>
      <c r="EA391" s="149"/>
      <c r="EB391" s="149"/>
      <c r="EC391" s="149"/>
      <c r="ED391" s="149"/>
      <c r="EE391" s="149"/>
      <c r="EF391" s="149"/>
    </row>
    <row r="392" spans="1:136" ht="15" thickBot="1" x14ac:dyDescent="0.35">
      <c r="A392" s="80">
        <v>1389</v>
      </c>
      <c r="B392" s="81">
        <v>0</v>
      </c>
      <c r="C392" s="82">
        <v>0</v>
      </c>
      <c r="D392" s="83">
        <v>0</v>
      </c>
      <c r="E392" s="84">
        <v>0</v>
      </c>
      <c r="CW392" s="152"/>
      <c r="CX392" s="153"/>
      <c r="CY392" s="19"/>
      <c r="CZ392" s="19"/>
      <c r="DA392" s="19"/>
      <c r="DB392" s="19"/>
      <c r="DC392" s="19"/>
      <c r="DD392" s="19"/>
      <c r="DE392" s="149"/>
      <c r="DF392" s="149"/>
      <c r="DG392" s="149"/>
      <c r="DH392" s="149"/>
      <c r="DI392" s="149"/>
      <c r="DJ392" s="149"/>
      <c r="DK392" s="149"/>
      <c r="DL392" s="149"/>
      <c r="DM392" s="149"/>
      <c r="DN392" s="149"/>
      <c r="DO392" s="149"/>
      <c r="DP392" s="149"/>
      <c r="DQ392" s="149"/>
      <c r="DR392" s="149"/>
      <c r="DS392" s="149"/>
      <c r="DT392" s="149"/>
      <c r="DU392" s="149"/>
      <c r="DV392" s="149"/>
      <c r="DW392" s="149"/>
      <c r="DX392" s="149"/>
      <c r="DY392" s="149"/>
      <c r="DZ392" s="149"/>
      <c r="EA392" s="149"/>
      <c r="EB392" s="149"/>
      <c r="EC392" s="149"/>
      <c r="ED392" s="149"/>
      <c r="EE392" s="149"/>
      <c r="EF392" s="149"/>
    </row>
    <row r="393" spans="1:136" ht="15" thickBot="1" x14ac:dyDescent="0.35">
      <c r="A393" s="80">
        <v>1390</v>
      </c>
      <c r="B393" s="81">
        <v>0</v>
      </c>
      <c r="C393" s="82">
        <v>0</v>
      </c>
      <c r="D393" s="83">
        <v>0</v>
      </c>
      <c r="E393" s="84">
        <v>0</v>
      </c>
      <c r="CW393" s="152"/>
      <c r="CX393" s="153"/>
      <c r="CY393" s="19"/>
      <c r="CZ393" s="19"/>
      <c r="DA393" s="19"/>
      <c r="DB393" s="19"/>
      <c r="DC393" s="19"/>
      <c r="DD393" s="19"/>
      <c r="DE393" s="149"/>
      <c r="DF393" s="149"/>
      <c r="DG393" s="149"/>
      <c r="DH393" s="149"/>
      <c r="DI393" s="149"/>
      <c r="DJ393" s="149"/>
      <c r="DK393" s="149"/>
      <c r="DL393" s="149"/>
      <c r="DM393" s="149"/>
      <c r="DN393" s="149"/>
      <c r="DO393" s="149"/>
      <c r="DP393" s="149"/>
      <c r="DQ393" s="149"/>
      <c r="DR393" s="149"/>
      <c r="DS393" s="149"/>
      <c r="DT393" s="149"/>
      <c r="DU393" s="149"/>
      <c r="DV393" s="149"/>
      <c r="DW393" s="149"/>
      <c r="DX393" s="149"/>
      <c r="DY393" s="149"/>
      <c r="DZ393" s="149"/>
      <c r="EA393" s="149"/>
      <c r="EB393" s="149"/>
      <c r="EC393" s="149"/>
      <c r="ED393" s="149"/>
      <c r="EE393" s="149"/>
      <c r="EF393" s="149"/>
    </row>
    <row r="394" spans="1:136" ht="15" thickBot="1" x14ac:dyDescent="0.35">
      <c r="A394" s="80">
        <v>1391</v>
      </c>
      <c r="B394" s="81">
        <v>0</v>
      </c>
      <c r="C394" s="82">
        <v>0</v>
      </c>
      <c r="D394" s="83">
        <v>0</v>
      </c>
      <c r="E394" s="84">
        <v>0</v>
      </c>
      <c r="CW394" s="152"/>
      <c r="CX394" s="153"/>
      <c r="CY394" s="19"/>
      <c r="CZ394" s="19"/>
      <c r="DA394" s="19"/>
      <c r="DB394" s="19"/>
      <c r="DC394" s="19"/>
      <c r="DD394" s="19"/>
      <c r="DE394" s="149"/>
      <c r="DF394" s="149"/>
      <c r="DG394" s="149"/>
      <c r="DH394" s="149"/>
      <c r="DI394" s="149"/>
      <c r="DJ394" s="149"/>
      <c r="DK394" s="149"/>
      <c r="DL394" s="149"/>
      <c r="DM394" s="149"/>
      <c r="DN394" s="149"/>
      <c r="DO394" s="149"/>
      <c r="DP394" s="149"/>
      <c r="DQ394" s="149"/>
      <c r="DR394" s="149"/>
      <c r="DS394" s="149"/>
      <c r="DT394" s="149"/>
      <c r="DU394" s="149"/>
      <c r="DV394" s="149"/>
      <c r="DW394" s="149"/>
      <c r="DX394" s="149"/>
      <c r="DY394" s="149"/>
      <c r="DZ394" s="149"/>
      <c r="EA394" s="149"/>
      <c r="EB394" s="149"/>
      <c r="EC394" s="149"/>
      <c r="ED394" s="149"/>
      <c r="EE394" s="149"/>
      <c r="EF394" s="149"/>
    </row>
    <row r="395" spans="1:136" ht="15" thickBot="1" x14ac:dyDescent="0.35">
      <c r="A395" s="80">
        <v>1392</v>
      </c>
      <c r="B395" s="81">
        <v>0</v>
      </c>
      <c r="C395" s="82">
        <v>0</v>
      </c>
      <c r="D395" s="83">
        <v>0</v>
      </c>
      <c r="E395" s="84">
        <v>0</v>
      </c>
      <c r="CW395" s="152"/>
      <c r="CX395" s="153"/>
      <c r="CY395" s="19"/>
      <c r="CZ395" s="19"/>
      <c r="DA395" s="19"/>
      <c r="DB395" s="19"/>
      <c r="DC395" s="19"/>
      <c r="DD395" s="19"/>
      <c r="DE395" s="149"/>
      <c r="DF395" s="149"/>
      <c r="DG395" s="149"/>
      <c r="DH395" s="149"/>
      <c r="DI395" s="149"/>
      <c r="DJ395" s="149"/>
      <c r="DK395" s="149"/>
      <c r="DL395" s="149"/>
      <c r="DM395" s="149"/>
      <c r="DN395" s="149"/>
      <c r="DO395" s="149"/>
      <c r="DP395" s="149"/>
      <c r="DQ395" s="149"/>
      <c r="DR395" s="149"/>
      <c r="DS395" s="149"/>
      <c r="DT395" s="149"/>
      <c r="DU395" s="149"/>
      <c r="DV395" s="149"/>
      <c r="DW395" s="149"/>
      <c r="DX395" s="149"/>
      <c r="DY395" s="149"/>
      <c r="DZ395" s="149"/>
      <c r="EA395" s="149"/>
      <c r="EB395" s="149"/>
      <c r="EC395" s="149"/>
      <c r="ED395" s="149"/>
      <c r="EE395" s="149"/>
      <c r="EF395" s="149"/>
    </row>
    <row r="396" spans="1:136" ht="15" thickBot="1" x14ac:dyDescent="0.35">
      <c r="A396" s="80">
        <v>1393</v>
      </c>
      <c r="B396" s="81">
        <v>0</v>
      </c>
      <c r="C396" s="82">
        <v>0</v>
      </c>
      <c r="D396" s="83">
        <v>0</v>
      </c>
      <c r="E396" s="84">
        <v>0</v>
      </c>
      <c r="CW396" s="152"/>
      <c r="CX396" s="153"/>
      <c r="CY396" s="19"/>
      <c r="CZ396" s="19"/>
      <c r="DA396" s="19"/>
      <c r="DB396" s="19"/>
      <c r="DC396" s="19"/>
      <c r="DD396" s="19"/>
      <c r="DE396" s="149"/>
      <c r="DF396" s="149"/>
      <c r="DG396" s="149"/>
      <c r="DH396" s="149"/>
      <c r="DI396" s="149"/>
      <c r="DJ396" s="149"/>
      <c r="DK396" s="149"/>
      <c r="DL396" s="149"/>
      <c r="DM396" s="149"/>
      <c r="DN396" s="149"/>
      <c r="DO396" s="149"/>
      <c r="DP396" s="149"/>
      <c r="DQ396" s="149"/>
      <c r="DR396" s="149"/>
      <c r="DS396" s="149"/>
      <c r="DT396" s="149"/>
      <c r="DU396" s="149"/>
      <c r="DV396" s="149"/>
      <c r="DW396" s="149"/>
      <c r="DX396" s="149"/>
      <c r="DY396" s="149"/>
      <c r="DZ396" s="149"/>
      <c r="EA396" s="149"/>
      <c r="EB396" s="149"/>
      <c r="EC396" s="149"/>
      <c r="ED396" s="149"/>
      <c r="EE396" s="149"/>
      <c r="EF396" s="149"/>
    </row>
    <row r="397" spans="1:136" ht="15" thickBot="1" x14ac:dyDescent="0.35">
      <c r="A397" s="80">
        <v>1394</v>
      </c>
      <c r="B397" s="81">
        <v>0</v>
      </c>
      <c r="C397" s="82">
        <v>0</v>
      </c>
      <c r="D397" s="83">
        <v>0</v>
      </c>
      <c r="E397" s="84">
        <v>0</v>
      </c>
      <c r="CW397" s="152"/>
      <c r="CX397" s="153"/>
      <c r="CY397" s="19"/>
      <c r="CZ397" s="19"/>
      <c r="DA397" s="19"/>
      <c r="DB397" s="19"/>
      <c r="DC397" s="19"/>
      <c r="DD397" s="19"/>
      <c r="DE397" s="149"/>
      <c r="DF397" s="149"/>
      <c r="DG397" s="149"/>
      <c r="DH397" s="149"/>
      <c r="DI397" s="149"/>
      <c r="DJ397" s="149"/>
      <c r="DK397" s="149"/>
      <c r="DL397" s="149"/>
      <c r="DM397" s="149"/>
      <c r="DN397" s="149"/>
      <c r="DO397" s="149"/>
      <c r="DP397" s="149"/>
      <c r="DQ397" s="149"/>
      <c r="DR397" s="149"/>
      <c r="DS397" s="149"/>
      <c r="DT397" s="149"/>
      <c r="DU397" s="149"/>
      <c r="DV397" s="149"/>
      <c r="DW397" s="149"/>
      <c r="DX397" s="149"/>
      <c r="DY397" s="149"/>
      <c r="DZ397" s="149"/>
      <c r="EA397" s="149"/>
      <c r="EB397" s="149"/>
      <c r="EC397" s="149"/>
      <c r="ED397" s="149"/>
      <c r="EE397" s="149"/>
      <c r="EF397" s="149"/>
    </row>
    <row r="398" spans="1:136" ht="15" thickBot="1" x14ac:dyDescent="0.35">
      <c r="A398" s="80">
        <v>1395</v>
      </c>
      <c r="B398" s="81">
        <v>0</v>
      </c>
      <c r="C398" s="82">
        <v>0</v>
      </c>
      <c r="D398" s="83">
        <v>0</v>
      </c>
      <c r="E398" s="84">
        <v>0</v>
      </c>
      <c r="CW398" s="152"/>
      <c r="CX398" s="153"/>
      <c r="CY398" s="19"/>
      <c r="CZ398" s="19"/>
      <c r="DA398" s="19"/>
      <c r="DB398" s="19"/>
      <c r="DC398" s="19"/>
      <c r="DD398" s="19"/>
      <c r="DE398" s="149"/>
      <c r="DF398" s="149"/>
      <c r="DG398" s="149"/>
      <c r="DH398" s="149"/>
      <c r="DI398" s="149"/>
      <c r="DJ398" s="149"/>
      <c r="DK398" s="149"/>
      <c r="DL398" s="149"/>
      <c r="DM398" s="149"/>
      <c r="DN398" s="149"/>
      <c r="DO398" s="149"/>
      <c r="DP398" s="149"/>
      <c r="DQ398" s="149"/>
      <c r="DR398" s="149"/>
      <c r="DS398" s="149"/>
      <c r="DT398" s="149"/>
      <c r="DU398" s="149"/>
      <c r="DV398" s="149"/>
      <c r="DW398" s="149"/>
      <c r="DX398" s="149"/>
      <c r="DY398" s="149"/>
      <c r="DZ398" s="149"/>
      <c r="EA398" s="149"/>
      <c r="EB398" s="149"/>
      <c r="EC398" s="149"/>
      <c r="ED398" s="149"/>
      <c r="EE398" s="149"/>
      <c r="EF398" s="149"/>
    </row>
    <row r="399" spans="1:136" ht="15" thickBot="1" x14ac:dyDescent="0.35">
      <c r="A399" s="80">
        <v>1396</v>
      </c>
      <c r="B399" s="81">
        <v>0</v>
      </c>
      <c r="C399" s="82">
        <v>0</v>
      </c>
      <c r="D399" s="83">
        <v>0</v>
      </c>
      <c r="E399" s="84">
        <v>0</v>
      </c>
      <c r="CW399" s="152"/>
      <c r="CX399" s="153"/>
      <c r="CY399" s="19"/>
      <c r="CZ399" s="19"/>
      <c r="DA399" s="19"/>
      <c r="DB399" s="19"/>
      <c r="DC399" s="19"/>
      <c r="DD399" s="19"/>
      <c r="DE399" s="149"/>
      <c r="DF399" s="149"/>
      <c r="DG399" s="149"/>
      <c r="DH399" s="149"/>
      <c r="DI399" s="149"/>
      <c r="DJ399" s="149"/>
      <c r="DK399" s="149"/>
      <c r="DL399" s="149"/>
      <c r="DM399" s="149"/>
      <c r="DN399" s="149"/>
      <c r="DO399" s="149"/>
      <c r="DP399" s="149"/>
      <c r="DQ399" s="149"/>
      <c r="DR399" s="149"/>
      <c r="DS399" s="149"/>
      <c r="DT399" s="149"/>
      <c r="DU399" s="149"/>
      <c r="DV399" s="149"/>
      <c r="DW399" s="149"/>
      <c r="DX399" s="149"/>
      <c r="DY399" s="149"/>
      <c r="DZ399" s="149"/>
      <c r="EA399" s="149"/>
      <c r="EB399" s="149"/>
      <c r="EC399" s="149"/>
      <c r="ED399" s="149"/>
      <c r="EE399" s="149"/>
      <c r="EF399" s="149"/>
    </row>
    <row r="400" spans="1:136" ht="15" thickBot="1" x14ac:dyDescent="0.35">
      <c r="A400" s="80">
        <v>1397</v>
      </c>
      <c r="B400" s="81">
        <v>0</v>
      </c>
      <c r="C400" s="82">
        <v>0</v>
      </c>
      <c r="D400" s="83">
        <v>0</v>
      </c>
      <c r="E400" s="84">
        <v>0</v>
      </c>
      <c r="CW400" s="152"/>
      <c r="CX400" s="153"/>
      <c r="CY400" s="19"/>
      <c r="CZ400" s="19"/>
      <c r="DA400" s="19"/>
      <c r="DB400" s="19"/>
      <c r="DC400" s="19"/>
      <c r="DD400" s="19"/>
      <c r="DE400" s="149"/>
      <c r="DF400" s="149"/>
      <c r="DG400" s="149"/>
      <c r="DH400" s="149"/>
      <c r="DI400" s="149"/>
      <c r="DJ400" s="149"/>
      <c r="DK400" s="149"/>
      <c r="DL400" s="149"/>
      <c r="DM400" s="149"/>
      <c r="DN400" s="149"/>
      <c r="DO400" s="149"/>
      <c r="DP400" s="149"/>
      <c r="DQ400" s="149"/>
      <c r="DR400" s="149"/>
      <c r="DS400" s="149"/>
      <c r="DT400" s="149"/>
      <c r="DU400" s="149"/>
      <c r="DV400" s="149"/>
      <c r="DW400" s="149"/>
      <c r="DX400" s="149"/>
      <c r="DY400" s="149"/>
      <c r="DZ400" s="149"/>
      <c r="EA400" s="149"/>
      <c r="EB400" s="149"/>
      <c r="EC400" s="149"/>
      <c r="ED400" s="149"/>
      <c r="EE400" s="149"/>
      <c r="EF400" s="149"/>
    </row>
    <row r="401" spans="1:136" ht="15" thickBot="1" x14ac:dyDescent="0.35">
      <c r="A401" s="80">
        <v>1398</v>
      </c>
      <c r="B401" s="81">
        <v>0</v>
      </c>
      <c r="C401" s="82">
        <v>0</v>
      </c>
      <c r="D401" s="83">
        <v>0</v>
      </c>
      <c r="E401" s="84">
        <v>0</v>
      </c>
      <c r="CW401" s="152"/>
      <c r="CX401" s="153"/>
      <c r="CY401" s="19"/>
      <c r="CZ401" s="19"/>
      <c r="DA401" s="19"/>
      <c r="DB401" s="19"/>
      <c r="DC401" s="19"/>
      <c r="DD401" s="19"/>
      <c r="DE401" s="149"/>
      <c r="DF401" s="149"/>
      <c r="DG401" s="149"/>
      <c r="DH401" s="149"/>
      <c r="DI401" s="149"/>
      <c r="DJ401" s="149"/>
      <c r="DK401" s="149"/>
      <c r="DL401" s="149"/>
      <c r="DM401" s="149"/>
      <c r="DN401" s="149"/>
      <c r="DO401" s="149"/>
      <c r="DP401" s="149"/>
      <c r="DQ401" s="149"/>
      <c r="DR401" s="149"/>
      <c r="DS401" s="149"/>
      <c r="DT401" s="149"/>
      <c r="DU401" s="149"/>
      <c r="DV401" s="149"/>
      <c r="DW401" s="149"/>
      <c r="DX401" s="149"/>
      <c r="DY401" s="149"/>
      <c r="DZ401" s="149"/>
      <c r="EA401" s="149"/>
      <c r="EB401" s="149"/>
      <c r="EC401" s="149"/>
      <c r="ED401" s="149"/>
      <c r="EE401" s="149"/>
      <c r="EF401" s="149"/>
    </row>
    <row r="402" spans="1:136" ht="15" thickBot="1" x14ac:dyDescent="0.35">
      <c r="A402" s="80">
        <v>1399</v>
      </c>
      <c r="B402" s="81">
        <v>0</v>
      </c>
      <c r="C402" s="82">
        <v>0</v>
      </c>
      <c r="D402" s="83">
        <v>0</v>
      </c>
      <c r="E402" s="84">
        <v>0</v>
      </c>
      <c r="CW402" s="152"/>
      <c r="CX402" s="153"/>
      <c r="CY402" s="19"/>
      <c r="CZ402" s="19"/>
      <c r="DA402" s="19"/>
      <c r="DB402" s="19"/>
      <c r="DC402" s="19"/>
      <c r="DD402" s="19"/>
      <c r="DE402" s="149"/>
      <c r="DF402" s="149"/>
      <c r="DG402" s="149"/>
      <c r="DH402" s="149"/>
      <c r="DI402" s="149"/>
      <c r="DJ402" s="149"/>
      <c r="DK402" s="149"/>
      <c r="DL402" s="149"/>
      <c r="DM402" s="149"/>
      <c r="DN402" s="149"/>
      <c r="DO402" s="149"/>
      <c r="DP402" s="149"/>
      <c r="DQ402" s="149"/>
      <c r="DR402" s="149"/>
      <c r="DS402" s="149"/>
      <c r="DT402" s="149"/>
      <c r="DU402" s="149"/>
      <c r="DV402" s="149"/>
      <c r="DW402" s="149"/>
      <c r="DX402" s="149"/>
      <c r="DY402" s="149"/>
      <c r="DZ402" s="149"/>
      <c r="EA402" s="149"/>
      <c r="EB402" s="149"/>
      <c r="EC402" s="149"/>
      <c r="ED402" s="149"/>
      <c r="EE402" s="149"/>
      <c r="EF402" s="149"/>
    </row>
    <row r="403" spans="1:136" ht="15" thickBot="1" x14ac:dyDescent="0.35">
      <c r="A403" s="80">
        <v>1400</v>
      </c>
      <c r="B403" s="81">
        <v>0</v>
      </c>
      <c r="C403" s="82">
        <v>0</v>
      </c>
      <c r="D403" s="83">
        <v>0</v>
      </c>
      <c r="E403" s="84">
        <v>0</v>
      </c>
      <c r="CW403" s="152"/>
      <c r="CX403" s="153"/>
      <c r="CY403" s="19"/>
      <c r="CZ403" s="19"/>
      <c r="DA403" s="19"/>
      <c r="DB403" s="19"/>
      <c r="DC403" s="19"/>
      <c r="DD403" s="19"/>
      <c r="DE403" s="149"/>
      <c r="DF403" s="149"/>
      <c r="DG403" s="149"/>
      <c r="DH403" s="149"/>
      <c r="DI403" s="149"/>
      <c r="DJ403" s="149"/>
      <c r="DK403" s="149"/>
      <c r="DL403" s="149"/>
      <c r="DM403" s="149"/>
      <c r="DN403" s="149"/>
      <c r="DO403" s="149"/>
      <c r="DP403" s="149"/>
      <c r="DQ403" s="149"/>
      <c r="DR403" s="149"/>
      <c r="DS403" s="149"/>
      <c r="DT403" s="149"/>
      <c r="DU403" s="149"/>
      <c r="DV403" s="149"/>
      <c r="DW403" s="149"/>
      <c r="DX403" s="149"/>
      <c r="DY403" s="149"/>
      <c r="DZ403" s="149"/>
      <c r="EA403" s="149"/>
      <c r="EB403" s="149"/>
      <c r="EC403" s="149"/>
      <c r="ED403" s="149"/>
      <c r="EE403" s="149"/>
      <c r="EF403" s="149"/>
    </row>
    <row r="404" spans="1:136" ht="15" thickBot="1" x14ac:dyDescent="0.35">
      <c r="A404" s="80">
        <v>1401</v>
      </c>
      <c r="B404" s="81">
        <v>0</v>
      </c>
      <c r="C404" s="82">
        <v>0</v>
      </c>
      <c r="D404" s="83">
        <v>0</v>
      </c>
      <c r="E404" s="84">
        <v>0</v>
      </c>
      <c r="CW404" s="152"/>
      <c r="CX404" s="153"/>
      <c r="CY404" s="19"/>
      <c r="CZ404" s="19"/>
      <c r="DA404" s="19"/>
      <c r="DB404" s="19"/>
      <c r="DC404" s="19"/>
      <c r="DD404" s="19"/>
      <c r="DE404" s="149"/>
      <c r="DF404" s="149"/>
      <c r="DG404" s="149"/>
      <c r="DH404" s="149"/>
      <c r="DI404" s="149"/>
      <c r="DJ404" s="149"/>
      <c r="DK404" s="149"/>
      <c r="DL404" s="149"/>
      <c r="DM404" s="149"/>
      <c r="DN404" s="149"/>
      <c r="DO404" s="149"/>
      <c r="DP404" s="149"/>
      <c r="DQ404" s="149"/>
      <c r="DR404" s="149"/>
      <c r="DS404" s="149"/>
      <c r="DT404" s="149"/>
      <c r="DU404" s="149"/>
      <c r="DV404" s="149"/>
      <c r="DW404" s="149"/>
      <c r="DX404" s="149"/>
      <c r="DY404" s="149"/>
      <c r="DZ404" s="149"/>
      <c r="EA404" s="149"/>
      <c r="EB404" s="149"/>
      <c r="EC404" s="149"/>
      <c r="ED404" s="149"/>
      <c r="EE404" s="149"/>
      <c r="EF404" s="149"/>
    </row>
    <row r="405" spans="1:136" ht="15" thickBot="1" x14ac:dyDescent="0.35">
      <c r="A405" s="80">
        <v>1402</v>
      </c>
      <c r="B405" s="81">
        <v>0</v>
      </c>
      <c r="C405" s="82">
        <v>0</v>
      </c>
      <c r="D405" s="83">
        <v>0</v>
      </c>
      <c r="E405" s="84">
        <v>0</v>
      </c>
      <c r="CW405" s="152"/>
      <c r="CX405" s="153"/>
      <c r="CY405" s="19"/>
      <c r="CZ405" s="19"/>
      <c r="DA405" s="19"/>
      <c r="DB405" s="19"/>
      <c r="DC405" s="19"/>
      <c r="DD405" s="19"/>
      <c r="DE405" s="149"/>
      <c r="DF405" s="149"/>
      <c r="DG405" s="149"/>
      <c r="DH405" s="149"/>
      <c r="DI405" s="149"/>
      <c r="DJ405" s="149"/>
      <c r="DK405" s="149"/>
      <c r="DL405" s="149"/>
      <c r="DM405" s="149"/>
      <c r="DN405" s="149"/>
      <c r="DO405" s="149"/>
      <c r="DP405" s="149"/>
      <c r="DQ405" s="149"/>
      <c r="DR405" s="149"/>
      <c r="DS405" s="149"/>
      <c r="DT405" s="149"/>
      <c r="DU405" s="149"/>
      <c r="DV405" s="149"/>
      <c r="DW405" s="149"/>
      <c r="DX405" s="149"/>
      <c r="DY405" s="149"/>
      <c r="DZ405" s="149"/>
      <c r="EA405" s="149"/>
      <c r="EB405" s="149"/>
      <c r="EC405" s="149"/>
      <c r="ED405" s="149"/>
      <c r="EE405" s="149"/>
      <c r="EF405" s="149"/>
    </row>
    <row r="406" spans="1:136" ht="15" thickBot="1" x14ac:dyDescent="0.35">
      <c r="A406" s="80">
        <v>1403</v>
      </c>
      <c r="B406" s="81">
        <v>0</v>
      </c>
      <c r="C406" s="82">
        <v>0</v>
      </c>
      <c r="D406" s="83">
        <v>0</v>
      </c>
      <c r="E406" s="84">
        <v>0</v>
      </c>
      <c r="CW406" s="152"/>
      <c r="CX406" s="153"/>
      <c r="CY406" s="19"/>
      <c r="CZ406" s="19"/>
      <c r="DA406" s="19"/>
      <c r="DB406" s="19"/>
      <c r="DC406" s="19"/>
      <c r="DD406" s="19"/>
      <c r="DE406" s="149"/>
      <c r="DF406" s="149"/>
      <c r="DG406" s="149"/>
      <c r="DH406" s="149"/>
      <c r="DI406" s="149"/>
      <c r="DJ406" s="149"/>
      <c r="DK406" s="149"/>
      <c r="DL406" s="149"/>
      <c r="DM406" s="149"/>
      <c r="DN406" s="149"/>
      <c r="DO406" s="149"/>
      <c r="DP406" s="149"/>
      <c r="DQ406" s="149"/>
      <c r="DR406" s="149"/>
      <c r="DS406" s="149"/>
      <c r="DT406" s="149"/>
      <c r="DU406" s="149"/>
      <c r="DV406" s="149"/>
      <c r="DW406" s="149"/>
      <c r="DX406" s="149"/>
      <c r="DY406" s="149"/>
      <c r="DZ406" s="149"/>
      <c r="EA406" s="149"/>
      <c r="EB406" s="149"/>
      <c r="EC406" s="149"/>
      <c r="ED406" s="149"/>
      <c r="EE406" s="149"/>
      <c r="EF406" s="149"/>
    </row>
    <row r="407" spans="1:136" ht="15" thickBot="1" x14ac:dyDescent="0.35">
      <c r="A407" s="80">
        <v>1404</v>
      </c>
      <c r="B407" s="81">
        <v>0</v>
      </c>
      <c r="C407" s="82">
        <v>0</v>
      </c>
      <c r="D407" s="83">
        <v>0</v>
      </c>
      <c r="E407" s="84">
        <v>0</v>
      </c>
      <c r="CW407" s="152"/>
      <c r="CX407" s="153"/>
      <c r="CY407" s="19"/>
      <c r="CZ407" s="19"/>
      <c r="DA407" s="19"/>
      <c r="DB407" s="19"/>
      <c r="DC407" s="19"/>
      <c r="DD407" s="19"/>
      <c r="DE407" s="149"/>
      <c r="DF407" s="149"/>
      <c r="DG407" s="149"/>
      <c r="DH407" s="149"/>
      <c r="DI407" s="149"/>
      <c r="DJ407" s="149"/>
      <c r="DK407" s="149"/>
      <c r="DL407" s="149"/>
      <c r="DM407" s="149"/>
      <c r="DN407" s="149"/>
      <c r="DO407" s="149"/>
      <c r="DP407" s="149"/>
      <c r="DQ407" s="149"/>
      <c r="DR407" s="149"/>
      <c r="DS407" s="149"/>
      <c r="DT407" s="149"/>
      <c r="DU407" s="149"/>
      <c r="DV407" s="149"/>
      <c r="DW407" s="149"/>
      <c r="DX407" s="149"/>
      <c r="DY407" s="149"/>
      <c r="DZ407" s="149"/>
      <c r="EA407" s="149"/>
      <c r="EB407" s="149"/>
      <c r="EC407" s="149"/>
      <c r="ED407" s="149"/>
      <c r="EE407" s="149"/>
      <c r="EF407" s="149"/>
    </row>
    <row r="408" spans="1:136" ht="15" thickBot="1" x14ac:dyDescent="0.35">
      <c r="A408" s="80">
        <v>1405</v>
      </c>
      <c r="B408" s="81">
        <v>0</v>
      </c>
      <c r="C408" s="82">
        <v>0</v>
      </c>
      <c r="D408" s="83">
        <v>0</v>
      </c>
      <c r="E408" s="84">
        <v>0</v>
      </c>
      <c r="CW408" s="152"/>
      <c r="CX408" s="153"/>
      <c r="CY408" s="19"/>
      <c r="CZ408" s="19"/>
      <c r="DA408" s="19"/>
      <c r="DB408" s="19"/>
      <c r="DC408" s="19"/>
      <c r="DD408" s="19"/>
      <c r="DE408" s="149"/>
      <c r="DF408" s="149"/>
      <c r="DG408" s="149"/>
      <c r="DH408" s="149"/>
      <c r="DI408" s="149"/>
      <c r="DJ408" s="149"/>
      <c r="DK408" s="149"/>
      <c r="DL408" s="149"/>
      <c r="DM408" s="149"/>
      <c r="DN408" s="149"/>
      <c r="DO408" s="149"/>
      <c r="DP408" s="149"/>
      <c r="DQ408" s="149"/>
      <c r="DR408" s="149"/>
      <c r="DS408" s="149"/>
      <c r="DT408" s="149"/>
      <c r="DU408" s="149"/>
      <c r="DV408" s="149"/>
      <c r="DW408" s="149"/>
      <c r="DX408" s="149"/>
      <c r="DY408" s="149"/>
      <c r="DZ408" s="149"/>
      <c r="EA408" s="149"/>
      <c r="EB408" s="149"/>
      <c r="EC408" s="149"/>
      <c r="ED408" s="149"/>
      <c r="EE408" s="149"/>
      <c r="EF408" s="149"/>
    </row>
    <row r="409" spans="1:136" ht="15" thickBot="1" x14ac:dyDescent="0.35">
      <c r="A409" s="80">
        <v>1406</v>
      </c>
      <c r="B409" s="81">
        <v>0</v>
      </c>
      <c r="C409" s="82">
        <v>0</v>
      </c>
      <c r="D409" s="83">
        <v>0</v>
      </c>
      <c r="E409" s="84">
        <v>0</v>
      </c>
      <c r="CW409" s="152"/>
      <c r="CX409" s="153"/>
      <c r="CY409" s="19"/>
      <c r="CZ409" s="19"/>
      <c r="DA409" s="19"/>
      <c r="DB409" s="19"/>
      <c r="DC409" s="19"/>
      <c r="DD409" s="19"/>
      <c r="DE409" s="149"/>
      <c r="DF409" s="149"/>
      <c r="DG409" s="149"/>
      <c r="DH409" s="149"/>
      <c r="DI409" s="149"/>
      <c r="DJ409" s="149"/>
      <c r="DK409" s="149"/>
      <c r="DL409" s="149"/>
      <c r="DM409" s="149"/>
      <c r="DN409" s="149"/>
      <c r="DO409" s="149"/>
      <c r="DP409" s="149"/>
      <c r="DQ409" s="149"/>
      <c r="DR409" s="149"/>
      <c r="DS409" s="149"/>
      <c r="DT409" s="149"/>
      <c r="DU409" s="149"/>
      <c r="DV409" s="149"/>
      <c r="DW409" s="149"/>
      <c r="DX409" s="149"/>
      <c r="DY409" s="149"/>
      <c r="DZ409" s="149"/>
      <c r="EA409" s="149"/>
      <c r="EB409" s="149"/>
      <c r="EC409" s="149"/>
      <c r="ED409" s="149"/>
      <c r="EE409" s="149"/>
      <c r="EF409" s="149"/>
    </row>
    <row r="410" spans="1:136" ht="15" thickBot="1" x14ac:dyDescent="0.35">
      <c r="A410" s="80">
        <v>1407</v>
      </c>
      <c r="B410" s="81">
        <v>0</v>
      </c>
      <c r="C410" s="82">
        <v>0</v>
      </c>
      <c r="D410" s="83">
        <v>0</v>
      </c>
      <c r="E410" s="84">
        <v>0</v>
      </c>
      <c r="CW410" s="152"/>
      <c r="CX410" s="153"/>
      <c r="CY410" s="19"/>
      <c r="CZ410" s="19"/>
      <c r="DA410" s="19"/>
      <c r="DB410" s="19"/>
      <c r="DC410" s="19"/>
      <c r="DD410" s="19"/>
      <c r="DE410" s="149"/>
      <c r="DF410" s="149"/>
      <c r="DG410" s="149"/>
      <c r="DH410" s="149"/>
      <c r="DI410" s="149"/>
      <c r="DJ410" s="149"/>
      <c r="DK410" s="149"/>
      <c r="DL410" s="149"/>
      <c r="DM410" s="149"/>
      <c r="DN410" s="149"/>
      <c r="DO410" s="149"/>
      <c r="DP410" s="149"/>
      <c r="DQ410" s="149"/>
      <c r="DR410" s="149"/>
      <c r="DS410" s="149"/>
      <c r="DT410" s="149"/>
      <c r="DU410" s="149"/>
      <c r="DV410" s="149"/>
      <c r="DW410" s="149"/>
      <c r="DX410" s="149"/>
      <c r="DY410" s="149"/>
      <c r="DZ410" s="149"/>
      <c r="EA410" s="149"/>
      <c r="EB410" s="149"/>
      <c r="EC410" s="149"/>
      <c r="ED410" s="149"/>
      <c r="EE410" s="149"/>
      <c r="EF410" s="149"/>
    </row>
    <row r="411" spans="1:136" ht="15" thickBot="1" x14ac:dyDescent="0.35">
      <c r="A411" s="80">
        <v>1408</v>
      </c>
      <c r="B411" s="81">
        <v>0</v>
      </c>
      <c r="C411" s="82">
        <v>0</v>
      </c>
      <c r="D411" s="83">
        <v>0</v>
      </c>
      <c r="E411" s="84">
        <v>0</v>
      </c>
      <c r="CW411" s="152"/>
      <c r="CX411" s="153"/>
      <c r="CY411" s="19"/>
      <c r="CZ411" s="19"/>
      <c r="DA411" s="19"/>
      <c r="DB411" s="19"/>
      <c r="DC411" s="19"/>
      <c r="DD411" s="19"/>
      <c r="DE411" s="149"/>
      <c r="DF411" s="149"/>
      <c r="DG411" s="149"/>
      <c r="DH411" s="149"/>
      <c r="DI411" s="149"/>
      <c r="DJ411" s="149"/>
      <c r="DK411" s="149"/>
      <c r="DL411" s="149"/>
      <c r="DM411" s="149"/>
      <c r="DN411" s="149"/>
      <c r="DO411" s="149"/>
      <c r="DP411" s="149"/>
      <c r="DQ411" s="149"/>
      <c r="DR411" s="149"/>
      <c r="DS411" s="149"/>
      <c r="DT411" s="149"/>
      <c r="DU411" s="149"/>
      <c r="DV411" s="149"/>
      <c r="DW411" s="149"/>
      <c r="DX411" s="149"/>
      <c r="DY411" s="149"/>
      <c r="DZ411" s="149"/>
      <c r="EA411" s="149"/>
      <c r="EB411" s="149"/>
      <c r="EC411" s="149"/>
      <c r="ED411" s="149"/>
      <c r="EE411" s="149"/>
      <c r="EF411" s="149"/>
    </row>
    <row r="412" spans="1:136" ht="15" thickBot="1" x14ac:dyDescent="0.35">
      <c r="A412" s="80">
        <v>1409</v>
      </c>
      <c r="B412" s="81">
        <v>0</v>
      </c>
      <c r="C412" s="82">
        <v>0</v>
      </c>
      <c r="D412" s="83">
        <v>0</v>
      </c>
      <c r="E412" s="84">
        <v>0</v>
      </c>
      <c r="CW412" s="152"/>
      <c r="CX412" s="153"/>
      <c r="CY412" s="19"/>
      <c r="CZ412" s="19"/>
      <c r="DA412" s="19"/>
      <c r="DB412" s="19"/>
      <c r="DC412" s="19"/>
      <c r="DD412" s="19"/>
      <c r="DE412" s="149"/>
      <c r="DF412" s="149"/>
      <c r="DG412" s="149"/>
      <c r="DH412" s="149"/>
      <c r="DI412" s="149"/>
      <c r="DJ412" s="149"/>
      <c r="DK412" s="149"/>
      <c r="DL412" s="149"/>
      <c r="DM412" s="149"/>
      <c r="DN412" s="149"/>
      <c r="DO412" s="149"/>
      <c r="DP412" s="149"/>
      <c r="DQ412" s="149"/>
      <c r="DR412" s="149"/>
      <c r="DS412" s="149"/>
      <c r="DT412" s="149"/>
      <c r="DU412" s="149"/>
      <c r="DV412" s="149"/>
      <c r="DW412" s="149"/>
      <c r="DX412" s="149"/>
      <c r="DY412" s="149"/>
      <c r="DZ412" s="149"/>
      <c r="EA412" s="149"/>
      <c r="EB412" s="149"/>
      <c r="EC412" s="149"/>
      <c r="ED412" s="149"/>
      <c r="EE412" s="149"/>
      <c r="EF412" s="149"/>
    </row>
    <row r="413" spans="1:136" ht="15" thickBot="1" x14ac:dyDescent="0.35">
      <c r="A413" s="80">
        <v>1410</v>
      </c>
      <c r="B413" s="81">
        <v>0</v>
      </c>
      <c r="C413" s="82">
        <v>0</v>
      </c>
      <c r="D413" s="83">
        <v>0</v>
      </c>
      <c r="E413" s="84">
        <v>0</v>
      </c>
      <c r="CW413" s="152"/>
      <c r="CX413" s="153"/>
      <c r="CY413" s="19"/>
      <c r="CZ413" s="19"/>
      <c r="DA413" s="19"/>
      <c r="DB413" s="19"/>
      <c r="DC413" s="19"/>
      <c r="DD413" s="19"/>
      <c r="DE413" s="149"/>
      <c r="DF413" s="149"/>
      <c r="DG413" s="149"/>
      <c r="DH413" s="149"/>
      <c r="DI413" s="149"/>
      <c r="DJ413" s="149"/>
      <c r="DK413" s="149"/>
      <c r="DL413" s="149"/>
      <c r="DM413" s="149"/>
      <c r="DN413" s="149"/>
      <c r="DO413" s="149"/>
      <c r="DP413" s="149"/>
      <c r="DQ413" s="149"/>
      <c r="DR413" s="149"/>
      <c r="DS413" s="149"/>
      <c r="DT413" s="149"/>
      <c r="DU413" s="149"/>
      <c r="DV413" s="149"/>
      <c r="DW413" s="149"/>
      <c r="DX413" s="149"/>
      <c r="DY413" s="149"/>
      <c r="DZ413" s="149"/>
      <c r="EA413" s="149"/>
      <c r="EB413" s="149"/>
      <c r="EC413" s="149"/>
      <c r="ED413" s="149"/>
      <c r="EE413" s="149"/>
      <c r="EF413" s="149"/>
    </row>
    <row r="414" spans="1:136" ht="15" thickBot="1" x14ac:dyDescent="0.35">
      <c r="A414" s="80">
        <v>1411</v>
      </c>
      <c r="B414" s="81">
        <v>0</v>
      </c>
      <c r="C414" s="82">
        <v>0</v>
      </c>
      <c r="D414" s="83">
        <v>0</v>
      </c>
      <c r="E414" s="84">
        <v>0</v>
      </c>
      <c r="CW414" s="152"/>
      <c r="CX414" s="153"/>
      <c r="CY414" s="19"/>
      <c r="CZ414" s="19"/>
      <c r="DA414" s="19"/>
      <c r="DB414" s="19"/>
      <c r="DC414" s="19"/>
      <c r="DD414" s="19"/>
      <c r="DE414" s="149"/>
      <c r="DF414" s="149"/>
      <c r="DG414" s="149"/>
      <c r="DH414" s="149"/>
      <c r="DI414" s="149"/>
      <c r="DJ414" s="149"/>
      <c r="DK414" s="149"/>
      <c r="DL414" s="149"/>
      <c r="DM414" s="149"/>
      <c r="DN414" s="149"/>
      <c r="DO414" s="149"/>
      <c r="DP414" s="149"/>
      <c r="DQ414" s="149"/>
      <c r="DR414" s="149"/>
      <c r="DS414" s="149"/>
      <c r="DT414" s="149"/>
      <c r="DU414" s="149"/>
      <c r="DV414" s="149"/>
      <c r="DW414" s="149"/>
      <c r="DX414" s="149"/>
      <c r="DY414" s="149"/>
      <c r="DZ414" s="149"/>
      <c r="EA414" s="149"/>
      <c r="EB414" s="149"/>
      <c r="EC414" s="149"/>
      <c r="ED414" s="149"/>
      <c r="EE414" s="149"/>
      <c r="EF414" s="149"/>
    </row>
    <row r="415" spans="1:136" ht="15" thickBot="1" x14ac:dyDescent="0.35">
      <c r="A415" s="80">
        <v>1412</v>
      </c>
      <c r="B415" s="81">
        <v>0</v>
      </c>
      <c r="C415" s="82">
        <v>0</v>
      </c>
      <c r="D415" s="83">
        <v>0</v>
      </c>
      <c r="E415" s="84">
        <v>0</v>
      </c>
      <c r="CW415" s="152"/>
      <c r="CX415" s="153"/>
      <c r="CY415" s="19"/>
      <c r="CZ415" s="19"/>
      <c r="DA415" s="19"/>
      <c r="DB415" s="19"/>
      <c r="DC415" s="19"/>
      <c r="DD415" s="19"/>
      <c r="DE415" s="149"/>
      <c r="DF415" s="149"/>
      <c r="DG415" s="149"/>
      <c r="DH415" s="149"/>
      <c r="DI415" s="149"/>
      <c r="DJ415" s="149"/>
      <c r="DK415" s="149"/>
      <c r="DL415" s="149"/>
      <c r="DM415" s="149"/>
      <c r="DN415" s="149"/>
      <c r="DO415" s="149"/>
      <c r="DP415" s="149"/>
      <c r="DQ415" s="149"/>
      <c r="DR415" s="149"/>
      <c r="DS415" s="149"/>
      <c r="DT415" s="149"/>
      <c r="DU415" s="149"/>
      <c r="DV415" s="149"/>
      <c r="DW415" s="149"/>
      <c r="DX415" s="149"/>
      <c r="DY415" s="149"/>
      <c r="DZ415" s="149"/>
      <c r="EA415" s="149"/>
      <c r="EB415" s="149"/>
      <c r="EC415" s="149"/>
      <c r="ED415" s="149"/>
      <c r="EE415" s="149"/>
      <c r="EF415" s="149"/>
    </row>
    <row r="416" spans="1:136" ht="15" thickBot="1" x14ac:dyDescent="0.35">
      <c r="A416" s="80">
        <v>1413</v>
      </c>
      <c r="B416" s="81">
        <v>0</v>
      </c>
      <c r="C416" s="82">
        <v>0</v>
      </c>
      <c r="D416" s="83">
        <v>0</v>
      </c>
      <c r="E416" s="84">
        <v>0</v>
      </c>
      <c r="CW416" s="152"/>
      <c r="CX416" s="153"/>
      <c r="CY416" s="19"/>
      <c r="CZ416" s="19"/>
      <c r="DA416" s="19"/>
      <c r="DB416" s="19"/>
      <c r="DC416" s="19"/>
      <c r="DD416" s="19"/>
      <c r="DE416" s="149"/>
      <c r="DF416" s="149"/>
      <c r="DG416" s="149"/>
      <c r="DH416" s="149"/>
      <c r="DI416" s="149"/>
      <c r="DJ416" s="149"/>
      <c r="DK416" s="149"/>
      <c r="DL416" s="149"/>
      <c r="DM416" s="149"/>
      <c r="DN416" s="149"/>
      <c r="DO416" s="149"/>
      <c r="DP416" s="149"/>
      <c r="DQ416" s="149"/>
      <c r="DR416" s="149"/>
      <c r="DS416" s="149"/>
      <c r="DT416" s="149"/>
      <c r="DU416" s="149"/>
      <c r="DV416" s="149"/>
      <c r="DW416" s="149"/>
      <c r="DX416" s="149"/>
      <c r="DY416" s="149"/>
      <c r="DZ416" s="149"/>
      <c r="EA416" s="149"/>
      <c r="EB416" s="149"/>
      <c r="EC416" s="149"/>
      <c r="ED416" s="149"/>
      <c r="EE416" s="149"/>
      <c r="EF416" s="149"/>
    </row>
    <row r="417" spans="1:136" ht="15" thickBot="1" x14ac:dyDescent="0.35">
      <c r="A417" s="80">
        <v>1414</v>
      </c>
      <c r="B417" s="81">
        <v>0</v>
      </c>
      <c r="C417" s="82">
        <v>0</v>
      </c>
      <c r="D417" s="83">
        <v>0</v>
      </c>
      <c r="E417" s="84">
        <v>0</v>
      </c>
      <c r="CW417" s="152"/>
      <c r="CX417" s="153"/>
      <c r="CY417" s="19"/>
      <c r="CZ417" s="19"/>
      <c r="DA417" s="19"/>
      <c r="DB417" s="19"/>
      <c r="DC417" s="19"/>
      <c r="DD417" s="19"/>
      <c r="DE417" s="149"/>
      <c r="DF417" s="149"/>
      <c r="DG417" s="149"/>
      <c r="DH417" s="149"/>
      <c r="DI417" s="149"/>
      <c r="DJ417" s="149"/>
      <c r="DK417" s="149"/>
      <c r="DL417" s="149"/>
      <c r="DM417" s="149"/>
      <c r="DN417" s="149"/>
      <c r="DO417" s="149"/>
      <c r="DP417" s="149"/>
      <c r="DQ417" s="149"/>
      <c r="DR417" s="149"/>
      <c r="DS417" s="149"/>
      <c r="DT417" s="149"/>
      <c r="DU417" s="149"/>
      <c r="DV417" s="149"/>
      <c r="DW417" s="149"/>
      <c r="DX417" s="149"/>
      <c r="DY417" s="149"/>
      <c r="DZ417" s="149"/>
      <c r="EA417" s="149"/>
      <c r="EB417" s="149"/>
      <c r="EC417" s="149"/>
      <c r="ED417" s="149"/>
      <c r="EE417" s="149"/>
      <c r="EF417" s="149"/>
    </row>
    <row r="418" spans="1:136" ht="15" thickBot="1" x14ac:dyDescent="0.35">
      <c r="A418" s="80">
        <v>1415</v>
      </c>
      <c r="B418" s="81">
        <v>0</v>
      </c>
      <c r="C418" s="82">
        <v>0</v>
      </c>
      <c r="D418" s="83">
        <v>0</v>
      </c>
      <c r="E418" s="84">
        <v>0</v>
      </c>
      <c r="CW418" s="152"/>
      <c r="CX418" s="153"/>
      <c r="CY418" s="19"/>
      <c r="CZ418" s="19"/>
      <c r="DA418" s="19"/>
      <c r="DB418" s="19"/>
      <c r="DC418" s="19"/>
      <c r="DD418" s="19"/>
      <c r="DE418" s="149"/>
      <c r="DF418" s="149"/>
      <c r="DG418" s="149"/>
      <c r="DH418" s="149"/>
      <c r="DI418" s="149"/>
      <c r="DJ418" s="149"/>
      <c r="DK418" s="149"/>
      <c r="DL418" s="149"/>
      <c r="DM418" s="149"/>
      <c r="DN418" s="149"/>
      <c r="DO418" s="149"/>
      <c r="DP418" s="149"/>
      <c r="DQ418" s="149"/>
      <c r="DR418" s="149"/>
      <c r="DS418" s="149"/>
      <c r="DT418" s="149"/>
      <c r="DU418" s="149"/>
      <c r="DV418" s="149"/>
      <c r="DW418" s="149"/>
      <c r="DX418" s="149"/>
      <c r="DY418" s="149"/>
      <c r="DZ418" s="149"/>
      <c r="EA418" s="149"/>
      <c r="EB418" s="149"/>
      <c r="EC418" s="149"/>
      <c r="ED418" s="149"/>
      <c r="EE418" s="149"/>
      <c r="EF418" s="149"/>
    </row>
    <row r="419" spans="1:136" ht="15" thickBot="1" x14ac:dyDescent="0.35">
      <c r="A419" s="80">
        <v>1416</v>
      </c>
      <c r="B419" s="81">
        <v>0</v>
      </c>
      <c r="C419" s="82">
        <v>0</v>
      </c>
      <c r="D419" s="83">
        <v>0</v>
      </c>
      <c r="E419" s="84">
        <v>0</v>
      </c>
      <c r="CW419" s="152"/>
      <c r="CX419" s="153"/>
      <c r="CY419" s="19"/>
      <c r="CZ419" s="19"/>
      <c r="DA419" s="19"/>
      <c r="DB419" s="19"/>
      <c r="DC419" s="19"/>
      <c r="DD419" s="19"/>
      <c r="DE419" s="149"/>
      <c r="DF419" s="149"/>
      <c r="DG419" s="149"/>
      <c r="DH419" s="149"/>
      <c r="DI419" s="149"/>
      <c r="DJ419" s="149"/>
      <c r="DK419" s="149"/>
      <c r="DL419" s="149"/>
      <c r="DM419" s="149"/>
      <c r="DN419" s="149"/>
      <c r="DO419" s="149"/>
      <c r="DP419" s="149"/>
      <c r="DQ419" s="149"/>
      <c r="DR419" s="149"/>
      <c r="DS419" s="149"/>
      <c r="DT419" s="149"/>
      <c r="DU419" s="149"/>
      <c r="DV419" s="149"/>
      <c r="DW419" s="149"/>
      <c r="DX419" s="149"/>
      <c r="DY419" s="149"/>
      <c r="DZ419" s="149"/>
      <c r="EA419" s="149"/>
      <c r="EB419" s="149"/>
      <c r="EC419" s="149"/>
      <c r="ED419" s="149"/>
      <c r="EE419" s="149"/>
      <c r="EF419" s="149"/>
    </row>
    <row r="420" spans="1:136" ht="15" thickBot="1" x14ac:dyDescent="0.35">
      <c r="A420" s="80">
        <v>1417</v>
      </c>
      <c r="B420" s="81">
        <v>0</v>
      </c>
      <c r="C420" s="82">
        <v>0</v>
      </c>
      <c r="D420" s="83">
        <v>0</v>
      </c>
      <c r="E420" s="84">
        <v>0</v>
      </c>
      <c r="CW420" s="152"/>
      <c r="CX420" s="153"/>
      <c r="CY420" s="19"/>
      <c r="CZ420" s="19"/>
      <c r="DA420" s="19"/>
      <c r="DB420" s="19"/>
      <c r="DC420" s="19"/>
      <c r="DD420" s="19"/>
      <c r="DE420" s="149"/>
      <c r="DF420" s="149"/>
      <c r="DG420" s="149"/>
      <c r="DH420" s="149"/>
      <c r="DI420" s="149"/>
      <c r="DJ420" s="149"/>
      <c r="DK420" s="149"/>
      <c r="DL420" s="149"/>
      <c r="DM420" s="149"/>
      <c r="DN420" s="149"/>
      <c r="DO420" s="149"/>
      <c r="DP420" s="149"/>
      <c r="DQ420" s="149"/>
      <c r="DR420" s="149"/>
      <c r="DS420" s="149"/>
      <c r="DT420" s="149"/>
      <c r="DU420" s="149"/>
      <c r="DV420" s="149"/>
      <c r="DW420" s="149"/>
      <c r="DX420" s="149"/>
      <c r="DY420" s="149"/>
      <c r="DZ420" s="149"/>
      <c r="EA420" s="149"/>
      <c r="EB420" s="149"/>
      <c r="EC420" s="149"/>
      <c r="ED420" s="149"/>
      <c r="EE420" s="149"/>
      <c r="EF420" s="149"/>
    </row>
    <row r="421" spans="1:136" ht="15" thickBot="1" x14ac:dyDescent="0.35">
      <c r="A421" s="80">
        <v>1418</v>
      </c>
      <c r="B421" s="81">
        <v>0</v>
      </c>
      <c r="C421" s="82">
        <v>0</v>
      </c>
      <c r="D421" s="83">
        <v>0</v>
      </c>
      <c r="E421" s="84">
        <v>0</v>
      </c>
      <c r="CW421" s="152"/>
      <c r="CX421" s="153"/>
      <c r="CY421" s="19"/>
      <c r="CZ421" s="19"/>
      <c r="DA421" s="19"/>
      <c r="DB421" s="19"/>
      <c r="DC421" s="19"/>
      <c r="DD421" s="19"/>
      <c r="DE421" s="149"/>
      <c r="DF421" s="149"/>
      <c r="DG421" s="149"/>
      <c r="DH421" s="149"/>
      <c r="DI421" s="149"/>
      <c r="DJ421" s="149"/>
      <c r="DK421" s="149"/>
      <c r="DL421" s="149"/>
      <c r="DM421" s="149"/>
      <c r="DN421" s="149"/>
      <c r="DO421" s="149"/>
      <c r="DP421" s="149"/>
      <c r="DQ421" s="149"/>
      <c r="DR421" s="149"/>
      <c r="DS421" s="149"/>
      <c r="DT421" s="149"/>
      <c r="DU421" s="149"/>
      <c r="DV421" s="149"/>
      <c r="DW421" s="149"/>
      <c r="DX421" s="149"/>
      <c r="DY421" s="149"/>
      <c r="DZ421" s="149"/>
      <c r="EA421" s="149"/>
      <c r="EB421" s="149"/>
      <c r="EC421" s="149"/>
      <c r="ED421" s="149"/>
      <c r="EE421" s="149"/>
      <c r="EF421" s="149"/>
    </row>
    <row r="422" spans="1:136" ht="15" thickBot="1" x14ac:dyDescent="0.35">
      <c r="A422" s="80">
        <v>1419</v>
      </c>
      <c r="B422" s="81">
        <v>0</v>
      </c>
      <c r="C422" s="82">
        <v>0</v>
      </c>
      <c r="D422" s="83">
        <v>0</v>
      </c>
      <c r="E422" s="84">
        <v>0</v>
      </c>
      <c r="CW422" s="152"/>
      <c r="CX422" s="153"/>
      <c r="CY422" s="19"/>
      <c r="CZ422" s="19"/>
      <c r="DA422" s="19"/>
      <c r="DB422" s="19"/>
      <c r="DC422" s="19"/>
      <c r="DD422" s="19"/>
      <c r="DE422" s="149"/>
      <c r="DF422" s="149"/>
      <c r="DG422" s="149"/>
      <c r="DH422" s="149"/>
      <c r="DI422" s="149"/>
      <c r="DJ422" s="149"/>
      <c r="DK422" s="149"/>
      <c r="DL422" s="149"/>
      <c r="DM422" s="149"/>
      <c r="DN422" s="149"/>
      <c r="DO422" s="149"/>
      <c r="DP422" s="149"/>
      <c r="DQ422" s="149"/>
      <c r="DR422" s="149"/>
      <c r="DS422" s="149"/>
      <c r="DT422" s="149"/>
      <c r="DU422" s="149"/>
      <c r="DV422" s="149"/>
      <c r="DW422" s="149"/>
      <c r="DX422" s="149"/>
      <c r="DY422" s="149"/>
      <c r="DZ422" s="149"/>
      <c r="EA422" s="149"/>
      <c r="EB422" s="149"/>
      <c r="EC422" s="149"/>
      <c r="ED422" s="149"/>
      <c r="EE422" s="149"/>
      <c r="EF422" s="149"/>
    </row>
    <row r="423" spans="1:136" ht="15" thickBot="1" x14ac:dyDescent="0.35">
      <c r="A423" s="80">
        <v>1420</v>
      </c>
      <c r="B423" s="81">
        <v>0</v>
      </c>
      <c r="C423" s="82">
        <v>0</v>
      </c>
      <c r="D423" s="83">
        <v>0</v>
      </c>
      <c r="E423" s="84">
        <v>0</v>
      </c>
      <c r="CW423" s="152"/>
      <c r="CX423" s="153"/>
      <c r="CY423" s="19"/>
      <c r="CZ423" s="19"/>
      <c r="DA423" s="19"/>
      <c r="DB423" s="19"/>
      <c r="DC423" s="19"/>
      <c r="DD423" s="19"/>
      <c r="DE423" s="149"/>
      <c r="DF423" s="149"/>
      <c r="DG423" s="149"/>
      <c r="DH423" s="149"/>
      <c r="DI423" s="149"/>
      <c r="DJ423" s="149"/>
      <c r="DK423" s="149"/>
      <c r="DL423" s="149"/>
      <c r="DM423" s="149"/>
      <c r="DN423" s="149"/>
      <c r="DO423" s="149"/>
      <c r="DP423" s="149"/>
      <c r="DQ423" s="149"/>
      <c r="DR423" s="149"/>
      <c r="DS423" s="149"/>
      <c r="DT423" s="149"/>
      <c r="DU423" s="149"/>
      <c r="DV423" s="149"/>
      <c r="DW423" s="149"/>
      <c r="DX423" s="149"/>
      <c r="DY423" s="149"/>
      <c r="DZ423" s="149"/>
      <c r="EA423" s="149"/>
      <c r="EB423" s="149"/>
      <c r="EC423" s="149"/>
      <c r="ED423" s="149"/>
      <c r="EE423" s="149"/>
      <c r="EF423" s="149"/>
    </row>
    <row r="424" spans="1:136" ht="15" thickBot="1" x14ac:dyDescent="0.35">
      <c r="A424" s="80">
        <v>1421</v>
      </c>
      <c r="B424" s="81">
        <v>0</v>
      </c>
      <c r="C424" s="82">
        <v>0</v>
      </c>
      <c r="D424" s="83">
        <v>0</v>
      </c>
      <c r="E424" s="84">
        <v>0</v>
      </c>
      <c r="CW424" s="152"/>
      <c r="CX424" s="153"/>
      <c r="CY424" s="19"/>
      <c r="CZ424" s="19"/>
      <c r="DA424" s="19"/>
      <c r="DB424" s="19"/>
      <c r="DC424" s="19"/>
      <c r="DD424" s="19"/>
      <c r="DE424" s="149"/>
      <c r="DF424" s="149"/>
      <c r="DG424" s="149"/>
      <c r="DH424" s="149"/>
      <c r="DI424" s="149"/>
      <c r="DJ424" s="149"/>
      <c r="DK424" s="149"/>
      <c r="DL424" s="149"/>
      <c r="DM424" s="149"/>
      <c r="DN424" s="149"/>
      <c r="DO424" s="149"/>
      <c r="DP424" s="149"/>
      <c r="DQ424" s="149"/>
      <c r="DR424" s="149"/>
      <c r="DS424" s="149"/>
      <c r="DT424" s="149"/>
      <c r="DU424" s="149"/>
      <c r="DV424" s="149"/>
      <c r="DW424" s="149"/>
      <c r="DX424" s="149"/>
      <c r="DY424" s="149"/>
      <c r="DZ424" s="149"/>
      <c r="EA424" s="149"/>
      <c r="EB424" s="149"/>
      <c r="EC424" s="149"/>
      <c r="ED424" s="149"/>
      <c r="EE424" s="149"/>
      <c r="EF424" s="149"/>
    </row>
    <row r="425" spans="1:136" ht="15" thickBot="1" x14ac:dyDescent="0.35">
      <c r="A425" s="80">
        <v>1422</v>
      </c>
      <c r="B425" s="81">
        <v>0</v>
      </c>
      <c r="C425" s="82">
        <v>0</v>
      </c>
      <c r="D425" s="83">
        <v>0</v>
      </c>
      <c r="E425" s="84">
        <v>0</v>
      </c>
      <c r="CW425" s="152"/>
      <c r="CX425" s="153"/>
      <c r="CY425" s="19"/>
      <c r="CZ425" s="19"/>
      <c r="DA425" s="19"/>
      <c r="DB425" s="19"/>
      <c r="DC425" s="19"/>
      <c r="DD425" s="19"/>
      <c r="DE425" s="149"/>
      <c r="DF425" s="149"/>
      <c r="DG425" s="149"/>
      <c r="DH425" s="149"/>
      <c r="DI425" s="149"/>
      <c r="DJ425" s="149"/>
      <c r="DK425" s="149"/>
      <c r="DL425" s="149"/>
      <c r="DM425" s="149"/>
      <c r="DN425" s="149"/>
      <c r="DO425" s="149"/>
      <c r="DP425" s="149"/>
      <c r="DQ425" s="149"/>
      <c r="DR425" s="149"/>
      <c r="DS425" s="149"/>
      <c r="DT425" s="149"/>
      <c r="DU425" s="149"/>
      <c r="DV425" s="149"/>
      <c r="DW425" s="149"/>
      <c r="DX425" s="149"/>
      <c r="DY425" s="149"/>
      <c r="DZ425" s="149"/>
      <c r="EA425" s="149"/>
      <c r="EB425" s="149"/>
      <c r="EC425" s="149"/>
      <c r="ED425" s="149"/>
      <c r="EE425" s="149"/>
      <c r="EF425" s="149"/>
    </row>
    <row r="426" spans="1:136" ht="15" thickBot="1" x14ac:dyDescent="0.35">
      <c r="A426" s="80">
        <v>1423</v>
      </c>
      <c r="B426" s="81">
        <v>0</v>
      </c>
      <c r="C426" s="82">
        <v>0</v>
      </c>
      <c r="D426" s="83">
        <v>0</v>
      </c>
      <c r="E426" s="84">
        <v>0</v>
      </c>
      <c r="CW426" s="152"/>
      <c r="CX426" s="153"/>
      <c r="CY426" s="19"/>
      <c r="CZ426" s="19"/>
      <c r="DA426" s="19"/>
      <c r="DB426" s="19"/>
      <c r="DC426" s="19"/>
      <c r="DD426" s="19"/>
      <c r="DE426" s="149"/>
      <c r="DF426" s="149"/>
      <c r="DG426" s="149"/>
      <c r="DH426" s="149"/>
      <c r="DI426" s="149"/>
      <c r="DJ426" s="149"/>
      <c r="DK426" s="149"/>
      <c r="DL426" s="149"/>
      <c r="DM426" s="149"/>
      <c r="DN426" s="149"/>
      <c r="DO426" s="149"/>
      <c r="DP426" s="149"/>
      <c r="DQ426" s="149"/>
      <c r="DR426" s="149"/>
      <c r="DS426" s="149"/>
      <c r="DT426" s="149"/>
      <c r="DU426" s="149"/>
      <c r="DV426" s="149"/>
      <c r="DW426" s="149"/>
      <c r="DX426" s="149"/>
      <c r="DY426" s="149"/>
      <c r="DZ426" s="149"/>
      <c r="EA426" s="149"/>
      <c r="EB426" s="149"/>
      <c r="EC426" s="149"/>
      <c r="ED426" s="149"/>
      <c r="EE426" s="149"/>
      <c r="EF426" s="149"/>
    </row>
    <row r="427" spans="1:136" ht="15" thickBot="1" x14ac:dyDescent="0.35">
      <c r="A427" s="80">
        <v>1424</v>
      </c>
      <c r="B427" s="81">
        <v>0</v>
      </c>
      <c r="C427" s="82">
        <v>0</v>
      </c>
      <c r="D427" s="83">
        <v>0</v>
      </c>
      <c r="E427" s="84">
        <v>0</v>
      </c>
      <c r="CW427" s="152"/>
      <c r="CX427" s="153"/>
      <c r="CY427" s="19"/>
      <c r="CZ427" s="19"/>
      <c r="DA427" s="19"/>
      <c r="DB427" s="19"/>
      <c r="DC427" s="19"/>
      <c r="DD427" s="19"/>
      <c r="DE427" s="149"/>
      <c r="DF427" s="149"/>
      <c r="DG427" s="149"/>
      <c r="DH427" s="149"/>
      <c r="DI427" s="149"/>
      <c r="DJ427" s="149"/>
      <c r="DK427" s="149"/>
      <c r="DL427" s="149"/>
      <c r="DM427" s="149"/>
      <c r="DN427" s="149"/>
      <c r="DO427" s="149"/>
      <c r="DP427" s="149"/>
      <c r="DQ427" s="149"/>
      <c r="DR427" s="149"/>
      <c r="DS427" s="149"/>
      <c r="DT427" s="149"/>
      <c r="DU427" s="149"/>
      <c r="DV427" s="149"/>
      <c r="DW427" s="149"/>
      <c r="DX427" s="149"/>
      <c r="DY427" s="149"/>
      <c r="DZ427" s="149"/>
      <c r="EA427" s="149"/>
      <c r="EB427" s="149"/>
      <c r="EC427" s="149"/>
      <c r="ED427" s="149"/>
      <c r="EE427" s="149"/>
      <c r="EF427" s="149"/>
    </row>
    <row r="428" spans="1:136" ht="15" thickBot="1" x14ac:dyDescent="0.35">
      <c r="A428" s="80">
        <v>1425</v>
      </c>
      <c r="B428" s="81">
        <v>0</v>
      </c>
      <c r="C428" s="82">
        <v>0</v>
      </c>
      <c r="D428" s="83">
        <v>0</v>
      </c>
      <c r="E428" s="84">
        <v>0</v>
      </c>
      <c r="CW428" s="152"/>
      <c r="CX428" s="153"/>
      <c r="CY428" s="19"/>
      <c r="CZ428" s="19"/>
      <c r="DA428" s="19"/>
      <c r="DB428" s="19"/>
      <c r="DC428" s="19"/>
      <c r="DD428" s="19"/>
      <c r="DE428" s="149"/>
      <c r="DF428" s="149"/>
      <c r="DG428" s="149"/>
      <c r="DH428" s="149"/>
      <c r="DI428" s="149"/>
      <c r="DJ428" s="149"/>
      <c r="DK428" s="149"/>
      <c r="DL428" s="149"/>
      <c r="DM428" s="149"/>
      <c r="DN428" s="149"/>
      <c r="DO428" s="149"/>
      <c r="DP428" s="149"/>
      <c r="DQ428" s="149"/>
      <c r="DR428" s="149"/>
      <c r="DS428" s="149"/>
      <c r="DT428" s="149"/>
      <c r="DU428" s="149"/>
      <c r="DV428" s="149"/>
      <c r="DW428" s="149"/>
      <c r="DX428" s="149"/>
      <c r="DY428" s="149"/>
      <c r="DZ428" s="149"/>
      <c r="EA428" s="149"/>
      <c r="EB428" s="149"/>
      <c r="EC428" s="149"/>
      <c r="ED428" s="149"/>
      <c r="EE428" s="149"/>
      <c r="EF428" s="149"/>
    </row>
    <row r="429" spans="1:136" ht="15" thickBot="1" x14ac:dyDescent="0.35">
      <c r="A429" s="80">
        <v>1426</v>
      </c>
      <c r="B429" s="81">
        <v>0</v>
      </c>
      <c r="C429" s="82">
        <v>0</v>
      </c>
      <c r="D429" s="83">
        <v>0</v>
      </c>
      <c r="E429" s="84">
        <v>0</v>
      </c>
      <c r="CW429" s="152"/>
      <c r="CX429" s="153"/>
      <c r="CY429" s="19"/>
      <c r="CZ429" s="19"/>
      <c r="DA429" s="19"/>
      <c r="DB429" s="19"/>
      <c r="DC429" s="19"/>
      <c r="DD429" s="19"/>
      <c r="DE429" s="149"/>
      <c r="DF429" s="149"/>
      <c r="DG429" s="149"/>
      <c r="DH429" s="149"/>
      <c r="DI429" s="149"/>
      <c r="DJ429" s="149"/>
      <c r="DK429" s="149"/>
      <c r="DL429" s="149"/>
      <c r="DM429" s="149"/>
      <c r="DN429" s="149"/>
      <c r="DO429" s="149"/>
      <c r="DP429" s="149"/>
      <c r="DQ429" s="149"/>
      <c r="DR429" s="149"/>
      <c r="DS429" s="149"/>
      <c r="DT429" s="149"/>
      <c r="DU429" s="149"/>
      <c r="DV429" s="149"/>
      <c r="DW429" s="149"/>
      <c r="DX429" s="149"/>
      <c r="DY429" s="149"/>
      <c r="DZ429" s="149"/>
      <c r="EA429" s="149"/>
      <c r="EB429" s="149"/>
      <c r="EC429" s="149"/>
      <c r="ED429" s="149"/>
      <c r="EE429" s="149"/>
      <c r="EF429" s="149"/>
    </row>
    <row r="430" spans="1:136" ht="15" thickBot="1" x14ac:dyDescent="0.35">
      <c r="A430" s="80">
        <v>1427</v>
      </c>
      <c r="B430" s="81">
        <v>0</v>
      </c>
      <c r="C430" s="82">
        <v>0</v>
      </c>
      <c r="D430" s="83">
        <v>0</v>
      </c>
      <c r="E430" s="84">
        <v>0</v>
      </c>
      <c r="CW430" s="152"/>
      <c r="CX430" s="153"/>
      <c r="CY430" s="19"/>
      <c r="CZ430" s="19"/>
      <c r="DA430" s="19"/>
      <c r="DB430" s="19"/>
      <c r="DC430" s="19"/>
      <c r="DD430" s="19"/>
      <c r="DE430" s="149"/>
      <c r="DF430" s="149"/>
      <c r="DG430" s="149"/>
      <c r="DH430" s="149"/>
      <c r="DI430" s="149"/>
      <c r="DJ430" s="149"/>
      <c r="DK430" s="149"/>
      <c r="DL430" s="149"/>
      <c r="DM430" s="149"/>
      <c r="DN430" s="149"/>
      <c r="DO430" s="149"/>
      <c r="DP430" s="149"/>
      <c r="DQ430" s="149"/>
      <c r="DR430" s="149"/>
      <c r="DS430" s="149"/>
      <c r="DT430" s="149"/>
      <c r="DU430" s="149"/>
      <c r="DV430" s="149"/>
      <c r="DW430" s="149"/>
      <c r="DX430" s="149"/>
      <c r="DY430" s="149"/>
      <c r="DZ430" s="149"/>
      <c r="EA430" s="149"/>
      <c r="EB430" s="149"/>
      <c r="EC430" s="149"/>
      <c r="ED430" s="149"/>
      <c r="EE430" s="149"/>
      <c r="EF430" s="149"/>
    </row>
    <row r="431" spans="1:136" ht="15" thickBot="1" x14ac:dyDescent="0.35">
      <c r="A431" s="80">
        <v>1428</v>
      </c>
      <c r="B431" s="81">
        <v>0</v>
      </c>
      <c r="C431" s="82">
        <v>0</v>
      </c>
      <c r="D431" s="83">
        <v>0</v>
      </c>
      <c r="E431" s="84">
        <v>0</v>
      </c>
      <c r="CW431" s="152"/>
      <c r="CX431" s="153"/>
      <c r="CY431" s="19"/>
      <c r="CZ431" s="19"/>
      <c r="DA431" s="19"/>
      <c r="DB431" s="19"/>
      <c r="DC431" s="19"/>
      <c r="DD431" s="19"/>
      <c r="DE431" s="149"/>
      <c r="DF431" s="149"/>
      <c r="DG431" s="149"/>
      <c r="DH431" s="149"/>
      <c r="DI431" s="149"/>
      <c r="DJ431" s="149"/>
      <c r="DK431" s="149"/>
      <c r="DL431" s="149"/>
      <c r="DM431" s="149"/>
      <c r="DN431" s="149"/>
      <c r="DO431" s="149"/>
      <c r="DP431" s="149"/>
      <c r="DQ431" s="149"/>
      <c r="DR431" s="149"/>
      <c r="DS431" s="149"/>
      <c r="DT431" s="149"/>
      <c r="DU431" s="149"/>
      <c r="DV431" s="149"/>
      <c r="DW431" s="149"/>
      <c r="DX431" s="149"/>
      <c r="DY431" s="149"/>
      <c r="DZ431" s="149"/>
      <c r="EA431" s="149"/>
      <c r="EB431" s="149"/>
      <c r="EC431" s="149"/>
      <c r="ED431" s="149"/>
      <c r="EE431" s="149"/>
      <c r="EF431" s="149"/>
    </row>
    <row r="432" spans="1:136" ht="15" thickBot="1" x14ac:dyDescent="0.35">
      <c r="A432" s="80">
        <v>1429</v>
      </c>
      <c r="B432" s="81">
        <v>0</v>
      </c>
      <c r="C432" s="82">
        <v>0</v>
      </c>
      <c r="D432" s="83">
        <v>0</v>
      </c>
      <c r="E432" s="84">
        <v>0</v>
      </c>
      <c r="CW432" s="152"/>
      <c r="CX432" s="153"/>
      <c r="CY432" s="19"/>
      <c r="CZ432" s="19"/>
      <c r="DA432" s="19"/>
      <c r="DB432" s="19"/>
      <c r="DC432" s="19"/>
      <c r="DD432" s="19"/>
      <c r="DE432" s="149"/>
      <c r="DF432" s="149"/>
      <c r="DG432" s="149"/>
      <c r="DH432" s="149"/>
      <c r="DI432" s="149"/>
      <c r="DJ432" s="149"/>
      <c r="DK432" s="149"/>
      <c r="DL432" s="149"/>
      <c r="DM432" s="149"/>
      <c r="DN432" s="149"/>
      <c r="DO432" s="149"/>
      <c r="DP432" s="149"/>
      <c r="DQ432" s="149"/>
      <c r="DR432" s="149"/>
      <c r="DS432" s="149"/>
      <c r="DT432" s="149"/>
      <c r="DU432" s="149"/>
      <c r="DV432" s="149"/>
      <c r="DW432" s="149"/>
      <c r="DX432" s="149"/>
      <c r="DY432" s="149"/>
      <c r="DZ432" s="149"/>
      <c r="EA432" s="149"/>
      <c r="EB432" s="149"/>
      <c r="EC432" s="149"/>
      <c r="ED432" s="149"/>
      <c r="EE432" s="149"/>
      <c r="EF432" s="149"/>
    </row>
    <row r="433" spans="1:136" ht="15" thickBot="1" x14ac:dyDescent="0.35">
      <c r="A433" s="80">
        <v>1430</v>
      </c>
      <c r="B433" s="81">
        <v>0</v>
      </c>
      <c r="C433" s="82">
        <v>0</v>
      </c>
      <c r="D433" s="83">
        <v>0</v>
      </c>
      <c r="E433" s="84">
        <v>0</v>
      </c>
      <c r="CW433" s="152"/>
      <c r="CX433" s="153"/>
      <c r="CY433" s="19"/>
      <c r="CZ433" s="19"/>
      <c r="DA433" s="19"/>
      <c r="DB433" s="19"/>
      <c r="DC433" s="19"/>
      <c r="DD433" s="19"/>
      <c r="DE433" s="149"/>
      <c r="DF433" s="149"/>
      <c r="DG433" s="149"/>
      <c r="DH433" s="149"/>
      <c r="DI433" s="149"/>
      <c r="DJ433" s="149"/>
      <c r="DK433" s="149"/>
      <c r="DL433" s="149"/>
      <c r="DM433" s="149"/>
      <c r="DN433" s="149"/>
      <c r="DO433" s="149"/>
      <c r="DP433" s="149"/>
      <c r="DQ433" s="149"/>
      <c r="DR433" s="149"/>
      <c r="DS433" s="149"/>
      <c r="DT433" s="149"/>
      <c r="DU433" s="149"/>
      <c r="DV433" s="149"/>
      <c r="DW433" s="149"/>
      <c r="DX433" s="149"/>
      <c r="DY433" s="149"/>
      <c r="DZ433" s="149"/>
      <c r="EA433" s="149"/>
      <c r="EB433" s="149"/>
      <c r="EC433" s="149"/>
      <c r="ED433" s="149"/>
      <c r="EE433" s="149"/>
      <c r="EF433" s="149"/>
    </row>
    <row r="434" spans="1:136" ht="15" thickBot="1" x14ac:dyDescent="0.35">
      <c r="A434" s="80">
        <v>1431</v>
      </c>
      <c r="B434" s="81">
        <v>0</v>
      </c>
      <c r="C434" s="82">
        <v>0</v>
      </c>
      <c r="D434" s="83">
        <v>0</v>
      </c>
      <c r="E434" s="84">
        <v>0</v>
      </c>
      <c r="CW434" s="152"/>
      <c r="CX434" s="153"/>
      <c r="CY434" s="19"/>
      <c r="CZ434" s="19"/>
      <c r="DA434" s="19"/>
      <c r="DB434" s="19"/>
      <c r="DC434" s="19"/>
      <c r="DD434" s="19"/>
      <c r="DE434" s="149"/>
      <c r="DF434" s="149"/>
      <c r="DG434" s="149"/>
      <c r="DH434" s="149"/>
      <c r="DI434" s="149"/>
      <c r="DJ434" s="149"/>
      <c r="DK434" s="149"/>
      <c r="DL434" s="149"/>
      <c r="DM434" s="149"/>
      <c r="DN434" s="149"/>
      <c r="DO434" s="149"/>
      <c r="DP434" s="149"/>
      <c r="DQ434" s="149"/>
      <c r="DR434" s="149"/>
      <c r="DS434" s="149"/>
      <c r="DT434" s="149"/>
      <c r="DU434" s="149"/>
      <c r="DV434" s="149"/>
      <c r="DW434" s="149"/>
      <c r="DX434" s="149"/>
      <c r="DY434" s="149"/>
      <c r="DZ434" s="149"/>
      <c r="EA434" s="149"/>
      <c r="EB434" s="149"/>
      <c r="EC434" s="149"/>
      <c r="ED434" s="149"/>
      <c r="EE434" s="149"/>
      <c r="EF434" s="149"/>
    </row>
    <row r="435" spans="1:136" ht="15" thickBot="1" x14ac:dyDescent="0.35">
      <c r="A435" s="80">
        <v>1432</v>
      </c>
      <c r="B435" s="81">
        <v>0</v>
      </c>
      <c r="C435" s="82">
        <v>0</v>
      </c>
      <c r="D435" s="83">
        <v>0</v>
      </c>
      <c r="E435" s="84">
        <v>0</v>
      </c>
      <c r="CW435" s="152"/>
      <c r="CX435" s="153"/>
      <c r="CY435" s="19"/>
      <c r="CZ435" s="19"/>
      <c r="DA435" s="19"/>
      <c r="DB435" s="19"/>
      <c r="DC435" s="19"/>
      <c r="DD435" s="19"/>
      <c r="DE435" s="149"/>
      <c r="DF435" s="149"/>
      <c r="DG435" s="149"/>
      <c r="DH435" s="149"/>
      <c r="DI435" s="149"/>
      <c r="DJ435" s="149"/>
      <c r="DK435" s="149"/>
      <c r="DL435" s="149"/>
      <c r="DM435" s="149"/>
      <c r="DN435" s="149"/>
      <c r="DO435" s="149"/>
      <c r="DP435" s="149"/>
      <c r="DQ435" s="149"/>
      <c r="DR435" s="149"/>
      <c r="DS435" s="149"/>
      <c r="DT435" s="149"/>
      <c r="DU435" s="149"/>
      <c r="DV435" s="149"/>
      <c r="DW435" s="149"/>
      <c r="DX435" s="149"/>
      <c r="DY435" s="149"/>
      <c r="DZ435" s="149"/>
      <c r="EA435" s="149"/>
      <c r="EB435" s="149"/>
      <c r="EC435" s="149"/>
      <c r="ED435" s="149"/>
      <c r="EE435" s="149"/>
      <c r="EF435" s="149"/>
    </row>
    <row r="436" spans="1:136" ht="15" thickBot="1" x14ac:dyDescent="0.35">
      <c r="A436" s="80">
        <v>1433</v>
      </c>
      <c r="B436" s="81">
        <v>0</v>
      </c>
      <c r="C436" s="82">
        <v>0</v>
      </c>
      <c r="D436" s="83">
        <v>0</v>
      </c>
      <c r="E436" s="84">
        <v>0</v>
      </c>
      <c r="CW436" s="152"/>
      <c r="CX436" s="153"/>
      <c r="CY436" s="19"/>
      <c r="CZ436" s="19"/>
      <c r="DA436" s="19"/>
      <c r="DB436" s="19"/>
      <c r="DC436" s="19"/>
      <c r="DD436" s="19"/>
      <c r="DE436" s="149"/>
      <c r="DF436" s="149"/>
      <c r="DG436" s="149"/>
      <c r="DH436" s="149"/>
      <c r="DI436" s="149"/>
      <c r="DJ436" s="149"/>
      <c r="DK436" s="149"/>
      <c r="DL436" s="149"/>
      <c r="DM436" s="149"/>
      <c r="DN436" s="149"/>
      <c r="DO436" s="149"/>
      <c r="DP436" s="149"/>
      <c r="DQ436" s="149"/>
      <c r="DR436" s="149"/>
      <c r="DS436" s="149"/>
      <c r="DT436" s="149"/>
      <c r="DU436" s="149"/>
      <c r="DV436" s="149"/>
      <c r="DW436" s="149"/>
      <c r="DX436" s="149"/>
      <c r="DY436" s="149"/>
      <c r="DZ436" s="149"/>
      <c r="EA436" s="149"/>
      <c r="EB436" s="149"/>
      <c r="EC436" s="149"/>
      <c r="ED436" s="149"/>
      <c r="EE436" s="149"/>
      <c r="EF436" s="149"/>
    </row>
    <row r="437" spans="1:136" ht="15" thickBot="1" x14ac:dyDescent="0.35">
      <c r="A437" s="80">
        <v>1434</v>
      </c>
      <c r="B437" s="81">
        <v>0</v>
      </c>
      <c r="C437" s="82">
        <v>0</v>
      </c>
      <c r="D437" s="83">
        <v>0</v>
      </c>
      <c r="E437" s="84">
        <v>0</v>
      </c>
      <c r="CW437" s="152"/>
      <c r="CX437" s="153"/>
      <c r="CY437" s="19"/>
      <c r="CZ437" s="19"/>
      <c r="DA437" s="19"/>
      <c r="DB437" s="19"/>
      <c r="DC437" s="19"/>
      <c r="DD437" s="19"/>
      <c r="DE437" s="149"/>
      <c r="DF437" s="149"/>
      <c r="DG437" s="149"/>
      <c r="DH437" s="149"/>
      <c r="DI437" s="149"/>
      <c r="DJ437" s="149"/>
      <c r="DK437" s="149"/>
      <c r="DL437" s="149"/>
      <c r="DM437" s="149"/>
      <c r="DN437" s="149"/>
      <c r="DO437" s="149"/>
      <c r="DP437" s="149"/>
      <c r="DQ437" s="149"/>
      <c r="DR437" s="149"/>
      <c r="DS437" s="149"/>
      <c r="DT437" s="149"/>
      <c r="DU437" s="149"/>
      <c r="DV437" s="149"/>
      <c r="DW437" s="149"/>
      <c r="DX437" s="149"/>
      <c r="DY437" s="149"/>
      <c r="DZ437" s="149"/>
      <c r="EA437" s="149"/>
      <c r="EB437" s="149"/>
      <c r="EC437" s="149"/>
      <c r="ED437" s="149"/>
      <c r="EE437" s="149"/>
      <c r="EF437" s="149"/>
    </row>
    <row r="438" spans="1:136" ht="15" thickBot="1" x14ac:dyDescent="0.35">
      <c r="A438" s="80">
        <v>1435</v>
      </c>
      <c r="B438" s="81">
        <v>0</v>
      </c>
      <c r="C438" s="82">
        <v>0</v>
      </c>
      <c r="D438" s="83">
        <v>0</v>
      </c>
      <c r="E438" s="84">
        <v>0</v>
      </c>
      <c r="CW438" s="152"/>
      <c r="CX438" s="153"/>
      <c r="CY438" s="19"/>
      <c r="CZ438" s="19"/>
      <c r="DA438" s="19"/>
      <c r="DB438" s="19"/>
      <c r="DC438" s="19"/>
      <c r="DD438" s="19"/>
      <c r="DE438" s="149"/>
      <c r="DF438" s="149"/>
      <c r="DG438" s="149"/>
      <c r="DH438" s="149"/>
      <c r="DI438" s="149"/>
      <c r="DJ438" s="149"/>
      <c r="DK438" s="149"/>
      <c r="DL438" s="149"/>
      <c r="DM438" s="149"/>
      <c r="DN438" s="149"/>
      <c r="DO438" s="149"/>
      <c r="DP438" s="149"/>
      <c r="DQ438" s="149"/>
      <c r="DR438" s="149"/>
      <c r="DS438" s="149"/>
      <c r="DT438" s="149"/>
      <c r="DU438" s="149"/>
      <c r="DV438" s="149"/>
      <c r="DW438" s="149"/>
      <c r="DX438" s="149"/>
      <c r="DY438" s="149"/>
      <c r="DZ438" s="149"/>
      <c r="EA438" s="149"/>
      <c r="EB438" s="149"/>
      <c r="EC438" s="149"/>
      <c r="ED438" s="149"/>
      <c r="EE438" s="149"/>
      <c r="EF438" s="149"/>
    </row>
    <row r="439" spans="1:136" ht="15" thickBot="1" x14ac:dyDescent="0.35">
      <c r="A439" s="80">
        <v>1436</v>
      </c>
      <c r="B439" s="81">
        <v>0</v>
      </c>
      <c r="C439" s="82">
        <v>0</v>
      </c>
      <c r="D439" s="83">
        <v>0</v>
      </c>
      <c r="E439" s="84">
        <v>0</v>
      </c>
      <c r="CW439" s="152"/>
      <c r="CX439" s="153"/>
      <c r="CY439" s="19"/>
      <c r="CZ439" s="19"/>
      <c r="DA439" s="19"/>
      <c r="DB439" s="19"/>
      <c r="DC439" s="19"/>
      <c r="DD439" s="19"/>
      <c r="DE439" s="149"/>
      <c r="DF439" s="149"/>
      <c r="DG439" s="149"/>
      <c r="DH439" s="149"/>
      <c r="DI439" s="149"/>
      <c r="DJ439" s="149"/>
      <c r="DK439" s="149"/>
      <c r="DL439" s="149"/>
      <c r="DM439" s="149"/>
      <c r="DN439" s="149"/>
      <c r="DO439" s="149"/>
      <c r="DP439" s="149"/>
      <c r="DQ439" s="149"/>
      <c r="DR439" s="149"/>
      <c r="DS439" s="149"/>
      <c r="DT439" s="149"/>
      <c r="DU439" s="149"/>
      <c r="DV439" s="149"/>
      <c r="DW439" s="149"/>
      <c r="DX439" s="149"/>
      <c r="DY439" s="149"/>
      <c r="DZ439" s="149"/>
      <c r="EA439" s="149"/>
      <c r="EB439" s="149"/>
      <c r="EC439" s="149"/>
      <c r="ED439" s="149"/>
      <c r="EE439" s="149"/>
      <c r="EF439" s="149"/>
    </row>
    <row r="440" spans="1:136" ht="15" thickBot="1" x14ac:dyDescent="0.35">
      <c r="A440" s="80">
        <v>1437</v>
      </c>
      <c r="B440" s="81">
        <v>0</v>
      </c>
      <c r="C440" s="82">
        <v>0</v>
      </c>
      <c r="D440" s="83">
        <v>0</v>
      </c>
      <c r="E440" s="84">
        <v>0</v>
      </c>
      <c r="CW440" s="152"/>
      <c r="CX440" s="153"/>
      <c r="CY440" s="19"/>
      <c r="CZ440" s="19"/>
      <c r="DA440" s="19"/>
      <c r="DB440" s="19"/>
      <c r="DC440" s="19"/>
      <c r="DD440" s="19"/>
      <c r="DE440" s="149"/>
      <c r="DF440" s="149"/>
      <c r="DG440" s="149"/>
      <c r="DH440" s="149"/>
      <c r="DI440" s="149"/>
      <c r="DJ440" s="149"/>
      <c r="DK440" s="149"/>
      <c r="DL440" s="149"/>
      <c r="DM440" s="149"/>
      <c r="DN440" s="149"/>
      <c r="DO440" s="149"/>
      <c r="DP440" s="149"/>
      <c r="DQ440" s="149"/>
      <c r="DR440" s="149"/>
      <c r="DS440" s="149"/>
      <c r="DT440" s="149"/>
      <c r="DU440" s="149"/>
      <c r="DV440" s="149"/>
      <c r="DW440" s="149"/>
      <c r="DX440" s="149"/>
      <c r="DY440" s="149"/>
      <c r="DZ440" s="149"/>
      <c r="EA440" s="149"/>
      <c r="EB440" s="149"/>
      <c r="EC440" s="149"/>
      <c r="ED440" s="149"/>
      <c r="EE440" s="149"/>
      <c r="EF440" s="149"/>
    </row>
    <row r="441" spans="1:136" ht="15" thickBot="1" x14ac:dyDescent="0.35">
      <c r="A441" s="80">
        <v>1438</v>
      </c>
      <c r="B441" s="81">
        <v>0</v>
      </c>
      <c r="C441" s="82">
        <v>0</v>
      </c>
      <c r="D441" s="83">
        <v>0</v>
      </c>
      <c r="E441" s="84">
        <v>0</v>
      </c>
      <c r="CW441" s="152"/>
      <c r="CX441" s="153"/>
      <c r="CY441" s="19"/>
      <c r="CZ441" s="19"/>
      <c r="DA441" s="19"/>
      <c r="DB441" s="19"/>
      <c r="DC441" s="19"/>
      <c r="DD441" s="19"/>
      <c r="DE441" s="149"/>
      <c r="DF441" s="149"/>
      <c r="DG441" s="149"/>
      <c r="DH441" s="149"/>
      <c r="DI441" s="149"/>
      <c r="DJ441" s="149"/>
      <c r="DK441" s="149"/>
      <c r="DL441" s="149"/>
      <c r="DM441" s="149"/>
      <c r="DN441" s="149"/>
      <c r="DO441" s="149"/>
      <c r="DP441" s="149"/>
      <c r="DQ441" s="149"/>
      <c r="DR441" s="149"/>
      <c r="DS441" s="149"/>
      <c r="DT441" s="149"/>
      <c r="DU441" s="149"/>
      <c r="DV441" s="149"/>
      <c r="DW441" s="149"/>
      <c r="DX441" s="149"/>
      <c r="DY441" s="149"/>
      <c r="DZ441" s="149"/>
      <c r="EA441" s="149"/>
      <c r="EB441" s="149"/>
      <c r="EC441" s="149"/>
      <c r="ED441" s="149"/>
      <c r="EE441" s="149"/>
      <c r="EF441" s="149"/>
    </row>
    <row r="442" spans="1:136" ht="15" thickBot="1" x14ac:dyDescent="0.35">
      <c r="A442" s="80">
        <v>1439</v>
      </c>
      <c r="B442" s="81">
        <v>0</v>
      </c>
      <c r="C442" s="82">
        <v>0</v>
      </c>
      <c r="D442" s="83">
        <v>0</v>
      </c>
      <c r="E442" s="84">
        <v>0</v>
      </c>
      <c r="CW442" s="152"/>
      <c r="CX442" s="153"/>
      <c r="CY442" s="19"/>
      <c r="CZ442" s="19"/>
      <c r="DA442" s="19"/>
      <c r="DB442" s="19"/>
      <c r="DC442" s="19"/>
      <c r="DD442" s="19"/>
      <c r="DE442" s="149"/>
      <c r="DF442" s="149"/>
      <c r="DG442" s="149"/>
      <c r="DH442" s="149"/>
      <c r="DI442" s="149"/>
      <c r="DJ442" s="149"/>
      <c r="DK442" s="149"/>
      <c r="DL442" s="149"/>
      <c r="DM442" s="149"/>
      <c r="DN442" s="149"/>
      <c r="DO442" s="149"/>
      <c r="DP442" s="149"/>
      <c r="DQ442" s="149"/>
      <c r="DR442" s="149"/>
      <c r="DS442" s="149"/>
      <c r="DT442" s="149"/>
      <c r="DU442" s="149"/>
      <c r="DV442" s="149"/>
      <c r="DW442" s="149"/>
      <c r="DX442" s="149"/>
      <c r="DY442" s="149"/>
      <c r="DZ442" s="149"/>
      <c r="EA442" s="149"/>
      <c r="EB442" s="149"/>
      <c r="EC442" s="149"/>
      <c r="ED442" s="149"/>
      <c r="EE442" s="149"/>
      <c r="EF442" s="149"/>
    </row>
    <row r="443" spans="1:136" ht="15" thickBot="1" x14ac:dyDescent="0.35">
      <c r="A443" s="80">
        <v>1440</v>
      </c>
      <c r="B443" s="81">
        <v>0</v>
      </c>
      <c r="C443" s="82">
        <v>0</v>
      </c>
      <c r="D443" s="83">
        <v>0</v>
      </c>
      <c r="E443" s="84">
        <v>0</v>
      </c>
      <c r="CW443" s="152"/>
      <c r="CX443" s="153"/>
      <c r="CY443" s="19"/>
      <c r="CZ443" s="19"/>
      <c r="DA443" s="19"/>
      <c r="DB443" s="19"/>
      <c r="DC443" s="19"/>
      <c r="DD443" s="19"/>
      <c r="DE443" s="149"/>
      <c r="DF443" s="149"/>
      <c r="DG443" s="149"/>
      <c r="DH443" s="149"/>
      <c r="DI443" s="149"/>
      <c r="DJ443" s="149"/>
      <c r="DK443" s="149"/>
      <c r="DL443" s="149"/>
      <c r="DM443" s="149"/>
      <c r="DN443" s="149"/>
      <c r="DO443" s="149"/>
      <c r="DP443" s="149"/>
      <c r="DQ443" s="149"/>
      <c r="DR443" s="149"/>
      <c r="DS443" s="149"/>
      <c r="DT443" s="149"/>
      <c r="DU443" s="149"/>
      <c r="DV443" s="149"/>
      <c r="DW443" s="149"/>
      <c r="DX443" s="149"/>
      <c r="DY443" s="149"/>
      <c r="DZ443" s="149"/>
      <c r="EA443" s="149"/>
      <c r="EB443" s="149"/>
      <c r="EC443" s="149"/>
      <c r="ED443" s="149"/>
      <c r="EE443" s="149"/>
      <c r="EF443" s="149"/>
    </row>
    <row r="444" spans="1:136" ht="15" thickBot="1" x14ac:dyDescent="0.35">
      <c r="A444" s="80">
        <v>1441</v>
      </c>
      <c r="B444" s="81">
        <v>0</v>
      </c>
      <c r="C444" s="82">
        <v>0</v>
      </c>
      <c r="D444" s="83">
        <v>0</v>
      </c>
      <c r="E444" s="84">
        <v>0</v>
      </c>
      <c r="CW444" s="152"/>
      <c r="CX444" s="153"/>
      <c r="CY444" s="19"/>
      <c r="CZ444" s="19"/>
      <c r="DA444" s="19"/>
      <c r="DB444" s="19"/>
      <c r="DC444" s="19"/>
      <c r="DD444" s="19"/>
      <c r="DE444" s="149"/>
      <c r="DF444" s="149"/>
      <c r="DG444" s="149"/>
      <c r="DH444" s="149"/>
      <c r="DI444" s="149"/>
      <c r="DJ444" s="149"/>
      <c r="DK444" s="149"/>
      <c r="DL444" s="149"/>
      <c r="DM444" s="149"/>
      <c r="DN444" s="149"/>
      <c r="DO444" s="149"/>
      <c r="DP444" s="149"/>
      <c r="DQ444" s="149"/>
      <c r="DR444" s="149"/>
      <c r="DS444" s="149"/>
      <c r="DT444" s="149"/>
      <c r="DU444" s="149"/>
      <c r="DV444" s="149"/>
      <c r="DW444" s="149"/>
      <c r="DX444" s="149"/>
      <c r="DY444" s="149"/>
      <c r="DZ444" s="149"/>
      <c r="EA444" s="149"/>
      <c r="EB444" s="149"/>
      <c r="EC444" s="149"/>
      <c r="ED444" s="149"/>
      <c r="EE444" s="149"/>
      <c r="EF444" s="149"/>
    </row>
    <row r="445" spans="1:136" ht="15" thickBot="1" x14ac:dyDescent="0.35">
      <c r="A445" s="80">
        <v>1442</v>
      </c>
      <c r="B445" s="81">
        <v>0</v>
      </c>
      <c r="C445" s="82">
        <v>0</v>
      </c>
      <c r="D445" s="83">
        <v>0</v>
      </c>
      <c r="E445" s="84">
        <v>0</v>
      </c>
      <c r="CW445" s="152"/>
      <c r="CX445" s="153"/>
      <c r="CY445" s="19"/>
      <c r="CZ445" s="19"/>
      <c r="DA445" s="19"/>
      <c r="DB445" s="19"/>
      <c r="DC445" s="19"/>
      <c r="DD445" s="19"/>
      <c r="DE445" s="149"/>
      <c r="DF445" s="149"/>
      <c r="DG445" s="149"/>
      <c r="DH445" s="149"/>
      <c r="DI445" s="149"/>
      <c r="DJ445" s="149"/>
      <c r="DK445" s="149"/>
      <c r="DL445" s="149"/>
      <c r="DM445" s="149"/>
      <c r="DN445" s="149"/>
      <c r="DO445" s="149"/>
      <c r="DP445" s="149"/>
      <c r="DQ445" s="149"/>
      <c r="DR445" s="149"/>
      <c r="DS445" s="149"/>
      <c r="DT445" s="149"/>
      <c r="DU445" s="149"/>
      <c r="DV445" s="149"/>
      <c r="DW445" s="149"/>
      <c r="DX445" s="149"/>
      <c r="DY445" s="149"/>
      <c r="DZ445" s="149"/>
      <c r="EA445" s="149"/>
      <c r="EB445" s="149"/>
      <c r="EC445" s="149"/>
      <c r="ED445" s="149"/>
      <c r="EE445" s="149"/>
      <c r="EF445" s="149"/>
    </row>
    <row r="446" spans="1:136" ht="15" thickBot="1" x14ac:dyDescent="0.35">
      <c r="A446" s="80">
        <v>1443</v>
      </c>
      <c r="B446" s="81">
        <v>0</v>
      </c>
      <c r="C446" s="82">
        <v>0</v>
      </c>
      <c r="D446" s="83">
        <v>0</v>
      </c>
      <c r="E446" s="84">
        <v>0</v>
      </c>
      <c r="CW446" s="152"/>
      <c r="CX446" s="153"/>
      <c r="CY446" s="19"/>
      <c r="CZ446" s="19"/>
      <c r="DA446" s="19"/>
      <c r="DB446" s="19"/>
      <c r="DC446" s="19"/>
      <c r="DD446" s="19"/>
      <c r="DE446" s="149"/>
      <c r="DF446" s="149"/>
      <c r="DG446" s="149"/>
      <c r="DH446" s="149"/>
      <c r="DI446" s="149"/>
      <c r="DJ446" s="149"/>
      <c r="DK446" s="149"/>
      <c r="DL446" s="149"/>
      <c r="DM446" s="149"/>
      <c r="DN446" s="149"/>
      <c r="DO446" s="149"/>
      <c r="DP446" s="149"/>
      <c r="DQ446" s="149"/>
      <c r="DR446" s="149"/>
      <c r="DS446" s="149"/>
      <c r="DT446" s="149"/>
      <c r="DU446" s="149"/>
      <c r="DV446" s="149"/>
      <c r="DW446" s="149"/>
      <c r="DX446" s="149"/>
      <c r="DY446" s="149"/>
      <c r="DZ446" s="149"/>
      <c r="EA446" s="149"/>
      <c r="EB446" s="149"/>
      <c r="EC446" s="149"/>
      <c r="ED446" s="149"/>
      <c r="EE446" s="149"/>
      <c r="EF446" s="149"/>
    </row>
    <row r="447" spans="1:136" ht="15" thickBot="1" x14ac:dyDescent="0.35">
      <c r="A447" s="80">
        <v>1444</v>
      </c>
      <c r="B447" s="81">
        <v>0</v>
      </c>
      <c r="C447" s="82">
        <v>0</v>
      </c>
      <c r="D447" s="83">
        <v>0</v>
      </c>
      <c r="E447" s="84">
        <v>0</v>
      </c>
      <c r="CW447" s="152"/>
      <c r="CX447" s="153"/>
      <c r="CY447" s="19"/>
      <c r="CZ447" s="19"/>
      <c r="DA447" s="19"/>
      <c r="DB447" s="19"/>
      <c r="DC447" s="19"/>
      <c r="DD447" s="19"/>
      <c r="DE447" s="149"/>
      <c r="DF447" s="149"/>
      <c r="DG447" s="149"/>
      <c r="DH447" s="149"/>
      <c r="DI447" s="149"/>
      <c r="DJ447" s="149"/>
      <c r="DK447" s="149"/>
      <c r="DL447" s="149"/>
      <c r="DM447" s="149"/>
      <c r="DN447" s="149"/>
      <c r="DO447" s="149"/>
      <c r="DP447" s="149"/>
      <c r="DQ447" s="149"/>
      <c r="DR447" s="149"/>
      <c r="DS447" s="149"/>
      <c r="DT447" s="149"/>
      <c r="DU447" s="149"/>
      <c r="DV447" s="149"/>
      <c r="DW447" s="149"/>
      <c r="DX447" s="149"/>
      <c r="DY447" s="149"/>
      <c r="DZ447" s="149"/>
      <c r="EA447" s="149"/>
      <c r="EB447" s="149"/>
      <c r="EC447" s="149"/>
      <c r="ED447" s="149"/>
      <c r="EE447" s="149"/>
      <c r="EF447" s="149"/>
    </row>
    <row r="448" spans="1:136" ht="15" thickBot="1" x14ac:dyDescent="0.35">
      <c r="A448" s="80">
        <v>1445</v>
      </c>
      <c r="B448" s="81">
        <v>0</v>
      </c>
      <c r="C448" s="82">
        <v>0</v>
      </c>
      <c r="D448" s="83">
        <v>0</v>
      </c>
      <c r="E448" s="84">
        <v>0</v>
      </c>
      <c r="CW448" s="152"/>
      <c r="CX448" s="153"/>
      <c r="CY448" s="19"/>
      <c r="CZ448" s="19"/>
      <c r="DA448" s="19"/>
      <c r="DB448" s="19"/>
      <c r="DC448" s="19"/>
      <c r="DD448" s="19"/>
      <c r="DE448" s="149"/>
      <c r="DF448" s="149"/>
      <c r="DG448" s="149"/>
      <c r="DH448" s="149"/>
      <c r="DI448" s="149"/>
      <c r="DJ448" s="149"/>
      <c r="DK448" s="149"/>
      <c r="DL448" s="149"/>
      <c r="DM448" s="149"/>
      <c r="DN448" s="149"/>
      <c r="DO448" s="149"/>
      <c r="DP448" s="149"/>
      <c r="DQ448" s="149"/>
      <c r="DR448" s="149"/>
      <c r="DS448" s="149"/>
      <c r="DT448" s="149"/>
      <c r="DU448" s="149"/>
      <c r="DV448" s="149"/>
      <c r="DW448" s="149"/>
      <c r="DX448" s="149"/>
      <c r="DY448" s="149"/>
      <c r="DZ448" s="149"/>
      <c r="EA448" s="149"/>
      <c r="EB448" s="149"/>
      <c r="EC448" s="149"/>
      <c r="ED448" s="149"/>
      <c r="EE448" s="149"/>
      <c r="EF448" s="149"/>
    </row>
    <row r="449" spans="1:136" ht="15" thickBot="1" x14ac:dyDescent="0.35">
      <c r="A449" s="80">
        <v>1446</v>
      </c>
      <c r="B449" s="81">
        <v>0</v>
      </c>
      <c r="C449" s="82">
        <v>0</v>
      </c>
      <c r="D449" s="83">
        <v>0</v>
      </c>
      <c r="E449" s="84">
        <v>0</v>
      </c>
      <c r="CW449" s="152"/>
      <c r="CX449" s="153"/>
      <c r="CY449" s="19"/>
      <c r="CZ449" s="19"/>
      <c r="DA449" s="19"/>
      <c r="DB449" s="19"/>
      <c r="DC449" s="19"/>
      <c r="DD449" s="19"/>
      <c r="DE449" s="149"/>
      <c r="DF449" s="149"/>
      <c r="DG449" s="149"/>
      <c r="DH449" s="149"/>
      <c r="DI449" s="149"/>
      <c r="DJ449" s="149"/>
      <c r="DK449" s="149"/>
      <c r="DL449" s="149"/>
      <c r="DM449" s="149"/>
      <c r="DN449" s="149"/>
      <c r="DO449" s="149"/>
      <c r="DP449" s="149"/>
      <c r="DQ449" s="149"/>
      <c r="DR449" s="149"/>
      <c r="DS449" s="149"/>
      <c r="DT449" s="149"/>
      <c r="DU449" s="149"/>
      <c r="DV449" s="149"/>
      <c r="DW449" s="149"/>
      <c r="DX449" s="149"/>
      <c r="DY449" s="149"/>
      <c r="DZ449" s="149"/>
      <c r="EA449" s="149"/>
      <c r="EB449" s="149"/>
      <c r="EC449" s="149"/>
      <c r="ED449" s="149"/>
      <c r="EE449" s="149"/>
      <c r="EF449" s="149"/>
    </row>
    <row r="450" spans="1:136" ht="15" thickBot="1" x14ac:dyDescent="0.35">
      <c r="A450" s="80">
        <v>1447</v>
      </c>
      <c r="B450" s="81">
        <v>0</v>
      </c>
      <c r="C450" s="82">
        <v>0</v>
      </c>
      <c r="D450" s="83">
        <v>0</v>
      </c>
      <c r="E450" s="84">
        <v>0</v>
      </c>
      <c r="CW450" s="152"/>
      <c r="CX450" s="153"/>
      <c r="CY450" s="19"/>
      <c r="CZ450" s="19"/>
      <c r="DA450" s="19"/>
      <c r="DB450" s="19"/>
      <c r="DC450" s="19"/>
      <c r="DD450" s="19"/>
      <c r="DE450" s="149"/>
      <c r="DF450" s="149"/>
      <c r="DG450" s="149"/>
      <c r="DH450" s="149"/>
      <c r="DI450" s="149"/>
      <c r="DJ450" s="149"/>
      <c r="DK450" s="149"/>
      <c r="DL450" s="149"/>
      <c r="DM450" s="149"/>
      <c r="DN450" s="149"/>
      <c r="DO450" s="149"/>
      <c r="DP450" s="149"/>
      <c r="DQ450" s="149"/>
      <c r="DR450" s="149"/>
      <c r="DS450" s="149"/>
      <c r="DT450" s="149"/>
      <c r="DU450" s="149"/>
      <c r="DV450" s="149"/>
      <c r="DW450" s="149"/>
      <c r="DX450" s="149"/>
      <c r="DY450" s="149"/>
      <c r="DZ450" s="149"/>
      <c r="EA450" s="149"/>
      <c r="EB450" s="149"/>
      <c r="EC450" s="149"/>
      <c r="ED450" s="149"/>
      <c r="EE450" s="149"/>
      <c r="EF450" s="149"/>
    </row>
    <row r="451" spans="1:136" ht="15" thickBot="1" x14ac:dyDescent="0.35">
      <c r="A451" s="80">
        <v>1448</v>
      </c>
      <c r="B451" s="81">
        <v>0</v>
      </c>
      <c r="C451" s="82">
        <v>0</v>
      </c>
      <c r="D451" s="83">
        <v>0</v>
      </c>
      <c r="E451" s="84">
        <v>0</v>
      </c>
      <c r="CW451" s="152"/>
      <c r="CX451" s="153"/>
      <c r="CY451" s="19"/>
      <c r="CZ451" s="19"/>
      <c r="DA451" s="19"/>
      <c r="DB451" s="19"/>
      <c r="DC451" s="19"/>
      <c r="DD451" s="19"/>
      <c r="DE451" s="149"/>
      <c r="DF451" s="149"/>
      <c r="DG451" s="149"/>
      <c r="DH451" s="149"/>
      <c r="DI451" s="149"/>
      <c r="DJ451" s="149"/>
      <c r="DK451" s="149"/>
      <c r="DL451" s="149"/>
      <c r="DM451" s="149"/>
      <c r="DN451" s="149"/>
      <c r="DO451" s="149"/>
      <c r="DP451" s="149"/>
      <c r="DQ451" s="149"/>
      <c r="DR451" s="149"/>
      <c r="DS451" s="149"/>
      <c r="DT451" s="149"/>
      <c r="DU451" s="149"/>
      <c r="DV451" s="149"/>
      <c r="DW451" s="149"/>
      <c r="DX451" s="149"/>
      <c r="DY451" s="149"/>
      <c r="DZ451" s="149"/>
      <c r="EA451" s="149"/>
      <c r="EB451" s="149"/>
      <c r="EC451" s="149"/>
      <c r="ED451" s="149"/>
      <c r="EE451" s="149"/>
      <c r="EF451" s="149"/>
    </row>
    <row r="452" spans="1:136" ht="15" thickBot="1" x14ac:dyDescent="0.35">
      <c r="A452" s="80">
        <v>1449</v>
      </c>
      <c r="B452" s="81">
        <v>0</v>
      </c>
      <c r="C452" s="82">
        <v>0</v>
      </c>
      <c r="D452" s="83">
        <v>0</v>
      </c>
      <c r="E452" s="84">
        <v>0</v>
      </c>
      <c r="CW452" s="152"/>
      <c r="CX452" s="153"/>
      <c r="CY452" s="19"/>
      <c r="CZ452" s="19"/>
      <c r="DA452" s="19"/>
      <c r="DB452" s="19"/>
      <c r="DC452" s="19"/>
      <c r="DD452" s="19"/>
      <c r="DE452" s="149"/>
      <c r="DF452" s="149"/>
      <c r="DG452" s="149"/>
      <c r="DH452" s="149"/>
      <c r="DI452" s="149"/>
      <c r="DJ452" s="149"/>
      <c r="DK452" s="149"/>
      <c r="DL452" s="149"/>
      <c r="DM452" s="149"/>
      <c r="DN452" s="149"/>
      <c r="DO452" s="149"/>
      <c r="DP452" s="149"/>
      <c r="DQ452" s="149"/>
      <c r="DR452" s="149"/>
      <c r="DS452" s="149"/>
      <c r="DT452" s="149"/>
      <c r="DU452" s="149"/>
      <c r="DV452" s="149"/>
      <c r="DW452" s="149"/>
      <c r="DX452" s="149"/>
      <c r="DY452" s="149"/>
      <c r="DZ452" s="149"/>
      <c r="EA452" s="149"/>
      <c r="EB452" s="149"/>
      <c r="EC452" s="149"/>
      <c r="ED452" s="149"/>
      <c r="EE452" s="149"/>
      <c r="EF452" s="149"/>
    </row>
    <row r="453" spans="1:136" ht="15" thickBot="1" x14ac:dyDescent="0.35">
      <c r="A453" s="80">
        <v>1450</v>
      </c>
      <c r="B453" s="81">
        <v>0</v>
      </c>
      <c r="C453" s="82">
        <v>0</v>
      </c>
      <c r="D453" s="83">
        <v>0</v>
      </c>
      <c r="E453" s="84">
        <v>0</v>
      </c>
      <c r="CW453" s="152"/>
      <c r="CX453" s="153"/>
      <c r="CY453" s="19"/>
      <c r="CZ453" s="19"/>
      <c r="DA453" s="19"/>
      <c r="DB453" s="19"/>
      <c r="DC453" s="19"/>
      <c r="DD453" s="19"/>
      <c r="DE453" s="149"/>
      <c r="DF453" s="149"/>
      <c r="DG453" s="149"/>
      <c r="DH453" s="149"/>
      <c r="DI453" s="149"/>
      <c r="DJ453" s="149"/>
      <c r="DK453" s="149"/>
      <c r="DL453" s="149"/>
      <c r="DM453" s="149"/>
      <c r="DN453" s="149"/>
      <c r="DO453" s="149"/>
      <c r="DP453" s="149"/>
      <c r="DQ453" s="149"/>
      <c r="DR453" s="149"/>
      <c r="DS453" s="149"/>
      <c r="DT453" s="149"/>
      <c r="DU453" s="149"/>
      <c r="DV453" s="149"/>
      <c r="DW453" s="149"/>
      <c r="DX453" s="149"/>
      <c r="DY453" s="149"/>
      <c r="DZ453" s="149"/>
      <c r="EA453" s="149"/>
      <c r="EB453" s="149"/>
      <c r="EC453" s="149"/>
      <c r="ED453" s="149"/>
      <c r="EE453" s="149"/>
      <c r="EF453" s="149"/>
    </row>
    <row r="454" spans="1:136" ht="15" thickBot="1" x14ac:dyDescent="0.35">
      <c r="A454" s="80">
        <v>1451</v>
      </c>
      <c r="B454" s="81">
        <v>0</v>
      </c>
      <c r="C454" s="82">
        <v>0</v>
      </c>
      <c r="D454" s="83">
        <v>0</v>
      </c>
      <c r="E454" s="84">
        <v>0</v>
      </c>
      <c r="CW454" s="152"/>
      <c r="CX454" s="153"/>
      <c r="CY454" s="19"/>
      <c r="CZ454" s="19"/>
      <c r="DA454" s="19"/>
      <c r="DB454" s="19"/>
      <c r="DC454" s="19"/>
      <c r="DD454" s="19"/>
      <c r="DE454" s="149"/>
      <c r="DF454" s="149"/>
      <c r="DG454" s="149"/>
      <c r="DH454" s="149"/>
      <c r="DI454" s="149"/>
      <c r="DJ454" s="149"/>
      <c r="DK454" s="149"/>
      <c r="DL454" s="149"/>
      <c r="DM454" s="149"/>
      <c r="DN454" s="149"/>
      <c r="DO454" s="149"/>
      <c r="DP454" s="149"/>
      <c r="DQ454" s="149"/>
      <c r="DR454" s="149"/>
      <c r="DS454" s="149"/>
      <c r="DT454" s="149"/>
      <c r="DU454" s="149"/>
      <c r="DV454" s="149"/>
      <c r="DW454" s="149"/>
      <c r="DX454" s="149"/>
      <c r="DY454" s="149"/>
      <c r="DZ454" s="149"/>
      <c r="EA454" s="149"/>
      <c r="EB454" s="149"/>
      <c r="EC454" s="149"/>
      <c r="ED454" s="149"/>
      <c r="EE454" s="149"/>
      <c r="EF454" s="149"/>
    </row>
    <row r="455" spans="1:136" ht="15" thickBot="1" x14ac:dyDescent="0.35">
      <c r="A455" s="80">
        <v>1452</v>
      </c>
      <c r="B455" s="81">
        <v>0</v>
      </c>
      <c r="C455" s="82">
        <v>0</v>
      </c>
      <c r="D455" s="83">
        <v>0</v>
      </c>
      <c r="E455" s="84">
        <v>0</v>
      </c>
      <c r="CW455" s="152"/>
      <c r="CX455" s="153"/>
      <c r="CY455" s="19"/>
      <c r="CZ455" s="19"/>
      <c r="DA455" s="19"/>
      <c r="DB455" s="19"/>
      <c r="DC455" s="19"/>
      <c r="DD455" s="19"/>
      <c r="DE455" s="149"/>
      <c r="DF455" s="149"/>
      <c r="DG455" s="149"/>
      <c r="DH455" s="149"/>
      <c r="DI455" s="149"/>
      <c r="DJ455" s="149"/>
      <c r="DK455" s="149"/>
      <c r="DL455" s="149"/>
      <c r="DM455" s="149"/>
      <c r="DN455" s="149"/>
      <c r="DO455" s="149"/>
      <c r="DP455" s="149"/>
      <c r="DQ455" s="149"/>
      <c r="DR455" s="149"/>
      <c r="DS455" s="149"/>
      <c r="DT455" s="149"/>
      <c r="DU455" s="149"/>
      <c r="DV455" s="149"/>
      <c r="DW455" s="149"/>
      <c r="DX455" s="149"/>
      <c r="DY455" s="149"/>
      <c r="DZ455" s="149"/>
      <c r="EA455" s="149"/>
      <c r="EB455" s="149"/>
      <c r="EC455" s="149"/>
      <c r="ED455" s="149"/>
      <c r="EE455" s="149"/>
      <c r="EF455" s="149"/>
    </row>
    <row r="456" spans="1:136" ht="15" thickBot="1" x14ac:dyDescent="0.35">
      <c r="A456" s="80">
        <v>1453</v>
      </c>
      <c r="B456" s="81">
        <v>0</v>
      </c>
      <c r="C456" s="82">
        <v>0</v>
      </c>
      <c r="D456" s="83">
        <v>0</v>
      </c>
      <c r="E456" s="84">
        <v>0</v>
      </c>
      <c r="CW456" s="152"/>
      <c r="CX456" s="153"/>
      <c r="CY456" s="19"/>
      <c r="CZ456" s="19"/>
      <c r="DA456" s="19"/>
      <c r="DB456" s="19"/>
      <c r="DC456" s="19"/>
      <c r="DD456" s="19"/>
      <c r="DE456" s="149"/>
      <c r="DF456" s="149"/>
      <c r="DG456" s="149"/>
      <c r="DH456" s="149"/>
      <c r="DI456" s="149"/>
      <c r="DJ456" s="149"/>
      <c r="DK456" s="149"/>
      <c r="DL456" s="149"/>
      <c r="DM456" s="149"/>
      <c r="DN456" s="149"/>
      <c r="DO456" s="149"/>
      <c r="DP456" s="149"/>
      <c r="DQ456" s="149"/>
      <c r="DR456" s="149"/>
      <c r="DS456" s="149"/>
      <c r="DT456" s="149"/>
      <c r="DU456" s="149"/>
      <c r="DV456" s="149"/>
      <c r="DW456" s="149"/>
      <c r="DX456" s="149"/>
      <c r="DY456" s="149"/>
      <c r="DZ456" s="149"/>
      <c r="EA456" s="149"/>
      <c r="EB456" s="149"/>
      <c r="EC456" s="149"/>
      <c r="ED456" s="149"/>
      <c r="EE456" s="149"/>
      <c r="EF456" s="149"/>
    </row>
    <row r="457" spans="1:136" ht="15" thickBot="1" x14ac:dyDescent="0.35">
      <c r="A457" s="80">
        <v>1454</v>
      </c>
      <c r="B457" s="81">
        <v>0</v>
      </c>
      <c r="C457" s="82">
        <v>0</v>
      </c>
      <c r="D457" s="83">
        <v>0</v>
      </c>
      <c r="E457" s="84">
        <v>0</v>
      </c>
      <c r="CW457" s="152"/>
      <c r="CX457" s="153"/>
      <c r="CY457" s="19"/>
      <c r="CZ457" s="19"/>
      <c r="DA457" s="19"/>
      <c r="DB457" s="19"/>
      <c r="DC457" s="19"/>
      <c r="DD457" s="19"/>
      <c r="DE457" s="149"/>
      <c r="DF457" s="149"/>
      <c r="DG457" s="149"/>
      <c r="DH457" s="149"/>
      <c r="DI457" s="149"/>
      <c r="DJ457" s="149"/>
      <c r="DK457" s="149"/>
      <c r="DL457" s="149"/>
      <c r="DM457" s="149"/>
      <c r="DN457" s="149"/>
      <c r="DO457" s="149"/>
      <c r="DP457" s="149"/>
      <c r="DQ457" s="149"/>
      <c r="DR457" s="149"/>
      <c r="DS457" s="149"/>
      <c r="DT457" s="149"/>
      <c r="DU457" s="149"/>
      <c r="DV457" s="149"/>
      <c r="DW457" s="149"/>
      <c r="DX457" s="149"/>
      <c r="DY457" s="149"/>
      <c r="DZ457" s="149"/>
      <c r="EA457" s="149"/>
      <c r="EB457" s="149"/>
      <c r="EC457" s="149"/>
      <c r="ED457" s="149"/>
      <c r="EE457" s="149"/>
      <c r="EF457" s="149"/>
    </row>
    <row r="458" spans="1:136" ht="15" thickBot="1" x14ac:dyDescent="0.35">
      <c r="A458" s="80">
        <v>1455</v>
      </c>
      <c r="B458" s="81">
        <v>0</v>
      </c>
      <c r="C458" s="82">
        <v>0</v>
      </c>
      <c r="D458" s="83">
        <v>0</v>
      </c>
      <c r="E458" s="84">
        <v>0</v>
      </c>
      <c r="CW458" s="152"/>
      <c r="CX458" s="153"/>
      <c r="CY458" s="19"/>
      <c r="CZ458" s="19"/>
      <c r="DA458" s="19"/>
      <c r="DB458" s="19"/>
      <c r="DC458" s="19"/>
      <c r="DD458" s="19"/>
      <c r="DE458" s="149"/>
      <c r="DF458" s="149"/>
      <c r="DG458" s="149"/>
      <c r="DH458" s="149"/>
      <c r="DI458" s="149"/>
      <c r="DJ458" s="149"/>
      <c r="DK458" s="149"/>
      <c r="DL458" s="149"/>
      <c r="DM458" s="149"/>
      <c r="DN458" s="149"/>
      <c r="DO458" s="149"/>
      <c r="DP458" s="149"/>
      <c r="DQ458" s="149"/>
      <c r="DR458" s="149"/>
      <c r="DS458" s="149"/>
      <c r="DT458" s="149"/>
      <c r="DU458" s="149"/>
      <c r="DV458" s="149"/>
      <c r="DW458" s="149"/>
      <c r="DX458" s="149"/>
      <c r="DY458" s="149"/>
      <c r="DZ458" s="149"/>
      <c r="EA458" s="149"/>
      <c r="EB458" s="149"/>
      <c r="EC458" s="149"/>
      <c r="ED458" s="149"/>
      <c r="EE458" s="149"/>
      <c r="EF458" s="149"/>
    </row>
    <row r="459" spans="1:136" ht="15" thickBot="1" x14ac:dyDescent="0.35">
      <c r="A459" s="80">
        <v>1456</v>
      </c>
      <c r="B459" s="81">
        <v>0</v>
      </c>
      <c r="C459" s="82">
        <v>0</v>
      </c>
      <c r="D459" s="83">
        <v>0</v>
      </c>
      <c r="E459" s="84">
        <v>0</v>
      </c>
      <c r="CW459" s="152"/>
      <c r="CX459" s="153"/>
      <c r="CY459" s="19"/>
      <c r="CZ459" s="19"/>
      <c r="DA459" s="19"/>
      <c r="DB459" s="19"/>
      <c r="DC459" s="19"/>
      <c r="DD459" s="19"/>
      <c r="DE459" s="149"/>
      <c r="DF459" s="149"/>
      <c r="DG459" s="149"/>
      <c r="DH459" s="149"/>
      <c r="DI459" s="149"/>
      <c r="DJ459" s="149"/>
      <c r="DK459" s="149"/>
      <c r="DL459" s="149"/>
      <c r="DM459" s="149"/>
      <c r="DN459" s="149"/>
      <c r="DO459" s="149"/>
      <c r="DP459" s="149"/>
      <c r="DQ459" s="149"/>
      <c r="DR459" s="149"/>
      <c r="DS459" s="149"/>
      <c r="DT459" s="149"/>
      <c r="DU459" s="149"/>
      <c r="DV459" s="149"/>
      <c r="DW459" s="149"/>
      <c r="DX459" s="149"/>
      <c r="DY459" s="149"/>
      <c r="DZ459" s="149"/>
      <c r="EA459" s="149"/>
      <c r="EB459" s="149"/>
      <c r="EC459" s="149"/>
      <c r="ED459" s="149"/>
      <c r="EE459" s="149"/>
      <c r="EF459" s="149"/>
    </row>
    <row r="460" spans="1:136" ht="15" thickBot="1" x14ac:dyDescent="0.35">
      <c r="A460" s="80">
        <v>1457</v>
      </c>
      <c r="B460" s="81">
        <v>0</v>
      </c>
      <c r="C460" s="82">
        <v>0</v>
      </c>
      <c r="D460" s="83">
        <v>0</v>
      </c>
      <c r="E460" s="84">
        <v>0</v>
      </c>
      <c r="CW460" s="152"/>
      <c r="CX460" s="153"/>
      <c r="CY460" s="19"/>
      <c r="CZ460" s="19"/>
      <c r="DA460" s="19"/>
      <c r="DB460" s="19"/>
      <c r="DC460" s="19"/>
      <c r="DD460" s="19"/>
      <c r="DE460" s="149"/>
      <c r="DF460" s="149"/>
      <c r="DG460" s="149"/>
      <c r="DH460" s="149"/>
      <c r="DI460" s="149"/>
      <c r="DJ460" s="149"/>
      <c r="DK460" s="149"/>
      <c r="DL460" s="149"/>
      <c r="DM460" s="149"/>
      <c r="DN460" s="149"/>
      <c r="DO460" s="149"/>
      <c r="DP460" s="149"/>
      <c r="DQ460" s="149"/>
      <c r="DR460" s="149"/>
      <c r="DS460" s="149"/>
      <c r="DT460" s="149"/>
      <c r="DU460" s="149"/>
      <c r="DV460" s="149"/>
      <c r="DW460" s="149"/>
      <c r="DX460" s="149"/>
      <c r="DY460" s="149"/>
      <c r="DZ460" s="149"/>
      <c r="EA460" s="149"/>
      <c r="EB460" s="149"/>
      <c r="EC460" s="149"/>
      <c r="ED460" s="149"/>
      <c r="EE460" s="149"/>
      <c r="EF460" s="149"/>
    </row>
    <row r="461" spans="1:136" ht="15" thickBot="1" x14ac:dyDescent="0.35">
      <c r="A461" s="80">
        <v>1458</v>
      </c>
      <c r="B461" s="81">
        <v>0</v>
      </c>
      <c r="C461" s="82">
        <v>0</v>
      </c>
      <c r="D461" s="83">
        <v>0</v>
      </c>
      <c r="E461" s="84">
        <v>0</v>
      </c>
      <c r="CW461" s="152"/>
      <c r="CX461" s="153"/>
      <c r="CY461" s="19"/>
      <c r="CZ461" s="19"/>
      <c r="DA461" s="19"/>
      <c r="DB461" s="19"/>
      <c r="DC461" s="19"/>
      <c r="DD461" s="19"/>
      <c r="DE461" s="149"/>
      <c r="DF461" s="149"/>
      <c r="DG461" s="149"/>
      <c r="DH461" s="149"/>
      <c r="DI461" s="149"/>
      <c r="DJ461" s="149"/>
      <c r="DK461" s="149"/>
      <c r="DL461" s="149"/>
      <c r="DM461" s="149"/>
      <c r="DN461" s="149"/>
      <c r="DO461" s="149"/>
      <c r="DP461" s="149"/>
      <c r="DQ461" s="149"/>
      <c r="DR461" s="149"/>
      <c r="DS461" s="149"/>
      <c r="DT461" s="149"/>
      <c r="DU461" s="149"/>
      <c r="DV461" s="149"/>
      <c r="DW461" s="149"/>
      <c r="DX461" s="149"/>
      <c r="DY461" s="149"/>
      <c r="DZ461" s="149"/>
      <c r="EA461" s="149"/>
      <c r="EB461" s="149"/>
      <c r="EC461" s="149"/>
      <c r="ED461" s="149"/>
      <c r="EE461" s="149"/>
      <c r="EF461" s="149"/>
    </row>
    <row r="462" spans="1:136" ht="15" thickBot="1" x14ac:dyDescent="0.35">
      <c r="A462" s="80">
        <v>1459</v>
      </c>
      <c r="B462" s="81">
        <v>0</v>
      </c>
      <c r="C462" s="82">
        <v>0</v>
      </c>
      <c r="D462" s="83">
        <v>0</v>
      </c>
      <c r="E462" s="84">
        <v>0</v>
      </c>
      <c r="CW462" s="152"/>
      <c r="CX462" s="153"/>
      <c r="CY462" s="19"/>
      <c r="CZ462" s="19"/>
      <c r="DA462" s="19"/>
      <c r="DB462" s="19"/>
      <c r="DC462" s="19"/>
      <c r="DD462" s="19"/>
      <c r="DE462" s="149"/>
      <c r="DF462" s="149"/>
      <c r="DG462" s="149"/>
      <c r="DH462" s="149"/>
      <c r="DI462" s="149"/>
      <c r="DJ462" s="149"/>
      <c r="DK462" s="149"/>
      <c r="DL462" s="149"/>
      <c r="DM462" s="149"/>
      <c r="DN462" s="149"/>
      <c r="DO462" s="149"/>
      <c r="DP462" s="149"/>
      <c r="DQ462" s="149"/>
      <c r="DR462" s="149"/>
      <c r="DS462" s="149"/>
      <c r="DT462" s="149"/>
      <c r="DU462" s="149"/>
      <c r="DV462" s="149"/>
      <c r="DW462" s="149"/>
      <c r="DX462" s="149"/>
      <c r="DY462" s="149"/>
      <c r="DZ462" s="149"/>
      <c r="EA462" s="149"/>
      <c r="EB462" s="149"/>
      <c r="EC462" s="149"/>
      <c r="ED462" s="149"/>
      <c r="EE462" s="149"/>
      <c r="EF462" s="149"/>
    </row>
    <row r="463" spans="1:136" ht="15" thickBot="1" x14ac:dyDescent="0.35">
      <c r="A463" s="80">
        <v>1460</v>
      </c>
      <c r="B463" s="81">
        <v>0</v>
      </c>
      <c r="C463" s="82">
        <v>0</v>
      </c>
      <c r="D463" s="83">
        <v>0</v>
      </c>
      <c r="E463" s="84">
        <v>0</v>
      </c>
      <c r="CW463" s="152"/>
      <c r="CX463" s="153"/>
      <c r="CY463" s="19"/>
      <c r="CZ463" s="19"/>
      <c r="DA463" s="19"/>
      <c r="DB463" s="19"/>
      <c r="DC463" s="19"/>
      <c r="DD463" s="19"/>
      <c r="DE463" s="149"/>
      <c r="DF463" s="149"/>
      <c r="DG463" s="149"/>
      <c r="DH463" s="149"/>
      <c r="DI463" s="149"/>
      <c r="DJ463" s="149"/>
      <c r="DK463" s="149"/>
      <c r="DL463" s="149"/>
      <c r="DM463" s="149"/>
      <c r="DN463" s="149"/>
      <c r="DO463" s="149"/>
      <c r="DP463" s="149"/>
      <c r="DQ463" s="149"/>
      <c r="DR463" s="149"/>
      <c r="DS463" s="149"/>
      <c r="DT463" s="149"/>
      <c r="DU463" s="149"/>
      <c r="DV463" s="149"/>
      <c r="DW463" s="149"/>
      <c r="DX463" s="149"/>
      <c r="DY463" s="149"/>
      <c r="DZ463" s="149"/>
      <c r="EA463" s="149"/>
      <c r="EB463" s="149"/>
      <c r="EC463" s="149"/>
      <c r="ED463" s="149"/>
      <c r="EE463" s="149"/>
      <c r="EF463" s="149"/>
    </row>
    <row r="464" spans="1:136" ht="15" thickBot="1" x14ac:dyDescent="0.35">
      <c r="A464" s="80">
        <v>1461</v>
      </c>
      <c r="B464" s="81">
        <v>0</v>
      </c>
      <c r="C464" s="82">
        <v>0</v>
      </c>
      <c r="D464" s="83">
        <v>0</v>
      </c>
      <c r="E464" s="84">
        <v>0</v>
      </c>
      <c r="CW464" s="152"/>
      <c r="CX464" s="153"/>
      <c r="CY464" s="19"/>
      <c r="CZ464" s="19"/>
      <c r="DA464" s="19"/>
      <c r="DB464" s="19"/>
      <c r="DC464" s="19"/>
      <c r="DD464" s="19"/>
      <c r="DE464" s="149"/>
      <c r="DF464" s="149"/>
      <c r="DG464" s="149"/>
      <c r="DH464" s="149"/>
      <c r="DI464" s="149"/>
      <c r="DJ464" s="149"/>
      <c r="DK464" s="149"/>
      <c r="DL464" s="149"/>
      <c r="DM464" s="149"/>
      <c r="DN464" s="149"/>
      <c r="DO464" s="149"/>
      <c r="DP464" s="149"/>
      <c r="DQ464" s="149"/>
      <c r="DR464" s="149"/>
      <c r="DS464" s="149"/>
      <c r="DT464" s="149"/>
      <c r="DU464" s="149"/>
      <c r="DV464" s="149"/>
      <c r="DW464" s="149"/>
      <c r="DX464" s="149"/>
      <c r="DY464" s="149"/>
      <c r="DZ464" s="149"/>
      <c r="EA464" s="149"/>
      <c r="EB464" s="149"/>
      <c r="EC464" s="149"/>
      <c r="ED464" s="149"/>
      <c r="EE464" s="149"/>
      <c r="EF464" s="149"/>
    </row>
    <row r="465" spans="1:136" ht="15" thickBot="1" x14ac:dyDescent="0.35">
      <c r="A465" s="80">
        <v>1462</v>
      </c>
      <c r="B465" s="81">
        <v>0</v>
      </c>
      <c r="C465" s="82">
        <v>0</v>
      </c>
      <c r="D465" s="83">
        <v>0</v>
      </c>
      <c r="E465" s="84">
        <v>0</v>
      </c>
      <c r="CW465" s="152"/>
      <c r="CX465" s="153"/>
      <c r="CY465" s="19"/>
      <c r="CZ465" s="19"/>
      <c r="DA465" s="19"/>
      <c r="DB465" s="19"/>
      <c r="DC465" s="19"/>
      <c r="DD465" s="19"/>
      <c r="DE465" s="149"/>
      <c r="DF465" s="149"/>
      <c r="DG465" s="149"/>
      <c r="DH465" s="149"/>
      <c r="DI465" s="149"/>
      <c r="DJ465" s="149"/>
      <c r="DK465" s="149"/>
      <c r="DL465" s="149"/>
      <c r="DM465" s="149"/>
      <c r="DN465" s="149"/>
      <c r="DO465" s="149"/>
      <c r="DP465" s="149"/>
      <c r="DQ465" s="149"/>
      <c r="DR465" s="149"/>
      <c r="DS465" s="149"/>
      <c r="DT465" s="149"/>
      <c r="DU465" s="149"/>
      <c r="DV465" s="149"/>
      <c r="DW465" s="149"/>
      <c r="DX465" s="149"/>
      <c r="DY465" s="149"/>
      <c r="DZ465" s="149"/>
      <c r="EA465" s="149"/>
      <c r="EB465" s="149"/>
      <c r="EC465" s="149"/>
      <c r="ED465" s="149"/>
      <c r="EE465" s="149"/>
      <c r="EF465" s="149"/>
    </row>
    <row r="466" spans="1:136" ht="15" thickBot="1" x14ac:dyDescent="0.35">
      <c r="A466" s="80">
        <v>1463</v>
      </c>
      <c r="B466" s="81">
        <v>0</v>
      </c>
      <c r="C466" s="82">
        <v>0</v>
      </c>
      <c r="D466" s="83">
        <v>0</v>
      </c>
      <c r="E466" s="84">
        <v>0</v>
      </c>
      <c r="CW466" s="152"/>
      <c r="CX466" s="153"/>
      <c r="CY466" s="19"/>
      <c r="CZ466" s="19"/>
      <c r="DA466" s="19"/>
      <c r="DB466" s="19"/>
      <c r="DC466" s="19"/>
      <c r="DD466" s="19"/>
      <c r="DE466" s="149"/>
      <c r="DF466" s="149"/>
      <c r="DG466" s="149"/>
      <c r="DH466" s="149"/>
      <c r="DI466" s="149"/>
      <c r="DJ466" s="149"/>
      <c r="DK466" s="149"/>
      <c r="DL466" s="149"/>
      <c r="DM466" s="149"/>
      <c r="DN466" s="149"/>
      <c r="DO466" s="149"/>
      <c r="DP466" s="149"/>
      <c r="DQ466" s="149"/>
      <c r="DR466" s="149"/>
      <c r="DS466" s="149"/>
      <c r="DT466" s="149"/>
      <c r="DU466" s="149"/>
      <c r="DV466" s="149"/>
      <c r="DW466" s="149"/>
      <c r="DX466" s="149"/>
      <c r="DY466" s="149"/>
      <c r="DZ466" s="149"/>
      <c r="EA466" s="149"/>
      <c r="EB466" s="149"/>
      <c r="EC466" s="149"/>
      <c r="ED466" s="149"/>
      <c r="EE466" s="149"/>
      <c r="EF466" s="149"/>
    </row>
    <row r="467" spans="1:136" ht="15" thickBot="1" x14ac:dyDescent="0.35">
      <c r="A467" s="80">
        <v>1464</v>
      </c>
      <c r="B467" s="81">
        <v>0</v>
      </c>
      <c r="C467" s="82">
        <v>0</v>
      </c>
      <c r="D467" s="83">
        <v>0</v>
      </c>
      <c r="E467" s="84">
        <v>0</v>
      </c>
      <c r="CW467" s="152"/>
      <c r="CX467" s="153"/>
      <c r="CY467" s="19"/>
      <c r="CZ467" s="19"/>
      <c r="DA467" s="19"/>
      <c r="DB467" s="19"/>
      <c r="DC467" s="19"/>
      <c r="DD467" s="19"/>
      <c r="DE467" s="149"/>
      <c r="DF467" s="149"/>
      <c r="DG467" s="149"/>
      <c r="DH467" s="149"/>
      <c r="DI467" s="149"/>
      <c r="DJ467" s="149"/>
      <c r="DK467" s="149"/>
      <c r="DL467" s="149"/>
      <c r="DM467" s="149"/>
      <c r="DN467" s="149"/>
      <c r="DO467" s="149"/>
      <c r="DP467" s="149"/>
      <c r="DQ467" s="149"/>
      <c r="DR467" s="149"/>
      <c r="DS467" s="149"/>
      <c r="DT467" s="149"/>
      <c r="DU467" s="149"/>
      <c r="DV467" s="149"/>
      <c r="DW467" s="149"/>
      <c r="DX467" s="149"/>
      <c r="DY467" s="149"/>
      <c r="DZ467" s="149"/>
      <c r="EA467" s="149"/>
      <c r="EB467" s="149"/>
      <c r="EC467" s="149"/>
      <c r="ED467" s="149"/>
      <c r="EE467" s="149"/>
      <c r="EF467" s="149"/>
    </row>
    <row r="468" spans="1:136" ht="15" thickBot="1" x14ac:dyDescent="0.35">
      <c r="A468" s="80">
        <v>1465</v>
      </c>
      <c r="B468" s="81">
        <v>0</v>
      </c>
      <c r="C468" s="82">
        <v>0</v>
      </c>
      <c r="D468" s="83">
        <v>0</v>
      </c>
      <c r="E468" s="84">
        <v>0</v>
      </c>
      <c r="CW468" s="152"/>
      <c r="CX468" s="153"/>
      <c r="CY468" s="19"/>
      <c r="CZ468" s="19"/>
      <c r="DA468" s="19"/>
      <c r="DB468" s="19"/>
      <c r="DC468" s="19"/>
      <c r="DD468" s="19"/>
      <c r="DE468" s="149"/>
      <c r="DF468" s="149"/>
      <c r="DG468" s="149"/>
      <c r="DH468" s="149"/>
      <c r="DI468" s="149"/>
      <c r="DJ468" s="149"/>
      <c r="DK468" s="149"/>
      <c r="DL468" s="149"/>
      <c r="DM468" s="149"/>
      <c r="DN468" s="149"/>
      <c r="DO468" s="149"/>
      <c r="DP468" s="149"/>
      <c r="DQ468" s="149"/>
      <c r="DR468" s="149"/>
      <c r="DS468" s="149"/>
      <c r="DT468" s="149"/>
      <c r="DU468" s="149"/>
      <c r="DV468" s="149"/>
      <c r="DW468" s="149"/>
      <c r="DX468" s="149"/>
      <c r="DY468" s="149"/>
      <c r="DZ468" s="149"/>
      <c r="EA468" s="149"/>
      <c r="EB468" s="149"/>
      <c r="EC468" s="149"/>
      <c r="ED468" s="149"/>
      <c r="EE468" s="149"/>
      <c r="EF468" s="149"/>
    </row>
    <row r="469" spans="1:136" ht="15" thickBot="1" x14ac:dyDescent="0.35">
      <c r="A469" s="80">
        <v>1466</v>
      </c>
      <c r="B469" s="81">
        <v>0</v>
      </c>
      <c r="C469" s="82">
        <v>0</v>
      </c>
      <c r="D469" s="83">
        <v>0</v>
      </c>
      <c r="E469" s="84">
        <v>0</v>
      </c>
      <c r="CW469" s="152"/>
      <c r="CX469" s="153"/>
      <c r="CY469" s="19"/>
      <c r="CZ469" s="19"/>
      <c r="DA469" s="19"/>
      <c r="DB469" s="19"/>
      <c r="DC469" s="19"/>
      <c r="DD469" s="19"/>
      <c r="DE469" s="149"/>
      <c r="DF469" s="149"/>
      <c r="DG469" s="149"/>
      <c r="DH469" s="149"/>
      <c r="DI469" s="149"/>
      <c r="DJ469" s="149"/>
      <c r="DK469" s="149"/>
      <c r="DL469" s="149"/>
      <c r="DM469" s="149"/>
      <c r="DN469" s="149"/>
      <c r="DO469" s="149"/>
      <c r="DP469" s="149"/>
      <c r="DQ469" s="149"/>
      <c r="DR469" s="149"/>
      <c r="DS469" s="149"/>
      <c r="DT469" s="149"/>
      <c r="DU469" s="149"/>
      <c r="DV469" s="149"/>
      <c r="DW469" s="149"/>
      <c r="DX469" s="149"/>
      <c r="DY469" s="149"/>
      <c r="DZ469" s="149"/>
      <c r="EA469" s="149"/>
      <c r="EB469" s="149"/>
      <c r="EC469" s="149"/>
      <c r="ED469" s="149"/>
      <c r="EE469" s="149"/>
      <c r="EF469" s="149"/>
    </row>
    <row r="470" spans="1:136" ht="15" thickBot="1" x14ac:dyDescent="0.35">
      <c r="A470" s="80">
        <v>1467</v>
      </c>
      <c r="B470" s="81">
        <v>0</v>
      </c>
      <c r="C470" s="82">
        <v>0</v>
      </c>
      <c r="D470" s="83">
        <v>0</v>
      </c>
      <c r="E470" s="84">
        <v>0</v>
      </c>
      <c r="CW470" s="152"/>
      <c r="CX470" s="153"/>
      <c r="CY470" s="19"/>
      <c r="CZ470" s="19"/>
      <c r="DA470" s="19"/>
      <c r="DB470" s="19"/>
      <c r="DC470" s="19"/>
      <c r="DD470" s="19"/>
      <c r="DE470" s="149"/>
      <c r="DF470" s="149"/>
      <c r="DG470" s="149"/>
      <c r="DH470" s="149"/>
      <c r="DI470" s="149"/>
      <c r="DJ470" s="149"/>
      <c r="DK470" s="149"/>
      <c r="DL470" s="149"/>
      <c r="DM470" s="149"/>
      <c r="DN470" s="149"/>
      <c r="DO470" s="149"/>
      <c r="DP470" s="149"/>
      <c r="DQ470" s="149"/>
      <c r="DR470" s="149"/>
      <c r="DS470" s="149"/>
      <c r="DT470" s="149"/>
      <c r="DU470" s="149"/>
      <c r="DV470" s="149"/>
      <c r="DW470" s="149"/>
      <c r="DX470" s="149"/>
      <c r="DY470" s="149"/>
      <c r="DZ470" s="149"/>
      <c r="EA470" s="149"/>
      <c r="EB470" s="149"/>
      <c r="EC470" s="149"/>
      <c r="ED470" s="149"/>
      <c r="EE470" s="149"/>
      <c r="EF470" s="149"/>
    </row>
    <row r="471" spans="1:136" ht="15" thickBot="1" x14ac:dyDescent="0.35">
      <c r="A471" s="80">
        <v>1468</v>
      </c>
      <c r="B471" s="81">
        <v>0</v>
      </c>
      <c r="C471" s="82">
        <v>0</v>
      </c>
      <c r="D471" s="83">
        <v>0</v>
      </c>
      <c r="E471" s="84">
        <v>0</v>
      </c>
      <c r="CW471" s="152"/>
      <c r="CX471" s="153"/>
      <c r="CY471" s="19"/>
      <c r="CZ471" s="19"/>
      <c r="DA471" s="19"/>
      <c r="DB471" s="19"/>
      <c r="DC471" s="19"/>
      <c r="DD471" s="19"/>
      <c r="DE471" s="149"/>
      <c r="DF471" s="149"/>
      <c r="DG471" s="149"/>
      <c r="DH471" s="149"/>
      <c r="DI471" s="149"/>
      <c r="DJ471" s="149"/>
      <c r="DK471" s="149"/>
      <c r="DL471" s="149"/>
      <c r="DM471" s="149"/>
      <c r="DN471" s="149"/>
      <c r="DO471" s="149"/>
      <c r="DP471" s="149"/>
      <c r="DQ471" s="149"/>
      <c r="DR471" s="149"/>
      <c r="DS471" s="149"/>
      <c r="DT471" s="149"/>
      <c r="DU471" s="149"/>
      <c r="DV471" s="149"/>
      <c r="DW471" s="149"/>
      <c r="DX471" s="149"/>
      <c r="DY471" s="149"/>
      <c r="DZ471" s="149"/>
      <c r="EA471" s="149"/>
      <c r="EB471" s="149"/>
      <c r="EC471" s="149"/>
      <c r="ED471" s="149"/>
      <c r="EE471" s="149"/>
      <c r="EF471" s="149"/>
    </row>
    <row r="472" spans="1:136" ht="15" thickBot="1" x14ac:dyDescent="0.35">
      <c r="A472" s="80">
        <v>1469</v>
      </c>
      <c r="B472" s="81">
        <v>0</v>
      </c>
      <c r="C472" s="82">
        <v>0</v>
      </c>
      <c r="D472" s="83">
        <v>0</v>
      </c>
      <c r="E472" s="84">
        <v>0</v>
      </c>
      <c r="CW472" s="152"/>
      <c r="CX472" s="153"/>
      <c r="CY472" s="19"/>
      <c r="CZ472" s="19"/>
      <c r="DA472" s="19"/>
      <c r="DB472" s="19"/>
      <c r="DC472" s="19"/>
      <c r="DD472" s="19"/>
      <c r="DE472" s="149"/>
      <c r="DF472" s="149"/>
      <c r="DG472" s="149"/>
      <c r="DH472" s="149"/>
      <c r="DI472" s="149"/>
      <c r="DJ472" s="149"/>
      <c r="DK472" s="149"/>
      <c r="DL472" s="149"/>
      <c r="DM472" s="149"/>
      <c r="DN472" s="149"/>
      <c r="DO472" s="149"/>
      <c r="DP472" s="149"/>
      <c r="DQ472" s="149"/>
      <c r="DR472" s="149"/>
      <c r="DS472" s="149"/>
      <c r="DT472" s="149"/>
      <c r="DU472" s="149"/>
      <c r="DV472" s="149"/>
      <c r="DW472" s="149"/>
      <c r="DX472" s="149"/>
      <c r="DY472" s="149"/>
      <c r="DZ472" s="149"/>
      <c r="EA472" s="149"/>
      <c r="EB472" s="149"/>
      <c r="EC472" s="149"/>
      <c r="ED472" s="149"/>
      <c r="EE472" s="149"/>
      <c r="EF472" s="149"/>
    </row>
    <row r="473" spans="1:136" ht="15" thickBot="1" x14ac:dyDescent="0.35">
      <c r="A473" s="80">
        <v>1470</v>
      </c>
      <c r="B473" s="81">
        <v>0</v>
      </c>
      <c r="C473" s="82">
        <v>0</v>
      </c>
      <c r="D473" s="83">
        <v>0</v>
      </c>
      <c r="E473" s="84">
        <v>0</v>
      </c>
      <c r="CW473" s="152"/>
      <c r="CX473" s="153"/>
      <c r="CY473" s="19"/>
      <c r="CZ473" s="19"/>
      <c r="DA473" s="19"/>
      <c r="DB473" s="19"/>
      <c r="DC473" s="19"/>
      <c r="DD473" s="19"/>
      <c r="DE473" s="149"/>
      <c r="DF473" s="149"/>
      <c r="DG473" s="149"/>
      <c r="DH473" s="149"/>
      <c r="DI473" s="149"/>
      <c r="DJ473" s="149"/>
      <c r="DK473" s="149"/>
      <c r="DL473" s="149"/>
      <c r="DM473" s="149"/>
      <c r="DN473" s="149"/>
      <c r="DO473" s="149"/>
      <c r="DP473" s="149"/>
      <c r="DQ473" s="149"/>
      <c r="DR473" s="149"/>
      <c r="DS473" s="149"/>
      <c r="DT473" s="149"/>
      <c r="DU473" s="149"/>
      <c r="DV473" s="149"/>
      <c r="DW473" s="149"/>
      <c r="DX473" s="149"/>
      <c r="DY473" s="149"/>
      <c r="DZ473" s="149"/>
      <c r="EA473" s="149"/>
      <c r="EB473" s="149"/>
      <c r="EC473" s="149"/>
      <c r="ED473" s="149"/>
      <c r="EE473" s="149"/>
      <c r="EF473" s="149"/>
    </row>
    <row r="474" spans="1:136" ht="15" thickBot="1" x14ac:dyDescent="0.35">
      <c r="A474" s="80">
        <v>1471</v>
      </c>
      <c r="B474" s="81">
        <v>0</v>
      </c>
      <c r="C474" s="82">
        <v>0</v>
      </c>
      <c r="D474" s="83">
        <v>0</v>
      </c>
      <c r="E474" s="84">
        <v>0</v>
      </c>
      <c r="CW474" s="152"/>
      <c r="CX474" s="153"/>
      <c r="CY474" s="19"/>
      <c r="CZ474" s="19"/>
      <c r="DA474" s="19"/>
      <c r="DB474" s="19"/>
      <c r="DC474" s="19"/>
      <c r="DD474" s="19"/>
      <c r="DE474" s="149"/>
      <c r="DF474" s="149"/>
      <c r="DG474" s="149"/>
      <c r="DH474" s="149"/>
      <c r="DI474" s="149"/>
      <c r="DJ474" s="149"/>
      <c r="DK474" s="149"/>
      <c r="DL474" s="149"/>
      <c r="DM474" s="149"/>
      <c r="DN474" s="149"/>
      <c r="DO474" s="149"/>
      <c r="DP474" s="149"/>
      <c r="DQ474" s="149"/>
      <c r="DR474" s="149"/>
      <c r="DS474" s="149"/>
      <c r="DT474" s="149"/>
      <c r="DU474" s="149"/>
      <c r="DV474" s="149"/>
      <c r="DW474" s="149"/>
      <c r="DX474" s="149"/>
      <c r="DY474" s="149"/>
      <c r="DZ474" s="149"/>
      <c r="EA474" s="149"/>
      <c r="EB474" s="149"/>
      <c r="EC474" s="149"/>
      <c r="ED474" s="149"/>
      <c r="EE474" s="149"/>
      <c r="EF474" s="149"/>
    </row>
    <row r="475" spans="1:136" ht="15" thickBot="1" x14ac:dyDescent="0.35">
      <c r="A475" s="80">
        <v>1472</v>
      </c>
      <c r="B475" s="81">
        <v>0</v>
      </c>
      <c r="C475" s="82">
        <v>0</v>
      </c>
      <c r="D475" s="83">
        <v>0</v>
      </c>
      <c r="E475" s="84">
        <v>0</v>
      </c>
      <c r="CW475" s="152"/>
      <c r="CX475" s="153"/>
      <c r="CY475" s="19"/>
      <c r="CZ475" s="19"/>
      <c r="DA475" s="19"/>
      <c r="DB475" s="19"/>
      <c r="DC475" s="19"/>
      <c r="DD475" s="19"/>
      <c r="DE475" s="149"/>
      <c r="DF475" s="149"/>
      <c r="DG475" s="149"/>
      <c r="DH475" s="149"/>
      <c r="DI475" s="149"/>
      <c r="DJ475" s="149"/>
      <c r="DK475" s="149"/>
      <c r="DL475" s="149"/>
      <c r="DM475" s="149"/>
      <c r="DN475" s="149"/>
      <c r="DO475" s="149"/>
      <c r="DP475" s="149"/>
      <c r="DQ475" s="149"/>
      <c r="DR475" s="149"/>
      <c r="DS475" s="149"/>
      <c r="DT475" s="149"/>
      <c r="DU475" s="149"/>
      <c r="DV475" s="149"/>
      <c r="DW475" s="149"/>
      <c r="DX475" s="149"/>
      <c r="DY475" s="149"/>
      <c r="DZ475" s="149"/>
      <c r="EA475" s="149"/>
      <c r="EB475" s="149"/>
      <c r="EC475" s="149"/>
      <c r="ED475" s="149"/>
      <c r="EE475" s="149"/>
      <c r="EF475" s="149"/>
    </row>
    <row r="476" spans="1:136" ht="15" thickBot="1" x14ac:dyDescent="0.35">
      <c r="A476" s="80">
        <v>1473</v>
      </c>
      <c r="B476" s="81">
        <v>0</v>
      </c>
      <c r="C476" s="82">
        <v>0</v>
      </c>
      <c r="D476" s="83">
        <v>0</v>
      </c>
      <c r="E476" s="84">
        <v>0</v>
      </c>
      <c r="CW476" s="152"/>
      <c r="CX476" s="153"/>
      <c r="CY476" s="19"/>
      <c r="CZ476" s="19"/>
      <c r="DA476" s="19"/>
      <c r="DB476" s="19"/>
      <c r="DC476" s="19"/>
      <c r="DD476" s="19"/>
      <c r="DE476" s="149"/>
      <c r="DF476" s="149"/>
      <c r="DG476" s="149"/>
      <c r="DH476" s="149"/>
      <c r="DI476" s="149"/>
      <c r="DJ476" s="149"/>
      <c r="DK476" s="149"/>
      <c r="DL476" s="149"/>
      <c r="DM476" s="149"/>
      <c r="DN476" s="149"/>
      <c r="DO476" s="149"/>
      <c r="DP476" s="149"/>
      <c r="DQ476" s="149"/>
      <c r="DR476" s="149"/>
      <c r="DS476" s="149"/>
      <c r="DT476" s="149"/>
      <c r="DU476" s="149"/>
      <c r="DV476" s="149"/>
      <c r="DW476" s="149"/>
      <c r="DX476" s="149"/>
      <c r="DY476" s="149"/>
      <c r="DZ476" s="149"/>
      <c r="EA476" s="149"/>
      <c r="EB476" s="149"/>
      <c r="EC476" s="149"/>
      <c r="ED476" s="149"/>
      <c r="EE476" s="149"/>
      <c r="EF476" s="149"/>
    </row>
    <row r="477" spans="1:136" ht="15" thickBot="1" x14ac:dyDescent="0.35">
      <c r="A477" s="80">
        <v>1474</v>
      </c>
      <c r="B477" s="81">
        <v>0</v>
      </c>
      <c r="C477" s="82">
        <v>0</v>
      </c>
      <c r="D477" s="83">
        <v>0</v>
      </c>
      <c r="E477" s="84">
        <v>0</v>
      </c>
      <c r="CW477" s="152"/>
      <c r="CX477" s="153"/>
      <c r="CY477" s="19"/>
      <c r="CZ477" s="19"/>
      <c r="DA477" s="19"/>
      <c r="DB477" s="19"/>
      <c r="DC477" s="19"/>
      <c r="DD477" s="19"/>
      <c r="DE477" s="149"/>
      <c r="DF477" s="149"/>
      <c r="DG477" s="149"/>
      <c r="DH477" s="149"/>
      <c r="DI477" s="149"/>
      <c r="DJ477" s="149"/>
      <c r="DK477" s="149"/>
      <c r="DL477" s="149"/>
      <c r="DM477" s="149"/>
      <c r="DN477" s="149"/>
      <c r="DO477" s="149"/>
      <c r="DP477" s="149"/>
      <c r="DQ477" s="149"/>
      <c r="DR477" s="149"/>
      <c r="DS477" s="149"/>
      <c r="DT477" s="149"/>
      <c r="DU477" s="149"/>
      <c r="DV477" s="149"/>
      <c r="DW477" s="149"/>
      <c r="DX477" s="149"/>
      <c r="DY477" s="149"/>
      <c r="DZ477" s="149"/>
      <c r="EA477" s="149"/>
      <c r="EB477" s="149"/>
      <c r="EC477" s="149"/>
      <c r="ED477" s="149"/>
      <c r="EE477" s="149"/>
      <c r="EF477" s="149"/>
    </row>
    <row r="478" spans="1:136" ht="15" thickBot="1" x14ac:dyDescent="0.35">
      <c r="A478" s="80">
        <v>1475</v>
      </c>
      <c r="B478" s="81">
        <v>0</v>
      </c>
      <c r="C478" s="82">
        <v>0</v>
      </c>
      <c r="D478" s="83">
        <v>0</v>
      </c>
      <c r="E478" s="84">
        <v>0</v>
      </c>
      <c r="CW478" s="152"/>
      <c r="CX478" s="153"/>
      <c r="CY478" s="19"/>
      <c r="CZ478" s="19"/>
      <c r="DA478" s="19"/>
      <c r="DB478" s="19"/>
      <c r="DC478" s="19"/>
      <c r="DD478" s="19"/>
      <c r="DE478" s="149"/>
      <c r="DF478" s="149"/>
      <c r="DG478" s="149"/>
      <c r="DH478" s="149"/>
      <c r="DI478" s="149"/>
      <c r="DJ478" s="149"/>
      <c r="DK478" s="149"/>
      <c r="DL478" s="149"/>
      <c r="DM478" s="149"/>
      <c r="DN478" s="149"/>
      <c r="DO478" s="149"/>
      <c r="DP478" s="149"/>
      <c r="DQ478" s="149"/>
      <c r="DR478" s="149"/>
      <c r="DS478" s="149"/>
      <c r="DT478" s="149"/>
      <c r="DU478" s="149"/>
      <c r="DV478" s="149"/>
      <c r="DW478" s="149"/>
      <c r="DX478" s="149"/>
      <c r="DY478" s="149"/>
      <c r="DZ478" s="149"/>
      <c r="EA478" s="149"/>
      <c r="EB478" s="149"/>
      <c r="EC478" s="149"/>
      <c r="ED478" s="149"/>
      <c r="EE478" s="149"/>
      <c r="EF478" s="149"/>
    </row>
    <row r="479" spans="1:136" ht="15" thickBot="1" x14ac:dyDescent="0.35">
      <c r="A479" s="80">
        <v>1476</v>
      </c>
      <c r="B479" s="81">
        <v>0</v>
      </c>
      <c r="C479" s="82">
        <v>0</v>
      </c>
      <c r="D479" s="83">
        <v>0</v>
      </c>
      <c r="E479" s="84">
        <v>0</v>
      </c>
      <c r="CW479" s="152"/>
      <c r="CX479" s="153"/>
      <c r="CY479" s="19"/>
      <c r="CZ479" s="19"/>
      <c r="DA479" s="19"/>
      <c r="DB479" s="19"/>
      <c r="DC479" s="19"/>
      <c r="DD479" s="19"/>
      <c r="DE479" s="149"/>
      <c r="DF479" s="149"/>
      <c r="DG479" s="149"/>
      <c r="DH479" s="149"/>
      <c r="DI479" s="149"/>
      <c r="DJ479" s="149"/>
      <c r="DK479" s="149"/>
      <c r="DL479" s="149"/>
      <c r="DM479" s="149"/>
      <c r="DN479" s="149"/>
      <c r="DO479" s="149"/>
      <c r="DP479" s="149"/>
      <c r="DQ479" s="149"/>
      <c r="DR479" s="149"/>
      <c r="DS479" s="149"/>
      <c r="DT479" s="149"/>
      <c r="DU479" s="149"/>
      <c r="DV479" s="149"/>
      <c r="DW479" s="149"/>
      <c r="DX479" s="149"/>
      <c r="DY479" s="149"/>
      <c r="DZ479" s="149"/>
      <c r="EA479" s="149"/>
      <c r="EB479" s="149"/>
      <c r="EC479" s="149"/>
      <c r="ED479" s="149"/>
      <c r="EE479" s="149"/>
      <c r="EF479" s="149"/>
    </row>
    <row r="480" spans="1:136" ht="15" thickBot="1" x14ac:dyDescent="0.35">
      <c r="A480" s="80">
        <v>1477</v>
      </c>
      <c r="B480" s="81">
        <v>0</v>
      </c>
      <c r="C480" s="82">
        <v>0</v>
      </c>
      <c r="D480" s="83">
        <v>0</v>
      </c>
      <c r="E480" s="84">
        <v>0</v>
      </c>
      <c r="CW480" s="152"/>
      <c r="CX480" s="153"/>
      <c r="CY480" s="19"/>
      <c r="CZ480" s="19"/>
      <c r="DA480" s="19"/>
      <c r="DB480" s="19"/>
      <c r="DC480" s="19"/>
      <c r="DD480" s="19"/>
      <c r="DE480" s="149"/>
      <c r="DF480" s="149"/>
      <c r="DG480" s="149"/>
      <c r="DH480" s="149"/>
      <c r="DI480" s="149"/>
      <c r="DJ480" s="149"/>
      <c r="DK480" s="149"/>
      <c r="DL480" s="149"/>
      <c r="DM480" s="149"/>
      <c r="DN480" s="149"/>
      <c r="DO480" s="149"/>
      <c r="DP480" s="149"/>
      <c r="DQ480" s="149"/>
      <c r="DR480" s="149"/>
      <c r="DS480" s="149"/>
      <c r="DT480" s="149"/>
      <c r="DU480" s="149"/>
      <c r="DV480" s="149"/>
      <c r="DW480" s="149"/>
      <c r="DX480" s="149"/>
      <c r="DY480" s="149"/>
      <c r="DZ480" s="149"/>
      <c r="EA480" s="149"/>
      <c r="EB480" s="149"/>
      <c r="EC480" s="149"/>
      <c r="ED480" s="149"/>
      <c r="EE480" s="149"/>
      <c r="EF480" s="149"/>
    </row>
    <row r="481" spans="1:136" ht="15" thickBot="1" x14ac:dyDescent="0.35">
      <c r="A481" s="80">
        <v>1478</v>
      </c>
      <c r="B481" s="81">
        <v>0</v>
      </c>
      <c r="C481" s="82">
        <v>0</v>
      </c>
      <c r="D481" s="83">
        <v>0</v>
      </c>
      <c r="E481" s="84">
        <v>0</v>
      </c>
      <c r="CW481" s="152"/>
      <c r="CX481" s="153"/>
      <c r="CY481" s="19"/>
      <c r="CZ481" s="19"/>
      <c r="DA481" s="19"/>
      <c r="DB481" s="19"/>
      <c r="DC481" s="19"/>
      <c r="DD481" s="19"/>
      <c r="DE481" s="149"/>
      <c r="DF481" s="149"/>
      <c r="DG481" s="149"/>
      <c r="DH481" s="149"/>
      <c r="DI481" s="149"/>
      <c r="DJ481" s="149"/>
      <c r="DK481" s="149"/>
      <c r="DL481" s="149"/>
      <c r="DM481" s="149"/>
      <c r="DN481" s="149"/>
      <c r="DO481" s="149"/>
      <c r="DP481" s="149"/>
      <c r="DQ481" s="149"/>
      <c r="DR481" s="149"/>
      <c r="DS481" s="149"/>
      <c r="DT481" s="149"/>
      <c r="DU481" s="149"/>
      <c r="DV481" s="149"/>
      <c r="DW481" s="149"/>
      <c r="DX481" s="149"/>
      <c r="DY481" s="149"/>
      <c r="DZ481" s="149"/>
      <c r="EA481" s="149"/>
      <c r="EB481" s="149"/>
      <c r="EC481" s="149"/>
      <c r="ED481" s="149"/>
      <c r="EE481" s="149"/>
      <c r="EF481" s="149"/>
    </row>
    <row r="482" spans="1:136" ht="15" thickBot="1" x14ac:dyDescent="0.35">
      <c r="A482" s="80">
        <v>1479</v>
      </c>
      <c r="B482" s="81">
        <v>0</v>
      </c>
      <c r="C482" s="82">
        <v>0</v>
      </c>
      <c r="D482" s="83">
        <v>0</v>
      </c>
      <c r="E482" s="84">
        <v>0</v>
      </c>
      <c r="CW482" s="152"/>
      <c r="CX482" s="153"/>
      <c r="CY482" s="19"/>
      <c r="CZ482" s="19"/>
      <c r="DA482" s="19"/>
      <c r="DB482" s="19"/>
      <c r="DC482" s="19"/>
      <c r="DD482" s="19"/>
      <c r="DE482" s="149"/>
      <c r="DF482" s="149"/>
      <c r="DG482" s="149"/>
      <c r="DH482" s="149"/>
      <c r="DI482" s="149"/>
      <c r="DJ482" s="149"/>
      <c r="DK482" s="149"/>
      <c r="DL482" s="149"/>
      <c r="DM482" s="149"/>
      <c r="DN482" s="149"/>
      <c r="DO482" s="149"/>
      <c r="DP482" s="149"/>
      <c r="DQ482" s="149"/>
      <c r="DR482" s="149"/>
      <c r="DS482" s="149"/>
      <c r="DT482" s="149"/>
      <c r="DU482" s="149"/>
      <c r="DV482" s="149"/>
      <c r="DW482" s="149"/>
      <c r="DX482" s="149"/>
      <c r="DY482" s="149"/>
      <c r="DZ482" s="149"/>
      <c r="EA482" s="149"/>
      <c r="EB482" s="149"/>
      <c r="EC482" s="149"/>
      <c r="ED482" s="149"/>
      <c r="EE482" s="149"/>
      <c r="EF482" s="149"/>
    </row>
    <row r="483" spans="1:136" ht="15" thickBot="1" x14ac:dyDescent="0.35">
      <c r="A483" s="80">
        <v>1480</v>
      </c>
      <c r="B483" s="81">
        <v>0</v>
      </c>
      <c r="C483" s="82">
        <v>0</v>
      </c>
      <c r="D483" s="83">
        <v>0</v>
      </c>
      <c r="E483" s="84">
        <v>0</v>
      </c>
      <c r="CW483" s="152"/>
      <c r="CX483" s="153"/>
      <c r="CY483" s="19"/>
      <c r="CZ483" s="19"/>
      <c r="DA483" s="19"/>
      <c r="DB483" s="19"/>
      <c r="DC483" s="19"/>
      <c r="DD483" s="19"/>
      <c r="DE483" s="149"/>
      <c r="DF483" s="149"/>
      <c r="DG483" s="149"/>
      <c r="DH483" s="149"/>
      <c r="DI483" s="149"/>
      <c r="DJ483" s="149"/>
      <c r="DK483" s="149"/>
      <c r="DL483" s="149"/>
      <c r="DM483" s="149"/>
      <c r="DN483" s="149"/>
      <c r="DO483" s="149"/>
      <c r="DP483" s="149"/>
      <c r="DQ483" s="149"/>
      <c r="DR483" s="149"/>
      <c r="DS483" s="149"/>
      <c r="DT483" s="149"/>
      <c r="DU483" s="149"/>
      <c r="DV483" s="149"/>
      <c r="DW483" s="149"/>
      <c r="DX483" s="149"/>
      <c r="DY483" s="149"/>
      <c r="DZ483" s="149"/>
      <c r="EA483" s="149"/>
      <c r="EB483" s="149"/>
      <c r="EC483" s="149"/>
      <c r="ED483" s="149"/>
      <c r="EE483" s="149"/>
      <c r="EF483" s="149"/>
    </row>
    <row r="484" spans="1:136" ht="15" thickBot="1" x14ac:dyDescent="0.35">
      <c r="A484" s="80">
        <v>1481</v>
      </c>
      <c r="B484" s="81">
        <v>0</v>
      </c>
      <c r="C484" s="82">
        <v>0</v>
      </c>
      <c r="D484" s="83">
        <v>0</v>
      </c>
      <c r="E484" s="84">
        <v>0</v>
      </c>
      <c r="CW484" s="152"/>
      <c r="CX484" s="153"/>
      <c r="CY484" s="19"/>
      <c r="CZ484" s="19"/>
      <c r="DA484" s="19"/>
      <c r="DB484" s="19"/>
      <c r="DC484" s="19"/>
      <c r="DD484" s="19"/>
      <c r="DE484" s="149"/>
      <c r="DF484" s="149"/>
      <c r="DG484" s="149"/>
      <c r="DH484" s="149"/>
      <c r="DI484" s="149"/>
      <c r="DJ484" s="149"/>
      <c r="DK484" s="149"/>
      <c r="DL484" s="149"/>
      <c r="DM484" s="149"/>
      <c r="DN484" s="149"/>
      <c r="DO484" s="149"/>
      <c r="DP484" s="149"/>
      <c r="DQ484" s="149"/>
      <c r="DR484" s="149"/>
      <c r="DS484" s="149"/>
      <c r="DT484" s="149"/>
      <c r="DU484" s="149"/>
      <c r="DV484" s="149"/>
      <c r="DW484" s="149"/>
      <c r="DX484" s="149"/>
      <c r="DY484" s="149"/>
      <c r="DZ484" s="149"/>
      <c r="EA484" s="149"/>
      <c r="EB484" s="149"/>
      <c r="EC484" s="149"/>
      <c r="ED484" s="149"/>
      <c r="EE484" s="149"/>
      <c r="EF484" s="149"/>
    </row>
    <row r="485" spans="1:136" ht="15" thickBot="1" x14ac:dyDescent="0.35">
      <c r="A485" s="80">
        <v>1482</v>
      </c>
      <c r="B485" s="81">
        <v>0</v>
      </c>
      <c r="C485" s="82">
        <v>0</v>
      </c>
      <c r="D485" s="83">
        <v>0</v>
      </c>
      <c r="E485" s="84">
        <v>0</v>
      </c>
      <c r="CW485" s="152"/>
      <c r="CX485" s="153"/>
      <c r="CY485" s="19"/>
      <c r="CZ485" s="19"/>
      <c r="DA485" s="19"/>
      <c r="DB485" s="19"/>
      <c r="DC485" s="19"/>
      <c r="DD485" s="19"/>
      <c r="DE485" s="149"/>
      <c r="DF485" s="149"/>
      <c r="DG485" s="149"/>
      <c r="DH485" s="149"/>
      <c r="DI485" s="149"/>
      <c r="DJ485" s="149"/>
      <c r="DK485" s="149"/>
      <c r="DL485" s="149"/>
      <c r="DM485" s="149"/>
      <c r="DN485" s="149"/>
      <c r="DO485" s="149"/>
      <c r="DP485" s="149"/>
      <c r="DQ485" s="149"/>
      <c r="DR485" s="149"/>
      <c r="DS485" s="149"/>
      <c r="DT485" s="149"/>
      <c r="DU485" s="149"/>
      <c r="DV485" s="149"/>
      <c r="DW485" s="149"/>
      <c r="DX485" s="149"/>
      <c r="DY485" s="149"/>
      <c r="DZ485" s="149"/>
      <c r="EA485" s="149"/>
      <c r="EB485" s="149"/>
      <c r="EC485" s="149"/>
      <c r="ED485" s="149"/>
      <c r="EE485" s="149"/>
      <c r="EF485" s="149"/>
    </row>
    <row r="486" spans="1:136" ht="15" thickBot="1" x14ac:dyDescent="0.35">
      <c r="A486" s="80">
        <v>1483</v>
      </c>
      <c r="B486" s="81">
        <v>0</v>
      </c>
      <c r="C486" s="82">
        <v>0</v>
      </c>
      <c r="D486" s="83">
        <v>0</v>
      </c>
      <c r="E486" s="84">
        <v>0</v>
      </c>
      <c r="CW486" s="152"/>
      <c r="CX486" s="153"/>
      <c r="CY486" s="19"/>
      <c r="CZ486" s="19"/>
      <c r="DA486" s="19"/>
      <c r="DB486" s="19"/>
      <c r="DC486" s="19"/>
      <c r="DD486" s="19"/>
      <c r="DE486" s="149"/>
      <c r="DF486" s="149"/>
      <c r="DG486" s="149"/>
      <c r="DH486" s="149"/>
      <c r="DI486" s="149"/>
      <c r="DJ486" s="149"/>
      <c r="DK486" s="149"/>
      <c r="DL486" s="149"/>
      <c r="DM486" s="149"/>
      <c r="DN486" s="149"/>
      <c r="DO486" s="149"/>
      <c r="DP486" s="149"/>
      <c r="DQ486" s="149"/>
      <c r="DR486" s="149"/>
      <c r="DS486" s="149"/>
      <c r="DT486" s="149"/>
      <c r="DU486" s="149"/>
      <c r="DV486" s="149"/>
      <c r="DW486" s="149"/>
      <c r="DX486" s="149"/>
      <c r="DY486" s="149"/>
      <c r="DZ486" s="149"/>
      <c r="EA486" s="149"/>
      <c r="EB486" s="149"/>
      <c r="EC486" s="149"/>
      <c r="ED486" s="149"/>
      <c r="EE486" s="149"/>
      <c r="EF486" s="149"/>
    </row>
    <row r="487" spans="1:136" ht="15" thickBot="1" x14ac:dyDescent="0.35">
      <c r="A487" s="80">
        <v>1484</v>
      </c>
      <c r="B487" s="81">
        <v>0</v>
      </c>
      <c r="C487" s="82">
        <v>0</v>
      </c>
      <c r="D487" s="83">
        <v>0</v>
      </c>
      <c r="E487" s="84">
        <v>0</v>
      </c>
      <c r="CW487" s="152"/>
      <c r="CX487" s="153"/>
      <c r="CY487" s="19"/>
      <c r="CZ487" s="19"/>
      <c r="DA487" s="19"/>
      <c r="DB487" s="19"/>
      <c r="DC487" s="19"/>
      <c r="DD487" s="19"/>
      <c r="DE487" s="149"/>
      <c r="DF487" s="149"/>
      <c r="DG487" s="149"/>
      <c r="DH487" s="149"/>
      <c r="DI487" s="149"/>
      <c r="DJ487" s="149"/>
      <c r="DK487" s="149"/>
      <c r="DL487" s="149"/>
      <c r="DM487" s="149"/>
      <c r="DN487" s="149"/>
      <c r="DO487" s="149"/>
      <c r="DP487" s="149"/>
      <c r="DQ487" s="149"/>
      <c r="DR487" s="149"/>
      <c r="DS487" s="149"/>
      <c r="DT487" s="149"/>
      <c r="DU487" s="149"/>
      <c r="DV487" s="149"/>
      <c r="DW487" s="149"/>
      <c r="DX487" s="149"/>
      <c r="DY487" s="149"/>
      <c r="DZ487" s="149"/>
      <c r="EA487" s="149"/>
      <c r="EB487" s="149"/>
      <c r="EC487" s="149"/>
      <c r="ED487" s="149"/>
      <c r="EE487" s="149"/>
      <c r="EF487" s="149"/>
    </row>
    <row r="488" spans="1:136" ht="15" thickBot="1" x14ac:dyDescent="0.35">
      <c r="A488" s="80">
        <v>1485</v>
      </c>
      <c r="B488" s="81">
        <v>0</v>
      </c>
      <c r="C488" s="82">
        <v>0</v>
      </c>
      <c r="D488" s="83">
        <v>0</v>
      </c>
      <c r="E488" s="84">
        <v>0</v>
      </c>
      <c r="CW488" s="152"/>
      <c r="CX488" s="153"/>
      <c r="CY488" s="19"/>
      <c r="CZ488" s="19"/>
      <c r="DA488" s="19"/>
      <c r="DB488" s="19"/>
      <c r="DC488" s="19"/>
      <c r="DD488" s="19"/>
      <c r="DE488" s="149"/>
      <c r="DF488" s="149"/>
      <c r="DG488" s="149"/>
      <c r="DH488" s="149"/>
      <c r="DI488" s="149"/>
      <c r="DJ488" s="149"/>
      <c r="DK488" s="149"/>
      <c r="DL488" s="149"/>
      <c r="DM488" s="149"/>
      <c r="DN488" s="149"/>
      <c r="DO488" s="149"/>
      <c r="DP488" s="149"/>
      <c r="DQ488" s="149"/>
      <c r="DR488" s="149"/>
      <c r="DS488" s="149"/>
      <c r="DT488" s="149"/>
      <c r="DU488" s="149"/>
      <c r="DV488" s="149"/>
      <c r="DW488" s="149"/>
      <c r="DX488" s="149"/>
      <c r="DY488" s="149"/>
      <c r="DZ488" s="149"/>
      <c r="EA488" s="149"/>
      <c r="EB488" s="149"/>
      <c r="EC488" s="149"/>
      <c r="ED488" s="149"/>
      <c r="EE488" s="149"/>
      <c r="EF488" s="149"/>
    </row>
    <row r="489" spans="1:136" ht="15" thickBot="1" x14ac:dyDescent="0.35">
      <c r="A489" s="80">
        <v>1486</v>
      </c>
      <c r="B489" s="81">
        <v>0</v>
      </c>
      <c r="C489" s="82">
        <v>0</v>
      </c>
      <c r="D489" s="83">
        <v>0</v>
      </c>
      <c r="E489" s="84">
        <v>0</v>
      </c>
      <c r="CW489" s="152"/>
      <c r="CX489" s="153"/>
      <c r="CY489" s="19"/>
      <c r="CZ489" s="19"/>
      <c r="DA489" s="19"/>
      <c r="DB489" s="19"/>
      <c r="DC489" s="19"/>
      <c r="DD489" s="19"/>
      <c r="DE489" s="149"/>
      <c r="DF489" s="149"/>
      <c r="DG489" s="149"/>
      <c r="DH489" s="149"/>
      <c r="DI489" s="149"/>
      <c r="DJ489" s="149"/>
      <c r="DK489" s="149"/>
      <c r="DL489" s="149"/>
      <c r="DM489" s="149"/>
      <c r="DN489" s="149"/>
      <c r="DO489" s="149"/>
      <c r="DP489" s="149"/>
      <c r="DQ489" s="149"/>
      <c r="DR489" s="149"/>
      <c r="DS489" s="149"/>
      <c r="DT489" s="149"/>
      <c r="DU489" s="149"/>
      <c r="DV489" s="149"/>
      <c r="DW489" s="149"/>
      <c r="DX489" s="149"/>
      <c r="DY489" s="149"/>
      <c r="DZ489" s="149"/>
      <c r="EA489" s="149"/>
      <c r="EB489" s="149"/>
      <c r="EC489" s="149"/>
      <c r="ED489" s="149"/>
      <c r="EE489" s="149"/>
      <c r="EF489" s="149"/>
    </row>
    <row r="490" spans="1:136" ht="15" thickBot="1" x14ac:dyDescent="0.35">
      <c r="A490" s="80">
        <v>1487</v>
      </c>
      <c r="B490" s="81">
        <v>0</v>
      </c>
      <c r="C490" s="82">
        <v>0</v>
      </c>
      <c r="D490" s="83">
        <v>0</v>
      </c>
      <c r="E490" s="84">
        <v>0</v>
      </c>
      <c r="CW490" s="152"/>
      <c r="CX490" s="153"/>
      <c r="CY490" s="19"/>
      <c r="CZ490" s="19"/>
      <c r="DA490" s="19"/>
      <c r="DB490" s="19"/>
      <c r="DC490" s="19"/>
      <c r="DD490" s="19"/>
      <c r="DE490" s="149"/>
      <c r="DF490" s="149"/>
      <c r="DG490" s="149"/>
      <c r="DH490" s="149"/>
      <c r="DI490" s="149"/>
      <c r="DJ490" s="149"/>
      <c r="DK490" s="149"/>
      <c r="DL490" s="149"/>
      <c r="DM490" s="149"/>
      <c r="DN490" s="149"/>
      <c r="DO490" s="149"/>
      <c r="DP490" s="149"/>
      <c r="DQ490" s="149"/>
      <c r="DR490" s="149"/>
      <c r="DS490" s="149"/>
      <c r="DT490" s="149"/>
      <c r="DU490" s="149"/>
      <c r="DV490" s="149"/>
      <c r="DW490" s="149"/>
      <c r="DX490" s="149"/>
      <c r="DY490" s="149"/>
      <c r="DZ490" s="149"/>
      <c r="EA490" s="149"/>
      <c r="EB490" s="149"/>
      <c r="EC490" s="149"/>
      <c r="ED490" s="149"/>
      <c r="EE490" s="149"/>
      <c r="EF490" s="149"/>
    </row>
    <row r="491" spans="1:136" ht="15" thickBot="1" x14ac:dyDescent="0.35">
      <c r="A491" s="80">
        <v>1488</v>
      </c>
      <c r="B491" s="81">
        <v>0</v>
      </c>
      <c r="C491" s="82">
        <v>0</v>
      </c>
      <c r="D491" s="83">
        <v>0</v>
      </c>
      <c r="E491" s="84">
        <v>0</v>
      </c>
      <c r="CW491" s="152"/>
      <c r="CX491" s="153"/>
      <c r="CY491" s="19"/>
      <c r="CZ491" s="19"/>
      <c r="DA491" s="19"/>
      <c r="DB491" s="19"/>
      <c r="DC491" s="19"/>
      <c r="DD491" s="19"/>
      <c r="DE491" s="149"/>
      <c r="DF491" s="149"/>
      <c r="DG491" s="149"/>
      <c r="DH491" s="149"/>
      <c r="DI491" s="149"/>
      <c r="DJ491" s="149"/>
      <c r="DK491" s="149"/>
      <c r="DL491" s="149"/>
      <c r="DM491" s="149"/>
      <c r="DN491" s="149"/>
      <c r="DO491" s="149"/>
      <c r="DP491" s="149"/>
      <c r="DQ491" s="149"/>
      <c r="DR491" s="149"/>
      <c r="DS491" s="149"/>
      <c r="DT491" s="149"/>
      <c r="DU491" s="149"/>
      <c r="DV491" s="149"/>
      <c r="DW491" s="149"/>
      <c r="DX491" s="149"/>
      <c r="DY491" s="149"/>
      <c r="DZ491" s="149"/>
      <c r="EA491" s="149"/>
      <c r="EB491" s="149"/>
      <c r="EC491" s="149"/>
      <c r="ED491" s="149"/>
      <c r="EE491" s="149"/>
      <c r="EF491" s="149"/>
    </row>
    <row r="492" spans="1:136" ht="15" thickBot="1" x14ac:dyDescent="0.35">
      <c r="A492" s="80">
        <v>1489</v>
      </c>
      <c r="B492" s="81">
        <v>0</v>
      </c>
      <c r="C492" s="82">
        <v>0</v>
      </c>
      <c r="D492" s="83">
        <v>0</v>
      </c>
      <c r="E492" s="84">
        <v>0</v>
      </c>
      <c r="CW492" s="152"/>
      <c r="CX492" s="153"/>
      <c r="CY492" s="19"/>
      <c r="CZ492" s="19"/>
      <c r="DA492" s="19"/>
      <c r="DB492" s="19"/>
      <c r="DC492" s="19"/>
      <c r="DD492" s="19"/>
      <c r="DE492" s="149"/>
      <c r="DF492" s="149"/>
      <c r="DG492" s="149"/>
      <c r="DH492" s="149"/>
      <c r="DI492" s="149"/>
      <c r="DJ492" s="149"/>
      <c r="DK492" s="149"/>
      <c r="DL492" s="149"/>
      <c r="DM492" s="149"/>
      <c r="DN492" s="149"/>
      <c r="DO492" s="149"/>
      <c r="DP492" s="149"/>
      <c r="DQ492" s="149"/>
      <c r="DR492" s="149"/>
      <c r="DS492" s="149"/>
      <c r="DT492" s="149"/>
      <c r="DU492" s="149"/>
      <c r="DV492" s="149"/>
      <c r="DW492" s="149"/>
      <c r="DX492" s="149"/>
      <c r="DY492" s="149"/>
      <c r="DZ492" s="149"/>
      <c r="EA492" s="149"/>
      <c r="EB492" s="149"/>
      <c r="EC492" s="149"/>
      <c r="ED492" s="149"/>
      <c r="EE492" s="149"/>
      <c r="EF492" s="149"/>
    </row>
    <row r="493" spans="1:136" ht="15" thickBot="1" x14ac:dyDescent="0.35">
      <c r="A493" s="80">
        <v>1490</v>
      </c>
      <c r="B493" s="81">
        <v>0</v>
      </c>
      <c r="C493" s="82">
        <v>0</v>
      </c>
      <c r="D493" s="83">
        <v>0</v>
      </c>
      <c r="E493" s="84">
        <v>0</v>
      </c>
      <c r="CW493" s="152"/>
      <c r="CX493" s="153"/>
      <c r="CY493" s="19"/>
      <c r="CZ493" s="19"/>
      <c r="DA493" s="19"/>
      <c r="DB493" s="19"/>
      <c r="DC493" s="19"/>
      <c r="DD493" s="19"/>
      <c r="DE493" s="149"/>
      <c r="DF493" s="149"/>
      <c r="DG493" s="149"/>
      <c r="DH493" s="149"/>
      <c r="DI493" s="149"/>
      <c r="DJ493" s="149"/>
      <c r="DK493" s="149"/>
      <c r="DL493" s="149"/>
      <c r="DM493" s="149"/>
      <c r="DN493" s="149"/>
      <c r="DO493" s="149"/>
      <c r="DP493" s="149"/>
      <c r="DQ493" s="149"/>
      <c r="DR493" s="149"/>
      <c r="DS493" s="149"/>
      <c r="DT493" s="149"/>
      <c r="DU493" s="149"/>
      <c r="DV493" s="149"/>
      <c r="DW493" s="149"/>
      <c r="DX493" s="149"/>
      <c r="DY493" s="149"/>
      <c r="DZ493" s="149"/>
      <c r="EA493" s="149"/>
      <c r="EB493" s="149"/>
      <c r="EC493" s="149"/>
      <c r="ED493" s="149"/>
      <c r="EE493" s="149"/>
      <c r="EF493" s="149"/>
    </row>
    <row r="494" spans="1:136" ht="15" thickBot="1" x14ac:dyDescent="0.35">
      <c r="A494" s="80">
        <v>1491</v>
      </c>
      <c r="B494" s="81">
        <v>0</v>
      </c>
      <c r="C494" s="82">
        <v>0</v>
      </c>
      <c r="D494" s="83">
        <v>0</v>
      </c>
      <c r="E494" s="84">
        <v>0</v>
      </c>
      <c r="CW494" s="152"/>
      <c r="CX494" s="153"/>
      <c r="CY494" s="19"/>
      <c r="CZ494" s="19"/>
      <c r="DA494" s="19"/>
      <c r="DB494" s="19"/>
      <c r="DC494" s="19"/>
      <c r="DD494" s="19"/>
      <c r="DE494" s="149"/>
      <c r="DF494" s="149"/>
      <c r="DG494" s="149"/>
      <c r="DH494" s="149"/>
      <c r="DI494" s="149"/>
      <c r="DJ494" s="149"/>
      <c r="DK494" s="149"/>
      <c r="DL494" s="149"/>
      <c r="DM494" s="149"/>
      <c r="DN494" s="149"/>
      <c r="DO494" s="149"/>
      <c r="DP494" s="149"/>
      <c r="DQ494" s="149"/>
      <c r="DR494" s="149"/>
      <c r="DS494" s="149"/>
      <c r="DT494" s="149"/>
      <c r="DU494" s="149"/>
      <c r="DV494" s="149"/>
      <c r="DW494" s="149"/>
      <c r="DX494" s="149"/>
      <c r="DY494" s="149"/>
      <c r="DZ494" s="149"/>
      <c r="EA494" s="149"/>
      <c r="EB494" s="149"/>
      <c r="EC494" s="149"/>
      <c r="ED494" s="149"/>
      <c r="EE494" s="149"/>
      <c r="EF494" s="149"/>
    </row>
    <row r="495" spans="1:136" ht="15" thickBot="1" x14ac:dyDescent="0.35">
      <c r="A495" s="80">
        <v>1492</v>
      </c>
      <c r="B495" s="81">
        <v>0</v>
      </c>
      <c r="C495" s="82">
        <v>0</v>
      </c>
      <c r="D495" s="83">
        <v>0</v>
      </c>
      <c r="E495" s="84">
        <v>0</v>
      </c>
      <c r="CW495" s="152"/>
      <c r="CX495" s="153"/>
      <c r="CY495" s="19"/>
      <c r="CZ495" s="19"/>
      <c r="DA495" s="19"/>
      <c r="DB495" s="19"/>
      <c r="DC495" s="19"/>
      <c r="DD495" s="19"/>
      <c r="DE495" s="149"/>
      <c r="DF495" s="149"/>
      <c r="DG495" s="149"/>
      <c r="DH495" s="149"/>
      <c r="DI495" s="149"/>
      <c r="DJ495" s="149"/>
      <c r="DK495" s="149"/>
      <c r="DL495" s="149"/>
      <c r="DM495" s="149"/>
      <c r="DN495" s="149"/>
      <c r="DO495" s="149"/>
      <c r="DP495" s="149"/>
      <c r="DQ495" s="149"/>
      <c r="DR495" s="149"/>
      <c r="DS495" s="149"/>
      <c r="DT495" s="149"/>
      <c r="DU495" s="149"/>
      <c r="DV495" s="149"/>
      <c r="DW495" s="149"/>
      <c r="DX495" s="149"/>
      <c r="DY495" s="149"/>
      <c r="DZ495" s="149"/>
      <c r="EA495" s="149"/>
      <c r="EB495" s="149"/>
      <c r="EC495" s="149"/>
      <c r="ED495" s="149"/>
      <c r="EE495" s="149"/>
      <c r="EF495" s="149"/>
    </row>
    <row r="496" spans="1:136" ht="15" thickBot="1" x14ac:dyDescent="0.35">
      <c r="A496" s="80">
        <v>1493</v>
      </c>
      <c r="B496" s="81">
        <v>0</v>
      </c>
      <c r="C496" s="82">
        <v>0</v>
      </c>
      <c r="D496" s="83">
        <v>0</v>
      </c>
      <c r="E496" s="84">
        <v>0</v>
      </c>
      <c r="CW496" s="152"/>
      <c r="CX496" s="153"/>
      <c r="CY496" s="19"/>
      <c r="CZ496" s="19"/>
      <c r="DA496" s="19"/>
      <c r="DB496" s="19"/>
      <c r="DC496" s="19"/>
      <c r="DD496" s="19"/>
      <c r="DE496" s="149"/>
      <c r="DF496" s="149"/>
      <c r="DG496" s="149"/>
      <c r="DH496" s="149"/>
      <c r="DI496" s="149"/>
      <c r="DJ496" s="149"/>
      <c r="DK496" s="149"/>
      <c r="DL496" s="149"/>
      <c r="DM496" s="149"/>
      <c r="DN496" s="149"/>
      <c r="DO496" s="149"/>
      <c r="DP496" s="149"/>
      <c r="DQ496" s="149"/>
      <c r="DR496" s="149"/>
      <c r="DS496" s="149"/>
      <c r="DT496" s="149"/>
      <c r="DU496" s="149"/>
      <c r="DV496" s="149"/>
      <c r="DW496" s="149"/>
      <c r="DX496" s="149"/>
      <c r="DY496" s="149"/>
      <c r="DZ496" s="149"/>
      <c r="EA496" s="149"/>
      <c r="EB496" s="149"/>
      <c r="EC496" s="149"/>
      <c r="ED496" s="149"/>
      <c r="EE496" s="149"/>
      <c r="EF496" s="149"/>
    </row>
    <row r="497" spans="1:136" ht="15" thickBot="1" x14ac:dyDescent="0.35">
      <c r="A497" s="80">
        <v>1494</v>
      </c>
      <c r="B497" s="81">
        <v>0</v>
      </c>
      <c r="C497" s="82">
        <v>0</v>
      </c>
      <c r="D497" s="83">
        <v>0</v>
      </c>
      <c r="E497" s="84">
        <v>0</v>
      </c>
      <c r="CW497" s="152"/>
      <c r="CX497" s="153"/>
      <c r="CY497" s="19"/>
      <c r="CZ497" s="19"/>
      <c r="DA497" s="19"/>
      <c r="DB497" s="19"/>
      <c r="DC497" s="19"/>
      <c r="DD497" s="19"/>
      <c r="DE497" s="149"/>
      <c r="DF497" s="149"/>
      <c r="DG497" s="149"/>
      <c r="DH497" s="149"/>
      <c r="DI497" s="149"/>
      <c r="DJ497" s="149"/>
      <c r="DK497" s="149"/>
      <c r="DL497" s="149"/>
      <c r="DM497" s="149"/>
      <c r="DN497" s="149"/>
      <c r="DO497" s="149"/>
      <c r="DP497" s="149"/>
      <c r="DQ497" s="149"/>
      <c r="DR497" s="149"/>
      <c r="DS497" s="149"/>
      <c r="DT497" s="149"/>
      <c r="DU497" s="149"/>
      <c r="DV497" s="149"/>
      <c r="DW497" s="149"/>
      <c r="DX497" s="149"/>
      <c r="DY497" s="149"/>
      <c r="DZ497" s="149"/>
      <c r="EA497" s="149"/>
      <c r="EB497" s="149"/>
      <c r="EC497" s="149"/>
      <c r="ED497" s="149"/>
      <c r="EE497" s="149"/>
      <c r="EF497" s="149"/>
    </row>
    <row r="498" spans="1:136" ht="15" thickBot="1" x14ac:dyDescent="0.35">
      <c r="A498" s="80">
        <v>1495</v>
      </c>
      <c r="B498" s="81">
        <v>0</v>
      </c>
      <c r="C498" s="82">
        <v>0</v>
      </c>
      <c r="D498" s="83">
        <v>0</v>
      </c>
      <c r="E498" s="84">
        <v>0</v>
      </c>
      <c r="CW498" s="152"/>
      <c r="CX498" s="153"/>
      <c r="CY498" s="19"/>
      <c r="CZ498" s="19"/>
      <c r="DA498" s="19"/>
      <c r="DB498" s="19"/>
      <c r="DC498" s="19"/>
      <c r="DD498" s="19"/>
      <c r="DE498" s="149"/>
      <c r="DF498" s="149"/>
      <c r="DG498" s="149"/>
      <c r="DH498" s="149"/>
      <c r="DI498" s="149"/>
      <c r="DJ498" s="149"/>
      <c r="DK498" s="149"/>
      <c r="DL498" s="149"/>
      <c r="DM498" s="149"/>
      <c r="DN498" s="149"/>
      <c r="DO498" s="149"/>
      <c r="DP498" s="149"/>
      <c r="DQ498" s="149"/>
      <c r="DR498" s="149"/>
      <c r="DS498" s="149"/>
      <c r="DT498" s="149"/>
      <c r="DU498" s="149"/>
      <c r="DV498" s="149"/>
      <c r="DW498" s="149"/>
      <c r="DX498" s="149"/>
      <c r="DY498" s="149"/>
      <c r="DZ498" s="149"/>
      <c r="EA498" s="149"/>
      <c r="EB498" s="149"/>
      <c r="EC498" s="149"/>
      <c r="ED498" s="149"/>
      <c r="EE498" s="149"/>
      <c r="EF498" s="149"/>
    </row>
    <row r="499" spans="1:136" ht="15" thickBot="1" x14ac:dyDescent="0.35">
      <c r="A499" s="80">
        <v>1496</v>
      </c>
      <c r="B499" s="81">
        <v>0</v>
      </c>
      <c r="C499" s="82">
        <v>0</v>
      </c>
      <c r="D499" s="83">
        <v>0</v>
      </c>
      <c r="E499" s="84">
        <v>0</v>
      </c>
      <c r="CW499" s="152"/>
      <c r="CX499" s="153"/>
      <c r="CY499" s="19"/>
      <c r="CZ499" s="19"/>
      <c r="DA499" s="19"/>
      <c r="DB499" s="19"/>
      <c r="DC499" s="19"/>
      <c r="DD499" s="19"/>
      <c r="DE499" s="149"/>
      <c r="DF499" s="149"/>
      <c r="DG499" s="149"/>
      <c r="DH499" s="149"/>
      <c r="DI499" s="149"/>
      <c r="DJ499" s="149"/>
      <c r="DK499" s="149"/>
      <c r="DL499" s="149"/>
      <c r="DM499" s="149"/>
      <c r="DN499" s="149"/>
      <c r="DO499" s="149"/>
      <c r="DP499" s="149"/>
      <c r="DQ499" s="149"/>
      <c r="DR499" s="149"/>
      <c r="DS499" s="149"/>
      <c r="DT499" s="149"/>
      <c r="DU499" s="149"/>
      <c r="DV499" s="149"/>
      <c r="DW499" s="149"/>
      <c r="DX499" s="149"/>
      <c r="DY499" s="149"/>
      <c r="DZ499" s="149"/>
      <c r="EA499" s="149"/>
      <c r="EB499" s="149"/>
      <c r="EC499" s="149"/>
      <c r="ED499" s="149"/>
      <c r="EE499" s="149"/>
      <c r="EF499" s="149"/>
    </row>
    <row r="500" spans="1:136" ht="15" thickBot="1" x14ac:dyDescent="0.35">
      <c r="A500" s="80">
        <v>1497</v>
      </c>
      <c r="B500" s="81">
        <v>0</v>
      </c>
      <c r="C500" s="82">
        <v>0</v>
      </c>
      <c r="D500" s="83">
        <v>0</v>
      </c>
      <c r="E500" s="84">
        <v>0</v>
      </c>
      <c r="CW500" s="152"/>
      <c r="CX500" s="153"/>
      <c r="CY500" s="19"/>
      <c r="CZ500" s="19"/>
      <c r="DA500" s="19"/>
      <c r="DB500" s="19"/>
      <c r="DC500" s="19"/>
      <c r="DD500" s="19"/>
      <c r="DE500" s="149"/>
      <c r="DF500" s="149"/>
      <c r="DG500" s="149"/>
      <c r="DH500" s="149"/>
      <c r="DI500" s="149"/>
      <c r="DJ500" s="149"/>
      <c r="DK500" s="149"/>
      <c r="DL500" s="149"/>
      <c r="DM500" s="149"/>
      <c r="DN500" s="149"/>
      <c r="DO500" s="149"/>
      <c r="DP500" s="149"/>
      <c r="DQ500" s="149"/>
      <c r="DR500" s="149"/>
      <c r="DS500" s="149"/>
      <c r="DT500" s="149"/>
      <c r="DU500" s="149"/>
      <c r="DV500" s="149"/>
      <c r="DW500" s="149"/>
      <c r="DX500" s="149"/>
      <c r="DY500" s="149"/>
      <c r="DZ500" s="149"/>
      <c r="EA500" s="149"/>
      <c r="EB500" s="149"/>
      <c r="EC500" s="149"/>
      <c r="ED500" s="149"/>
      <c r="EE500" s="149"/>
      <c r="EF500" s="149"/>
    </row>
    <row r="501" spans="1:136" ht="15" thickBot="1" x14ac:dyDescent="0.35">
      <c r="A501" s="80">
        <v>1498</v>
      </c>
      <c r="B501" s="81">
        <v>0</v>
      </c>
      <c r="C501" s="82">
        <v>0</v>
      </c>
      <c r="D501" s="83">
        <v>0</v>
      </c>
      <c r="E501" s="84">
        <v>0</v>
      </c>
      <c r="CW501" s="152"/>
      <c r="CX501" s="153"/>
      <c r="CY501" s="19"/>
      <c r="CZ501" s="19"/>
      <c r="DA501" s="19"/>
      <c r="DB501" s="19"/>
      <c r="DC501" s="19"/>
      <c r="DD501" s="19"/>
      <c r="DE501" s="149"/>
      <c r="DF501" s="149"/>
      <c r="DG501" s="149"/>
      <c r="DH501" s="149"/>
      <c r="DI501" s="149"/>
      <c r="DJ501" s="149"/>
      <c r="DK501" s="149"/>
      <c r="DL501" s="149"/>
      <c r="DM501" s="149"/>
      <c r="DN501" s="149"/>
      <c r="DO501" s="149"/>
      <c r="DP501" s="149"/>
      <c r="DQ501" s="149"/>
      <c r="DR501" s="149"/>
      <c r="DS501" s="149"/>
      <c r="DT501" s="149"/>
      <c r="DU501" s="149"/>
      <c r="DV501" s="149"/>
      <c r="DW501" s="149"/>
      <c r="DX501" s="149"/>
      <c r="DY501" s="149"/>
      <c r="DZ501" s="149"/>
      <c r="EA501" s="149"/>
      <c r="EB501" s="149"/>
      <c r="EC501" s="149"/>
      <c r="ED501" s="149"/>
      <c r="EE501" s="149"/>
      <c r="EF501" s="149"/>
    </row>
    <row r="502" spans="1:136" ht="15" thickBot="1" x14ac:dyDescent="0.35">
      <c r="A502" s="80">
        <v>1499</v>
      </c>
      <c r="B502" s="81">
        <v>0</v>
      </c>
      <c r="C502" s="82">
        <v>0</v>
      </c>
      <c r="D502" s="83">
        <v>0</v>
      </c>
      <c r="E502" s="84">
        <v>0</v>
      </c>
      <c r="CW502" s="152"/>
      <c r="CX502" s="153"/>
      <c r="CY502" s="19"/>
      <c r="CZ502" s="19"/>
      <c r="DA502" s="19"/>
      <c r="DB502" s="19"/>
      <c r="DC502" s="19"/>
      <c r="DD502" s="19"/>
      <c r="DE502" s="149"/>
      <c r="DF502" s="149"/>
      <c r="DG502" s="149"/>
      <c r="DH502" s="149"/>
      <c r="DI502" s="149"/>
      <c r="DJ502" s="149"/>
      <c r="DK502" s="149"/>
      <c r="DL502" s="149"/>
      <c r="DM502" s="149"/>
      <c r="DN502" s="149"/>
      <c r="DO502" s="149"/>
      <c r="DP502" s="149"/>
      <c r="DQ502" s="149"/>
      <c r="DR502" s="149"/>
      <c r="DS502" s="149"/>
      <c r="DT502" s="149"/>
      <c r="DU502" s="149"/>
      <c r="DV502" s="149"/>
      <c r="DW502" s="149"/>
      <c r="DX502" s="149"/>
      <c r="DY502" s="149"/>
      <c r="DZ502" s="149"/>
      <c r="EA502" s="149"/>
      <c r="EB502" s="149"/>
      <c r="EC502" s="149"/>
      <c r="ED502" s="149"/>
      <c r="EE502" s="149"/>
      <c r="EF502" s="149"/>
    </row>
    <row r="503" spans="1:136" ht="15" thickBot="1" x14ac:dyDescent="0.35">
      <c r="A503" s="80">
        <v>1500</v>
      </c>
      <c r="B503" s="81">
        <v>0</v>
      </c>
      <c r="C503" s="82">
        <v>0</v>
      </c>
      <c r="D503" s="83">
        <v>0</v>
      </c>
      <c r="E503" s="84">
        <v>0</v>
      </c>
      <c r="CW503" s="152"/>
      <c r="CX503" s="153"/>
      <c r="CY503" s="19"/>
      <c r="CZ503" s="19"/>
      <c r="DA503" s="19"/>
      <c r="DB503" s="19"/>
      <c r="DC503" s="19"/>
      <c r="DD503" s="19"/>
      <c r="DE503" s="149"/>
      <c r="DF503" s="149"/>
      <c r="DG503" s="149"/>
      <c r="DH503" s="149"/>
      <c r="DI503" s="149"/>
      <c r="DJ503" s="149"/>
      <c r="DK503" s="149"/>
      <c r="DL503" s="149"/>
      <c r="DM503" s="149"/>
      <c r="DN503" s="149"/>
      <c r="DO503" s="149"/>
      <c r="DP503" s="149"/>
      <c r="DQ503" s="149"/>
      <c r="DR503" s="149"/>
      <c r="DS503" s="149"/>
      <c r="DT503" s="149"/>
      <c r="DU503" s="149"/>
      <c r="DV503" s="149"/>
      <c r="DW503" s="149"/>
      <c r="DX503" s="149"/>
      <c r="DY503" s="149"/>
      <c r="DZ503" s="149"/>
      <c r="EA503" s="149"/>
      <c r="EB503" s="149"/>
      <c r="EC503" s="149"/>
      <c r="ED503" s="149"/>
      <c r="EE503" s="149"/>
      <c r="EF503" s="149"/>
    </row>
    <row r="504" spans="1:136" ht="15" thickBot="1" x14ac:dyDescent="0.35">
      <c r="A504" s="80">
        <v>1501</v>
      </c>
      <c r="B504" s="81">
        <v>0</v>
      </c>
      <c r="C504" s="82">
        <v>0</v>
      </c>
      <c r="D504" s="83">
        <v>0</v>
      </c>
      <c r="E504" s="84">
        <v>0</v>
      </c>
      <c r="CW504" s="152"/>
      <c r="CX504" s="153"/>
      <c r="CY504" s="19"/>
      <c r="CZ504" s="19"/>
      <c r="DA504" s="19"/>
      <c r="DB504" s="19"/>
      <c r="DC504" s="19"/>
      <c r="DD504" s="19"/>
      <c r="DE504" s="149"/>
      <c r="DF504" s="149"/>
      <c r="DG504" s="149"/>
      <c r="DH504" s="149"/>
      <c r="DI504" s="149"/>
      <c r="DJ504" s="149"/>
      <c r="DK504" s="149"/>
      <c r="DL504" s="149"/>
      <c r="DM504" s="149"/>
      <c r="DN504" s="149"/>
      <c r="DO504" s="149"/>
      <c r="DP504" s="149"/>
      <c r="DQ504" s="149"/>
      <c r="DR504" s="149"/>
      <c r="DS504" s="149"/>
      <c r="DT504" s="149"/>
      <c r="DU504" s="149"/>
      <c r="DV504" s="149"/>
      <c r="DW504" s="149"/>
      <c r="DX504" s="149"/>
      <c r="DY504" s="149"/>
      <c r="DZ504" s="149"/>
      <c r="EA504" s="149"/>
      <c r="EB504" s="149"/>
      <c r="EC504" s="149"/>
      <c r="ED504" s="149"/>
      <c r="EE504" s="149"/>
      <c r="EF504" s="149"/>
    </row>
    <row r="505" spans="1:136" ht="15" thickBot="1" x14ac:dyDescent="0.35">
      <c r="A505" s="80">
        <v>1502</v>
      </c>
      <c r="B505" s="81">
        <v>0</v>
      </c>
      <c r="C505" s="82">
        <v>0</v>
      </c>
      <c r="D505" s="83">
        <v>0</v>
      </c>
      <c r="E505" s="84">
        <v>0</v>
      </c>
      <c r="CW505" s="152"/>
      <c r="CX505" s="153"/>
      <c r="CY505" s="19"/>
      <c r="CZ505" s="19"/>
      <c r="DA505" s="19"/>
      <c r="DB505" s="19"/>
      <c r="DC505" s="19"/>
      <c r="DD505" s="19"/>
      <c r="DE505" s="149"/>
      <c r="DF505" s="149"/>
      <c r="DG505" s="149"/>
      <c r="DH505" s="149"/>
      <c r="DI505" s="149"/>
      <c r="DJ505" s="149"/>
      <c r="DK505" s="149"/>
      <c r="DL505" s="149"/>
      <c r="DM505" s="149"/>
      <c r="DN505" s="149"/>
      <c r="DO505" s="149"/>
      <c r="DP505" s="149"/>
      <c r="DQ505" s="149"/>
      <c r="DR505" s="149"/>
      <c r="DS505" s="149"/>
      <c r="DT505" s="149"/>
      <c r="DU505" s="149"/>
      <c r="DV505" s="149"/>
      <c r="DW505" s="149"/>
      <c r="DX505" s="149"/>
      <c r="DY505" s="149"/>
      <c r="DZ505" s="149"/>
      <c r="EA505" s="149"/>
      <c r="EB505" s="149"/>
      <c r="EC505" s="149"/>
      <c r="ED505" s="149"/>
      <c r="EE505" s="149"/>
      <c r="EF505" s="149"/>
    </row>
    <row r="506" spans="1:136" ht="15" thickBot="1" x14ac:dyDescent="0.35">
      <c r="A506" s="80">
        <v>1503</v>
      </c>
      <c r="B506" s="81">
        <v>0</v>
      </c>
      <c r="C506" s="82">
        <v>0</v>
      </c>
      <c r="D506" s="83">
        <v>0</v>
      </c>
      <c r="E506" s="84">
        <v>0</v>
      </c>
      <c r="CW506" s="152"/>
      <c r="CX506" s="153"/>
      <c r="CY506" s="19"/>
      <c r="CZ506" s="19"/>
      <c r="DA506" s="19"/>
      <c r="DB506" s="19"/>
      <c r="DC506" s="19"/>
      <c r="DD506" s="19"/>
      <c r="DE506" s="149"/>
      <c r="DF506" s="149"/>
      <c r="DG506" s="149"/>
      <c r="DH506" s="149"/>
      <c r="DI506" s="149"/>
      <c r="DJ506" s="149"/>
      <c r="DK506" s="149"/>
      <c r="DL506" s="149"/>
      <c r="DM506" s="149"/>
      <c r="DN506" s="149"/>
      <c r="DO506" s="149"/>
      <c r="DP506" s="149"/>
      <c r="DQ506" s="149"/>
      <c r="DR506" s="149"/>
      <c r="DS506" s="149"/>
      <c r="DT506" s="149"/>
      <c r="DU506" s="149"/>
      <c r="DV506" s="149"/>
      <c r="DW506" s="149"/>
      <c r="DX506" s="149"/>
      <c r="DY506" s="149"/>
      <c r="DZ506" s="149"/>
      <c r="EA506" s="149"/>
      <c r="EB506" s="149"/>
      <c r="EC506" s="149"/>
      <c r="ED506" s="149"/>
      <c r="EE506" s="149"/>
      <c r="EF506" s="149"/>
    </row>
    <row r="507" spans="1:136" ht="15" thickBot="1" x14ac:dyDescent="0.35">
      <c r="A507" s="80">
        <v>1504</v>
      </c>
      <c r="B507" s="81">
        <v>0</v>
      </c>
      <c r="C507" s="82">
        <v>0</v>
      </c>
      <c r="D507" s="83">
        <v>0</v>
      </c>
      <c r="E507" s="84">
        <v>0</v>
      </c>
      <c r="CW507" s="152"/>
      <c r="CX507" s="153"/>
      <c r="CY507" s="19"/>
      <c r="CZ507" s="19"/>
      <c r="DA507" s="19"/>
      <c r="DB507" s="19"/>
      <c r="DC507" s="19"/>
      <c r="DD507" s="19"/>
      <c r="DE507" s="149"/>
      <c r="DF507" s="149"/>
      <c r="DG507" s="149"/>
      <c r="DH507" s="149"/>
      <c r="DI507" s="149"/>
      <c r="DJ507" s="149"/>
      <c r="DK507" s="149"/>
      <c r="DL507" s="149"/>
      <c r="DM507" s="149"/>
      <c r="DN507" s="149"/>
      <c r="DO507" s="149"/>
      <c r="DP507" s="149"/>
      <c r="DQ507" s="149"/>
      <c r="DR507" s="149"/>
      <c r="DS507" s="149"/>
      <c r="DT507" s="149"/>
      <c r="DU507" s="149"/>
      <c r="DV507" s="149"/>
      <c r="DW507" s="149"/>
      <c r="DX507" s="149"/>
      <c r="DY507" s="149"/>
      <c r="DZ507" s="149"/>
      <c r="EA507" s="149"/>
      <c r="EB507" s="149"/>
      <c r="EC507" s="149"/>
      <c r="ED507" s="149"/>
      <c r="EE507" s="149"/>
      <c r="EF507" s="149"/>
    </row>
    <row r="508" spans="1:136" ht="15" thickBot="1" x14ac:dyDescent="0.35">
      <c r="A508" s="80">
        <v>1505</v>
      </c>
      <c r="B508" s="81">
        <v>0</v>
      </c>
      <c r="C508" s="82">
        <v>0</v>
      </c>
      <c r="D508" s="83">
        <v>0</v>
      </c>
      <c r="E508" s="84">
        <v>0</v>
      </c>
      <c r="CW508" s="152"/>
      <c r="CX508" s="153"/>
      <c r="CY508" s="19"/>
      <c r="CZ508" s="19"/>
      <c r="DA508" s="19"/>
      <c r="DB508" s="19"/>
      <c r="DC508" s="19"/>
      <c r="DD508" s="19"/>
      <c r="DE508" s="149"/>
      <c r="DF508" s="149"/>
      <c r="DG508" s="149"/>
      <c r="DH508" s="149"/>
      <c r="DI508" s="149"/>
      <c r="DJ508" s="149"/>
      <c r="DK508" s="149"/>
      <c r="DL508" s="149"/>
      <c r="DM508" s="149"/>
      <c r="DN508" s="149"/>
      <c r="DO508" s="149"/>
      <c r="DP508" s="149"/>
      <c r="DQ508" s="149"/>
      <c r="DR508" s="149"/>
      <c r="DS508" s="149"/>
      <c r="DT508" s="149"/>
      <c r="DU508" s="149"/>
      <c r="DV508" s="149"/>
      <c r="DW508" s="149"/>
      <c r="DX508" s="149"/>
      <c r="DY508" s="149"/>
      <c r="DZ508" s="149"/>
      <c r="EA508" s="149"/>
      <c r="EB508" s="149"/>
      <c r="EC508" s="149"/>
      <c r="ED508" s="149"/>
      <c r="EE508" s="149"/>
      <c r="EF508" s="149"/>
    </row>
    <row r="509" spans="1:136" ht="15" thickBot="1" x14ac:dyDescent="0.35">
      <c r="A509" s="80">
        <v>1506</v>
      </c>
      <c r="B509" s="81">
        <v>0</v>
      </c>
      <c r="C509" s="82">
        <v>0</v>
      </c>
      <c r="D509" s="83">
        <v>0</v>
      </c>
      <c r="E509" s="84">
        <v>0</v>
      </c>
      <c r="CW509" s="152"/>
      <c r="CX509" s="153"/>
      <c r="CY509" s="19"/>
      <c r="CZ509" s="19"/>
      <c r="DA509" s="19"/>
      <c r="DB509" s="19"/>
      <c r="DC509" s="19"/>
      <c r="DD509" s="19"/>
      <c r="DE509" s="149"/>
      <c r="DF509" s="149"/>
      <c r="DG509" s="149"/>
      <c r="DH509" s="149"/>
      <c r="DI509" s="149"/>
      <c r="DJ509" s="149"/>
      <c r="DK509" s="149"/>
      <c r="DL509" s="149"/>
      <c r="DM509" s="149"/>
      <c r="DN509" s="149"/>
      <c r="DO509" s="149"/>
      <c r="DP509" s="149"/>
      <c r="DQ509" s="149"/>
      <c r="DR509" s="149"/>
      <c r="DS509" s="149"/>
      <c r="DT509" s="149"/>
      <c r="DU509" s="149"/>
      <c r="DV509" s="149"/>
      <c r="DW509" s="149"/>
      <c r="DX509" s="149"/>
      <c r="DY509" s="149"/>
      <c r="DZ509" s="149"/>
      <c r="EA509" s="149"/>
      <c r="EB509" s="149"/>
      <c r="EC509" s="149"/>
      <c r="ED509" s="149"/>
      <c r="EE509" s="149"/>
      <c r="EF509" s="149"/>
    </row>
    <row r="510" spans="1:136" ht="15" thickBot="1" x14ac:dyDescent="0.35">
      <c r="A510" s="80">
        <v>1507</v>
      </c>
      <c r="B510" s="81">
        <v>0</v>
      </c>
      <c r="C510" s="82">
        <v>0</v>
      </c>
      <c r="D510" s="83">
        <v>0</v>
      </c>
      <c r="E510" s="84">
        <v>0</v>
      </c>
      <c r="CW510" s="152"/>
      <c r="CX510" s="153"/>
      <c r="CY510" s="19"/>
      <c r="CZ510" s="19"/>
      <c r="DA510" s="19"/>
      <c r="DB510" s="19"/>
      <c r="DC510" s="19"/>
      <c r="DD510" s="19"/>
      <c r="DE510" s="149"/>
      <c r="DF510" s="149"/>
      <c r="DG510" s="149"/>
      <c r="DH510" s="149"/>
      <c r="DI510" s="149"/>
      <c r="DJ510" s="149"/>
      <c r="DK510" s="149"/>
      <c r="DL510" s="149"/>
      <c r="DM510" s="149"/>
      <c r="DN510" s="149"/>
      <c r="DO510" s="149"/>
      <c r="DP510" s="149"/>
      <c r="DQ510" s="149"/>
      <c r="DR510" s="149"/>
      <c r="DS510" s="149"/>
      <c r="DT510" s="149"/>
      <c r="DU510" s="149"/>
      <c r="DV510" s="149"/>
      <c r="DW510" s="149"/>
      <c r="DX510" s="149"/>
      <c r="DY510" s="149"/>
      <c r="DZ510" s="149"/>
      <c r="EA510" s="149"/>
      <c r="EB510" s="149"/>
      <c r="EC510" s="149"/>
      <c r="ED510" s="149"/>
      <c r="EE510" s="149"/>
      <c r="EF510" s="149"/>
    </row>
    <row r="511" spans="1:136" ht="15" thickBot="1" x14ac:dyDescent="0.35">
      <c r="A511" s="80">
        <v>1508</v>
      </c>
      <c r="B511" s="81">
        <v>0</v>
      </c>
      <c r="C511" s="82">
        <v>0</v>
      </c>
      <c r="D511" s="83">
        <v>0</v>
      </c>
      <c r="E511" s="84">
        <v>0</v>
      </c>
      <c r="CW511" s="152"/>
      <c r="CX511" s="153"/>
      <c r="CY511" s="19"/>
      <c r="CZ511" s="19"/>
      <c r="DA511" s="19"/>
      <c r="DB511" s="19"/>
      <c r="DC511" s="19"/>
      <c r="DD511" s="19"/>
      <c r="DE511" s="149"/>
      <c r="DF511" s="149"/>
      <c r="DG511" s="149"/>
      <c r="DH511" s="149"/>
      <c r="DI511" s="149"/>
      <c r="DJ511" s="149"/>
      <c r="DK511" s="149"/>
      <c r="DL511" s="149"/>
      <c r="DM511" s="149"/>
      <c r="DN511" s="149"/>
      <c r="DO511" s="149"/>
      <c r="DP511" s="149"/>
      <c r="DQ511" s="149"/>
      <c r="DR511" s="149"/>
      <c r="DS511" s="149"/>
      <c r="DT511" s="149"/>
      <c r="DU511" s="149"/>
      <c r="DV511" s="149"/>
      <c r="DW511" s="149"/>
      <c r="DX511" s="149"/>
      <c r="DY511" s="149"/>
      <c r="DZ511" s="149"/>
      <c r="EA511" s="149"/>
      <c r="EB511" s="149"/>
      <c r="EC511" s="149"/>
      <c r="ED511" s="149"/>
      <c r="EE511" s="149"/>
      <c r="EF511" s="149"/>
    </row>
    <row r="512" spans="1:136" ht="15" thickBot="1" x14ac:dyDescent="0.35">
      <c r="A512" s="80">
        <v>1509</v>
      </c>
      <c r="B512" s="81">
        <v>0</v>
      </c>
      <c r="C512" s="82">
        <v>0</v>
      </c>
      <c r="D512" s="83">
        <v>0</v>
      </c>
      <c r="E512" s="84">
        <v>0</v>
      </c>
      <c r="CW512" s="152"/>
      <c r="CX512" s="153"/>
      <c r="CY512" s="19"/>
      <c r="CZ512" s="19"/>
      <c r="DA512" s="19"/>
      <c r="DB512" s="19"/>
      <c r="DC512" s="19"/>
      <c r="DD512" s="19"/>
      <c r="DE512" s="149"/>
      <c r="DF512" s="149"/>
      <c r="DG512" s="149"/>
      <c r="DH512" s="149"/>
      <c r="DI512" s="149"/>
      <c r="DJ512" s="149"/>
      <c r="DK512" s="149"/>
      <c r="DL512" s="149"/>
      <c r="DM512" s="149"/>
      <c r="DN512" s="149"/>
      <c r="DO512" s="149"/>
      <c r="DP512" s="149"/>
      <c r="DQ512" s="149"/>
      <c r="DR512" s="149"/>
      <c r="DS512" s="149"/>
      <c r="DT512" s="149"/>
      <c r="DU512" s="149"/>
      <c r="DV512" s="149"/>
      <c r="DW512" s="149"/>
      <c r="DX512" s="149"/>
      <c r="DY512" s="149"/>
      <c r="DZ512" s="149"/>
      <c r="EA512" s="149"/>
      <c r="EB512" s="149"/>
      <c r="EC512" s="149"/>
      <c r="ED512" s="149"/>
      <c r="EE512" s="149"/>
      <c r="EF512" s="149"/>
    </row>
    <row r="513" spans="1:136" ht="15" thickBot="1" x14ac:dyDescent="0.35">
      <c r="A513" s="80">
        <v>1510</v>
      </c>
      <c r="B513" s="81">
        <v>0</v>
      </c>
      <c r="C513" s="82">
        <v>0</v>
      </c>
      <c r="D513" s="83">
        <v>0</v>
      </c>
      <c r="E513" s="84">
        <v>0</v>
      </c>
      <c r="CW513" s="152"/>
      <c r="CX513" s="153"/>
      <c r="CY513" s="19"/>
      <c r="CZ513" s="19"/>
      <c r="DA513" s="19"/>
      <c r="DB513" s="19"/>
      <c r="DC513" s="19"/>
      <c r="DD513" s="19"/>
      <c r="DE513" s="149"/>
      <c r="DF513" s="149"/>
      <c r="DG513" s="149"/>
      <c r="DH513" s="149"/>
      <c r="DI513" s="149"/>
      <c r="DJ513" s="149"/>
      <c r="DK513" s="149"/>
      <c r="DL513" s="149"/>
      <c r="DM513" s="149"/>
      <c r="DN513" s="149"/>
      <c r="DO513" s="149"/>
      <c r="DP513" s="149"/>
      <c r="DQ513" s="149"/>
      <c r="DR513" s="149"/>
      <c r="DS513" s="149"/>
      <c r="DT513" s="149"/>
      <c r="DU513" s="149"/>
      <c r="DV513" s="149"/>
      <c r="DW513" s="149"/>
      <c r="DX513" s="149"/>
      <c r="DY513" s="149"/>
      <c r="DZ513" s="149"/>
      <c r="EA513" s="149"/>
      <c r="EB513" s="149"/>
      <c r="EC513" s="149"/>
      <c r="ED513" s="149"/>
      <c r="EE513" s="149"/>
      <c r="EF513" s="149"/>
    </row>
    <row r="514" spans="1:136" ht="15" thickBot="1" x14ac:dyDescent="0.35">
      <c r="A514" s="80">
        <v>1511</v>
      </c>
      <c r="B514" s="81">
        <v>0</v>
      </c>
      <c r="C514" s="82">
        <v>0</v>
      </c>
      <c r="D514" s="83">
        <v>0</v>
      </c>
      <c r="E514" s="84">
        <v>0</v>
      </c>
      <c r="CW514" s="152"/>
      <c r="CX514" s="153"/>
      <c r="CY514" s="19"/>
      <c r="CZ514" s="19"/>
      <c r="DA514" s="19"/>
      <c r="DB514" s="19"/>
      <c r="DC514" s="19"/>
      <c r="DD514" s="19"/>
      <c r="DE514" s="149"/>
      <c r="DF514" s="149"/>
      <c r="DG514" s="149"/>
      <c r="DH514" s="149"/>
      <c r="DI514" s="149"/>
      <c r="DJ514" s="149"/>
      <c r="DK514" s="149"/>
      <c r="DL514" s="149"/>
      <c r="DM514" s="149"/>
      <c r="DN514" s="149"/>
      <c r="DO514" s="149"/>
      <c r="DP514" s="149"/>
      <c r="DQ514" s="149"/>
      <c r="DR514" s="149"/>
      <c r="DS514" s="149"/>
      <c r="DT514" s="149"/>
      <c r="DU514" s="149"/>
      <c r="DV514" s="149"/>
      <c r="DW514" s="149"/>
      <c r="DX514" s="149"/>
      <c r="DY514" s="149"/>
      <c r="DZ514" s="149"/>
      <c r="EA514" s="149"/>
      <c r="EB514" s="149"/>
      <c r="EC514" s="149"/>
      <c r="ED514" s="149"/>
      <c r="EE514" s="149"/>
      <c r="EF514" s="149"/>
    </row>
    <row r="515" spans="1:136" ht="15" thickBot="1" x14ac:dyDescent="0.35">
      <c r="A515" s="80">
        <v>1512</v>
      </c>
      <c r="B515" s="81">
        <v>0</v>
      </c>
      <c r="C515" s="82">
        <v>0</v>
      </c>
      <c r="D515" s="83">
        <v>0</v>
      </c>
      <c r="E515" s="84">
        <v>0</v>
      </c>
      <c r="CW515" s="152"/>
      <c r="CX515" s="153"/>
      <c r="CY515" s="19"/>
      <c r="CZ515" s="19"/>
      <c r="DA515" s="19"/>
      <c r="DB515" s="19"/>
      <c r="DC515" s="19"/>
      <c r="DD515" s="19"/>
      <c r="DE515" s="149"/>
      <c r="DF515" s="149"/>
      <c r="DG515" s="149"/>
      <c r="DH515" s="149"/>
      <c r="DI515" s="149"/>
      <c r="DJ515" s="149"/>
      <c r="DK515" s="149"/>
      <c r="DL515" s="149"/>
      <c r="DM515" s="149"/>
      <c r="DN515" s="149"/>
      <c r="DO515" s="149"/>
      <c r="DP515" s="149"/>
      <c r="DQ515" s="149"/>
      <c r="DR515" s="149"/>
      <c r="DS515" s="149"/>
      <c r="DT515" s="149"/>
      <c r="DU515" s="149"/>
      <c r="DV515" s="149"/>
      <c r="DW515" s="149"/>
      <c r="DX515" s="149"/>
      <c r="DY515" s="149"/>
      <c r="DZ515" s="149"/>
      <c r="EA515" s="149"/>
      <c r="EB515" s="149"/>
      <c r="EC515" s="149"/>
      <c r="ED515" s="149"/>
      <c r="EE515" s="149"/>
      <c r="EF515" s="149"/>
    </row>
    <row r="516" spans="1:136" ht="15" thickBot="1" x14ac:dyDescent="0.35">
      <c r="A516" s="80">
        <v>1513</v>
      </c>
      <c r="B516" s="81">
        <v>0</v>
      </c>
      <c r="C516" s="82">
        <v>0</v>
      </c>
      <c r="D516" s="83">
        <v>0</v>
      </c>
      <c r="E516" s="84">
        <v>0</v>
      </c>
      <c r="CW516" s="152"/>
      <c r="CX516" s="153"/>
      <c r="CY516" s="19"/>
      <c r="CZ516" s="19"/>
      <c r="DA516" s="19"/>
      <c r="DB516" s="19"/>
      <c r="DC516" s="19"/>
      <c r="DD516" s="19"/>
      <c r="DE516" s="149"/>
      <c r="DF516" s="149"/>
      <c r="DG516" s="149"/>
      <c r="DH516" s="149"/>
      <c r="DI516" s="149"/>
      <c r="DJ516" s="149"/>
      <c r="DK516" s="149"/>
      <c r="DL516" s="149"/>
      <c r="DM516" s="149"/>
      <c r="DN516" s="149"/>
      <c r="DO516" s="149"/>
      <c r="DP516" s="149"/>
      <c r="DQ516" s="149"/>
      <c r="DR516" s="149"/>
      <c r="DS516" s="149"/>
      <c r="DT516" s="149"/>
      <c r="DU516" s="149"/>
      <c r="DV516" s="149"/>
      <c r="DW516" s="149"/>
      <c r="DX516" s="149"/>
      <c r="DY516" s="149"/>
      <c r="DZ516" s="149"/>
      <c r="EA516" s="149"/>
      <c r="EB516" s="149"/>
      <c r="EC516" s="149"/>
      <c r="ED516" s="149"/>
      <c r="EE516" s="149"/>
      <c r="EF516" s="149"/>
    </row>
    <row r="517" spans="1:136" ht="15" thickBot="1" x14ac:dyDescent="0.35">
      <c r="A517" s="80">
        <v>1514</v>
      </c>
      <c r="B517" s="81">
        <v>0</v>
      </c>
      <c r="C517" s="82">
        <v>0</v>
      </c>
      <c r="D517" s="83">
        <v>0</v>
      </c>
      <c r="E517" s="84">
        <v>0</v>
      </c>
      <c r="CW517" s="152"/>
      <c r="CX517" s="153"/>
      <c r="CY517" s="19"/>
      <c r="CZ517" s="19"/>
      <c r="DA517" s="19"/>
      <c r="DB517" s="19"/>
      <c r="DC517" s="19"/>
      <c r="DD517" s="19"/>
      <c r="DE517" s="149"/>
      <c r="DF517" s="149"/>
      <c r="DG517" s="149"/>
      <c r="DH517" s="149"/>
      <c r="DI517" s="149"/>
      <c r="DJ517" s="149"/>
      <c r="DK517" s="149"/>
      <c r="DL517" s="149"/>
      <c r="DM517" s="149"/>
      <c r="DN517" s="149"/>
      <c r="DO517" s="149"/>
      <c r="DP517" s="149"/>
      <c r="DQ517" s="149"/>
      <c r="DR517" s="149"/>
      <c r="DS517" s="149"/>
      <c r="DT517" s="149"/>
      <c r="DU517" s="149"/>
      <c r="DV517" s="149"/>
      <c r="DW517" s="149"/>
      <c r="DX517" s="149"/>
      <c r="DY517" s="149"/>
      <c r="DZ517" s="149"/>
      <c r="EA517" s="149"/>
      <c r="EB517" s="149"/>
      <c r="EC517" s="149"/>
      <c r="ED517" s="149"/>
      <c r="EE517" s="149"/>
      <c r="EF517" s="149"/>
    </row>
    <row r="518" spans="1:136" ht="15" thickBot="1" x14ac:dyDescent="0.35">
      <c r="A518" s="80">
        <v>1515</v>
      </c>
      <c r="B518" s="81">
        <v>0</v>
      </c>
      <c r="C518" s="82">
        <v>0</v>
      </c>
      <c r="D518" s="83">
        <v>0</v>
      </c>
      <c r="E518" s="84">
        <v>0</v>
      </c>
      <c r="CW518" s="152"/>
      <c r="CX518" s="153"/>
      <c r="CY518" s="19"/>
      <c r="CZ518" s="19"/>
      <c r="DA518" s="19"/>
      <c r="DB518" s="19"/>
      <c r="DC518" s="19"/>
      <c r="DD518" s="19"/>
      <c r="DE518" s="149"/>
      <c r="DF518" s="149"/>
      <c r="DG518" s="149"/>
      <c r="DH518" s="149"/>
      <c r="DI518" s="149"/>
      <c r="DJ518" s="149"/>
      <c r="DK518" s="149"/>
      <c r="DL518" s="149"/>
      <c r="DM518" s="149"/>
      <c r="DN518" s="149"/>
      <c r="DO518" s="149"/>
      <c r="DP518" s="149"/>
      <c r="DQ518" s="149"/>
      <c r="DR518" s="149"/>
      <c r="DS518" s="149"/>
      <c r="DT518" s="149"/>
      <c r="DU518" s="149"/>
      <c r="DV518" s="149"/>
      <c r="DW518" s="149"/>
      <c r="DX518" s="149"/>
      <c r="DY518" s="149"/>
      <c r="DZ518" s="149"/>
      <c r="EA518" s="149"/>
      <c r="EB518" s="149"/>
      <c r="EC518" s="149"/>
      <c r="ED518" s="149"/>
      <c r="EE518" s="149"/>
      <c r="EF518" s="149"/>
    </row>
    <row r="519" spans="1:136" ht="15" thickBot="1" x14ac:dyDescent="0.35">
      <c r="A519" s="80">
        <v>1516</v>
      </c>
      <c r="B519" s="81">
        <v>0</v>
      </c>
      <c r="C519" s="82">
        <v>0</v>
      </c>
      <c r="D519" s="83">
        <v>0</v>
      </c>
      <c r="E519" s="84">
        <v>0</v>
      </c>
      <c r="CW519" s="152"/>
      <c r="CX519" s="153"/>
      <c r="CY519" s="19"/>
      <c r="CZ519" s="19"/>
      <c r="DA519" s="19"/>
      <c r="DB519" s="19"/>
      <c r="DC519" s="19"/>
      <c r="DD519" s="19"/>
      <c r="DE519" s="149"/>
      <c r="DF519" s="149"/>
      <c r="DG519" s="149"/>
      <c r="DH519" s="149"/>
      <c r="DI519" s="149"/>
      <c r="DJ519" s="149"/>
      <c r="DK519" s="149"/>
      <c r="DL519" s="149"/>
      <c r="DM519" s="149"/>
      <c r="DN519" s="149"/>
      <c r="DO519" s="149"/>
      <c r="DP519" s="149"/>
      <c r="DQ519" s="149"/>
      <c r="DR519" s="149"/>
      <c r="DS519" s="149"/>
      <c r="DT519" s="149"/>
      <c r="DU519" s="149"/>
      <c r="DV519" s="149"/>
      <c r="DW519" s="149"/>
      <c r="DX519" s="149"/>
      <c r="DY519" s="149"/>
      <c r="DZ519" s="149"/>
      <c r="EA519" s="149"/>
      <c r="EB519" s="149"/>
      <c r="EC519" s="149"/>
      <c r="ED519" s="149"/>
      <c r="EE519" s="149"/>
      <c r="EF519" s="149"/>
    </row>
    <row r="520" spans="1:136" ht="15" thickBot="1" x14ac:dyDescent="0.35">
      <c r="A520" s="80">
        <v>1517</v>
      </c>
      <c r="B520" s="81">
        <v>0</v>
      </c>
      <c r="C520" s="82">
        <v>0</v>
      </c>
      <c r="D520" s="83">
        <v>0</v>
      </c>
      <c r="E520" s="84">
        <v>0</v>
      </c>
      <c r="CW520" s="152"/>
      <c r="CX520" s="153"/>
      <c r="CY520" s="19"/>
      <c r="CZ520" s="19"/>
      <c r="DA520" s="19"/>
      <c r="DB520" s="19"/>
      <c r="DC520" s="19"/>
      <c r="DD520" s="19"/>
      <c r="DE520" s="149"/>
      <c r="DF520" s="149"/>
      <c r="DG520" s="149"/>
      <c r="DH520" s="149"/>
      <c r="DI520" s="149"/>
      <c r="DJ520" s="149"/>
      <c r="DK520" s="149"/>
      <c r="DL520" s="149"/>
      <c r="DM520" s="149"/>
      <c r="DN520" s="149"/>
      <c r="DO520" s="149"/>
      <c r="DP520" s="149"/>
      <c r="DQ520" s="149"/>
      <c r="DR520" s="149"/>
      <c r="DS520" s="149"/>
      <c r="DT520" s="149"/>
      <c r="DU520" s="149"/>
      <c r="DV520" s="149"/>
      <c r="DW520" s="149"/>
      <c r="DX520" s="149"/>
      <c r="DY520" s="149"/>
      <c r="DZ520" s="149"/>
      <c r="EA520" s="149"/>
      <c r="EB520" s="149"/>
      <c r="EC520" s="149"/>
      <c r="ED520" s="149"/>
      <c r="EE520" s="149"/>
      <c r="EF520" s="149"/>
    </row>
    <row r="521" spans="1:136" ht="15" thickBot="1" x14ac:dyDescent="0.35">
      <c r="A521" s="80">
        <v>1518</v>
      </c>
      <c r="B521" s="81">
        <v>0</v>
      </c>
      <c r="C521" s="82">
        <v>0</v>
      </c>
      <c r="D521" s="83">
        <v>0</v>
      </c>
      <c r="E521" s="84">
        <v>0</v>
      </c>
      <c r="CW521" s="152"/>
      <c r="CX521" s="153"/>
      <c r="CY521" s="19"/>
      <c r="CZ521" s="19"/>
      <c r="DA521" s="19"/>
      <c r="DB521" s="19"/>
      <c r="DC521" s="19"/>
      <c r="DD521" s="19"/>
      <c r="DE521" s="149"/>
      <c r="DF521" s="149"/>
      <c r="DG521" s="149"/>
      <c r="DH521" s="149"/>
      <c r="DI521" s="149"/>
      <c r="DJ521" s="149"/>
      <c r="DK521" s="149"/>
      <c r="DL521" s="149"/>
      <c r="DM521" s="149"/>
      <c r="DN521" s="149"/>
      <c r="DO521" s="149"/>
      <c r="DP521" s="149"/>
      <c r="DQ521" s="149"/>
      <c r="DR521" s="149"/>
      <c r="DS521" s="149"/>
      <c r="DT521" s="149"/>
      <c r="DU521" s="149"/>
      <c r="DV521" s="149"/>
      <c r="DW521" s="149"/>
      <c r="DX521" s="149"/>
      <c r="DY521" s="149"/>
      <c r="DZ521" s="149"/>
      <c r="EA521" s="149"/>
      <c r="EB521" s="149"/>
      <c r="EC521" s="149"/>
      <c r="ED521" s="149"/>
      <c r="EE521" s="149"/>
      <c r="EF521" s="149"/>
    </row>
    <row r="522" spans="1:136" ht="15" thickBot="1" x14ac:dyDescent="0.35">
      <c r="A522" s="80">
        <v>1519</v>
      </c>
      <c r="B522" s="81">
        <v>0</v>
      </c>
      <c r="C522" s="82">
        <v>0</v>
      </c>
      <c r="D522" s="83">
        <v>0</v>
      </c>
      <c r="E522" s="84">
        <v>0</v>
      </c>
      <c r="CW522" s="152"/>
      <c r="CX522" s="153"/>
      <c r="CY522" s="19"/>
      <c r="CZ522" s="19"/>
      <c r="DA522" s="19"/>
      <c r="DB522" s="19"/>
      <c r="DC522" s="19"/>
      <c r="DD522" s="19"/>
      <c r="DE522" s="149"/>
      <c r="DF522" s="149"/>
      <c r="DG522" s="149"/>
      <c r="DH522" s="149"/>
      <c r="DI522" s="149"/>
      <c r="DJ522" s="149"/>
      <c r="DK522" s="149"/>
      <c r="DL522" s="149"/>
      <c r="DM522" s="149"/>
      <c r="DN522" s="149"/>
      <c r="DO522" s="149"/>
      <c r="DP522" s="149"/>
      <c r="DQ522" s="149"/>
      <c r="DR522" s="149"/>
      <c r="DS522" s="149"/>
      <c r="DT522" s="149"/>
      <c r="DU522" s="149"/>
      <c r="DV522" s="149"/>
      <c r="DW522" s="149"/>
      <c r="DX522" s="149"/>
      <c r="DY522" s="149"/>
      <c r="DZ522" s="149"/>
      <c r="EA522" s="149"/>
      <c r="EB522" s="149"/>
      <c r="EC522" s="149"/>
      <c r="ED522" s="149"/>
      <c r="EE522" s="149"/>
      <c r="EF522" s="149"/>
    </row>
    <row r="523" spans="1:136" ht="15" thickBot="1" x14ac:dyDescent="0.35">
      <c r="A523" s="80">
        <v>1520</v>
      </c>
      <c r="B523" s="81">
        <v>0</v>
      </c>
      <c r="C523" s="82">
        <v>0</v>
      </c>
      <c r="D523" s="83">
        <v>0</v>
      </c>
      <c r="E523" s="84">
        <v>0</v>
      </c>
      <c r="CW523" s="152"/>
      <c r="CX523" s="153"/>
      <c r="CY523" s="19"/>
      <c r="CZ523" s="19"/>
      <c r="DA523" s="19"/>
      <c r="DB523" s="19"/>
      <c r="DC523" s="19"/>
      <c r="DD523" s="19"/>
      <c r="DE523" s="149"/>
      <c r="DF523" s="149"/>
      <c r="DG523" s="149"/>
      <c r="DH523" s="149"/>
      <c r="DI523" s="149"/>
      <c r="DJ523" s="149"/>
      <c r="DK523" s="149"/>
      <c r="DL523" s="149"/>
      <c r="DM523" s="149"/>
      <c r="DN523" s="149"/>
      <c r="DO523" s="149"/>
      <c r="DP523" s="149"/>
      <c r="DQ523" s="149"/>
      <c r="DR523" s="149"/>
      <c r="DS523" s="149"/>
      <c r="DT523" s="149"/>
      <c r="DU523" s="149"/>
      <c r="DV523" s="149"/>
      <c r="DW523" s="149"/>
      <c r="DX523" s="149"/>
      <c r="DY523" s="149"/>
      <c r="DZ523" s="149"/>
      <c r="EA523" s="149"/>
      <c r="EB523" s="149"/>
      <c r="EC523" s="149"/>
      <c r="ED523" s="149"/>
      <c r="EE523" s="149"/>
      <c r="EF523" s="149"/>
    </row>
    <row r="524" spans="1:136" ht="15" thickBot="1" x14ac:dyDescent="0.35">
      <c r="A524" s="80">
        <v>1521</v>
      </c>
      <c r="B524" s="81">
        <v>0</v>
      </c>
      <c r="C524" s="82">
        <v>0</v>
      </c>
      <c r="D524" s="83">
        <v>0</v>
      </c>
      <c r="E524" s="84">
        <v>0</v>
      </c>
      <c r="CW524" s="152"/>
      <c r="CX524" s="153"/>
      <c r="CY524" s="19"/>
      <c r="CZ524" s="19"/>
      <c r="DA524" s="19"/>
      <c r="DB524" s="19"/>
      <c r="DC524" s="19"/>
      <c r="DD524" s="19"/>
      <c r="DE524" s="149"/>
      <c r="DF524" s="149"/>
      <c r="DG524" s="149"/>
      <c r="DH524" s="149"/>
      <c r="DI524" s="149"/>
      <c r="DJ524" s="149"/>
      <c r="DK524" s="149"/>
      <c r="DL524" s="149"/>
      <c r="DM524" s="149"/>
      <c r="DN524" s="149"/>
      <c r="DO524" s="149"/>
      <c r="DP524" s="149"/>
      <c r="DQ524" s="149"/>
      <c r="DR524" s="149"/>
      <c r="DS524" s="149"/>
      <c r="DT524" s="149"/>
      <c r="DU524" s="149"/>
      <c r="DV524" s="149"/>
      <c r="DW524" s="149"/>
      <c r="DX524" s="149"/>
      <c r="DY524" s="149"/>
      <c r="DZ524" s="149"/>
      <c r="EA524" s="149"/>
      <c r="EB524" s="149"/>
      <c r="EC524" s="149"/>
      <c r="ED524" s="149"/>
      <c r="EE524" s="149"/>
      <c r="EF524" s="149"/>
    </row>
    <row r="525" spans="1:136" ht="15" thickBot="1" x14ac:dyDescent="0.35">
      <c r="A525" s="80">
        <v>1522</v>
      </c>
      <c r="B525" s="81">
        <v>0</v>
      </c>
      <c r="C525" s="82">
        <v>0</v>
      </c>
      <c r="D525" s="83">
        <v>0</v>
      </c>
      <c r="E525" s="84">
        <v>0</v>
      </c>
      <c r="CW525" s="152"/>
      <c r="CX525" s="153"/>
      <c r="CY525" s="19"/>
      <c r="CZ525" s="19"/>
      <c r="DA525" s="19"/>
      <c r="DB525" s="19"/>
      <c r="DC525" s="19"/>
      <c r="DD525" s="19"/>
      <c r="DE525" s="149"/>
      <c r="DF525" s="149"/>
      <c r="DG525" s="149"/>
      <c r="DH525" s="149"/>
      <c r="DI525" s="149"/>
      <c r="DJ525" s="149"/>
      <c r="DK525" s="149"/>
      <c r="DL525" s="149"/>
      <c r="DM525" s="149"/>
      <c r="DN525" s="149"/>
      <c r="DO525" s="149"/>
      <c r="DP525" s="149"/>
      <c r="DQ525" s="149"/>
      <c r="DR525" s="149"/>
      <c r="DS525" s="149"/>
      <c r="DT525" s="149"/>
      <c r="DU525" s="149"/>
      <c r="DV525" s="149"/>
      <c r="DW525" s="149"/>
      <c r="DX525" s="149"/>
      <c r="DY525" s="149"/>
      <c r="DZ525" s="149"/>
      <c r="EA525" s="149"/>
      <c r="EB525" s="149"/>
      <c r="EC525" s="149"/>
      <c r="ED525" s="149"/>
      <c r="EE525" s="149"/>
      <c r="EF525" s="149"/>
    </row>
    <row r="526" spans="1:136" ht="15" thickBot="1" x14ac:dyDescent="0.35">
      <c r="A526" s="80">
        <v>1523</v>
      </c>
      <c r="B526" s="81">
        <v>0</v>
      </c>
      <c r="C526" s="82">
        <v>0</v>
      </c>
      <c r="D526" s="83">
        <v>0</v>
      </c>
      <c r="E526" s="84">
        <v>0</v>
      </c>
      <c r="CW526" s="152"/>
      <c r="CX526" s="153"/>
      <c r="CY526" s="19"/>
      <c r="CZ526" s="19"/>
      <c r="DA526" s="19"/>
      <c r="DB526" s="19"/>
      <c r="DC526" s="19"/>
      <c r="DD526" s="19"/>
      <c r="DE526" s="149"/>
      <c r="DF526" s="149"/>
      <c r="DG526" s="149"/>
      <c r="DH526" s="149"/>
      <c r="DI526" s="149"/>
      <c r="DJ526" s="149"/>
      <c r="DK526" s="149"/>
      <c r="DL526" s="149"/>
      <c r="DM526" s="149"/>
      <c r="DN526" s="149"/>
      <c r="DO526" s="149"/>
      <c r="DP526" s="149"/>
      <c r="DQ526" s="149"/>
      <c r="DR526" s="149"/>
      <c r="DS526" s="149"/>
      <c r="DT526" s="149"/>
      <c r="DU526" s="149"/>
      <c r="DV526" s="149"/>
      <c r="DW526" s="149"/>
      <c r="DX526" s="149"/>
      <c r="DY526" s="149"/>
      <c r="DZ526" s="149"/>
      <c r="EA526" s="149"/>
      <c r="EB526" s="149"/>
      <c r="EC526" s="149"/>
      <c r="ED526" s="149"/>
      <c r="EE526" s="149"/>
      <c r="EF526" s="149"/>
    </row>
    <row r="527" spans="1:136" ht="15" thickBot="1" x14ac:dyDescent="0.35">
      <c r="A527" s="80">
        <v>1524</v>
      </c>
      <c r="B527" s="81">
        <v>0</v>
      </c>
      <c r="C527" s="82">
        <v>0</v>
      </c>
      <c r="D527" s="83">
        <v>0</v>
      </c>
      <c r="E527" s="84">
        <v>0</v>
      </c>
      <c r="CW527" s="152"/>
      <c r="CX527" s="153"/>
      <c r="CY527" s="19"/>
      <c r="CZ527" s="19"/>
      <c r="DA527" s="19"/>
      <c r="DB527" s="19"/>
      <c r="DC527" s="19"/>
      <c r="DD527" s="19"/>
      <c r="DE527" s="149"/>
      <c r="DF527" s="149"/>
      <c r="DG527" s="149"/>
      <c r="DH527" s="149"/>
      <c r="DI527" s="149"/>
      <c r="DJ527" s="149"/>
      <c r="DK527" s="149"/>
      <c r="DL527" s="149"/>
      <c r="DM527" s="149"/>
      <c r="DN527" s="149"/>
      <c r="DO527" s="149"/>
      <c r="DP527" s="149"/>
      <c r="DQ527" s="149"/>
      <c r="DR527" s="149"/>
      <c r="DS527" s="149"/>
      <c r="DT527" s="149"/>
      <c r="DU527" s="149"/>
      <c r="DV527" s="149"/>
      <c r="DW527" s="149"/>
      <c r="DX527" s="149"/>
      <c r="DY527" s="149"/>
      <c r="DZ527" s="149"/>
      <c r="EA527" s="149"/>
      <c r="EB527" s="149"/>
      <c r="EC527" s="149"/>
      <c r="ED527" s="149"/>
      <c r="EE527" s="149"/>
      <c r="EF527" s="149"/>
    </row>
    <row r="528" spans="1:136" ht="15" thickBot="1" x14ac:dyDescent="0.35">
      <c r="A528" s="80">
        <v>1525</v>
      </c>
      <c r="B528" s="81">
        <v>0</v>
      </c>
      <c r="C528" s="82">
        <v>0</v>
      </c>
      <c r="D528" s="83">
        <v>0</v>
      </c>
      <c r="E528" s="84">
        <v>0</v>
      </c>
      <c r="CW528" s="152"/>
      <c r="CX528" s="153"/>
      <c r="CY528" s="19"/>
      <c r="CZ528" s="19"/>
      <c r="DA528" s="19"/>
      <c r="DB528" s="19"/>
      <c r="DC528" s="19"/>
      <c r="DD528" s="19"/>
      <c r="DE528" s="149"/>
      <c r="DF528" s="149"/>
      <c r="DG528" s="149"/>
      <c r="DH528" s="149"/>
      <c r="DI528" s="149"/>
      <c r="DJ528" s="149"/>
      <c r="DK528" s="149"/>
      <c r="DL528" s="149"/>
      <c r="DM528" s="149"/>
      <c r="DN528" s="149"/>
      <c r="DO528" s="149"/>
      <c r="DP528" s="149"/>
      <c r="DQ528" s="149"/>
      <c r="DR528" s="149"/>
      <c r="DS528" s="149"/>
      <c r="DT528" s="149"/>
      <c r="DU528" s="149"/>
      <c r="DV528" s="149"/>
      <c r="DW528" s="149"/>
      <c r="DX528" s="149"/>
      <c r="DY528" s="149"/>
      <c r="DZ528" s="149"/>
      <c r="EA528" s="149"/>
      <c r="EB528" s="149"/>
      <c r="EC528" s="149"/>
      <c r="ED528" s="149"/>
      <c r="EE528" s="149"/>
      <c r="EF528" s="149"/>
    </row>
    <row r="529" spans="1:136" ht="15" thickBot="1" x14ac:dyDescent="0.35">
      <c r="A529" s="80">
        <v>1526</v>
      </c>
      <c r="B529" s="81">
        <v>0</v>
      </c>
      <c r="C529" s="82">
        <v>0</v>
      </c>
      <c r="D529" s="83">
        <v>0</v>
      </c>
      <c r="E529" s="84">
        <v>0</v>
      </c>
      <c r="CW529" s="152"/>
      <c r="CX529" s="153"/>
      <c r="CY529" s="19"/>
      <c r="CZ529" s="19"/>
      <c r="DA529" s="19"/>
      <c r="DB529" s="19"/>
      <c r="DC529" s="19"/>
      <c r="DD529" s="19"/>
      <c r="DE529" s="149"/>
      <c r="DF529" s="149"/>
      <c r="DG529" s="149"/>
      <c r="DH529" s="149"/>
      <c r="DI529" s="149"/>
      <c r="DJ529" s="149"/>
      <c r="DK529" s="149"/>
      <c r="DL529" s="149"/>
      <c r="DM529" s="149"/>
      <c r="DN529" s="149"/>
      <c r="DO529" s="149"/>
      <c r="DP529" s="149"/>
      <c r="DQ529" s="149"/>
      <c r="DR529" s="149"/>
      <c r="DS529" s="149"/>
      <c r="DT529" s="149"/>
      <c r="DU529" s="149"/>
      <c r="DV529" s="149"/>
      <c r="DW529" s="149"/>
      <c r="DX529" s="149"/>
      <c r="DY529" s="149"/>
      <c r="DZ529" s="149"/>
      <c r="EA529" s="149"/>
      <c r="EB529" s="149"/>
      <c r="EC529" s="149"/>
      <c r="ED529" s="149"/>
      <c r="EE529" s="149"/>
      <c r="EF529" s="149"/>
    </row>
    <row r="530" spans="1:136" ht="15" thickBot="1" x14ac:dyDescent="0.35">
      <c r="A530" s="80">
        <v>1527</v>
      </c>
      <c r="B530" s="81">
        <v>0</v>
      </c>
      <c r="C530" s="82">
        <v>0</v>
      </c>
      <c r="D530" s="83">
        <v>0</v>
      </c>
      <c r="E530" s="84">
        <v>0</v>
      </c>
      <c r="CW530" s="152"/>
      <c r="CX530" s="153"/>
      <c r="CY530" s="19"/>
      <c r="CZ530" s="19"/>
      <c r="DA530" s="19"/>
      <c r="DB530" s="19"/>
      <c r="DC530" s="19"/>
      <c r="DD530" s="19"/>
      <c r="DE530" s="149"/>
      <c r="DF530" s="149"/>
      <c r="DG530" s="149"/>
      <c r="DH530" s="149"/>
      <c r="DI530" s="149"/>
      <c r="DJ530" s="149"/>
      <c r="DK530" s="149"/>
      <c r="DL530" s="149"/>
      <c r="DM530" s="149"/>
      <c r="DN530" s="149"/>
      <c r="DO530" s="149"/>
      <c r="DP530" s="149"/>
      <c r="DQ530" s="149"/>
      <c r="DR530" s="149"/>
      <c r="DS530" s="149"/>
      <c r="DT530" s="149"/>
      <c r="DU530" s="149"/>
      <c r="DV530" s="149"/>
      <c r="DW530" s="149"/>
      <c r="DX530" s="149"/>
      <c r="DY530" s="149"/>
      <c r="DZ530" s="149"/>
      <c r="EA530" s="149"/>
      <c r="EB530" s="149"/>
      <c r="EC530" s="149"/>
      <c r="ED530" s="149"/>
      <c r="EE530" s="149"/>
      <c r="EF530" s="149"/>
    </row>
    <row r="531" spans="1:136" ht="15" thickBot="1" x14ac:dyDescent="0.35">
      <c r="A531" s="80">
        <v>1528</v>
      </c>
      <c r="B531" s="81">
        <v>0</v>
      </c>
      <c r="C531" s="82">
        <v>0</v>
      </c>
      <c r="D531" s="83">
        <v>0</v>
      </c>
      <c r="E531" s="84">
        <v>0</v>
      </c>
      <c r="CW531" s="152"/>
      <c r="CX531" s="153"/>
      <c r="CY531" s="19"/>
      <c r="CZ531" s="19"/>
      <c r="DA531" s="19"/>
      <c r="DB531" s="19"/>
      <c r="DC531" s="19"/>
      <c r="DD531" s="19"/>
      <c r="DE531" s="149"/>
      <c r="DF531" s="149"/>
      <c r="DG531" s="149"/>
      <c r="DH531" s="149"/>
      <c r="DI531" s="149"/>
      <c r="DJ531" s="149"/>
      <c r="DK531" s="149"/>
      <c r="DL531" s="149"/>
      <c r="DM531" s="149"/>
      <c r="DN531" s="149"/>
      <c r="DO531" s="149"/>
      <c r="DP531" s="149"/>
      <c r="DQ531" s="149"/>
      <c r="DR531" s="149"/>
      <c r="DS531" s="149"/>
      <c r="DT531" s="149"/>
      <c r="DU531" s="149"/>
      <c r="DV531" s="149"/>
      <c r="DW531" s="149"/>
      <c r="DX531" s="149"/>
      <c r="DY531" s="149"/>
      <c r="DZ531" s="149"/>
      <c r="EA531" s="149"/>
      <c r="EB531" s="149"/>
      <c r="EC531" s="149"/>
      <c r="ED531" s="149"/>
      <c r="EE531" s="149"/>
      <c r="EF531" s="149"/>
    </row>
    <row r="532" spans="1:136" ht="15" thickBot="1" x14ac:dyDescent="0.35">
      <c r="A532" s="80">
        <v>1529</v>
      </c>
      <c r="B532" s="81">
        <v>0</v>
      </c>
      <c r="C532" s="82">
        <v>0</v>
      </c>
      <c r="D532" s="83">
        <v>0</v>
      </c>
      <c r="E532" s="84">
        <v>0</v>
      </c>
      <c r="CW532" s="152"/>
      <c r="CX532" s="153"/>
      <c r="CY532" s="19"/>
      <c r="CZ532" s="19"/>
      <c r="DA532" s="19"/>
      <c r="DB532" s="19"/>
      <c r="DC532" s="19"/>
      <c r="DD532" s="19"/>
      <c r="DE532" s="149"/>
      <c r="DF532" s="149"/>
      <c r="DG532" s="149"/>
      <c r="DH532" s="149"/>
      <c r="DI532" s="149"/>
      <c r="DJ532" s="149"/>
      <c r="DK532" s="149"/>
      <c r="DL532" s="149"/>
      <c r="DM532" s="149"/>
      <c r="DN532" s="149"/>
      <c r="DO532" s="149"/>
      <c r="DP532" s="149"/>
      <c r="DQ532" s="149"/>
      <c r="DR532" s="149"/>
      <c r="DS532" s="149"/>
      <c r="DT532" s="149"/>
      <c r="DU532" s="149"/>
      <c r="DV532" s="149"/>
      <c r="DW532" s="149"/>
      <c r="DX532" s="149"/>
      <c r="DY532" s="149"/>
      <c r="DZ532" s="149"/>
      <c r="EA532" s="149"/>
      <c r="EB532" s="149"/>
      <c r="EC532" s="149"/>
      <c r="ED532" s="149"/>
      <c r="EE532" s="149"/>
      <c r="EF532" s="149"/>
    </row>
    <row r="533" spans="1:136" ht="15" thickBot="1" x14ac:dyDescent="0.35">
      <c r="A533" s="80">
        <v>1530</v>
      </c>
      <c r="B533" s="81">
        <v>0</v>
      </c>
      <c r="C533" s="82">
        <v>0</v>
      </c>
      <c r="D533" s="83">
        <v>0</v>
      </c>
      <c r="E533" s="84">
        <v>0</v>
      </c>
      <c r="CW533" s="152"/>
      <c r="CX533" s="153"/>
      <c r="CY533" s="19"/>
      <c r="CZ533" s="19"/>
      <c r="DA533" s="19"/>
      <c r="DB533" s="19"/>
      <c r="DC533" s="19"/>
      <c r="DD533" s="19"/>
      <c r="DE533" s="149"/>
      <c r="DF533" s="149"/>
      <c r="DG533" s="149"/>
      <c r="DH533" s="149"/>
      <c r="DI533" s="149"/>
      <c r="DJ533" s="149"/>
      <c r="DK533" s="149"/>
      <c r="DL533" s="149"/>
      <c r="DM533" s="149"/>
      <c r="DN533" s="149"/>
      <c r="DO533" s="149"/>
      <c r="DP533" s="149"/>
      <c r="DQ533" s="149"/>
      <c r="DR533" s="149"/>
      <c r="DS533" s="149"/>
      <c r="DT533" s="149"/>
      <c r="DU533" s="149"/>
      <c r="DV533" s="149"/>
      <c r="DW533" s="149"/>
      <c r="DX533" s="149"/>
      <c r="DY533" s="149"/>
      <c r="DZ533" s="149"/>
      <c r="EA533" s="149"/>
      <c r="EB533" s="149"/>
      <c r="EC533" s="149"/>
      <c r="ED533" s="149"/>
      <c r="EE533" s="149"/>
      <c r="EF533" s="149"/>
    </row>
    <row r="534" spans="1:136" ht="15" thickBot="1" x14ac:dyDescent="0.35">
      <c r="A534" s="80">
        <v>1531</v>
      </c>
      <c r="B534" s="81">
        <v>0</v>
      </c>
      <c r="C534" s="82">
        <v>0</v>
      </c>
      <c r="D534" s="83">
        <v>0</v>
      </c>
      <c r="E534" s="84">
        <v>0</v>
      </c>
      <c r="CW534" s="152"/>
      <c r="CX534" s="153"/>
      <c r="CY534" s="19"/>
      <c r="CZ534" s="19"/>
      <c r="DA534" s="19"/>
      <c r="DB534" s="19"/>
      <c r="DC534" s="19"/>
      <c r="DD534" s="19"/>
      <c r="DE534" s="149"/>
      <c r="DF534" s="149"/>
      <c r="DG534" s="149"/>
      <c r="DH534" s="149"/>
      <c r="DI534" s="149"/>
      <c r="DJ534" s="149"/>
      <c r="DK534" s="149"/>
      <c r="DL534" s="149"/>
      <c r="DM534" s="149"/>
      <c r="DN534" s="149"/>
      <c r="DO534" s="149"/>
      <c r="DP534" s="149"/>
      <c r="DQ534" s="149"/>
      <c r="DR534" s="149"/>
      <c r="DS534" s="149"/>
      <c r="DT534" s="149"/>
      <c r="DU534" s="149"/>
      <c r="DV534" s="149"/>
      <c r="DW534" s="149"/>
      <c r="DX534" s="149"/>
      <c r="DY534" s="149"/>
      <c r="DZ534" s="149"/>
      <c r="EA534" s="149"/>
      <c r="EB534" s="149"/>
      <c r="EC534" s="149"/>
      <c r="ED534" s="149"/>
      <c r="EE534" s="149"/>
      <c r="EF534" s="149"/>
    </row>
    <row r="535" spans="1:136" ht="15" thickBot="1" x14ac:dyDescent="0.35">
      <c r="A535" s="80">
        <v>1532</v>
      </c>
      <c r="B535" s="81">
        <v>0</v>
      </c>
      <c r="C535" s="82">
        <v>0</v>
      </c>
      <c r="D535" s="83">
        <v>0</v>
      </c>
      <c r="E535" s="84">
        <v>0</v>
      </c>
      <c r="CW535" s="152"/>
      <c r="CX535" s="153"/>
      <c r="CY535" s="19"/>
      <c r="CZ535" s="19"/>
      <c r="DA535" s="19"/>
      <c r="DB535" s="19"/>
      <c r="DC535" s="19"/>
      <c r="DD535" s="19"/>
      <c r="DE535" s="149"/>
      <c r="DF535" s="149"/>
      <c r="DG535" s="149"/>
      <c r="DH535" s="149"/>
      <c r="DI535" s="149"/>
      <c r="DJ535" s="149"/>
      <c r="DK535" s="149"/>
      <c r="DL535" s="149"/>
      <c r="DM535" s="149"/>
      <c r="DN535" s="149"/>
      <c r="DO535" s="149"/>
      <c r="DP535" s="149"/>
      <c r="DQ535" s="149"/>
      <c r="DR535" s="149"/>
      <c r="DS535" s="149"/>
      <c r="DT535" s="149"/>
      <c r="DU535" s="149"/>
      <c r="DV535" s="149"/>
      <c r="DW535" s="149"/>
      <c r="DX535" s="149"/>
      <c r="DY535" s="149"/>
      <c r="DZ535" s="149"/>
      <c r="EA535" s="149"/>
      <c r="EB535" s="149"/>
      <c r="EC535" s="149"/>
      <c r="ED535" s="149"/>
      <c r="EE535" s="149"/>
      <c r="EF535" s="149"/>
    </row>
    <row r="536" spans="1:136" ht="15" thickBot="1" x14ac:dyDescent="0.35">
      <c r="A536" s="80">
        <v>1533</v>
      </c>
      <c r="B536" s="81">
        <v>0</v>
      </c>
      <c r="C536" s="82">
        <v>0</v>
      </c>
      <c r="D536" s="83">
        <v>0</v>
      </c>
      <c r="E536" s="84">
        <v>0</v>
      </c>
      <c r="CW536" s="152"/>
      <c r="CX536" s="153"/>
      <c r="CY536" s="19"/>
      <c r="CZ536" s="19"/>
      <c r="DA536" s="19"/>
      <c r="DB536" s="19"/>
      <c r="DC536" s="19"/>
      <c r="DD536" s="19"/>
      <c r="DE536" s="149"/>
      <c r="DF536" s="149"/>
      <c r="DG536" s="149"/>
      <c r="DH536" s="149"/>
      <c r="DI536" s="149"/>
      <c r="DJ536" s="149"/>
      <c r="DK536" s="149"/>
      <c r="DL536" s="149"/>
      <c r="DM536" s="149"/>
      <c r="DN536" s="149"/>
      <c r="DO536" s="149"/>
      <c r="DP536" s="149"/>
      <c r="DQ536" s="149"/>
      <c r="DR536" s="149"/>
      <c r="DS536" s="149"/>
      <c r="DT536" s="149"/>
      <c r="DU536" s="149"/>
      <c r="DV536" s="149"/>
      <c r="DW536" s="149"/>
      <c r="DX536" s="149"/>
      <c r="DY536" s="149"/>
      <c r="DZ536" s="149"/>
      <c r="EA536" s="149"/>
      <c r="EB536" s="149"/>
      <c r="EC536" s="149"/>
      <c r="ED536" s="149"/>
      <c r="EE536" s="149"/>
      <c r="EF536" s="149"/>
    </row>
    <row r="537" spans="1:136" ht="15" thickBot="1" x14ac:dyDescent="0.35">
      <c r="A537" s="80">
        <v>1534</v>
      </c>
      <c r="B537" s="81">
        <v>0</v>
      </c>
      <c r="C537" s="82">
        <v>0</v>
      </c>
      <c r="D537" s="83">
        <v>0</v>
      </c>
      <c r="E537" s="84">
        <v>0</v>
      </c>
      <c r="CW537" s="152"/>
      <c r="CX537" s="153"/>
      <c r="CY537" s="19"/>
      <c r="CZ537" s="19"/>
      <c r="DA537" s="19"/>
      <c r="DB537" s="19"/>
      <c r="DC537" s="19"/>
      <c r="DD537" s="19"/>
      <c r="DE537" s="149"/>
      <c r="DF537" s="149"/>
      <c r="DG537" s="149"/>
      <c r="DH537" s="149"/>
      <c r="DI537" s="149"/>
      <c r="DJ537" s="149"/>
      <c r="DK537" s="149"/>
      <c r="DL537" s="149"/>
      <c r="DM537" s="149"/>
      <c r="DN537" s="149"/>
      <c r="DO537" s="149"/>
      <c r="DP537" s="149"/>
      <c r="DQ537" s="149"/>
      <c r="DR537" s="149"/>
      <c r="DS537" s="149"/>
      <c r="DT537" s="149"/>
      <c r="DU537" s="149"/>
      <c r="DV537" s="149"/>
      <c r="DW537" s="149"/>
      <c r="DX537" s="149"/>
      <c r="DY537" s="149"/>
      <c r="DZ537" s="149"/>
      <c r="EA537" s="149"/>
      <c r="EB537" s="149"/>
      <c r="EC537" s="149"/>
      <c r="ED537" s="149"/>
      <c r="EE537" s="149"/>
      <c r="EF537" s="149"/>
    </row>
    <row r="538" spans="1:136" ht="15" thickBot="1" x14ac:dyDescent="0.35">
      <c r="A538" s="80">
        <v>1535</v>
      </c>
      <c r="B538" s="81">
        <v>0</v>
      </c>
      <c r="C538" s="82">
        <v>0</v>
      </c>
      <c r="D538" s="83">
        <v>0</v>
      </c>
      <c r="E538" s="84">
        <v>0</v>
      </c>
      <c r="CW538" s="152"/>
      <c r="CX538" s="153"/>
      <c r="CY538" s="19"/>
      <c r="CZ538" s="19"/>
      <c r="DA538" s="19"/>
      <c r="DB538" s="19"/>
      <c r="DC538" s="19"/>
      <c r="DD538" s="19"/>
      <c r="DE538" s="149"/>
      <c r="DF538" s="149"/>
      <c r="DG538" s="149"/>
      <c r="DH538" s="149"/>
      <c r="DI538" s="149"/>
      <c r="DJ538" s="149"/>
      <c r="DK538" s="149"/>
      <c r="DL538" s="149"/>
      <c r="DM538" s="149"/>
      <c r="DN538" s="149"/>
      <c r="DO538" s="149"/>
      <c r="DP538" s="149"/>
      <c r="DQ538" s="149"/>
      <c r="DR538" s="149"/>
      <c r="DS538" s="149"/>
      <c r="DT538" s="149"/>
      <c r="DU538" s="149"/>
      <c r="DV538" s="149"/>
      <c r="DW538" s="149"/>
      <c r="DX538" s="149"/>
      <c r="DY538" s="149"/>
      <c r="DZ538" s="149"/>
      <c r="EA538" s="149"/>
      <c r="EB538" s="149"/>
      <c r="EC538" s="149"/>
      <c r="ED538" s="149"/>
      <c r="EE538" s="149"/>
      <c r="EF538" s="149"/>
    </row>
    <row r="539" spans="1:136" ht="15" thickBot="1" x14ac:dyDescent="0.35">
      <c r="A539" s="80">
        <v>1536</v>
      </c>
      <c r="B539" s="81">
        <v>0</v>
      </c>
      <c r="C539" s="82">
        <v>0</v>
      </c>
      <c r="D539" s="83">
        <v>0</v>
      </c>
      <c r="E539" s="84">
        <v>0</v>
      </c>
      <c r="CW539" s="152"/>
      <c r="CX539" s="153"/>
      <c r="CY539" s="19"/>
      <c r="CZ539" s="19"/>
      <c r="DA539" s="19"/>
      <c r="DB539" s="19"/>
      <c r="DC539" s="19"/>
      <c r="DD539" s="19"/>
      <c r="DE539" s="149"/>
      <c r="DF539" s="149"/>
      <c r="DG539" s="149"/>
      <c r="DH539" s="149"/>
      <c r="DI539" s="149"/>
      <c r="DJ539" s="149"/>
      <c r="DK539" s="149"/>
      <c r="DL539" s="149"/>
      <c r="DM539" s="149"/>
      <c r="DN539" s="149"/>
      <c r="DO539" s="149"/>
      <c r="DP539" s="149"/>
      <c r="DQ539" s="149"/>
      <c r="DR539" s="149"/>
      <c r="DS539" s="149"/>
      <c r="DT539" s="149"/>
      <c r="DU539" s="149"/>
      <c r="DV539" s="149"/>
      <c r="DW539" s="149"/>
      <c r="DX539" s="149"/>
      <c r="DY539" s="149"/>
      <c r="DZ539" s="149"/>
      <c r="EA539" s="149"/>
      <c r="EB539" s="149"/>
      <c r="EC539" s="149"/>
      <c r="ED539" s="149"/>
      <c r="EE539" s="149"/>
      <c r="EF539" s="149"/>
    </row>
    <row r="540" spans="1:136" ht="15" thickBot="1" x14ac:dyDescent="0.35">
      <c r="A540" s="80">
        <v>1537</v>
      </c>
      <c r="B540" s="81">
        <v>0</v>
      </c>
      <c r="C540" s="82">
        <v>0</v>
      </c>
      <c r="D540" s="83">
        <v>0</v>
      </c>
      <c r="E540" s="84">
        <v>0</v>
      </c>
      <c r="CW540" s="152"/>
      <c r="CX540" s="153"/>
      <c r="CY540" s="19"/>
      <c r="CZ540" s="19"/>
      <c r="DA540" s="19"/>
      <c r="DB540" s="19"/>
      <c r="DC540" s="19"/>
      <c r="DD540" s="19"/>
      <c r="DE540" s="149"/>
      <c r="DF540" s="149"/>
      <c r="DG540" s="149"/>
      <c r="DH540" s="149"/>
      <c r="DI540" s="149"/>
      <c r="DJ540" s="149"/>
      <c r="DK540" s="149"/>
      <c r="DL540" s="149"/>
      <c r="DM540" s="149"/>
      <c r="DN540" s="149"/>
      <c r="DO540" s="149"/>
      <c r="DP540" s="149"/>
      <c r="DQ540" s="149"/>
      <c r="DR540" s="149"/>
      <c r="DS540" s="149"/>
      <c r="DT540" s="149"/>
      <c r="DU540" s="149"/>
      <c r="DV540" s="149"/>
      <c r="DW540" s="149"/>
      <c r="DX540" s="149"/>
      <c r="DY540" s="149"/>
      <c r="DZ540" s="149"/>
      <c r="EA540" s="149"/>
      <c r="EB540" s="149"/>
      <c r="EC540" s="149"/>
      <c r="ED540" s="149"/>
      <c r="EE540" s="149"/>
      <c r="EF540" s="149"/>
    </row>
    <row r="541" spans="1:136" ht="15" thickBot="1" x14ac:dyDescent="0.35">
      <c r="A541" s="80">
        <v>1538</v>
      </c>
      <c r="B541" s="81">
        <v>0</v>
      </c>
      <c r="C541" s="82">
        <v>0</v>
      </c>
      <c r="D541" s="83">
        <v>0</v>
      </c>
      <c r="E541" s="84">
        <v>0</v>
      </c>
      <c r="CW541" s="152"/>
      <c r="CX541" s="153"/>
      <c r="CY541" s="19"/>
      <c r="CZ541" s="19"/>
      <c r="DA541" s="19"/>
      <c r="DB541" s="19"/>
      <c r="DC541" s="19"/>
      <c r="DD541" s="19"/>
      <c r="DE541" s="149"/>
      <c r="DF541" s="149"/>
      <c r="DG541" s="149"/>
      <c r="DH541" s="149"/>
      <c r="DI541" s="149"/>
      <c r="DJ541" s="149"/>
      <c r="DK541" s="149"/>
      <c r="DL541" s="149"/>
      <c r="DM541" s="149"/>
      <c r="DN541" s="149"/>
      <c r="DO541" s="149"/>
      <c r="DP541" s="149"/>
      <c r="DQ541" s="149"/>
      <c r="DR541" s="149"/>
      <c r="DS541" s="149"/>
      <c r="DT541" s="149"/>
      <c r="DU541" s="149"/>
      <c r="DV541" s="149"/>
      <c r="DW541" s="149"/>
      <c r="DX541" s="149"/>
      <c r="DY541" s="149"/>
      <c r="DZ541" s="149"/>
      <c r="EA541" s="149"/>
      <c r="EB541" s="149"/>
      <c r="EC541" s="149"/>
      <c r="ED541" s="149"/>
      <c r="EE541" s="149"/>
      <c r="EF541" s="149"/>
    </row>
    <row r="542" spans="1:136" ht="15" thickBot="1" x14ac:dyDescent="0.35">
      <c r="A542" s="80">
        <v>1539</v>
      </c>
      <c r="B542" s="81">
        <v>0</v>
      </c>
      <c r="C542" s="82">
        <v>0</v>
      </c>
      <c r="D542" s="83">
        <v>0</v>
      </c>
      <c r="E542" s="84">
        <v>0</v>
      </c>
      <c r="CW542" s="152"/>
      <c r="CX542" s="153"/>
      <c r="CY542" s="19"/>
      <c r="CZ542" s="19"/>
      <c r="DA542" s="19"/>
      <c r="DB542" s="19"/>
      <c r="DC542" s="19"/>
      <c r="DD542" s="19"/>
      <c r="DE542" s="149"/>
      <c r="DF542" s="149"/>
      <c r="DG542" s="149"/>
      <c r="DH542" s="149"/>
      <c r="DI542" s="149"/>
      <c r="DJ542" s="149"/>
      <c r="DK542" s="149"/>
      <c r="DL542" s="149"/>
      <c r="DM542" s="149"/>
      <c r="DN542" s="149"/>
      <c r="DO542" s="149"/>
      <c r="DP542" s="149"/>
      <c r="DQ542" s="149"/>
      <c r="DR542" s="149"/>
      <c r="DS542" s="149"/>
      <c r="DT542" s="149"/>
      <c r="DU542" s="149"/>
      <c r="DV542" s="149"/>
      <c r="DW542" s="149"/>
      <c r="DX542" s="149"/>
      <c r="DY542" s="149"/>
      <c r="DZ542" s="149"/>
      <c r="EA542" s="149"/>
      <c r="EB542" s="149"/>
      <c r="EC542" s="149"/>
      <c r="ED542" s="149"/>
      <c r="EE542" s="149"/>
      <c r="EF542" s="149"/>
    </row>
    <row r="543" spans="1:136" ht="15" thickBot="1" x14ac:dyDescent="0.35">
      <c r="A543" s="80">
        <v>1540</v>
      </c>
      <c r="B543" s="81">
        <v>0</v>
      </c>
      <c r="C543" s="82">
        <v>0</v>
      </c>
      <c r="D543" s="83">
        <v>0</v>
      </c>
      <c r="E543" s="84">
        <v>0</v>
      </c>
      <c r="CW543" s="152"/>
      <c r="CX543" s="153"/>
      <c r="CY543" s="19"/>
      <c r="CZ543" s="19"/>
      <c r="DA543" s="19"/>
      <c r="DB543" s="19"/>
      <c r="DC543" s="19"/>
      <c r="DD543" s="19"/>
      <c r="DE543" s="149"/>
      <c r="DF543" s="149"/>
      <c r="DG543" s="149"/>
      <c r="DH543" s="149"/>
      <c r="DI543" s="149"/>
      <c r="DJ543" s="149"/>
      <c r="DK543" s="149"/>
      <c r="DL543" s="149"/>
      <c r="DM543" s="149"/>
      <c r="DN543" s="149"/>
      <c r="DO543" s="149"/>
      <c r="DP543" s="149"/>
      <c r="DQ543" s="149"/>
      <c r="DR543" s="149"/>
      <c r="DS543" s="149"/>
      <c r="DT543" s="149"/>
      <c r="DU543" s="149"/>
      <c r="DV543" s="149"/>
      <c r="DW543" s="149"/>
      <c r="DX543" s="149"/>
      <c r="DY543" s="149"/>
      <c r="DZ543" s="149"/>
      <c r="EA543" s="149"/>
      <c r="EB543" s="149"/>
      <c r="EC543" s="149"/>
      <c r="ED543" s="149"/>
      <c r="EE543" s="149"/>
      <c r="EF543" s="149"/>
    </row>
    <row r="544" spans="1:136" ht="15" thickBot="1" x14ac:dyDescent="0.35">
      <c r="A544" s="80">
        <v>1541</v>
      </c>
      <c r="B544" s="81">
        <v>0</v>
      </c>
      <c r="C544" s="82">
        <v>0</v>
      </c>
      <c r="D544" s="83">
        <v>0</v>
      </c>
      <c r="E544" s="84">
        <v>0</v>
      </c>
      <c r="CW544" s="152"/>
      <c r="CX544" s="153"/>
      <c r="CY544" s="19"/>
      <c r="CZ544" s="19"/>
      <c r="DA544" s="19"/>
      <c r="DB544" s="19"/>
      <c r="DC544" s="19"/>
      <c r="DD544" s="19"/>
      <c r="DE544" s="149"/>
      <c r="DF544" s="149"/>
      <c r="DG544" s="149"/>
      <c r="DH544" s="149"/>
      <c r="DI544" s="149"/>
      <c r="DJ544" s="149"/>
      <c r="DK544" s="149"/>
      <c r="DL544" s="149"/>
      <c r="DM544" s="149"/>
      <c r="DN544" s="149"/>
      <c r="DO544" s="149"/>
      <c r="DP544" s="149"/>
      <c r="DQ544" s="149"/>
      <c r="DR544" s="149"/>
      <c r="DS544" s="149"/>
      <c r="DT544" s="149"/>
      <c r="DU544" s="149"/>
      <c r="DV544" s="149"/>
      <c r="DW544" s="149"/>
      <c r="DX544" s="149"/>
      <c r="DY544" s="149"/>
      <c r="DZ544" s="149"/>
      <c r="EA544" s="149"/>
      <c r="EB544" s="149"/>
      <c r="EC544" s="149"/>
      <c r="ED544" s="149"/>
      <c r="EE544" s="149"/>
      <c r="EF544" s="149"/>
    </row>
    <row r="545" spans="1:136" ht="15" thickBot="1" x14ac:dyDescent="0.35">
      <c r="A545" s="80">
        <v>1542</v>
      </c>
      <c r="B545" s="81">
        <v>0</v>
      </c>
      <c r="C545" s="82">
        <v>0</v>
      </c>
      <c r="D545" s="83">
        <v>0</v>
      </c>
      <c r="E545" s="84">
        <v>0</v>
      </c>
      <c r="CW545" s="152"/>
      <c r="CX545" s="153"/>
      <c r="CY545" s="19"/>
      <c r="CZ545" s="19"/>
      <c r="DA545" s="19"/>
      <c r="DB545" s="19"/>
      <c r="DC545" s="19"/>
      <c r="DD545" s="19"/>
      <c r="DE545" s="149"/>
      <c r="DF545" s="149"/>
      <c r="DG545" s="149"/>
      <c r="DH545" s="149"/>
      <c r="DI545" s="149"/>
      <c r="DJ545" s="149"/>
      <c r="DK545" s="149"/>
      <c r="DL545" s="149"/>
      <c r="DM545" s="149"/>
      <c r="DN545" s="149"/>
      <c r="DO545" s="149"/>
      <c r="DP545" s="149"/>
      <c r="DQ545" s="149"/>
      <c r="DR545" s="149"/>
      <c r="DS545" s="149"/>
      <c r="DT545" s="149"/>
      <c r="DU545" s="149"/>
      <c r="DV545" s="149"/>
      <c r="DW545" s="149"/>
      <c r="DX545" s="149"/>
      <c r="DY545" s="149"/>
      <c r="DZ545" s="149"/>
      <c r="EA545" s="149"/>
      <c r="EB545" s="149"/>
      <c r="EC545" s="149"/>
      <c r="ED545" s="149"/>
      <c r="EE545" s="149"/>
      <c r="EF545" s="149"/>
    </row>
    <row r="546" spans="1:136" ht="15" thickBot="1" x14ac:dyDescent="0.35">
      <c r="A546" s="80">
        <v>1543</v>
      </c>
      <c r="B546" s="81">
        <v>0</v>
      </c>
      <c r="C546" s="82">
        <v>0</v>
      </c>
      <c r="D546" s="83">
        <v>0</v>
      </c>
      <c r="E546" s="84">
        <v>0</v>
      </c>
      <c r="CW546" s="152"/>
      <c r="CX546" s="153"/>
      <c r="CY546" s="19"/>
      <c r="CZ546" s="19"/>
      <c r="DA546" s="19"/>
      <c r="DB546" s="19"/>
      <c r="DC546" s="19"/>
      <c r="DD546" s="19"/>
      <c r="DE546" s="149"/>
      <c r="DF546" s="149"/>
      <c r="DG546" s="149"/>
      <c r="DH546" s="149"/>
      <c r="DI546" s="149"/>
      <c r="DJ546" s="149"/>
      <c r="DK546" s="149"/>
      <c r="DL546" s="149"/>
      <c r="DM546" s="149"/>
      <c r="DN546" s="149"/>
      <c r="DO546" s="149"/>
      <c r="DP546" s="149"/>
      <c r="DQ546" s="149"/>
      <c r="DR546" s="149"/>
      <c r="DS546" s="149"/>
      <c r="DT546" s="149"/>
      <c r="DU546" s="149"/>
      <c r="DV546" s="149"/>
      <c r="DW546" s="149"/>
      <c r="DX546" s="149"/>
      <c r="DY546" s="149"/>
      <c r="DZ546" s="149"/>
      <c r="EA546" s="149"/>
      <c r="EB546" s="149"/>
      <c r="EC546" s="149"/>
      <c r="ED546" s="149"/>
      <c r="EE546" s="149"/>
      <c r="EF546" s="149"/>
    </row>
    <row r="547" spans="1:136" ht="15" thickBot="1" x14ac:dyDescent="0.35">
      <c r="A547" s="80">
        <v>1544</v>
      </c>
      <c r="B547" s="81">
        <v>0</v>
      </c>
      <c r="C547" s="82">
        <v>0</v>
      </c>
      <c r="D547" s="83">
        <v>0</v>
      </c>
      <c r="E547" s="84">
        <v>0</v>
      </c>
      <c r="CW547" s="152"/>
      <c r="CX547" s="153"/>
      <c r="CY547" s="19"/>
      <c r="CZ547" s="19"/>
      <c r="DA547" s="19"/>
      <c r="DB547" s="19"/>
      <c r="DC547" s="19"/>
      <c r="DD547" s="19"/>
      <c r="DE547" s="149"/>
      <c r="DF547" s="149"/>
      <c r="DG547" s="149"/>
      <c r="DH547" s="149"/>
      <c r="DI547" s="149"/>
      <c r="DJ547" s="149"/>
      <c r="DK547" s="149"/>
      <c r="DL547" s="149"/>
      <c r="DM547" s="149"/>
      <c r="DN547" s="149"/>
      <c r="DO547" s="149"/>
      <c r="DP547" s="149"/>
      <c r="DQ547" s="149"/>
      <c r="DR547" s="149"/>
      <c r="DS547" s="149"/>
      <c r="DT547" s="149"/>
      <c r="DU547" s="149"/>
      <c r="DV547" s="149"/>
      <c r="DW547" s="149"/>
      <c r="DX547" s="149"/>
      <c r="DY547" s="149"/>
      <c r="DZ547" s="149"/>
      <c r="EA547" s="149"/>
      <c r="EB547" s="149"/>
      <c r="EC547" s="149"/>
      <c r="ED547" s="149"/>
      <c r="EE547" s="149"/>
      <c r="EF547" s="149"/>
    </row>
    <row r="548" spans="1:136" ht="15" thickBot="1" x14ac:dyDescent="0.35">
      <c r="A548" s="80">
        <v>1545</v>
      </c>
      <c r="B548" s="81">
        <v>0</v>
      </c>
      <c r="C548" s="82">
        <v>0</v>
      </c>
      <c r="D548" s="83">
        <v>0</v>
      </c>
      <c r="E548" s="84">
        <v>0</v>
      </c>
      <c r="CW548" s="152"/>
      <c r="CX548" s="153"/>
      <c r="CY548" s="19"/>
      <c r="CZ548" s="19"/>
      <c r="DA548" s="19"/>
      <c r="DB548" s="19"/>
      <c r="DC548" s="19"/>
      <c r="DD548" s="19"/>
      <c r="DE548" s="149"/>
      <c r="DF548" s="149"/>
      <c r="DG548" s="149"/>
      <c r="DH548" s="149"/>
      <c r="DI548" s="149"/>
      <c r="DJ548" s="149"/>
      <c r="DK548" s="149"/>
      <c r="DL548" s="149"/>
      <c r="DM548" s="149"/>
      <c r="DN548" s="149"/>
      <c r="DO548" s="149"/>
      <c r="DP548" s="149"/>
      <c r="DQ548" s="149"/>
      <c r="DR548" s="149"/>
      <c r="DS548" s="149"/>
      <c r="DT548" s="149"/>
      <c r="DU548" s="149"/>
      <c r="DV548" s="149"/>
      <c r="DW548" s="149"/>
      <c r="DX548" s="149"/>
      <c r="DY548" s="149"/>
      <c r="DZ548" s="149"/>
      <c r="EA548" s="149"/>
      <c r="EB548" s="149"/>
      <c r="EC548" s="149"/>
      <c r="ED548" s="149"/>
      <c r="EE548" s="149"/>
      <c r="EF548" s="149"/>
    </row>
    <row r="549" spans="1:136" ht="15" thickBot="1" x14ac:dyDescent="0.35">
      <c r="A549" s="80">
        <v>1546</v>
      </c>
      <c r="B549" s="81">
        <v>0</v>
      </c>
      <c r="C549" s="82">
        <v>0</v>
      </c>
      <c r="D549" s="83">
        <v>0</v>
      </c>
      <c r="E549" s="84">
        <v>0</v>
      </c>
      <c r="CW549" s="152"/>
      <c r="CX549" s="153"/>
      <c r="CY549" s="19"/>
      <c r="CZ549" s="19"/>
      <c r="DA549" s="19"/>
      <c r="DB549" s="19"/>
      <c r="DC549" s="19"/>
      <c r="DD549" s="19"/>
      <c r="DE549" s="149"/>
      <c r="DF549" s="149"/>
      <c r="DG549" s="149"/>
      <c r="DH549" s="149"/>
      <c r="DI549" s="149"/>
      <c r="DJ549" s="149"/>
      <c r="DK549" s="149"/>
      <c r="DL549" s="149"/>
      <c r="DM549" s="149"/>
      <c r="DN549" s="149"/>
      <c r="DO549" s="149"/>
      <c r="DP549" s="149"/>
      <c r="DQ549" s="149"/>
      <c r="DR549" s="149"/>
      <c r="DS549" s="149"/>
      <c r="DT549" s="149"/>
      <c r="DU549" s="149"/>
      <c r="DV549" s="149"/>
      <c r="DW549" s="149"/>
      <c r="DX549" s="149"/>
      <c r="DY549" s="149"/>
      <c r="DZ549" s="149"/>
      <c r="EA549" s="149"/>
      <c r="EB549" s="149"/>
      <c r="EC549" s="149"/>
      <c r="ED549" s="149"/>
      <c r="EE549" s="149"/>
      <c r="EF549" s="149"/>
    </row>
    <row r="550" spans="1:136" ht="15" thickBot="1" x14ac:dyDescent="0.35">
      <c r="A550" s="80">
        <v>1547</v>
      </c>
      <c r="B550" s="81">
        <v>0</v>
      </c>
      <c r="C550" s="82">
        <v>0</v>
      </c>
      <c r="D550" s="83">
        <v>0</v>
      </c>
      <c r="E550" s="84">
        <v>0</v>
      </c>
      <c r="CW550" s="152"/>
      <c r="CX550" s="153"/>
      <c r="CY550" s="19"/>
      <c r="CZ550" s="19"/>
      <c r="DA550" s="19"/>
      <c r="DB550" s="19"/>
      <c r="DC550" s="19"/>
      <c r="DD550" s="19"/>
      <c r="DE550" s="149"/>
      <c r="DF550" s="149"/>
      <c r="DG550" s="149"/>
      <c r="DH550" s="149"/>
      <c r="DI550" s="149"/>
      <c r="DJ550" s="149"/>
      <c r="DK550" s="149"/>
      <c r="DL550" s="149"/>
      <c r="DM550" s="149"/>
      <c r="DN550" s="149"/>
      <c r="DO550" s="149"/>
      <c r="DP550" s="149"/>
      <c r="DQ550" s="149"/>
      <c r="DR550" s="149"/>
      <c r="DS550" s="149"/>
      <c r="DT550" s="149"/>
      <c r="DU550" s="149"/>
      <c r="DV550" s="149"/>
      <c r="DW550" s="149"/>
      <c r="DX550" s="149"/>
      <c r="DY550" s="149"/>
      <c r="DZ550" s="149"/>
      <c r="EA550" s="149"/>
      <c r="EB550" s="149"/>
      <c r="EC550" s="149"/>
      <c r="ED550" s="149"/>
      <c r="EE550" s="149"/>
      <c r="EF550" s="149"/>
    </row>
    <row r="551" spans="1:136" ht="15" thickBot="1" x14ac:dyDescent="0.35">
      <c r="A551" s="80">
        <v>1548</v>
      </c>
      <c r="B551" s="81">
        <v>0</v>
      </c>
      <c r="C551" s="82">
        <v>0</v>
      </c>
      <c r="D551" s="83">
        <v>0</v>
      </c>
      <c r="E551" s="84">
        <v>0</v>
      </c>
      <c r="CW551" s="152"/>
      <c r="CX551" s="153"/>
      <c r="CY551" s="19"/>
      <c r="CZ551" s="19"/>
      <c r="DA551" s="19"/>
      <c r="DB551" s="19"/>
      <c r="DC551" s="19"/>
      <c r="DD551" s="19"/>
      <c r="DE551" s="149"/>
      <c r="DF551" s="149"/>
      <c r="DG551" s="149"/>
      <c r="DH551" s="149"/>
      <c r="DI551" s="149"/>
      <c r="DJ551" s="149"/>
      <c r="DK551" s="149"/>
      <c r="DL551" s="149"/>
      <c r="DM551" s="149"/>
      <c r="DN551" s="149"/>
      <c r="DO551" s="149"/>
      <c r="DP551" s="149"/>
      <c r="DQ551" s="149"/>
      <c r="DR551" s="149"/>
      <c r="DS551" s="149"/>
      <c r="DT551" s="149"/>
      <c r="DU551" s="149"/>
      <c r="DV551" s="149"/>
      <c r="DW551" s="149"/>
      <c r="DX551" s="149"/>
      <c r="DY551" s="149"/>
      <c r="DZ551" s="149"/>
      <c r="EA551" s="149"/>
      <c r="EB551" s="149"/>
      <c r="EC551" s="149"/>
      <c r="ED551" s="149"/>
      <c r="EE551" s="149"/>
      <c r="EF551" s="149"/>
    </row>
    <row r="552" spans="1:136" ht="15" thickBot="1" x14ac:dyDescent="0.35">
      <c r="A552" s="80">
        <v>1549</v>
      </c>
      <c r="B552" s="81">
        <v>0</v>
      </c>
      <c r="C552" s="82">
        <v>0</v>
      </c>
      <c r="D552" s="83">
        <v>0</v>
      </c>
      <c r="E552" s="84">
        <v>0</v>
      </c>
      <c r="CW552" s="152"/>
      <c r="CX552" s="153"/>
      <c r="CY552" s="19"/>
      <c r="CZ552" s="19"/>
      <c r="DA552" s="19"/>
      <c r="DB552" s="19"/>
      <c r="DC552" s="19"/>
      <c r="DD552" s="19"/>
      <c r="DE552" s="149"/>
      <c r="DF552" s="149"/>
      <c r="DG552" s="149"/>
      <c r="DH552" s="149"/>
      <c r="DI552" s="149"/>
      <c r="DJ552" s="149"/>
      <c r="DK552" s="149"/>
      <c r="DL552" s="149"/>
      <c r="DM552" s="149"/>
      <c r="DN552" s="149"/>
      <c r="DO552" s="149"/>
      <c r="DP552" s="149"/>
      <c r="DQ552" s="149"/>
      <c r="DR552" s="149"/>
      <c r="DS552" s="149"/>
      <c r="DT552" s="149"/>
      <c r="DU552" s="149"/>
      <c r="DV552" s="149"/>
      <c r="DW552" s="149"/>
      <c r="DX552" s="149"/>
      <c r="DY552" s="149"/>
      <c r="DZ552" s="149"/>
      <c r="EA552" s="149"/>
      <c r="EB552" s="149"/>
      <c r="EC552" s="149"/>
      <c r="ED552" s="149"/>
      <c r="EE552" s="149"/>
      <c r="EF552" s="149"/>
    </row>
    <row r="553" spans="1:136" ht="15" thickBot="1" x14ac:dyDescent="0.35">
      <c r="A553" s="80">
        <v>1550</v>
      </c>
      <c r="B553" s="81">
        <v>0</v>
      </c>
      <c r="C553" s="82">
        <v>0</v>
      </c>
      <c r="D553" s="83">
        <v>0</v>
      </c>
      <c r="E553" s="84">
        <v>0</v>
      </c>
      <c r="CW553" s="152"/>
      <c r="CX553" s="153"/>
      <c r="CY553" s="19"/>
      <c r="CZ553" s="19"/>
      <c r="DA553" s="19"/>
      <c r="DB553" s="19"/>
      <c r="DC553" s="19"/>
      <c r="DD553" s="19"/>
      <c r="DE553" s="149"/>
      <c r="DF553" s="149"/>
      <c r="DG553" s="149"/>
      <c r="DH553" s="149"/>
      <c r="DI553" s="149"/>
      <c r="DJ553" s="149"/>
      <c r="DK553" s="149"/>
      <c r="DL553" s="149"/>
      <c r="DM553" s="149"/>
      <c r="DN553" s="149"/>
      <c r="DO553" s="149"/>
      <c r="DP553" s="149"/>
      <c r="DQ553" s="149"/>
      <c r="DR553" s="149"/>
      <c r="DS553" s="149"/>
      <c r="DT553" s="149"/>
      <c r="DU553" s="149"/>
      <c r="DV553" s="149"/>
      <c r="DW553" s="149"/>
      <c r="DX553" s="149"/>
      <c r="DY553" s="149"/>
      <c r="DZ553" s="149"/>
      <c r="EA553" s="149"/>
      <c r="EB553" s="149"/>
      <c r="EC553" s="149"/>
      <c r="ED553" s="149"/>
      <c r="EE553" s="149"/>
      <c r="EF553" s="149"/>
    </row>
    <row r="554" spans="1:136" ht="15" thickBot="1" x14ac:dyDescent="0.35">
      <c r="A554" s="80">
        <v>1551</v>
      </c>
      <c r="B554" s="81">
        <v>0</v>
      </c>
      <c r="C554" s="82">
        <v>0</v>
      </c>
      <c r="D554" s="83">
        <v>0</v>
      </c>
      <c r="E554" s="84">
        <v>0</v>
      </c>
      <c r="CW554" s="152"/>
      <c r="CX554" s="153"/>
      <c r="CY554" s="19"/>
      <c r="CZ554" s="19"/>
      <c r="DA554" s="19"/>
      <c r="DB554" s="19"/>
      <c r="DC554" s="19"/>
      <c r="DD554" s="19"/>
      <c r="DE554" s="149"/>
      <c r="DF554" s="149"/>
      <c r="DG554" s="149"/>
      <c r="DH554" s="149"/>
      <c r="DI554" s="149"/>
      <c r="DJ554" s="149"/>
      <c r="DK554" s="149"/>
      <c r="DL554" s="149"/>
      <c r="DM554" s="149"/>
      <c r="DN554" s="149"/>
      <c r="DO554" s="149"/>
      <c r="DP554" s="149"/>
      <c r="DQ554" s="149"/>
      <c r="DR554" s="149"/>
      <c r="DS554" s="149"/>
      <c r="DT554" s="149"/>
      <c r="DU554" s="149"/>
      <c r="DV554" s="149"/>
      <c r="DW554" s="149"/>
      <c r="DX554" s="149"/>
      <c r="DY554" s="149"/>
      <c r="DZ554" s="149"/>
      <c r="EA554" s="149"/>
      <c r="EB554" s="149"/>
      <c r="EC554" s="149"/>
      <c r="ED554" s="149"/>
      <c r="EE554" s="149"/>
      <c r="EF554" s="149"/>
    </row>
    <row r="555" spans="1:136" ht="15" thickBot="1" x14ac:dyDescent="0.35">
      <c r="A555" s="80">
        <v>1552</v>
      </c>
      <c r="B555" s="81">
        <v>0</v>
      </c>
      <c r="C555" s="82">
        <v>0</v>
      </c>
      <c r="D555" s="83">
        <v>0</v>
      </c>
      <c r="E555" s="84">
        <v>0</v>
      </c>
      <c r="CW555" s="152"/>
      <c r="CX555" s="153"/>
      <c r="CY555" s="19"/>
      <c r="CZ555" s="19"/>
      <c r="DA555" s="19"/>
      <c r="DB555" s="19"/>
      <c r="DC555" s="19"/>
      <c r="DD555" s="19"/>
      <c r="DE555" s="149"/>
      <c r="DF555" s="149"/>
      <c r="DG555" s="149"/>
      <c r="DH555" s="149"/>
      <c r="DI555" s="149"/>
      <c r="DJ555" s="149"/>
      <c r="DK555" s="149"/>
      <c r="DL555" s="149"/>
      <c r="DM555" s="149"/>
      <c r="DN555" s="149"/>
      <c r="DO555" s="149"/>
      <c r="DP555" s="149"/>
      <c r="DQ555" s="149"/>
      <c r="DR555" s="149"/>
      <c r="DS555" s="149"/>
      <c r="DT555" s="149"/>
      <c r="DU555" s="149"/>
      <c r="DV555" s="149"/>
      <c r="DW555" s="149"/>
      <c r="DX555" s="149"/>
      <c r="DY555" s="149"/>
      <c r="DZ555" s="149"/>
      <c r="EA555" s="149"/>
      <c r="EB555" s="149"/>
      <c r="EC555" s="149"/>
      <c r="ED555" s="149"/>
      <c r="EE555" s="149"/>
      <c r="EF555" s="149"/>
    </row>
    <row r="556" spans="1:136" ht="15" thickBot="1" x14ac:dyDescent="0.35">
      <c r="A556" s="80">
        <v>1553</v>
      </c>
      <c r="B556" s="81">
        <v>0</v>
      </c>
      <c r="C556" s="82">
        <v>0</v>
      </c>
      <c r="D556" s="83">
        <v>0</v>
      </c>
      <c r="E556" s="84">
        <v>0</v>
      </c>
      <c r="CW556" s="152"/>
      <c r="CX556" s="153"/>
      <c r="CY556" s="19"/>
      <c r="CZ556" s="19"/>
      <c r="DA556" s="19"/>
      <c r="DB556" s="19"/>
      <c r="DC556" s="19"/>
      <c r="DD556" s="19"/>
      <c r="DE556" s="149"/>
      <c r="DF556" s="149"/>
      <c r="DG556" s="149"/>
      <c r="DH556" s="149"/>
      <c r="DI556" s="149"/>
      <c r="DJ556" s="149"/>
      <c r="DK556" s="149"/>
      <c r="DL556" s="149"/>
      <c r="DM556" s="149"/>
      <c r="DN556" s="149"/>
      <c r="DO556" s="149"/>
      <c r="DP556" s="149"/>
      <c r="DQ556" s="149"/>
      <c r="DR556" s="149"/>
      <c r="DS556" s="149"/>
      <c r="DT556" s="149"/>
      <c r="DU556" s="149"/>
      <c r="DV556" s="149"/>
      <c r="DW556" s="149"/>
      <c r="DX556" s="149"/>
      <c r="DY556" s="149"/>
      <c r="DZ556" s="149"/>
      <c r="EA556" s="149"/>
      <c r="EB556" s="149"/>
      <c r="EC556" s="149"/>
      <c r="ED556" s="149"/>
      <c r="EE556" s="149"/>
      <c r="EF556" s="149"/>
    </row>
    <row r="557" spans="1:136" ht="15" thickBot="1" x14ac:dyDescent="0.35">
      <c r="A557" s="80">
        <v>1554</v>
      </c>
      <c r="B557" s="81">
        <v>0</v>
      </c>
      <c r="C557" s="82">
        <v>0</v>
      </c>
      <c r="D557" s="83">
        <v>0</v>
      </c>
      <c r="E557" s="84">
        <v>0</v>
      </c>
      <c r="CW557" s="152"/>
      <c r="CX557" s="153"/>
      <c r="CY557" s="19"/>
      <c r="CZ557" s="19"/>
      <c r="DA557" s="19"/>
      <c r="DB557" s="19"/>
      <c r="DC557" s="19"/>
      <c r="DD557" s="19"/>
      <c r="DE557" s="149"/>
      <c r="DF557" s="149"/>
      <c r="DG557" s="149"/>
      <c r="DH557" s="149"/>
      <c r="DI557" s="149"/>
      <c r="DJ557" s="149"/>
      <c r="DK557" s="149"/>
      <c r="DL557" s="149"/>
      <c r="DM557" s="149"/>
      <c r="DN557" s="149"/>
      <c r="DO557" s="149"/>
      <c r="DP557" s="149"/>
      <c r="DQ557" s="149"/>
      <c r="DR557" s="149"/>
      <c r="DS557" s="149"/>
      <c r="DT557" s="149"/>
      <c r="DU557" s="149"/>
      <c r="DV557" s="149"/>
      <c r="DW557" s="149"/>
      <c r="DX557" s="149"/>
      <c r="DY557" s="149"/>
      <c r="DZ557" s="149"/>
      <c r="EA557" s="149"/>
      <c r="EB557" s="149"/>
      <c r="EC557" s="149"/>
      <c r="ED557" s="149"/>
      <c r="EE557" s="149"/>
      <c r="EF557" s="149"/>
    </row>
    <row r="558" spans="1:136" ht="15" thickBot="1" x14ac:dyDescent="0.35">
      <c r="A558" s="80">
        <v>1555</v>
      </c>
      <c r="B558" s="81">
        <v>0</v>
      </c>
      <c r="C558" s="82">
        <v>0</v>
      </c>
      <c r="D558" s="83">
        <v>0</v>
      </c>
      <c r="E558" s="84">
        <v>0</v>
      </c>
      <c r="CW558" s="152"/>
      <c r="CX558" s="153"/>
      <c r="CY558" s="19"/>
      <c r="CZ558" s="19"/>
      <c r="DA558" s="19"/>
      <c r="DB558" s="19"/>
      <c r="DC558" s="19"/>
      <c r="DD558" s="19"/>
      <c r="DE558" s="149"/>
      <c r="DF558" s="149"/>
      <c r="DG558" s="149"/>
      <c r="DH558" s="149"/>
      <c r="DI558" s="149"/>
      <c r="DJ558" s="149"/>
      <c r="DK558" s="149"/>
      <c r="DL558" s="149"/>
      <c r="DM558" s="149"/>
      <c r="DN558" s="149"/>
      <c r="DO558" s="149"/>
      <c r="DP558" s="149"/>
      <c r="DQ558" s="149"/>
      <c r="DR558" s="149"/>
      <c r="DS558" s="149"/>
      <c r="DT558" s="149"/>
      <c r="DU558" s="149"/>
      <c r="DV558" s="149"/>
      <c r="DW558" s="149"/>
      <c r="DX558" s="149"/>
      <c r="DY558" s="149"/>
      <c r="DZ558" s="149"/>
      <c r="EA558" s="149"/>
      <c r="EB558" s="149"/>
      <c r="EC558" s="149"/>
      <c r="ED558" s="149"/>
      <c r="EE558" s="149"/>
      <c r="EF558" s="149"/>
    </row>
    <row r="559" spans="1:136" ht="15" thickBot="1" x14ac:dyDescent="0.35">
      <c r="A559" s="80">
        <v>1556</v>
      </c>
      <c r="B559" s="81">
        <v>0</v>
      </c>
      <c r="C559" s="82">
        <v>0</v>
      </c>
      <c r="D559" s="83">
        <v>0</v>
      </c>
      <c r="E559" s="84">
        <v>0</v>
      </c>
      <c r="CW559" s="152"/>
      <c r="CX559" s="153"/>
      <c r="CY559" s="19"/>
      <c r="CZ559" s="19"/>
      <c r="DA559" s="19"/>
      <c r="DB559" s="19"/>
      <c r="DC559" s="19"/>
      <c r="DD559" s="19"/>
      <c r="DE559" s="149"/>
      <c r="DF559" s="149"/>
      <c r="DG559" s="149"/>
      <c r="DH559" s="149"/>
      <c r="DI559" s="149"/>
      <c r="DJ559" s="149"/>
      <c r="DK559" s="149"/>
      <c r="DL559" s="149"/>
      <c r="DM559" s="149"/>
      <c r="DN559" s="149"/>
      <c r="DO559" s="149"/>
      <c r="DP559" s="149"/>
      <c r="DQ559" s="149"/>
      <c r="DR559" s="149"/>
      <c r="DS559" s="149"/>
      <c r="DT559" s="149"/>
      <c r="DU559" s="149"/>
      <c r="DV559" s="149"/>
      <c r="DW559" s="149"/>
      <c r="DX559" s="149"/>
      <c r="DY559" s="149"/>
      <c r="DZ559" s="149"/>
      <c r="EA559" s="149"/>
      <c r="EB559" s="149"/>
      <c r="EC559" s="149"/>
      <c r="ED559" s="149"/>
      <c r="EE559" s="149"/>
      <c r="EF559" s="149"/>
    </row>
    <row r="560" spans="1:136" ht="15" thickBot="1" x14ac:dyDescent="0.35">
      <c r="A560" s="80">
        <v>1557</v>
      </c>
      <c r="B560" s="81">
        <v>0</v>
      </c>
      <c r="C560" s="82">
        <v>0</v>
      </c>
      <c r="D560" s="83">
        <v>0</v>
      </c>
      <c r="E560" s="84">
        <v>0</v>
      </c>
      <c r="CW560" s="152"/>
      <c r="CX560" s="153"/>
      <c r="CY560" s="19"/>
      <c r="CZ560" s="19"/>
      <c r="DA560" s="19"/>
      <c r="DB560" s="19"/>
      <c r="DC560" s="19"/>
      <c r="DD560" s="19"/>
      <c r="DE560" s="149"/>
      <c r="DF560" s="149"/>
      <c r="DG560" s="149"/>
      <c r="DH560" s="149"/>
      <c r="DI560" s="149"/>
      <c r="DJ560" s="149"/>
      <c r="DK560" s="149"/>
      <c r="DL560" s="149"/>
      <c r="DM560" s="149"/>
      <c r="DN560" s="149"/>
      <c r="DO560" s="149"/>
      <c r="DP560" s="149"/>
      <c r="DQ560" s="149"/>
      <c r="DR560" s="149"/>
      <c r="DS560" s="149"/>
      <c r="DT560" s="149"/>
      <c r="DU560" s="149"/>
      <c r="DV560" s="149"/>
      <c r="DW560" s="149"/>
      <c r="DX560" s="149"/>
      <c r="DY560" s="149"/>
      <c r="DZ560" s="149"/>
      <c r="EA560" s="149"/>
      <c r="EB560" s="149"/>
      <c r="EC560" s="149"/>
      <c r="ED560" s="149"/>
      <c r="EE560" s="149"/>
      <c r="EF560" s="149"/>
    </row>
    <row r="561" spans="1:136" ht="15" thickBot="1" x14ac:dyDescent="0.35">
      <c r="A561" s="80">
        <v>1558</v>
      </c>
      <c r="B561" s="81">
        <v>0</v>
      </c>
      <c r="C561" s="82">
        <v>0</v>
      </c>
      <c r="D561" s="83">
        <v>0</v>
      </c>
      <c r="E561" s="84">
        <v>0</v>
      </c>
      <c r="CW561" s="152"/>
      <c r="CX561" s="153"/>
      <c r="CY561" s="19"/>
      <c r="CZ561" s="19"/>
      <c r="DA561" s="19"/>
      <c r="DB561" s="19"/>
      <c r="DC561" s="19"/>
      <c r="DD561" s="19"/>
      <c r="DE561" s="149"/>
      <c r="DF561" s="149"/>
      <c r="DG561" s="149"/>
      <c r="DH561" s="149"/>
      <c r="DI561" s="149"/>
      <c r="DJ561" s="149"/>
      <c r="DK561" s="149"/>
      <c r="DL561" s="149"/>
      <c r="DM561" s="149"/>
      <c r="DN561" s="149"/>
      <c r="DO561" s="149"/>
      <c r="DP561" s="149"/>
      <c r="DQ561" s="149"/>
      <c r="DR561" s="149"/>
      <c r="DS561" s="149"/>
      <c r="DT561" s="149"/>
      <c r="DU561" s="149"/>
      <c r="DV561" s="149"/>
      <c r="DW561" s="149"/>
      <c r="DX561" s="149"/>
      <c r="DY561" s="149"/>
      <c r="DZ561" s="149"/>
      <c r="EA561" s="149"/>
      <c r="EB561" s="149"/>
      <c r="EC561" s="149"/>
      <c r="ED561" s="149"/>
      <c r="EE561" s="149"/>
      <c r="EF561" s="149"/>
    </row>
    <row r="562" spans="1:136" ht="15" thickBot="1" x14ac:dyDescent="0.35">
      <c r="A562" s="80">
        <v>1559</v>
      </c>
      <c r="B562" s="81">
        <v>0</v>
      </c>
      <c r="C562" s="82">
        <v>0</v>
      </c>
      <c r="D562" s="83">
        <v>0</v>
      </c>
      <c r="E562" s="84">
        <v>0</v>
      </c>
      <c r="CW562" s="152"/>
      <c r="CX562" s="153"/>
      <c r="CY562" s="19"/>
      <c r="CZ562" s="19"/>
      <c r="DA562" s="19"/>
      <c r="DB562" s="19"/>
      <c r="DC562" s="19"/>
      <c r="DD562" s="19"/>
      <c r="DE562" s="149"/>
      <c r="DF562" s="149"/>
      <c r="DG562" s="149"/>
      <c r="DH562" s="149"/>
      <c r="DI562" s="149"/>
      <c r="DJ562" s="149"/>
      <c r="DK562" s="149"/>
      <c r="DL562" s="149"/>
      <c r="DM562" s="149"/>
      <c r="DN562" s="149"/>
      <c r="DO562" s="149"/>
      <c r="DP562" s="149"/>
      <c r="DQ562" s="149"/>
      <c r="DR562" s="149"/>
      <c r="DS562" s="149"/>
      <c r="DT562" s="149"/>
      <c r="DU562" s="149"/>
      <c r="DV562" s="149"/>
      <c r="DW562" s="149"/>
      <c r="DX562" s="149"/>
      <c r="DY562" s="149"/>
      <c r="DZ562" s="149"/>
      <c r="EA562" s="149"/>
      <c r="EB562" s="149"/>
      <c r="EC562" s="149"/>
      <c r="ED562" s="149"/>
      <c r="EE562" s="149"/>
      <c r="EF562" s="149"/>
    </row>
    <row r="563" spans="1:136" ht="15" thickBot="1" x14ac:dyDescent="0.35">
      <c r="A563" s="80">
        <v>1560</v>
      </c>
      <c r="B563" s="81">
        <v>0</v>
      </c>
      <c r="C563" s="82">
        <v>0</v>
      </c>
      <c r="D563" s="83">
        <v>0</v>
      </c>
      <c r="E563" s="84">
        <v>0</v>
      </c>
      <c r="CW563" s="152"/>
      <c r="CX563" s="153"/>
      <c r="CY563" s="19"/>
      <c r="CZ563" s="19"/>
      <c r="DA563" s="19"/>
      <c r="DB563" s="19"/>
      <c r="DC563" s="19"/>
      <c r="DD563" s="19"/>
      <c r="DE563" s="149"/>
      <c r="DF563" s="149"/>
      <c r="DG563" s="149"/>
      <c r="DH563" s="149"/>
      <c r="DI563" s="149"/>
      <c r="DJ563" s="149"/>
      <c r="DK563" s="149"/>
      <c r="DL563" s="149"/>
      <c r="DM563" s="149"/>
      <c r="DN563" s="149"/>
      <c r="DO563" s="149"/>
      <c r="DP563" s="149"/>
      <c r="DQ563" s="149"/>
      <c r="DR563" s="149"/>
      <c r="DS563" s="149"/>
      <c r="DT563" s="149"/>
      <c r="DU563" s="149"/>
      <c r="DV563" s="149"/>
      <c r="DW563" s="149"/>
      <c r="DX563" s="149"/>
      <c r="DY563" s="149"/>
      <c r="DZ563" s="149"/>
      <c r="EA563" s="149"/>
      <c r="EB563" s="149"/>
      <c r="EC563" s="149"/>
      <c r="ED563" s="149"/>
      <c r="EE563" s="149"/>
      <c r="EF563" s="149"/>
    </row>
    <row r="564" spans="1:136" ht="15" thickBot="1" x14ac:dyDescent="0.35">
      <c r="A564" s="80">
        <v>1561</v>
      </c>
      <c r="B564" s="81">
        <v>0</v>
      </c>
      <c r="C564" s="82">
        <v>0</v>
      </c>
      <c r="D564" s="83">
        <v>0</v>
      </c>
      <c r="E564" s="84">
        <v>0</v>
      </c>
      <c r="CW564" s="152"/>
      <c r="CX564" s="153"/>
      <c r="CY564" s="19"/>
      <c r="CZ564" s="19"/>
      <c r="DA564" s="19"/>
      <c r="DB564" s="19"/>
      <c r="DC564" s="19"/>
      <c r="DD564" s="19"/>
      <c r="DE564" s="149"/>
      <c r="DF564" s="149"/>
      <c r="DG564" s="149"/>
      <c r="DH564" s="149"/>
      <c r="DI564" s="149"/>
      <c r="DJ564" s="149"/>
      <c r="DK564" s="149"/>
      <c r="DL564" s="149"/>
      <c r="DM564" s="149"/>
      <c r="DN564" s="149"/>
      <c r="DO564" s="149"/>
      <c r="DP564" s="149"/>
      <c r="DQ564" s="149"/>
      <c r="DR564" s="149"/>
      <c r="DS564" s="149"/>
      <c r="DT564" s="149"/>
      <c r="DU564" s="149"/>
      <c r="DV564" s="149"/>
      <c r="DW564" s="149"/>
      <c r="DX564" s="149"/>
      <c r="DY564" s="149"/>
      <c r="DZ564" s="149"/>
      <c r="EA564" s="149"/>
      <c r="EB564" s="149"/>
      <c r="EC564" s="149"/>
      <c r="ED564" s="149"/>
      <c r="EE564" s="149"/>
      <c r="EF564" s="149"/>
    </row>
    <row r="565" spans="1:136" ht="15" thickBot="1" x14ac:dyDescent="0.35">
      <c r="A565" s="80">
        <v>1562</v>
      </c>
      <c r="B565" s="81">
        <v>0</v>
      </c>
      <c r="C565" s="82">
        <v>0</v>
      </c>
      <c r="D565" s="83">
        <v>0</v>
      </c>
      <c r="E565" s="84">
        <v>0</v>
      </c>
      <c r="CW565" s="152"/>
      <c r="CX565" s="153"/>
      <c r="CY565" s="19"/>
      <c r="CZ565" s="19"/>
      <c r="DA565" s="19"/>
      <c r="DB565" s="19"/>
      <c r="DC565" s="19"/>
      <c r="DD565" s="19"/>
      <c r="DE565" s="149"/>
      <c r="DF565" s="149"/>
      <c r="DG565" s="149"/>
      <c r="DH565" s="149"/>
      <c r="DI565" s="149"/>
      <c r="DJ565" s="149"/>
      <c r="DK565" s="149"/>
      <c r="DL565" s="149"/>
      <c r="DM565" s="149"/>
      <c r="DN565" s="149"/>
      <c r="DO565" s="149"/>
      <c r="DP565" s="149"/>
      <c r="DQ565" s="149"/>
      <c r="DR565" s="149"/>
      <c r="DS565" s="149"/>
      <c r="DT565" s="149"/>
      <c r="DU565" s="149"/>
      <c r="DV565" s="149"/>
      <c r="DW565" s="149"/>
      <c r="DX565" s="149"/>
      <c r="DY565" s="149"/>
      <c r="DZ565" s="149"/>
      <c r="EA565" s="149"/>
      <c r="EB565" s="149"/>
      <c r="EC565" s="149"/>
      <c r="ED565" s="149"/>
      <c r="EE565" s="149"/>
      <c r="EF565" s="149"/>
    </row>
    <row r="566" spans="1:136" ht="15" thickBot="1" x14ac:dyDescent="0.35">
      <c r="A566" s="80">
        <v>1563</v>
      </c>
      <c r="B566" s="81">
        <v>0</v>
      </c>
      <c r="C566" s="82">
        <v>0</v>
      </c>
      <c r="D566" s="83">
        <v>0</v>
      </c>
      <c r="E566" s="84">
        <v>0</v>
      </c>
      <c r="CW566" s="152"/>
      <c r="CX566" s="153"/>
      <c r="CY566" s="19"/>
      <c r="CZ566" s="19"/>
      <c r="DA566" s="19"/>
      <c r="DB566" s="19"/>
      <c r="DC566" s="19"/>
      <c r="DD566" s="19"/>
      <c r="DE566" s="149"/>
      <c r="DF566" s="149"/>
      <c r="DG566" s="149"/>
      <c r="DH566" s="149"/>
      <c r="DI566" s="149"/>
      <c r="DJ566" s="149"/>
      <c r="DK566" s="149"/>
      <c r="DL566" s="149"/>
      <c r="DM566" s="149"/>
      <c r="DN566" s="149"/>
      <c r="DO566" s="149"/>
      <c r="DP566" s="149"/>
      <c r="DQ566" s="149"/>
      <c r="DR566" s="149"/>
      <c r="DS566" s="149"/>
      <c r="DT566" s="149"/>
      <c r="DU566" s="149"/>
      <c r="DV566" s="149"/>
      <c r="DW566" s="149"/>
      <c r="DX566" s="149"/>
      <c r="DY566" s="149"/>
      <c r="DZ566" s="149"/>
      <c r="EA566" s="149"/>
      <c r="EB566" s="149"/>
      <c r="EC566" s="149"/>
      <c r="ED566" s="149"/>
      <c r="EE566" s="149"/>
      <c r="EF566" s="149"/>
    </row>
    <row r="567" spans="1:136" ht="15" thickBot="1" x14ac:dyDescent="0.35">
      <c r="A567" s="80">
        <v>1564</v>
      </c>
      <c r="B567" s="81">
        <v>0</v>
      </c>
      <c r="C567" s="82">
        <v>0</v>
      </c>
      <c r="D567" s="83">
        <v>0</v>
      </c>
      <c r="E567" s="84">
        <v>0</v>
      </c>
      <c r="CW567" s="152"/>
      <c r="CX567" s="153"/>
      <c r="CY567" s="19"/>
      <c r="CZ567" s="19"/>
      <c r="DA567" s="19"/>
      <c r="DB567" s="19"/>
      <c r="DC567" s="19"/>
      <c r="DD567" s="19"/>
      <c r="DE567" s="149"/>
      <c r="DF567" s="149"/>
      <c r="DG567" s="149"/>
      <c r="DH567" s="149"/>
      <c r="DI567" s="149"/>
      <c r="DJ567" s="149"/>
      <c r="DK567" s="149"/>
      <c r="DL567" s="149"/>
      <c r="DM567" s="149"/>
      <c r="DN567" s="149"/>
      <c r="DO567" s="149"/>
      <c r="DP567" s="149"/>
      <c r="DQ567" s="149"/>
      <c r="DR567" s="149"/>
      <c r="DS567" s="149"/>
      <c r="DT567" s="149"/>
      <c r="DU567" s="149"/>
      <c r="DV567" s="149"/>
      <c r="DW567" s="149"/>
      <c r="DX567" s="149"/>
      <c r="DY567" s="149"/>
      <c r="DZ567" s="149"/>
      <c r="EA567" s="149"/>
      <c r="EB567" s="149"/>
      <c r="EC567" s="149"/>
      <c r="ED567" s="149"/>
      <c r="EE567" s="149"/>
      <c r="EF567" s="149"/>
    </row>
    <row r="568" spans="1:136" ht="15" thickBot="1" x14ac:dyDescent="0.35">
      <c r="A568" s="80">
        <v>1565</v>
      </c>
      <c r="B568" s="81">
        <v>0</v>
      </c>
      <c r="C568" s="82">
        <v>0</v>
      </c>
      <c r="D568" s="83">
        <v>0</v>
      </c>
      <c r="E568" s="84">
        <v>0</v>
      </c>
      <c r="CW568" s="152"/>
      <c r="CX568" s="153"/>
      <c r="CY568" s="19"/>
      <c r="CZ568" s="19"/>
      <c r="DA568" s="19"/>
      <c r="DB568" s="19"/>
      <c r="DC568" s="19"/>
      <c r="DD568" s="19"/>
      <c r="DE568" s="149"/>
      <c r="DF568" s="149"/>
      <c r="DG568" s="149"/>
      <c r="DH568" s="149"/>
      <c r="DI568" s="149"/>
      <c r="DJ568" s="149"/>
      <c r="DK568" s="149"/>
      <c r="DL568" s="149"/>
      <c r="DM568" s="149"/>
      <c r="DN568" s="149"/>
      <c r="DO568" s="149"/>
      <c r="DP568" s="149"/>
      <c r="DQ568" s="149"/>
      <c r="DR568" s="149"/>
      <c r="DS568" s="149"/>
      <c r="DT568" s="149"/>
      <c r="DU568" s="149"/>
      <c r="DV568" s="149"/>
      <c r="DW568" s="149"/>
      <c r="DX568" s="149"/>
      <c r="DY568" s="149"/>
      <c r="DZ568" s="149"/>
      <c r="EA568" s="149"/>
      <c r="EB568" s="149"/>
      <c r="EC568" s="149"/>
      <c r="ED568" s="149"/>
      <c r="EE568" s="149"/>
      <c r="EF568" s="149"/>
    </row>
    <row r="569" spans="1:136" ht="15" thickBot="1" x14ac:dyDescent="0.35">
      <c r="A569" s="80">
        <v>1566</v>
      </c>
      <c r="B569" s="81">
        <v>0</v>
      </c>
      <c r="C569" s="82">
        <v>0</v>
      </c>
      <c r="D569" s="83">
        <v>0</v>
      </c>
      <c r="E569" s="84">
        <v>0</v>
      </c>
      <c r="CW569" s="152"/>
      <c r="CX569" s="153"/>
      <c r="CY569" s="19"/>
      <c r="CZ569" s="19"/>
      <c r="DA569" s="19"/>
      <c r="DB569" s="19"/>
      <c r="DC569" s="19"/>
      <c r="DD569" s="19"/>
      <c r="DE569" s="149"/>
      <c r="DF569" s="149"/>
      <c r="DG569" s="149"/>
      <c r="DH569" s="149"/>
      <c r="DI569" s="149"/>
      <c r="DJ569" s="149"/>
      <c r="DK569" s="149"/>
      <c r="DL569" s="149"/>
      <c r="DM569" s="149"/>
      <c r="DN569" s="149"/>
      <c r="DO569" s="149"/>
      <c r="DP569" s="149"/>
      <c r="DQ569" s="149"/>
      <c r="DR569" s="149"/>
      <c r="DS569" s="149"/>
      <c r="DT569" s="149"/>
      <c r="DU569" s="149"/>
      <c r="DV569" s="149"/>
      <c r="DW569" s="149"/>
      <c r="DX569" s="149"/>
      <c r="DY569" s="149"/>
      <c r="DZ569" s="149"/>
      <c r="EA569" s="149"/>
      <c r="EB569" s="149"/>
      <c r="EC569" s="149"/>
      <c r="ED569" s="149"/>
      <c r="EE569" s="149"/>
      <c r="EF569" s="149"/>
    </row>
    <row r="570" spans="1:136" ht="15" thickBot="1" x14ac:dyDescent="0.35">
      <c r="A570" s="80">
        <v>1567</v>
      </c>
      <c r="B570" s="81">
        <v>0</v>
      </c>
      <c r="C570" s="82">
        <v>0</v>
      </c>
      <c r="D570" s="83">
        <v>0</v>
      </c>
      <c r="E570" s="84">
        <v>0</v>
      </c>
      <c r="CW570" s="152"/>
      <c r="CX570" s="153"/>
      <c r="CY570" s="19"/>
      <c r="CZ570" s="19"/>
      <c r="DA570" s="19"/>
      <c r="DB570" s="19"/>
      <c r="DC570" s="19"/>
      <c r="DD570" s="19"/>
      <c r="DE570" s="149"/>
      <c r="DF570" s="149"/>
      <c r="DG570" s="149"/>
      <c r="DH570" s="149"/>
      <c r="DI570" s="149"/>
      <c r="DJ570" s="149"/>
      <c r="DK570" s="149"/>
      <c r="DL570" s="149"/>
      <c r="DM570" s="149"/>
      <c r="DN570" s="149"/>
      <c r="DO570" s="149"/>
      <c r="DP570" s="149"/>
      <c r="DQ570" s="149"/>
      <c r="DR570" s="149"/>
      <c r="DS570" s="149"/>
      <c r="DT570" s="149"/>
      <c r="DU570" s="149"/>
      <c r="DV570" s="149"/>
      <c r="DW570" s="149"/>
      <c r="DX570" s="149"/>
      <c r="DY570" s="149"/>
      <c r="DZ570" s="149"/>
      <c r="EA570" s="149"/>
      <c r="EB570" s="149"/>
      <c r="EC570" s="149"/>
      <c r="ED570" s="149"/>
      <c r="EE570" s="149"/>
      <c r="EF570" s="149"/>
    </row>
    <row r="571" spans="1:136" ht="15" thickBot="1" x14ac:dyDescent="0.35">
      <c r="A571" s="80">
        <v>1568</v>
      </c>
      <c r="B571" s="81">
        <v>0</v>
      </c>
      <c r="C571" s="82">
        <v>0</v>
      </c>
      <c r="D571" s="83">
        <v>0</v>
      </c>
      <c r="E571" s="84">
        <v>0</v>
      </c>
      <c r="CW571" s="152"/>
      <c r="CX571" s="153"/>
      <c r="CY571" s="19"/>
      <c r="CZ571" s="19"/>
      <c r="DA571" s="19"/>
      <c r="DB571" s="19"/>
      <c r="DC571" s="19"/>
      <c r="DD571" s="19"/>
      <c r="DE571" s="149"/>
      <c r="DF571" s="149"/>
      <c r="DG571" s="149"/>
      <c r="DH571" s="149"/>
      <c r="DI571" s="149"/>
      <c r="DJ571" s="149"/>
      <c r="DK571" s="149"/>
      <c r="DL571" s="149"/>
      <c r="DM571" s="149"/>
      <c r="DN571" s="149"/>
      <c r="DO571" s="149"/>
      <c r="DP571" s="149"/>
      <c r="DQ571" s="149"/>
      <c r="DR571" s="149"/>
      <c r="DS571" s="149"/>
      <c r="DT571" s="149"/>
      <c r="DU571" s="149"/>
      <c r="DV571" s="149"/>
      <c r="DW571" s="149"/>
      <c r="DX571" s="149"/>
      <c r="DY571" s="149"/>
      <c r="DZ571" s="149"/>
      <c r="EA571" s="149"/>
      <c r="EB571" s="149"/>
      <c r="EC571" s="149"/>
      <c r="ED571" s="149"/>
      <c r="EE571" s="149"/>
      <c r="EF571" s="149"/>
    </row>
    <row r="572" spans="1:136" ht="15" thickBot="1" x14ac:dyDescent="0.35">
      <c r="A572" s="80">
        <v>1569</v>
      </c>
      <c r="B572" s="81">
        <v>0</v>
      </c>
      <c r="C572" s="82">
        <v>0</v>
      </c>
      <c r="D572" s="83">
        <v>0</v>
      </c>
      <c r="E572" s="84">
        <v>0</v>
      </c>
      <c r="CW572" s="152"/>
      <c r="CX572" s="153"/>
      <c r="CY572" s="19"/>
      <c r="CZ572" s="19"/>
      <c r="DA572" s="19"/>
      <c r="DB572" s="19"/>
      <c r="DC572" s="19"/>
      <c r="DD572" s="19"/>
      <c r="DE572" s="149"/>
      <c r="DF572" s="149"/>
      <c r="DG572" s="149"/>
      <c r="DH572" s="149"/>
      <c r="DI572" s="149"/>
      <c r="DJ572" s="149"/>
      <c r="DK572" s="149"/>
      <c r="DL572" s="149"/>
      <c r="DM572" s="149"/>
      <c r="DN572" s="149"/>
      <c r="DO572" s="149"/>
      <c r="DP572" s="149"/>
      <c r="DQ572" s="149"/>
      <c r="DR572" s="149"/>
      <c r="DS572" s="149"/>
      <c r="DT572" s="149"/>
      <c r="DU572" s="149"/>
      <c r="DV572" s="149"/>
      <c r="DW572" s="149"/>
      <c r="DX572" s="149"/>
      <c r="DY572" s="149"/>
      <c r="DZ572" s="149"/>
      <c r="EA572" s="149"/>
      <c r="EB572" s="149"/>
      <c r="EC572" s="149"/>
      <c r="ED572" s="149"/>
      <c r="EE572" s="149"/>
      <c r="EF572" s="149"/>
    </row>
    <row r="573" spans="1:136" ht="15" thickBot="1" x14ac:dyDescent="0.35">
      <c r="A573" s="80">
        <v>1570</v>
      </c>
      <c r="B573" s="81">
        <v>0</v>
      </c>
      <c r="C573" s="82">
        <v>0</v>
      </c>
      <c r="D573" s="83">
        <v>0</v>
      </c>
      <c r="E573" s="84">
        <v>0</v>
      </c>
      <c r="CW573" s="152"/>
      <c r="CX573" s="153"/>
      <c r="CY573" s="19"/>
      <c r="CZ573" s="19"/>
      <c r="DA573" s="19"/>
      <c r="DB573" s="19"/>
      <c r="DC573" s="19"/>
      <c r="DD573" s="19"/>
      <c r="DE573" s="149"/>
      <c r="DF573" s="149"/>
      <c r="DG573" s="149"/>
      <c r="DH573" s="149"/>
      <c r="DI573" s="149"/>
      <c r="DJ573" s="149"/>
      <c r="DK573" s="149"/>
      <c r="DL573" s="149"/>
      <c r="DM573" s="149"/>
      <c r="DN573" s="149"/>
      <c r="DO573" s="149"/>
      <c r="DP573" s="149"/>
      <c r="DQ573" s="149"/>
      <c r="DR573" s="149"/>
      <c r="DS573" s="149"/>
      <c r="DT573" s="149"/>
      <c r="DU573" s="149"/>
      <c r="DV573" s="149"/>
      <c r="DW573" s="149"/>
      <c r="DX573" s="149"/>
      <c r="DY573" s="149"/>
      <c r="DZ573" s="149"/>
      <c r="EA573" s="149"/>
      <c r="EB573" s="149"/>
      <c r="EC573" s="149"/>
      <c r="ED573" s="149"/>
      <c r="EE573" s="149"/>
      <c r="EF573" s="149"/>
    </row>
    <row r="574" spans="1:136" ht="15" thickBot="1" x14ac:dyDescent="0.35">
      <c r="A574" s="80">
        <v>1571</v>
      </c>
      <c r="B574" s="81">
        <v>0</v>
      </c>
      <c r="C574" s="82">
        <v>0</v>
      </c>
      <c r="D574" s="83">
        <v>0</v>
      </c>
      <c r="E574" s="84">
        <v>0</v>
      </c>
      <c r="CW574" s="152"/>
      <c r="CX574" s="153"/>
      <c r="CY574" s="19"/>
      <c r="CZ574" s="19"/>
      <c r="DA574" s="19"/>
      <c r="DB574" s="19"/>
      <c r="DC574" s="19"/>
      <c r="DD574" s="19"/>
      <c r="DE574" s="149"/>
      <c r="DF574" s="149"/>
      <c r="DG574" s="149"/>
      <c r="DH574" s="149"/>
      <c r="DI574" s="149"/>
      <c r="DJ574" s="149"/>
      <c r="DK574" s="149"/>
      <c r="DL574" s="149"/>
      <c r="DM574" s="149"/>
      <c r="DN574" s="149"/>
      <c r="DO574" s="149"/>
      <c r="DP574" s="149"/>
      <c r="DQ574" s="149"/>
      <c r="DR574" s="149"/>
      <c r="DS574" s="149"/>
      <c r="DT574" s="149"/>
      <c r="DU574" s="149"/>
      <c r="DV574" s="149"/>
      <c r="DW574" s="149"/>
      <c r="DX574" s="149"/>
      <c r="DY574" s="149"/>
      <c r="DZ574" s="149"/>
      <c r="EA574" s="149"/>
      <c r="EB574" s="149"/>
      <c r="EC574" s="149"/>
      <c r="ED574" s="149"/>
      <c r="EE574" s="149"/>
      <c r="EF574" s="149"/>
    </row>
    <row r="575" spans="1:136" ht="15" thickBot="1" x14ac:dyDescent="0.35">
      <c r="A575" s="80">
        <v>1572</v>
      </c>
      <c r="B575" s="81">
        <v>0</v>
      </c>
      <c r="C575" s="82">
        <v>0</v>
      </c>
      <c r="D575" s="83">
        <v>0</v>
      </c>
      <c r="E575" s="84">
        <v>0</v>
      </c>
      <c r="CW575" s="152"/>
      <c r="CX575" s="153"/>
      <c r="CY575" s="19"/>
      <c r="CZ575" s="19"/>
      <c r="DA575" s="19"/>
      <c r="DB575" s="19"/>
      <c r="DC575" s="19"/>
      <c r="DD575" s="19"/>
      <c r="DE575" s="149"/>
      <c r="DF575" s="149"/>
      <c r="DG575" s="149"/>
      <c r="DH575" s="149"/>
      <c r="DI575" s="149"/>
      <c r="DJ575" s="149"/>
      <c r="DK575" s="149"/>
      <c r="DL575" s="149"/>
      <c r="DM575" s="149"/>
      <c r="DN575" s="149"/>
      <c r="DO575" s="149"/>
      <c r="DP575" s="149"/>
      <c r="DQ575" s="149"/>
      <c r="DR575" s="149"/>
      <c r="DS575" s="149"/>
      <c r="DT575" s="149"/>
      <c r="DU575" s="149"/>
      <c r="DV575" s="149"/>
      <c r="DW575" s="149"/>
      <c r="DX575" s="149"/>
      <c r="DY575" s="149"/>
      <c r="DZ575" s="149"/>
      <c r="EA575" s="149"/>
      <c r="EB575" s="149"/>
      <c r="EC575" s="149"/>
      <c r="ED575" s="149"/>
      <c r="EE575" s="149"/>
      <c r="EF575" s="149"/>
    </row>
    <row r="576" spans="1:136" ht="15" thickBot="1" x14ac:dyDescent="0.35">
      <c r="A576" s="80">
        <v>1573</v>
      </c>
      <c r="B576" s="81">
        <v>0</v>
      </c>
      <c r="C576" s="82">
        <v>0</v>
      </c>
      <c r="D576" s="83">
        <v>0</v>
      </c>
      <c r="E576" s="84">
        <v>0</v>
      </c>
      <c r="CW576" s="152"/>
      <c r="CX576" s="153"/>
      <c r="CY576" s="19"/>
      <c r="CZ576" s="19"/>
      <c r="DA576" s="19"/>
      <c r="DB576" s="19"/>
      <c r="DC576" s="19"/>
      <c r="DD576" s="19"/>
      <c r="DE576" s="149"/>
      <c r="DF576" s="149"/>
      <c r="DG576" s="149"/>
      <c r="DH576" s="149"/>
      <c r="DI576" s="149"/>
      <c r="DJ576" s="149"/>
      <c r="DK576" s="149"/>
      <c r="DL576" s="149"/>
      <c r="DM576" s="149"/>
      <c r="DN576" s="149"/>
      <c r="DO576" s="149"/>
      <c r="DP576" s="149"/>
      <c r="DQ576" s="149"/>
      <c r="DR576" s="149"/>
      <c r="DS576" s="149"/>
      <c r="DT576" s="149"/>
      <c r="DU576" s="149"/>
      <c r="DV576" s="149"/>
      <c r="DW576" s="149"/>
      <c r="DX576" s="149"/>
      <c r="DY576" s="149"/>
      <c r="DZ576" s="149"/>
      <c r="EA576" s="149"/>
      <c r="EB576" s="149"/>
      <c r="EC576" s="149"/>
      <c r="ED576" s="149"/>
      <c r="EE576" s="149"/>
      <c r="EF576" s="149"/>
    </row>
    <row r="577" spans="1:136" ht="15" thickBot="1" x14ac:dyDescent="0.35">
      <c r="A577" s="80">
        <v>1574</v>
      </c>
      <c r="B577" s="81">
        <v>0</v>
      </c>
      <c r="C577" s="82">
        <v>0</v>
      </c>
      <c r="D577" s="83">
        <v>0</v>
      </c>
      <c r="E577" s="84">
        <v>0</v>
      </c>
      <c r="CW577" s="152"/>
      <c r="CX577" s="153"/>
      <c r="CY577" s="19"/>
      <c r="CZ577" s="19"/>
      <c r="DA577" s="19"/>
      <c r="DB577" s="19"/>
      <c r="DC577" s="19"/>
      <c r="DD577" s="19"/>
      <c r="DE577" s="149"/>
      <c r="DF577" s="149"/>
      <c r="DG577" s="149"/>
      <c r="DH577" s="149"/>
      <c r="DI577" s="149"/>
      <c r="DJ577" s="149"/>
      <c r="DK577" s="149"/>
      <c r="DL577" s="149"/>
      <c r="DM577" s="149"/>
      <c r="DN577" s="149"/>
      <c r="DO577" s="149"/>
      <c r="DP577" s="149"/>
      <c r="DQ577" s="149"/>
      <c r="DR577" s="149"/>
      <c r="DS577" s="149"/>
      <c r="DT577" s="149"/>
      <c r="DU577" s="149"/>
      <c r="DV577" s="149"/>
      <c r="DW577" s="149"/>
      <c r="DX577" s="149"/>
      <c r="DY577" s="149"/>
      <c r="DZ577" s="149"/>
      <c r="EA577" s="149"/>
      <c r="EB577" s="149"/>
      <c r="EC577" s="149"/>
      <c r="ED577" s="149"/>
      <c r="EE577" s="149"/>
      <c r="EF577" s="149"/>
    </row>
    <row r="578" spans="1:136" ht="15" thickBot="1" x14ac:dyDescent="0.35">
      <c r="A578" s="80">
        <v>1575</v>
      </c>
      <c r="B578" s="81">
        <v>0</v>
      </c>
      <c r="C578" s="82">
        <v>0</v>
      </c>
      <c r="D578" s="83">
        <v>0</v>
      </c>
      <c r="E578" s="84">
        <v>0</v>
      </c>
      <c r="CW578" s="152"/>
      <c r="CX578" s="153"/>
      <c r="CY578" s="19"/>
      <c r="CZ578" s="19"/>
      <c r="DA578" s="19"/>
      <c r="DB578" s="19"/>
      <c r="DC578" s="19"/>
      <c r="DD578" s="19"/>
      <c r="DE578" s="149"/>
      <c r="DF578" s="149"/>
      <c r="DG578" s="149"/>
      <c r="DH578" s="149"/>
      <c r="DI578" s="149"/>
      <c r="DJ578" s="149"/>
      <c r="DK578" s="149"/>
      <c r="DL578" s="149"/>
      <c r="DM578" s="149"/>
      <c r="DN578" s="149"/>
      <c r="DO578" s="149"/>
      <c r="DP578" s="149"/>
      <c r="DQ578" s="149"/>
      <c r="DR578" s="149"/>
      <c r="DS578" s="149"/>
      <c r="DT578" s="149"/>
      <c r="DU578" s="149"/>
      <c r="DV578" s="149"/>
      <c r="DW578" s="149"/>
      <c r="DX578" s="149"/>
      <c r="DY578" s="149"/>
      <c r="DZ578" s="149"/>
      <c r="EA578" s="149"/>
      <c r="EB578" s="149"/>
      <c r="EC578" s="149"/>
      <c r="ED578" s="149"/>
      <c r="EE578" s="149"/>
      <c r="EF578" s="149"/>
    </row>
    <row r="579" spans="1:136" ht="15" thickBot="1" x14ac:dyDescent="0.35">
      <c r="A579" s="80">
        <v>1576</v>
      </c>
      <c r="B579" s="81">
        <v>0</v>
      </c>
      <c r="C579" s="82">
        <v>0</v>
      </c>
      <c r="D579" s="83">
        <v>0</v>
      </c>
      <c r="E579" s="84">
        <v>0</v>
      </c>
      <c r="CW579" s="152"/>
      <c r="CX579" s="153"/>
      <c r="CY579" s="19"/>
      <c r="CZ579" s="19"/>
      <c r="DA579" s="19"/>
      <c r="DB579" s="19"/>
      <c r="DC579" s="19"/>
      <c r="DD579" s="19"/>
      <c r="DE579" s="149"/>
      <c r="DF579" s="149"/>
      <c r="DG579" s="149"/>
      <c r="DH579" s="149"/>
      <c r="DI579" s="149"/>
      <c r="DJ579" s="149"/>
      <c r="DK579" s="149"/>
      <c r="DL579" s="149"/>
      <c r="DM579" s="149"/>
      <c r="DN579" s="149"/>
      <c r="DO579" s="149"/>
      <c r="DP579" s="149"/>
      <c r="DQ579" s="149"/>
      <c r="DR579" s="149"/>
      <c r="DS579" s="149"/>
      <c r="DT579" s="149"/>
      <c r="DU579" s="149"/>
      <c r="DV579" s="149"/>
      <c r="DW579" s="149"/>
      <c r="DX579" s="149"/>
      <c r="DY579" s="149"/>
      <c r="DZ579" s="149"/>
      <c r="EA579" s="149"/>
      <c r="EB579" s="149"/>
      <c r="EC579" s="149"/>
      <c r="ED579" s="149"/>
      <c r="EE579" s="149"/>
      <c r="EF579" s="149"/>
    </row>
    <row r="580" spans="1:136" ht="15" thickBot="1" x14ac:dyDescent="0.35">
      <c r="A580" s="80">
        <v>1577</v>
      </c>
      <c r="B580" s="81">
        <v>0</v>
      </c>
      <c r="C580" s="82">
        <v>0</v>
      </c>
      <c r="D580" s="83">
        <v>0</v>
      </c>
      <c r="E580" s="84">
        <v>0</v>
      </c>
      <c r="CW580" s="152"/>
      <c r="CX580" s="153"/>
      <c r="CY580" s="19"/>
      <c r="CZ580" s="19"/>
      <c r="DA580" s="19"/>
      <c r="DB580" s="19"/>
      <c r="DC580" s="19"/>
      <c r="DD580" s="19"/>
      <c r="DE580" s="149"/>
      <c r="DF580" s="149"/>
      <c r="DG580" s="149"/>
      <c r="DH580" s="149"/>
      <c r="DI580" s="149"/>
      <c r="DJ580" s="149"/>
      <c r="DK580" s="149"/>
      <c r="DL580" s="149"/>
      <c r="DM580" s="149"/>
      <c r="DN580" s="149"/>
      <c r="DO580" s="149"/>
      <c r="DP580" s="149"/>
      <c r="DQ580" s="149"/>
      <c r="DR580" s="149"/>
      <c r="DS580" s="149"/>
      <c r="DT580" s="149"/>
      <c r="DU580" s="149"/>
      <c r="DV580" s="149"/>
      <c r="DW580" s="149"/>
      <c r="DX580" s="149"/>
      <c r="DY580" s="149"/>
      <c r="DZ580" s="149"/>
      <c r="EA580" s="149"/>
      <c r="EB580" s="149"/>
      <c r="EC580" s="149"/>
      <c r="ED580" s="149"/>
      <c r="EE580" s="149"/>
      <c r="EF580" s="149"/>
    </row>
    <row r="581" spans="1:136" ht="15" thickBot="1" x14ac:dyDescent="0.35">
      <c r="A581" s="80">
        <v>1578</v>
      </c>
      <c r="B581" s="81">
        <v>0</v>
      </c>
      <c r="C581" s="82">
        <v>0</v>
      </c>
      <c r="D581" s="83">
        <v>0</v>
      </c>
      <c r="E581" s="84">
        <v>0</v>
      </c>
      <c r="CW581" s="152"/>
      <c r="CX581" s="153"/>
      <c r="CY581" s="19"/>
      <c r="CZ581" s="19"/>
      <c r="DA581" s="19"/>
      <c r="DB581" s="19"/>
      <c r="DC581" s="19"/>
      <c r="DD581" s="19"/>
      <c r="DE581" s="149"/>
      <c r="DF581" s="149"/>
      <c r="DG581" s="149"/>
      <c r="DH581" s="149"/>
      <c r="DI581" s="149"/>
      <c r="DJ581" s="149"/>
      <c r="DK581" s="149"/>
      <c r="DL581" s="149"/>
      <c r="DM581" s="149"/>
      <c r="DN581" s="149"/>
      <c r="DO581" s="149"/>
      <c r="DP581" s="149"/>
      <c r="DQ581" s="149"/>
      <c r="DR581" s="149"/>
      <c r="DS581" s="149"/>
      <c r="DT581" s="149"/>
      <c r="DU581" s="149"/>
      <c r="DV581" s="149"/>
      <c r="DW581" s="149"/>
      <c r="DX581" s="149"/>
      <c r="DY581" s="149"/>
      <c r="DZ581" s="149"/>
      <c r="EA581" s="149"/>
      <c r="EB581" s="149"/>
      <c r="EC581" s="149"/>
      <c r="ED581" s="149"/>
      <c r="EE581" s="149"/>
      <c r="EF581" s="149"/>
    </row>
    <row r="582" spans="1:136" ht="15" thickBot="1" x14ac:dyDescent="0.35">
      <c r="A582" s="80">
        <v>1579</v>
      </c>
      <c r="B582" s="81">
        <v>0</v>
      </c>
      <c r="C582" s="82">
        <v>0</v>
      </c>
      <c r="D582" s="83">
        <v>0</v>
      </c>
      <c r="E582" s="84">
        <v>0</v>
      </c>
      <c r="CW582" s="152"/>
      <c r="CX582" s="153"/>
      <c r="CY582" s="19"/>
      <c r="CZ582" s="19"/>
      <c r="DA582" s="19"/>
      <c r="DB582" s="19"/>
      <c r="DC582" s="19"/>
      <c r="DD582" s="19"/>
      <c r="DE582" s="149"/>
      <c r="DF582" s="149"/>
      <c r="DG582" s="149"/>
      <c r="DH582" s="149"/>
      <c r="DI582" s="149"/>
      <c r="DJ582" s="149"/>
      <c r="DK582" s="149"/>
      <c r="DL582" s="149"/>
      <c r="DM582" s="149"/>
      <c r="DN582" s="149"/>
      <c r="DO582" s="149"/>
      <c r="DP582" s="149"/>
      <c r="DQ582" s="149"/>
      <c r="DR582" s="149"/>
      <c r="DS582" s="149"/>
      <c r="DT582" s="149"/>
      <c r="DU582" s="149"/>
      <c r="DV582" s="149"/>
      <c r="DW582" s="149"/>
      <c r="DX582" s="149"/>
      <c r="DY582" s="149"/>
      <c r="DZ582" s="149"/>
      <c r="EA582" s="149"/>
      <c r="EB582" s="149"/>
      <c r="EC582" s="149"/>
      <c r="ED582" s="149"/>
      <c r="EE582" s="149"/>
      <c r="EF582" s="149"/>
    </row>
    <row r="583" spans="1:136" ht="15" thickBot="1" x14ac:dyDescent="0.35">
      <c r="A583" s="80">
        <v>1580</v>
      </c>
      <c r="B583" s="81">
        <v>0</v>
      </c>
      <c r="C583" s="82">
        <v>0</v>
      </c>
      <c r="D583" s="83">
        <v>0</v>
      </c>
      <c r="E583" s="84">
        <v>0</v>
      </c>
      <c r="CW583" s="152"/>
      <c r="CX583" s="153"/>
      <c r="CY583" s="19"/>
      <c r="CZ583" s="19"/>
      <c r="DA583" s="19"/>
      <c r="DB583" s="19"/>
      <c r="DC583" s="19"/>
      <c r="DD583" s="19"/>
      <c r="DE583" s="149"/>
      <c r="DF583" s="149"/>
      <c r="DG583" s="149"/>
      <c r="DH583" s="149"/>
      <c r="DI583" s="149"/>
      <c r="DJ583" s="149"/>
      <c r="DK583" s="149"/>
      <c r="DL583" s="149"/>
      <c r="DM583" s="149"/>
      <c r="DN583" s="149"/>
      <c r="DO583" s="149"/>
      <c r="DP583" s="149"/>
      <c r="DQ583" s="149"/>
      <c r="DR583" s="149"/>
      <c r="DS583" s="149"/>
      <c r="DT583" s="149"/>
      <c r="DU583" s="149"/>
      <c r="DV583" s="149"/>
      <c r="DW583" s="149"/>
      <c r="DX583" s="149"/>
      <c r="DY583" s="149"/>
      <c r="DZ583" s="149"/>
      <c r="EA583" s="149"/>
      <c r="EB583" s="149"/>
      <c r="EC583" s="149"/>
      <c r="ED583" s="149"/>
      <c r="EE583" s="149"/>
      <c r="EF583" s="149"/>
    </row>
    <row r="584" spans="1:136" ht="15" thickBot="1" x14ac:dyDescent="0.35">
      <c r="A584" s="80">
        <v>1581</v>
      </c>
      <c r="B584" s="81">
        <v>0</v>
      </c>
      <c r="C584" s="82">
        <v>0</v>
      </c>
      <c r="D584" s="83">
        <v>0</v>
      </c>
      <c r="E584" s="84">
        <v>0</v>
      </c>
      <c r="CW584" s="152"/>
      <c r="CX584" s="153"/>
      <c r="CY584" s="19"/>
      <c r="CZ584" s="19"/>
      <c r="DA584" s="19"/>
      <c r="DB584" s="19"/>
      <c r="DC584" s="19"/>
      <c r="DD584" s="19"/>
      <c r="DE584" s="149"/>
      <c r="DF584" s="149"/>
      <c r="DG584" s="149"/>
      <c r="DH584" s="149"/>
      <c r="DI584" s="149"/>
      <c r="DJ584" s="149"/>
      <c r="DK584" s="149"/>
      <c r="DL584" s="149"/>
      <c r="DM584" s="149"/>
      <c r="DN584" s="149"/>
      <c r="DO584" s="149"/>
      <c r="DP584" s="149"/>
      <c r="DQ584" s="149"/>
      <c r="DR584" s="149"/>
      <c r="DS584" s="149"/>
      <c r="DT584" s="149"/>
      <c r="DU584" s="149"/>
      <c r="DV584" s="149"/>
      <c r="DW584" s="149"/>
      <c r="DX584" s="149"/>
      <c r="DY584" s="149"/>
      <c r="DZ584" s="149"/>
      <c r="EA584" s="149"/>
      <c r="EB584" s="149"/>
      <c r="EC584" s="149"/>
      <c r="ED584" s="149"/>
      <c r="EE584" s="149"/>
      <c r="EF584" s="149"/>
    </row>
    <row r="585" spans="1:136" ht="15" thickBot="1" x14ac:dyDescent="0.35">
      <c r="A585" s="80">
        <v>1582</v>
      </c>
      <c r="B585" s="81">
        <v>0</v>
      </c>
      <c r="C585" s="82">
        <v>0</v>
      </c>
      <c r="D585" s="83">
        <v>0</v>
      </c>
      <c r="E585" s="84">
        <v>0</v>
      </c>
      <c r="CW585" s="152"/>
      <c r="CX585" s="153"/>
      <c r="CY585" s="19"/>
      <c r="CZ585" s="19"/>
      <c r="DA585" s="19"/>
      <c r="DB585" s="19"/>
      <c r="DC585" s="19"/>
      <c r="DD585" s="19"/>
      <c r="DE585" s="149"/>
      <c r="DF585" s="149"/>
      <c r="DG585" s="149"/>
      <c r="DH585" s="149"/>
      <c r="DI585" s="149"/>
      <c r="DJ585" s="149"/>
      <c r="DK585" s="149"/>
      <c r="DL585" s="149"/>
      <c r="DM585" s="149"/>
      <c r="DN585" s="149"/>
      <c r="DO585" s="149"/>
      <c r="DP585" s="149"/>
      <c r="DQ585" s="149"/>
      <c r="DR585" s="149"/>
      <c r="DS585" s="149"/>
      <c r="DT585" s="149"/>
      <c r="DU585" s="149"/>
      <c r="DV585" s="149"/>
      <c r="DW585" s="149"/>
      <c r="DX585" s="149"/>
      <c r="DY585" s="149"/>
      <c r="DZ585" s="149"/>
      <c r="EA585" s="149"/>
      <c r="EB585" s="149"/>
      <c r="EC585" s="149"/>
      <c r="ED585" s="149"/>
      <c r="EE585" s="149"/>
      <c r="EF585" s="149"/>
    </row>
    <row r="586" spans="1:136" ht="15" thickBot="1" x14ac:dyDescent="0.35">
      <c r="A586" s="80">
        <v>1583</v>
      </c>
      <c r="B586" s="81">
        <v>0</v>
      </c>
      <c r="C586" s="82">
        <v>0</v>
      </c>
      <c r="D586" s="83">
        <v>0</v>
      </c>
      <c r="E586" s="84">
        <v>0</v>
      </c>
      <c r="CW586" s="152"/>
      <c r="CX586" s="153"/>
      <c r="CY586" s="19"/>
      <c r="CZ586" s="19"/>
      <c r="DA586" s="19"/>
      <c r="DB586" s="19"/>
      <c r="DC586" s="19"/>
      <c r="DD586" s="19"/>
      <c r="DE586" s="149"/>
      <c r="DF586" s="149"/>
      <c r="DG586" s="149"/>
      <c r="DH586" s="149"/>
      <c r="DI586" s="149"/>
      <c r="DJ586" s="149"/>
      <c r="DK586" s="149"/>
      <c r="DL586" s="149"/>
      <c r="DM586" s="149"/>
      <c r="DN586" s="149"/>
      <c r="DO586" s="149"/>
      <c r="DP586" s="149"/>
      <c r="DQ586" s="149"/>
      <c r="DR586" s="149"/>
      <c r="DS586" s="149"/>
      <c r="DT586" s="149"/>
      <c r="DU586" s="149"/>
      <c r="DV586" s="149"/>
      <c r="DW586" s="149"/>
      <c r="DX586" s="149"/>
      <c r="DY586" s="149"/>
      <c r="DZ586" s="149"/>
      <c r="EA586" s="149"/>
      <c r="EB586" s="149"/>
      <c r="EC586" s="149"/>
      <c r="ED586" s="149"/>
      <c r="EE586" s="149"/>
      <c r="EF586" s="149"/>
    </row>
    <row r="587" spans="1:136" ht="15" thickBot="1" x14ac:dyDescent="0.35">
      <c r="A587" s="80">
        <v>1584</v>
      </c>
      <c r="B587" s="81">
        <v>0</v>
      </c>
      <c r="C587" s="82">
        <v>0</v>
      </c>
      <c r="D587" s="83">
        <v>0</v>
      </c>
      <c r="E587" s="84">
        <v>0</v>
      </c>
      <c r="CW587" s="152"/>
      <c r="CX587" s="153"/>
      <c r="CY587" s="19"/>
      <c r="CZ587" s="19"/>
      <c r="DA587" s="19"/>
      <c r="DB587" s="19"/>
      <c r="DC587" s="19"/>
      <c r="DD587" s="19"/>
      <c r="DE587" s="149"/>
      <c r="DF587" s="149"/>
      <c r="DG587" s="149"/>
      <c r="DH587" s="149"/>
      <c r="DI587" s="149"/>
      <c r="DJ587" s="149"/>
      <c r="DK587" s="149"/>
      <c r="DL587" s="149"/>
      <c r="DM587" s="149"/>
      <c r="DN587" s="149"/>
      <c r="DO587" s="149"/>
      <c r="DP587" s="149"/>
      <c r="DQ587" s="149"/>
      <c r="DR587" s="149"/>
      <c r="DS587" s="149"/>
      <c r="DT587" s="149"/>
      <c r="DU587" s="149"/>
      <c r="DV587" s="149"/>
      <c r="DW587" s="149"/>
      <c r="DX587" s="149"/>
      <c r="DY587" s="149"/>
      <c r="DZ587" s="149"/>
      <c r="EA587" s="149"/>
      <c r="EB587" s="149"/>
      <c r="EC587" s="149"/>
      <c r="ED587" s="149"/>
      <c r="EE587" s="149"/>
      <c r="EF587" s="149"/>
    </row>
    <row r="588" spans="1:136" ht="15" thickBot="1" x14ac:dyDescent="0.35">
      <c r="A588" s="80">
        <v>1585</v>
      </c>
      <c r="B588" s="81">
        <v>0</v>
      </c>
      <c r="C588" s="82">
        <v>0</v>
      </c>
      <c r="D588" s="83">
        <v>0</v>
      </c>
      <c r="E588" s="84">
        <v>0</v>
      </c>
      <c r="CW588" s="152"/>
      <c r="CX588" s="153"/>
      <c r="CY588" s="19"/>
      <c r="CZ588" s="19"/>
      <c r="DA588" s="19"/>
      <c r="DB588" s="19"/>
      <c r="DC588" s="19"/>
      <c r="DD588" s="19"/>
      <c r="DE588" s="149"/>
      <c r="DF588" s="149"/>
      <c r="DG588" s="149"/>
      <c r="DH588" s="149"/>
      <c r="DI588" s="149"/>
      <c r="DJ588" s="149"/>
      <c r="DK588" s="149"/>
      <c r="DL588" s="149"/>
      <c r="DM588" s="149"/>
      <c r="DN588" s="149"/>
      <c r="DO588" s="149"/>
      <c r="DP588" s="149"/>
      <c r="DQ588" s="149"/>
      <c r="DR588" s="149"/>
      <c r="DS588" s="149"/>
      <c r="DT588" s="149"/>
      <c r="DU588" s="149"/>
      <c r="DV588" s="149"/>
      <c r="DW588" s="149"/>
      <c r="DX588" s="149"/>
      <c r="DY588" s="149"/>
      <c r="DZ588" s="149"/>
      <c r="EA588" s="149"/>
      <c r="EB588" s="149"/>
      <c r="EC588" s="149"/>
      <c r="ED588" s="149"/>
      <c r="EE588" s="149"/>
      <c r="EF588" s="149"/>
    </row>
    <row r="589" spans="1:136" ht="15" thickBot="1" x14ac:dyDescent="0.35">
      <c r="A589" s="80">
        <v>1586</v>
      </c>
      <c r="B589" s="81">
        <v>0</v>
      </c>
      <c r="C589" s="82">
        <v>0</v>
      </c>
      <c r="D589" s="83">
        <v>0</v>
      </c>
      <c r="E589" s="84">
        <v>0</v>
      </c>
      <c r="CW589" s="152"/>
      <c r="CX589" s="153"/>
      <c r="CY589" s="19"/>
      <c r="CZ589" s="19"/>
      <c r="DA589" s="19"/>
      <c r="DB589" s="19"/>
      <c r="DC589" s="19"/>
      <c r="DD589" s="19"/>
      <c r="DE589" s="149"/>
      <c r="DF589" s="149"/>
      <c r="DG589" s="149"/>
      <c r="DH589" s="149"/>
      <c r="DI589" s="149"/>
      <c r="DJ589" s="149"/>
      <c r="DK589" s="149"/>
      <c r="DL589" s="149"/>
      <c r="DM589" s="149"/>
      <c r="DN589" s="149"/>
      <c r="DO589" s="149"/>
      <c r="DP589" s="149"/>
      <c r="DQ589" s="149"/>
      <c r="DR589" s="149"/>
      <c r="DS589" s="149"/>
      <c r="DT589" s="149"/>
      <c r="DU589" s="149"/>
      <c r="DV589" s="149"/>
      <c r="DW589" s="149"/>
      <c r="DX589" s="149"/>
      <c r="DY589" s="149"/>
      <c r="DZ589" s="149"/>
      <c r="EA589" s="149"/>
      <c r="EB589" s="149"/>
      <c r="EC589" s="149"/>
      <c r="ED589" s="149"/>
      <c r="EE589" s="149"/>
      <c r="EF589" s="149"/>
    </row>
    <row r="590" spans="1:136" ht="15" thickBot="1" x14ac:dyDescent="0.35">
      <c r="A590" s="80">
        <v>1587</v>
      </c>
      <c r="B590" s="81">
        <v>0</v>
      </c>
      <c r="C590" s="82">
        <v>0</v>
      </c>
      <c r="D590" s="83">
        <v>0</v>
      </c>
      <c r="E590" s="84">
        <v>0</v>
      </c>
      <c r="CW590" s="152"/>
      <c r="CX590" s="153"/>
      <c r="CY590" s="19"/>
      <c r="CZ590" s="19"/>
      <c r="DA590" s="19"/>
      <c r="DB590" s="19"/>
      <c r="DC590" s="19"/>
      <c r="DD590" s="19"/>
      <c r="DE590" s="149"/>
      <c r="DF590" s="149"/>
      <c r="DG590" s="149"/>
      <c r="DH590" s="149"/>
      <c r="DI590" s="149"/>
      <c r="DJ590" s="149"/>
      <c r="DK590" s="149"/>
      <c r="DL590" s="149"/>
      <c r="DM590" s="149"/>
      <c r="DN590" s="149"/>
      <c r="DO590" s="149"/>
      <c r="DP590" s="149"/>
      <c r="DQ590" s="149"/>
      <c r="DR590" s="149"/>
      <c r="DS590" s="149"/>
      <c r="DT590" s="149"/>
      <c r="DU590" s="149"/>
      <c r="DV590" s="149"/>
      <c r="DW590" s="149"/>
      <c r="DX590" s="149"/>
      <c r="DY590" s="149"/>
      <c r="DZ590" s="149"/>
      <c r="EA590" s="149"/>
      <c r="EB590" s="149"/>
      <c r="EC590" s="149"/>
      <c r="ED590" s="149"/>
      <c r="EE590" s="149"/>
      <c r="EF590" s="149"/>
    </row>
    <row r="591" spans="1:136" ht="15" thickBot="1" x14ac:dyDescent="0.35">
      <c r="A591" s="80">
        <v>1588</v>
      </c>
      <c r="B591" s="81">
        <v>0</v>
      </c>
      <c r="C591" s="82">
        <v>0</v>
      </c>
      <c r="D591" s="83">
        <v>0</v>
      </c>
      <c r="E591" s="84">
        <v>0</v>
      </c>
      <c r="CW591" s="152"/>
      <c r="CX591" s="153"/>
      <c r="CY591" s="19"/>
      <c r="CZ591" s="19"/>
      <c r="DA591" s="19"/>
      <c r="DB591" s="19"/>
      <c r="DC591" s="19"/>
      <c r="DD591" s="19"/>
      <c r="DE591" s="149"/>
      <c r="DF591" s="149"/>
      <c r="DG591" s="149"/>
      <c r="DH591" s="149"/>
      <c r="DI591" s="149"/>
      <c r="DJ591" s="149"/>
      <c r="DK591" s="149"/>
      <c r="DL591" s="149"/>
      <c r="DM591" s="149"/>
      <c r="DN591" s="149"/>
      <c r="DO591" s="149"/>
      <c r="DP591" s="149"/>
      <c r="DQ591" s="149"/>
      <c r="DR591" s="149"/>
      <c r="DS591" s="149"/>
      <c r="DT591" s="149"/>
      <c r="DU591" s="149"/>
      <c r="DV591" s="149"/>
      <c r="DW591" s="149"/>
      <c r="DX591" s="149"/>
      <c r="DY591" s="149"/>
      <c r="DZ591" s="149"/>
      <c r="EA591" s="149"/>
      <c r="EB591" s="149"/>
      <c r="EC591" s="149"/>
      <c r="ED591" s="149"/>
      <c r="EE591" s="149"/>
      <c r="EF591" s="149"/>
    </row>
    <row r="592" spans="1:136" ht="15" thickBot="1" x14ac:dyDescent="0.35">
      <c r="A592" s="80">
        <v>1589</v>
      </c>
      <c r="B592" s="81">
        <v>0</v>
      </c>
      <c r="C592" s="82">
        <v>0</v>
      </c>
      <c r="D592" s="83">
        <v>0</v>
      </c>
      <c r="E592" s="84">
        <v>0</v>
      </c>
      <c r="CW592" s="152"/>
      <c r="CX592" s="153"/>
      <c r="CY592" s="19"/>
      <c r="CZ592" s="19"/>
      <c r="DA592" s="19"/>
      <c r="DB592" s="19"/>
      <c r="DC592" s="19"/>
      <c r="DD592" s="19"/>
      <c r="DE592" s="149"/>
      <c r="DF592" s="149"/>
      <c r="DG592" s="149"/>
      <c r="DH592" s="149"/>
      <c r="DI592" s="149"/>
      <c r="DJ592" s="149"/>
      <c r="DK592" s="149"/>
      <c r="DL592" s="149"/>
      <c r="DM592" s="149"/>
      <c r="DN592" s="149"/>
      <c r="DO592" s="149"/>
      <c r="DP592" s="149"/>
      <c r="DQ592" s="149"/>
      <c r="DR592" s="149"/>
      <c r="DS592" s="149"/>
      <c r="DT592" s="149"/>
      <c r="DU592" s="149"/>
      <c r="DV592" s="149"/>
      <c r="DW592" s="149"/>
      <c r="DX592" s="149"/>
      <c r="DY592" s="149"/>
      <c r="DZ592" s="149"/>
      <c r="EA592" s="149"/>
      <c r="EB592" s="149"/>
      <c r="EC592" s="149"/>
      <c r="ED592" s="149"/>
      <c r="EE592" s="149"/>
      <c r="EF592" s="149"/>
    </row>
    <row r="593" spans="1:136" ht="15" thickBot="1" x14ac:dyDescent="0.35">
      <c r="A593" s="80">
        <v>1590</v>
      </c>
      <c r="B593" s="81">
        <v>0</v>
      </c>
      <c r="C593" s="82">
        <v>0</v>
      </c>
      <c r="D593" s="83">
        <v>0</v>
      </c>
      <c r="E593" s="84">
        <v>0</v>
      </c>
      <c r="CW593" s="152"/>
      <c r="CX593" s="153"/>
      <c r="CY593" s="19"/>
      <c r="CZ593" s="19"/>
      <c r="DA593" s="19"/>
      <c r="DB593" s="19"/>
      <c r="DC593" s="19"/>
      <c r="DD593" s="19"/>
      <c r="DE593" s="149"/>
      <c r="DF593" s="149"/>
      <c r="DG593" s="149"/>
      <c r="DH593" s="149"/>
      <c r="DI593" s="149"/>
      <c r="DJ593" s="149"/>
      <c r="DK593" s="149"/>
      <c r="DL593" s="149"/>
      <c r="DM593" s="149"/>
      <c r="DN593" s="149"/>
      <c r="DO593" s="149"/>
      <c r="DP593" s="149"/>
      <c r="DQ593" s="149"/>
      <c r="DR593" s="149"/>
      <c r="DS593" s="149"/>
      <c r="DT593" s="149"/>
      <c r="DU593" s="149"/>
      <c r="DV593" s="149"/>
      <c r="DW593" s="149"/>
      <c r="DX593" s="149"/>
      <c r="DY593" s="149"/>
      <c r="DZ593" s="149"/>
      <c r="EA593" s="149"/>
      <c r="EB593" s="149"/>
      <c r="EC593" s="149"/>
      <c r="ED593" s="149"/>
      <c r="EE593" s="149"/>
      <c r="EF593" s="149"/>
    </row>
    <row r="594" spans="1:136" ht="15" thickBot="1" x14ac:dyDescent="0.35">
      <c r="A594" s="80">
        <v>1591</v>
      </c>
      <c r="B594" s="81">
        <v>0</v>
      </c>
      <c r="C594" s="82">
        <v>0</v>
      </c>
      <c r="D594" s="83">
        <v>0</v>
      </c>
      <c r="E594" s="84">
        <v>0</v>
      </c>
      <c r="CW594" s="152"/>
      <c r="CX594" s="153"/>
      <c r="CY594" s="19"/>
      <c r="CZ594" s="19"/>
      <c r="DA594" s="19"/>
      <c r="DB594" s="19"/>
      <c r="DC594" s="19"/>
      <c r="DD594" s="19"/>
      <c r="DE594" s="149"/>
      <c r="DF594" s="149"/>
      <c r="DG594" s="149"/>
      <c r="DH594" s="149"/>
      <c r="DI594" s="149"/>
      <c r="DJ594" s="149"/>
      <c r="DK594" s="149"/>
      <c r="DL594" s="149"/>
      <c r="DM594" s="149"/>
      <c r="DN594" s="149"/>
      <c r="DO594" s="149"/>
      <c r="DP594" s="149"/>
      <c r="DQ594" s="149"/>
      <c r="DR594" s="149"/>
      <c r="DS594" s="149"/>
      <c r="DT594" s="149"/>
      <c r="DU594" s="149"/>
      <c r="DV594" s="149"/>
      <c r="DW594" s="149"/>
      <c r="DX594" s="149"/>
      <c r="DY594" s="149"/>
      <c r="DZ594" s="149"/>
      <c r="EA594" s="149"/>
      <c r="EB594" s="149"/>
      <c r="EC594" s="149"/>
      <c r="ED594" s="149"/>
      <c r="EE594" s="149"/>
      <c r="EF594" s="149"/>
    </row>
    <row r="595" spans="1:136" ht="15" thickBot="1" x14ac:dyDescent="0.35">
      <c r="A595" s="80">
        <v>1592</v>
      </c>
      <c r="B595" s="81">
        <v>0</v>
      </c>
      <c r="C595" s="82">
        <v>0</v>
      </c>
      <c r="D595" s="83">
        <v>0</v>
      </c>
      <c r="E595" s="84">
        <v>0</v>
      </c>
      <c r="CW595" s="152"/>
      <c r="CX595" s="153"/>
      <c r="CY595" s="19"/>
      <c r="CZ595" s="19"/>
      <c r="DA595" s="19"/>
      <c r="DB595" s="19"/>
      <c r="DC595" s="19"/>
      <c r="DD595" s="19"/>
      <c r="DE595" s="149"/>
      <c r="DF595" s="149"/>
      <c r="DG595" s="149"/>
      <c r="DH595" s="149"/>
      <c r="DI595" s="149"/>
      <c r="DJ595" s="149"/>
      <c r="DK595" s="149"/>
      <c r="DL595" s="149"/>
      <c r="DM595" s="149"/>
      <c r="DN595" s="149"/>
      <c r="DO595" s="149"/>
      <c r="DP595" s="149"/>
      <c r="DQ595" s="149"/>
      <c r="DR595" s="149"/>
      <c r="DS595" s="149"/>
      <c r="DT595" s="149"/>
      <c r="DU595" s="149"/>
      <c r="DV595" s="149"/>
      <c r="DW595" s="149"/>
      <c r="DX595" s="149"/>
      <c r="DY595" s="149"/>
      <c r="DZ595" s="149"/>
      <c r="EA595" s="149"/>
      <c r="EB595" s="149"/>
      <c r="EC595" s="149"/>
      <c r="ED595" s="149"/>
      <c r="EE595" s="149"/>
      <c r="EF595" s="149"/>
    </row>
    <row r="596" spans="1:136" ht="15" thickBot="1" x14ac:dyDescent="0.35">
      <c r="A596" s="80">
        <v>1593</v>
      </c>
      <c r="B596" s="81">
        <v>0</v>
      </c>
      <c r="C596" s="82">
        <v>0</v>
      </c>
      <c r="D596" s="83">
        <v>0</v>
      </c>
      <c r="E596" s="84">
        <v>0</v>
      </c>
      <c r="CW596" s="152"/>
      <c r="CX596" s="153"/>
      <c r="CY596" s="19"/>
      <c r="CZ596" s="19"/>
      <c r="DA596" s="19"/>
      <c r="DB596" s="19"/>
      <c r="DC596" s="19"/>
      <c r="DD596" s="19"/>
      <c r="DE596" s="149"/>
      <c r="DF596" s="149"/>
      <c r="DG596" s="149"/>
      <c r="DH596" s="149"/>
      <c r="DI596" s="149"/>
      <c r="DJ596" s="149"/>
      <c r="DK596" s="149"/>
      <c r="DL596" s="149"/>
      <c r="DM596" s="149"/>
      <c r="DN596" s="149"/>
      <c r="DO596" s="149"/>
      <c r="DP596" s="149"/>
      <c r="DQ596" s="149"/>
      <c r="DR596" s="149"/>
      <c r="DS596" s="149"/>
      <c r="DT596" s="149"/>
      <c r="DU596" s="149"/>
      <c r="DV596" s="149"/>
      <c r="DW596" s="149"/>
      <c r="DX596" s="149"/>
      <c r="DY596" s="149"/>
      <c r="DZ596" s="149"/>
      <c r="EA596" s="149"/>
      <c r="EB596" s="149"/>
      <c r="EC596" s="149"/>
      <c r="ED596" s="149"/>
      <c r="EE596" s="149"/>
      <c r="EF596" s="149"/>
    </row>
    <row r="597" spans="1:136" ht="15" thickBot="1" x14ac:dyDescent="0.35">
      <c r="A597" s="80">
        <v>1594</v>
      </c>
      <c r="B597" s="81">
        <v>0</v>
      </c>
      <c r="C597" s="82">
        <v>0</v>
      </c>
      <c r="D597" s="83">
        <v>0</v>
      </c>
      <c r="E597" s="84">
        <v>0</v>
      </c>
      <c r="CW597" s="152"/>
      <c r="CX597" s="153"/>
      <c r="CY597" s="19"/>
      <c r="CZ597" s="19"/>
      <c r="DA597" s="19"/>
      <c r="DB597" s="19"/>
      <c r="DC597" s="19"/>
      <c r="DD597" s="19"/>
      <c r="DE597" s="149"/>
      <c r="DF597" s="149"/>
      <c r="DG597" s="149"/>
      <c r="DH597" s="149"/>
      <c r="DI597" s="149"/>
      <c r="DJ597" s="149"/>
      <c r="DK597" s="149"/>
      <c r="DL597" s="149"/>
      <c r="DM597" s="149"/>
      <c r="DN597" s="149"/>
      <c r="DO597" s="149"/>
      <c r="DP597" s="149"/>
      <c r="DQ597" s="149"/>
      <c r="DR597" s="149"/>
      <c r="DS597" s="149"/>
      <c r="DT597" s="149"/>
      <c r="DU597" s="149"/>
      <c r="DV597" s="149"/>
      <c r="DW597" s="149"/>
      <c r="DX597" s="149"/>
      <c r="DY597" s="149"/>
      <c r="DZ597" s="149"/>
      <c r="EA597" s="149"/>
      <c r="EB597" s="149"/>
      <c r="EC597" s="149"/>
      <c r="ED597" s="149"/>
      <c r="EE597" s="149"/>
      <c r="EF597" s="149"/>
    </row>
    <row r="598" spans="1:136" ht="15" thickBot="1" x14ac:dyDescent="0.35">
      <c r="A598" s="80">
        <v>1595</v>
      </c>
      <c r="B598" s="81">
        <v>0</v>
      </c>
      <c r="C598" s="82">
        <v>0</v>
      </c>
      <c r="D598" s="83">
        <v>0</v>
      </c>
      <c r="E598" s="84">
        <v>0</v>
      </c>
      <c r="CW598" s="152"/>
      <c r="CX598" s="153"/>
      <c r="CY598" s="19"/>
      <c r="CZ598" s="19"/>
      <c r="DA598" s="19"/>
      <c r="DB598" s="19"/>
      <c r="DC598" s="19"/>
      <c r="DD598" s="19"/>
      <c r="DE598" s="149"/>
      <c r="DF598" s="149"/>
      <c r="DG598" s="149"/>
      <c r="DH598" s="149"/>
      <c r="DI598" s="149"/>
      <c r="DJ598" s="149"/>
      <c r="DK598" s="149"/>
      <c r="DL598" s="149"/>
      <c r="DM598" s="149"/>
      <c r="DN598" s="149"/>
      <c r="DO598" s="149"/>
      <c r="DP598" s="149"/>
      <c r="DQ598" s="149"/>
      <c r="DR598" s="149"/>
      <c r="DS598" s="149"/>
      <c r="DT598" s="149"/>
      <c r="DU598" s="149"/>
      <c r="DV598" s="149"/>
      <c r="DW598" s="149"/>
      <c r="DX598" s="149"/>
      <c r="DY598" s="149"/>
      <c r="DZ598" s="149"/>
      <c r="EA598" s="149"/>
      <c r="EB598" s="149"/>
      <c r="EC598" s="149"/>
      <c r="ED598" s="149"/>
      <c r="EE598" s="149"/>
      <c r="EF598" s="149"/>
    </row>
    <row r="599" spans="1:136" ht="15" thickBot="1" x14ac:dyDescent="0.35">
      <c r="A599" s="80">
        <v>1596</v>
      </c>
      <c r="B599" s="81">
        <v>0</v>
      </c>
      <c r="C599" s="82">
        <v>0</v>
      </c>
      <c r="D599" s="83">
        <v>0</v>
      </c>
      <c r="E599" s="84">
        <v>0</v>
      </c>
      <c r="CW599" s="152"/>
      <c r="CX599" s="153"/>
      <c r="CY599" s="19"/>
      <c r="CZ599" s="19"/>
      <c r="DA599" s="19"/>
      <c r="DB599" s="19"/>
      <c r="DC599" s="19"/>
      <c r="DD599" s="19"/>
      <c r="DE599" s="149"/>
      <c r="DF599" s="149"/>
      <c r="DG599" s="149"/>
      <c r="DH599" s="149"/>
      <c r="DI599" s="149"/>
      <c r="DJ599" s="149"/>
      <c r="DK599" s="149"/>
      <c r="DL599" s="149"/>
      <c r="DM599" s="149"/>
      <c r="DN599" s="149"/>
      <c r="DO599" s="149"/>
      <c r="DP599" s="149"/>
      <c r="DQ599" s="149"/>
      <c r="DR599" s="149"/>
      <c r="DS599" s="149"/>
      <c r="DT599" s="149"/>
      <c r="DU599" s="149"/>
      <c r="DV599" s="149"/>
      <c r="DW599" s="149"/>
      <c r="DX599" s="149"/>
      <c r="DY599" s="149"/>
      <c r="DZ599" s="149"/>
      <c r="EA599" s="149"/>
      <c r="EB599" s="149"/>
      <c r="EC599" s="149"/>
      <c r="ED599" s="149"/>
      <c r="EE599" s="149"/>
      <c r="EF599" s="149"/>
    </row>
    <row r="600" spans="1:136" ht="15" thickBot="1" x14ac:dyDescent="0.35">
      <c r="A600" s="80">
        <v>1597</v>
      </c>
      <c r="B600" s="81">
        <v>0</v>
      </c>
      <c r="C600" s="82">
        <v>0</v>
      </c>
      <c r="D600" s="83">
        <v>0</v>
      </c>
      <c r="E600" s="84">
        <v>0</v>
      </c>
      <c r="CW600" s="152"/>
      <c r="CX600" s="153"/>
      <c r="CY600" s="19"/>
      <c r="CZ600" s="19"/>
      <c r="DA600" s="19"/>
      <c r="DB600" s="19"/>
      <c r="DC600" s="19"/>
      <c r="DD600" s="19"/>
      <c r="DE600" s="149"/>
      <c r="DF600" s="149"/>
      <c r="DG600" s="149"/>
      <c r="DH600" s="149"/>
      <c r="DI600" s="149"/>
      <c r="DJ600" s="149"/>
      <c r="DK600" s="149"/>
      <c r="DL600" s="149"/>
      <c r="DM600" s="149"/>
      <c r="DN600" s="149"/>
      <c r="DO600" s="149"/>
      <c r="DP600" s="149"/>
      <c r="DQ600" s="149"/>
      <c r="DR600" s="149"/>
      <c r="DS600" s="149"/>
      <c r="DT600" s="149"/>
      <c r="DU600" s="149"/>
      <c r="DV600" s="149"/>
      <c r="DW600" s="149"/>
      <c r="DX600" s="149"/>
      <c r="DY600" s="149"/>
      <c r="DZ600" s="149"/>
      <c r="EA600" s="149"/>
      <c r="EB600" s="149"/>
      <c r="EC600" s="149"/>
      <c r="ED600" s="149"/>
      <c r="EE600" s="149"/>
      <c r="EF600" s="149"/>
    </row>
    <row r="601" spans="1:136" ht="15" thickBot="1" x14ac:dyDescent="0.35">
      <c r="A601" s="80">
        <v>1598</v>
      </c>
      <c r="B601" s="81">
        <v>0</v>
      </c>
      <c r="C601" s="82">
        <v>0</v>
      </c>
      <c r="D601" s="83">
        <v>0</v>
      </c>
      <c r="E601" s="84">
        <v>0</v>
      </c>
      <c r="CW601" s="152"/>
      <c r="CX601" s="153"/>
      <c r="CY601" s="19"/>
      <c r="CZ601" s="19"/>
      <c r="DA601" s="19"/>
      <c r="DB601" s="19"/>
      <c r="DC601" s="19"/>
      <c r="DD601" s="19"/>
      <c r="DE601" s="149"/>
      <c r="DF601" s="149"/>
      <c r="DG601" s="149"/>
      <c r="DH601" s="149"/>
      <c r="DI601" s="149"/>
      <c r="DJ601" s="149"/>
      <c r="DK601" s="149"/>
      <c r="DL601" s="149"/>
      <c r="DM601" s="149"/>
      <c r="DN601" s="149"/>
      <c r="DO601" s="149"/>
      <c r="DP601" s="149"/>
      <c r="DQ601" s="149"/>
      <c r="DR601" s="149"/>
      <c r="DS601" s="149"/>
      <c r="DT601" s="149"/>
      <c r="DU601" s="149"/>
      <c r="DV601" s="149"/>
      <c r="DW601" s="149"/>
      <c r="DX601" s="149"/>
      <c r="DY601" s="149"/>
      <c r="DZ601" s="149"/>
      <c r="EA601" s="149"/>
      <c r="EB601" s="149"/>
      <c r="EC601" s="149"/>
      <c r="ED601" s="149"/>
      <c r="EE601" s="149"/>
      <c r="EF601" s="149"/>
    </row>
    <row r="602" spans="1:136" ht="15" thickBot="1" x14ac:dyDescent="0.35">
      <c r="A602" s="80">
        <v>1599</v>
      </c>
      <c r="B602" s="81">
        <v>0</v>
      </c>
      <c r="C602" s="82">
        <v>0</v>
      </c>
      <c r="D602" s="83">
        <v>0</v>
      </c>
      <c r="E602" s="84">
        <v>0</v>
      </c>
      <c r="CW602" s="152"/>
      <c r="CX602" s="153"/>
      <c r="CY602" s="19"/>
      <c r="CZ602" s="19"/>
      <c r="DA602" s="19"/>
      <c r="DB602" s="19"/>
      <c r="DC602" s="19"/>
      <c r="DD602" s="19"/>
      <c r="DE602" s="149"/>
      <c r="DF602" s="149"/>
      <c r="DG602" s="149"/>
      <c r="DH602" s="149"/>
      <c r="DI602" s="149"/>
      <c r="DJ602" s="149"/>
      <c r="DK602" s="149"/>
      <c r="DL602" s="149"/>
      <c r="DM602" s="149"/>
      <c r="DN602" s="149"/>
      <c r="DO602" s="149"/>
      <c r="DP602" s="149"/>
      <c r="DQ602" s="149"/>
      <c r="DR602" s="149"/>
      <c r="DS602" s="149"/>
      <c r="DT602" s="149"/>
      <c r="DU602" s="149"/>
      <c r="DV602" s="149"/>
      <c r="DW602" s="149"/>
      <c r="DX602" s="149"/>
      <c r="DY602" s="149"/>
      <c r="DZ602" s="149"/>
      <c r="EA602" s="149"/>
      <c r="EB602" s="149"/>
      <c r="EC602" s="149"/>
      <c r="ED602" s="149"/>
      <c r="EE602" s="149"/>
      <c r="EF602" s="149"/>
    </row>
    <row r="603" spans="1:136" ht="15" thickBot="1" x14ac:dyDescent="0.35">
      <c r="A603" s="80">
        <v>1600</v>
      </c>
      <c r="B603" s="81">
        <v>0</v>
      </c>
      <c r="C603" s="82">
        <v>0</v>
      </c>
      <c r="D603" s="83">
        <v>0</v>
      </c>
      <c r="E603" s="84">
        <v>0</v>
      </c>
      <c r="CW603" s="152"/>
      <c r="CX603" s="153"/>
      <c r="CY603" s="19"/>
      <c r="CZ603" s="19"/>
      <c r="DA603" s="19"/>
      <c r="DB603" s="19"/>
      <c r="DC603" s="19"/>
      <c r="DD603" s="19"/>
      <c r="DE603" s="149"/>
      <c r="DF603" s="149"/>
      <c r="DG603" s="149"/>
      <c r="DH603" s="149"/>
      <c r="DI603" s="149"/>
      <c r="DJ603" s="149"/>
      <c r="DK603" s="149"/>
      <c r="DL603" s="149"/>
      <c r="DM603" s="149"/>
      <c r="DN603" s="149"/>
      <c r="DO603" s="149"/>
      <c r="DP603" s="149"/>
      <c r="DQ603" s="149"/>
      <c r="DR603" s="149"/>
      <c r="DS603" s="149"/>
      <c r="DT603" s="149"/>
      <c r="DU603" s="149"/>
      <c r="DV603" s="149"/>
      <c r="DW603" s="149"/>
      <c r="DX603" s="149"/>
      <c r="DY603" s="149"/>
      <c r="DZ603" s="149"/>
      <c r="EA603" s="149"/>
      <c r="EB603" s="149"/>
      <c r="EC603" s="149"/>
      <c r="ED603" s="149"/>
      <c r="EE603" s="149"/>
      <c r="EF603" s="149"/>
    </row>
    <row r="604" spans="1:136" ht="15" thickBot="1" x14ac:dyDescent="0.35">
      <c r="A604" s="80">
        <v>1601</v>
      </c>
      <c r="B604" s="81">
        <v>0</v>
      </c>
      <c r="C604" s="82">
        <v>0</v>
      </c>
      <c r="D604" s="83">
        <v>0</v>
      </c>
      <c r="E604" s="84">
        <v>0</v>
      </c>
      <c r="CW604" s="152"/>
      <c r="CX604" s="153"/>
      <c r="CY604" s="19"/>
      <c r="CZ604" s="19"/>
      <c r="DA604" s="19"/>
      <c r="DB604" s="19"/>
      <c r="DC604" s="19"/>
      <c r="DD604" s="19"/>
      <c r="DE604" s="149"/>
      <c r="DF604" s="149"/>
      <c r="DG604" s="149"/>
      <c r="DH604" s="149"/>
      <c r="DI604" s="149"/>
      <c r="DJ604" s="149"/>
      <c r="DK604" s="149"/>
      <c r="DL604" s="149"/>
      <c r="DM604" s="149"/>
      <c r="DN604" s="149"/>
      <c r="DO604" s="149"/>
      <c r="DP604" s="149"/>
      <c r="DQ604" s="149"/>
      <c r="DR604" s="149"/>
      <c r="DS604" s="149"/>
      <c r="DT604" s="149"/>
      <c r="DU604" s="149"/>
      <c r="DV604" s="149"/>
      <c r="DW604" s="149"/>
      <c r="DX604" s="149"/>
      <c r="DY604" s="149"/>
      <c r="DZ604" s="149"/>
      <c r="EA604" s="149"/>
      <c r="EB604" s="149"/>
      <c r="EC604" s="149"/>
      <c r="ED604" s="149"/>
      <c r="EE604" s="149"/>
      <c r="EF604" s="149"/>
    </row>
    <row r="605" spans="1:136" ht="15" thickBot="1" x14ac:dyDescent="0.35">
      <c r="A605" s="80">
        <v>1602</v>
      </c>
      <c r="B605" s="81">
        <v>0</v>
      </c>
      <c r="C605" s="82">
        <v>0</v>
      </c>
      <c r="D605" s="83">
        <v>0</v>
      </c>
      <c r="E605" s="84">
        <v>0</v>
      </c>
      <c r="CW605" s="152"/>
      <c r="CX605" s="153"/>
      <c r="CY605" s="19"/>
      <c r="CZ605" s="19"/>
      <c r="DA605" s="19"/>
      <c r="DB605" s="19"/>
      <c r="DC605" s="19"/>
      <c r="DD605" s="19"/>
      <c r="DE605" s="149"/>
      <c r="DF605" s="149"/>
      <c r="DG605" s="149"/>
      <c r="DH605" s="149"/>
      <c r="DI605" s="149"/>
      <c r="DJ605" s="149"/>
      <c r="DK605" s="149"/>
      <c r="DL605" s="149"/>
      <c r="DM605" s="149"/>
      <c r="DN605" s="149"/>
      <c r="DO605" s="149"/>
      <c r="DP605" s="149"/>
      <c r="DQ605" s="149"/>
      <c r="DR605" s="149"/>
      <c r="DS605" s="149"/>
      <c r="DT605" s="149"/>
      <c r="DU605" s="149"/>
      <c r="DV605" s="149"/>
      <c r="DW605" s="149"/>
      <c r="DX605" s="149"/>
      <c r="DY605" s="149"/>
      <c r="DZ605" s="149"/>
      <c r="EA605" s="149"/>
      <c r="EB605" s="149"/>
      <c r="EC605" s="149"/>
      <c r="ED605" s="149"/>
      <c r="EE605" s="149"/>
      <c r="EF605" s="149"/>
    </row>
    <row r="606" spans="1:136" ht="15" thickBot="1" x14ac:dyDescent="0.35">
      <c r="A606" s="80">
        <v>1603</v>
      </c>
      <c r="B606" s="81">
        <v>0</v>
      </c>
      <c r="C606" s="82">
        <v>0</v>
      </c>
      <c r="D606" s="83">
        <v>0</v>
      </c>
      <c r="E606" s="84">
        <v>0</v>
      </c>
      <c r="CW606" s="152"/>
      <c r="CX606" s="153"/>
      <c r="CY606" s="19"/>
      <c r="CZ606" s="19"/>
      <c r="DA606" s="19"/>
      <c r="DB606" s="19"/>
      <c r="DC606" s="19"/>
      <c r="DD606" s="19"/>
      <c r="DE606" s="149"/>
      <c r="DF606" s="149"/>
      <c r="DG606" s="149"/>
      <c r="DH606" s="149"/>
      <c r="DI606" s="149"/>
      <c r="DJ606" s="149"/>
      <c r="DK606" s="149"/>
      <c r="DL606" s="149"/>
      <c r="DM606" s="149"/>
      <c r="DN606" s="149"/>
      <c r="DO606" s="149"/>
      <c r="DP606" s="149"/>
      <c r="DQ606" s="149"/>
      <c r="DR606" s="149"/>
      <c r="DS606" s="149"/>
      <c r="DT606" s="149"/>
      <c r="DU606" s="149"/>
      <c r="DV606" s="149"/>
      <c r="DW606" s="149"/>
      <c r="DX606" s="149"/>
      <c r="DY606" s="149"/>
      <c r="DZ606" s="149"/>
      <c r="EA606" s="149"/>
      <c r="EB606" s="149"/>
      <c r="EC606" s="149"/>
      <c r="ED606" s="149"/>
      <c r="EE606" s="149"/>
      <c r="EF606" s="149"/>
    </row>
    <row r="607" spans="1:136" ht="15" thickBot="1" x14ac:dyDescent="0.35">
      <c r="A607" s="80">
        <v>1604</v>
      </c>
      <c r="B607" s="81">
        <v>0</v>
      </c>
      <c r="C607" s="82">
        <v>0</v>
      </c>
      <c r="D607" s="83">
        <v>0</v>
      </c>
      <c r="E607" s="84">
        <v>0</v>
      </c>
      <c r="CW607" s="152"/>
      <c r="CX607" s="153"/>
      <c r="CY607" s="19"/>
      <c r="CZ607" s="19"/>
      <c r="DA607" s="19"/>
      <c r="DB607" s="19"/>
      <c r="DC607" s="19"/>
      <c r="DD607" s="19"/>
      <c r="DE607" s="149"/>
      <c r="DF607" s="149"/>
      <c r="DG607" s="149"/>
      <c r="DH607" s="149"/>
      <c r="DI607" s="149"/>
      <c r="DJ607" s="149"/>
      <c r="DK607" s="149"/>
      <c r="DL607" s="149"/>
      <c r="DM607" s="149"/>
      <c r="DN607" s="149"/>
      <c r="DO607" s="149"/>
      <c r="DP607" s="149"/>
      <c r="DQ607" s="149"/>
      <c r="DR607" s="149"/>
      <c r="DS607" s="149"/>
      <c r="DT607" s="149"/>
      <c r="DU607" s="149"/>
      <c r="DV607" s="149"/>
      <c r="DW607" s="149"/>
      <c r="DX607" s="149"/>
      <c r="DY607" s="149"/>
      <c r="DZ607" s="149"/>
      <c r="EA607" s="149"/>
      <c r="EB607" s="149"/>
      <c r="EC607" s="149"/>
      <c r="ED607" s="149"/>
      <c r="EE607" s="149"/>
      <c r="EF607" s="149"/>
    </row>
    <row r="608" spans="1:136" ht="15" thickBot="1" x14ac:dyDescent="0.35">
      <c r="A608" s="80">
        <v>1605</v>
      </c>
      <c r="B608" s="81">
        <v>0</v>
      </c>
      <c r="C608" s="82">
        <v>0</v>
      </c>
      <c r="D608" s="83">
        <v>0</v>
      </c>
      <c r="E608" s="84">
        <v>0</v>
      </c>
      <c r="CW608" s="152"/>
      <c r="CX608" s="153"/>
      <c r="CY608" s="19"/>
      <c r="CZ608" s="19"/>
      <c r="DA608" s="19"/>
      <c r="DB608" s="19"/>
      <c r="DC608" s="19"/>
      <c r="DD608" s="19"/>
      <c r="DE608" s="149"/>
      <c r="DF608" s="149"/>
      <c r="DG608" s="149"/>
      <c r="DH608" s="149"/>
      <c r="DI608" s="149"/>
      <c r="DJ608" s="149"/>
      <c r="DK608" s="149"/>
      <c r="DL608" s="149"/>
      <c r="DM608" s="149"/>
      <c r="DN608" s="149"/>
      <c r="DO608" s="149"/>
      <c r="DP608" s="149"/>
      <c r="DQ608" s="149"/>
      <c r="DR608" s="149"/>
      <c r="DS608" s="149"/>
      <c r="DT608" s="149"/>
      <c r="DU608" s="149"/>
      <c r="DV608" s="149"/>
      <c r="DW608" s="149"/>
      <c r="DX608" s="149"/>
      <c r="DY608" s="149"/>
      <c r="DZ608" s="149"/>
      <c r="EA608" s="149"/>
      <c r="EB608" s="149"/>
      <c r="EC608" s="149"/>
      <c r="ED608" s="149"/>
      <c r="EE608" s="149"/>
      <c r="EF608" s="149"/>
    </row>
    <row r="609" spans="1:136" ht="15" thickBot="1" x14ac:dyDescent="0.35">
      <c r="A609" s="80">
        <v>1606</v>
      </c>
      <c r="B609" s="81">
        <v>0</v>
      </c>
      <c r="C609" s="82">
        <v>0</v>
      </c>
      <c r="D609" s="83">
        <v>0</v>
      </c>
      <c r="E609" s="84">
        <v>0</v>
      </c>
      <c r="CW609" s="152"/>
      <c r="CX609" s="153"/>
      <c r="CY609" s="19"/>
      <c r="CZ609" s="19"/>
      <c r="DA609" s="19"/>
      <c r="DB609" s="19"/>
      <c r="DC609" s="19"/>
      <c r="DD609" s="19"/>
      <c r="DE609" s="149"/>
      <c r="DF609" s="149"/>
      <c r="DG609" s="149"/>
      <c r="DH609" s="149"/>
      <c r="DI609" s="149"/>
      <c r="DJ609" s="149"/>
      <c r="DK609" s="149"/>
      <c r="DL609" s="149"/>
      <c r="DM609" s="149"/>
      <c r="DN609" s="149"/>
      <c r="DO609" s="149"/>
      <c r="DP609" s="149"/>
      <c r="DQ609" s="149"/>
      <c r="DR609" s="149"/>
      <c r="DS609" s="149"/>
      <c r="DT609" s="149"/>
      <c r="DU609" s="149"/>
      <c r="DV609" s="149"/>
      <c r="DW609" s="149"/>
      <c r="DX609" s="149"/>
      <c r="DY609" s="149"/>
      <c r="DZ609" s="149"/>
      <c r="EA609" s="149"/>
      <c r="EB609" s="149"/>
      <c r="EC609" s="149"/>
      <c r="ED609" s="149"/>
      <c r="EE609" s="149"/>
      <c r="EF609" s="149"/>
    </row>
    <row r="610" spans="1:136" ht="15" thickBot="1" x14ac:dyDescent="0.35">
      <c r="A610" s="80">
        <v>1607</v>
      </c>
      <c r="B610" s="81">
        <v>0</v>
      </c>
      <c r="C610" s="82">
        <v>0</v>
      </c>
      <c r="D610" s="83">
        <v>0</v>
      </c>
      <c r="E610" s="84">
        <v>0</v>
      </c>
      <c r="CW610" s="152"/>
      <c r="CX610" s="153"/>
      <c r="CY610" s="19"/>
      <c r="CZ610" s="19"/>
      <c r="DA610" s="19"/>
      <c r="DB610" s="19"/>
      <c r="DC610" s="19"/>
      <c r="DD610" s="19"/>
      <c r="DE610" s="149"/>
      <c r="DF610" s="149"/>
      <c r="DG610" s="149"/>
      <c r="DH610" s="149"/>
      <c r="DI610" s="149"/>
      <c r="DJ610" s="149"/>
      <c r="DK610" s="149"/>
      <c r="DL610" s="149"/>
      <c r="DM610" s="149"/>
      <c r="DN610" s="149"/>
      <c r="DO610" s="149"/>
      <c r="DP610" s="149"/>
      <c r="DQ610" s="149"/>
      <c r="DR610" s="149"/>
      <c r="DS610" s="149"/>
      <c r="DT610" s="149"/>
      <c r="DU610" s="149"/>
      <c r="DV610" s="149"/>
      <c r="DW610" s="149"/>
      <c r="DX610" s="149"/>
      <c r="DY610" s="149"/>
      <c r="DZ610" s="149"/>
      <c r="EA610" s="149"/>
      <c r="EB610" s="149"/>
      <c r="EC610" s="149"/>
      <c r="ED610" s="149"/>
      <c r="EE610" s="149"/>
      <c r="EF610" s="149"/>
    </row>
    <row r="611" spans="1:136" ht="15" thickBot="1" x14ac:dyDescent="0.35">
      <c r="A611" s="80">
        <v>1608</v>
      </c>
      <c r="B611" s="81">
        <v>0</v>
      </c>
      <c r="C611" s="82">
        <v>0</v>
      </c>
      <c r="D611" s="83">
        <v>0</v>
      </c>
      <c r="E611" s="84">
        <v>0</v>
      </c>
      <c r="CW611" s="152"/>
      <c r="CX611" s="153"/>
      <c r="CY611" s="19"/>
      <c r="CZ611" s="19"/>
      <c r="DA611" s="19"/>
      <c r="DB611" s="19"/>
      <c r="DC611" s="19"/>
      <c r="DD611" s="19"/>
      <c r="DE611" s="149"/>
      <c r="DF611" s="149"/>
      <c r="DG611" s="149"/>
      <c r="DH611" s="149"/>
      <c r="DI611" s="149"/>
      <c r="DJ611" s="149"/>
      <c r="DK611" s="149"/>
      <c r="DL611" s="149"/>
      <c r="DM611" s="149"/>
      <c r="DN611" s="149"/>
      <c r="DO611" s="149"/>
      <c r="DP611" s="149"/>
      <c r="DQ611" s="149"/>
      <c r="DR611" s="149"/>
      <c r="DS611" s="149"/>
      <c r="DT611" s="149"/>
      <c r="DU611" s="149"/>
      <c r="DV611" s="149"/>
      <c r="DW611" s="149"/>
      <c r="DX611" s="149"/>
      <c r="DY611" s="149"/>
      <c r="DZ611" s="149"/>
      <c r="EA611" s="149"/>
      <c r="EB611" s="149"/>
      <c r="EC611" s="149"/>
      <c r="ED611" s="149"/>
      <c r="EE611" s="149"/>
      <c r="EF611" s="149"/>
    </row>
    <row r="612" spans="1:136" ht="15" thickBot="1" x14ac:dyDescent="0.35">
      <c r="A612" s="80">
        <v>1609</v>
      </c>
      <c r="B612" s="81">
        <v>0</v>
      </c>
      <c r="C612" s="82">
        <v>0</v>
      </c>
      <c r="D612" s="83">
        <v>0</v>
      </c>
      <c r="E612" s="84">
        <v>0</v>
      </c>
      <c r="CW612" s="152"/>
      <c r="CX612" s="153"/>
      <c r="CY612" s="19"/>
      <c r="CZ612" s="19"/>
      <c r="DA612" s="19"/>
      <c r="DB612" s="19"/>
      <c r="DC612" s="19"/>
      <c r="DD612" s="19"/>
      <c r="DE612" s="149"/>
      <c r="DF612" s="149"/>
      <c r="DG612" s="149"/>
      <c r="DH612" s="149"/>
      <c r="DI612" s="149"/>
      <c r="DJ612" s="149"/>
      <c r="DK612" s="149"/>
      <c r="DL612" s="149"/>
      <c r="DM612" s="149"/>
      <c r="DN612" s="149"/>
      <c r="DO612" s="149"/>
      <c r="DP612" s="149"/>
      <c r="DQ612" s="149"/>
      <c r="DR612" s="149"/>
      <c r="DS612" s="149"/>
      <c r="DT612" s="149"/>
      <c r="DU612" s="149"/>
      <c r="DV612" s="149"/>
      <c r="DW612" s="149"/>
      <c r="DX612" s="149"/>
      <c r="DY612" s="149"/>
      <c r="DZ612" s="149"/>
      <c r="EA612" s="149"/>
      <c r="EB612" s="149"/>
      <c r="EC612" s="149"/>
      <c r="ED612" s="149"/>
      <c r="EE612" s="149"/>
      <c r="EF612" s="149"/>
    </row>
    <row r="613" spans="1:136" ht="15" thickBot="1" x14ac:dyDescent="0.35">
      <c r="A613" s="80">
        <v>1610</v>
      </c>
      <c r="B613" s="81">
        <v>0</v>
      </c>
      <c r="C613" s="82">
        <v>0</v>
      </c>
      <c r="D613" s="83">
        <v>0</v>
      </c>
      <c r="E613" s="84">
        <v>0</v>
      </c>
      <c r="CW613" s="152"/>
      <c r="CX613" s="153"/>
      <c r="CY613" s="19"/>
      <c r="CZ613" s="19"/>
      <c r="DA613" s="19"/>
      <c r="DB613" s="19"/>
      <c r="DC613" s="19"/>
      <c r="DD613" s="19"/>
      <c r="DE613" s="149"/>
      <c r="DF613" s="149"/>
      <c r="DG613" s="149"/>
      <c r="DH613" s="149"/>
      <c r="DI613" s="149"/>
      <c r="DJ613" s="149"/>
      <c r="DK613" s="149"/>
      <c r="DL613" s="149"/>
      <c r="DM613" s="149"/>
      <c r="DN613" s="149"/>
      <c r="DO613" s="149"/>
      <c r="DP613" s="149"/>
      <c r="DQ613" s="149"/>
      <c r="DR613" s="149"/>
      <c r="DS613" s="149"/>
      <c r="DT613" s="149"/>
      <c r="DU613" s="149"/>
      <c r="DV613" s="149"/>
      <c r="DW613" s="149"/>
      <c r="DX613" s="149"/>
      <c r="DY613" s="149"/>
      <c r="DZ613" s="149"/>
      <c r="EA613" s="149"/>
      <c r="EB613" s="149"/>
      <c r="EC613" s="149"/>
      <c r="ED613" s="149"/>
      <c r="EE613" s="149"/>
      <c r="EF613" s="149"/>
    </row>
    <row r="614" spans="1:136" ht="15" thickBot="1" x14ac:dyDescent="0.35">
      <c r="A614" s="80">
        <v>1611</v>
      </c>
      <c r="B614" s="81">
        <v>0</v>
      </c>
      <c r="C614" s="82">
        <v>0</v>
      </c>
      <c r="D614" s="83">
        <v>0</v>
      </c>
      <c r="E614" s="84">
        <v>0</v>
      </c>
      <c r="CW614" s="152"/>
      <c r="CX614" s="153"/>
      <c r="CY614" s="19"/>
      <c r="CZ614" s="19"/>
      <c r="DA614" s="19"/>
      <c r="DB614" s="19"/>
      <c r="DC614" s="19"/>
      <c r="DD614" s="19"/>
      <c r="DE614" s="149"/>
      <c r="DF614" s="149"/>
      <c r="DG614" s="149"/>
      <c r="DH614" s="149"/>
      <c r="DI614" s="149"/>
      <c r="DJ614" s="149"/>
      <c r="DK614" s="149"/>
      <c r="DL614" s="149"/>
      <c r="DM614" s="149"/>
      <c r="DN614" s="149"/>
      <c r="DO614" s="149"/>
      <c r="DP614" s="149"/>
      <c r="DQ614" s="149"/>
      <c r="DR614" s="149"/>
      <c r="DS614" s="149"/>
      <c r="DT614" s="149"/>
      <c r="DU614" s="149"/>
      <c r="DV614" s="149"/>
      <c r="DW614" s="149"/>
      <c r="DX614" s="149"/>
      <c r="DY614" s="149"/>
      <c r="DZ614" s="149"/>
      <c r="EA614" s="149"/>
      <c r="EB614" s="149"/>
      <c r="EC614" s="149"/>
      <c r="ED614" s="149"/>
      <c r="EE614" s="149"/>
      <c r="EF614" s="149"/>
    </row>
    <row r="615" spans="1:136" ht="15" thickBot="1" x14ac:dyDescent="0.35">
      <c r="A615" s="80">
        <v>1612</v>
      </c>
      <c r="B615" s="81">
        <v>0</v>
      </c>
      <c r="C615" s="82">
        <v>0</v>
      </c>
      <c r="D615" s="83">
        <v>0</v>
      </c>
      <c r="E615" s="84">
        <v>0</v>
      </c>
      <c r="CW615" s="152"/>
      <c r="CX615" s="153"/>
      <c r="CY615" s="19"/>
      <c r="CZ615" s="19"/>
      <c r="DA615" s="19"/>
      <c r="DB615" s="19"/>
      <c r="DC615" s="19"/>
      <c r="DD615" s="19"/>
      <c r="DE615" s="149"/>
      <c r="DF615" s="149"/>
      <c r="DG615" s="149"/>
      <c r="DH615" s="149"/>
      <c r="DI615" s="149"/>
      <c r="DJ615" s="149"/>
      <c r="DK615" s="149"/>
      <c r="DL615" s="149"/>
      <c r="DM615" s="149"/>
      <c r="DN615" s="149"/>
      <c r="DO615" s="149"/>
      <c r="DP615" s="149"/>
      <c r="DQ615" s="149"/>
      <c r="DR615" s="149"/>
      <c r="DS615" s="149"/>
      <c r="DT615" s="149"/>
      <c r="DU615" s="149"/>
      <c r="DV615" s="149"/>
      <c r="DW615" s="149"/>
      <c r="DX615" s="149"/>
      <c r="DY615" s="149"/>
      <c r="DZ615" s="149"/>
      <c r="EA615" s="149"/>
      <c r="EB615" s="149"/>
      <c r="EC615" s="149"/>
      <c r="ED615" s="149"/>
      <c r="EE615" s="149"/>
      <c r="EF615" s="149"/>
    </row>
    <row r="616" spans="1:136" ht="15" thickBot="1" x14ac:dyDescent="0.35">
      <c r="A616" s="80">
        <v>1613</v>
      </c>
      <c r="B616" s="81">
        <v>0</v>
      </c>
      <c r="C616" s="82">
        <v>0</v>
      </c>
      <c r="D616" s="83">
        <v>0</v>
      </c>
      <c r="E616" s="84">
        <v>0</v>
      </c>
      <c r="CW616" s="152"/>
      <c r="CX616" s="153"/>
      <c r="CY616" s="19"/>
      <c r="CZ616" s="19"/>
      <c r="DA616" s="19"/>
      <c r="DB616" s="19"/>
      <c r="DC616" s="19"/>
      <c r="DD616" s="19"/>
      <c r="DE616" s="149"/>
      <c r="DF616" s="149"/>
      <c r="DG616" s="149"/>
      <c r="DH616" s="149"/>
      <c r="DI616" s="149"/>
      <c r="DJ616" s="149"/>
      <c r="DK616" s="149"/>
      <c r="DL616" s="149"/>
      <c r="DM616" s="149"/>
      <c r="DN616" s="149"/>
      <c r="DO616" s="149"/>
      <c r="DP616" s="149"/>
      <c r="DQ616" s="149"/>
      <c r="DR616" s="149"/>
      <c r="DS616" s="149"/>
      <c r="DT616" s="149"/>
      <c r="DU616" s="149"/>
      <c r="DV616" s="149"/>
      <c r="DW616" s="149"/>
      <c r="DX616" s="149"/>
      <c r="DY616" s="149"/>
      <c r="DZ616" s="149"/>
      <c r="EA616" s="149"/>
      <c r="EB616" s="149"/>
      <c r="EC616" s="149"/>
      <c r="ED616" s="149"/>
      <c r="EE616" s="149"/>
      <c r="EF616" s="149"/>
    </row>
    <row r="617" spans="1:136" ht="15" thickBot="1" x14ac:dyDescent="0.35">
      <c r="A617" s="80">
        <v>1614</v>
      </c>
      <c r="B617" s="81">
        <v>0</v>
      </c>
      <c r="C617" s="82">
        <v>0</v>
      </c>
      <c r="D617" s="83">
        <v>0</v>
      </c>
      <c r="E617" s="84">
        <v>0</v>
      </c>
      <c r="CW617" s="152"/>
      <c r="CX617" s="153"/>
      <c r="CY617" s="19"/>
      <c r="CZ617" s="19"/>
      <c r="DA617" s="19"/>
      <c r="DB617" s="19"/>
      <c r="DC617" s="19"/>
      <c r="DD617" s="19"/>
      <c r="DE617" s="149"/>
      <c r="DF617" s="149"/>
      <c r="DG617" s="149"/>
      <c r="DH617" s="149"/>
      <c r="DI617" s="149"/>
      <c r="DJ617" s="149"/>
      <c r="DK617" s="149"/>
      <c r="DL617" s="149"/>
      <c r="DM617" s="149"/>
      <c r="DN617" s="149"/>
      <c r="DO617" s="149"/>
      <c r="DP617" s="149"/>
      <c r="DQ617" s="149"/>
      <c r="DR617" s="149"/>
      <c r="DS617" s="149"/>
      <c r="DT617" s="149"/>
      <c r="DU617" s="149"/>
      <c r="DV617" s="149"/>
      <c r="DW617" s="149"/>
      <c r="DX617" s="149"/>
      <c r="DY617" s="149"/>
      <c r="DZ617" s="149"/>
      <c r="EA617" s="149"/>
      <c r="EB617" s="149"/>
      <c r="EC617" s="149"/>
      <c r="ED617" s="149"/>
      <c r="EE617" s="149"/>
      <c r="EF617" s="149"/>
    </row>
    <row r="618" spans="1:136" ht="15" thickBot="1" x14ac:dyDescent="0.35">
      <c r="A618" s="80">
        <v>1615</v>
      </c>
      <c r="B618" s="81">
        <v>0</v>
      </c>
      <c r="C618" s="82">
        <v>0</v>
      </c>
      <c r="D618" s="83">
        <v>0</v>
      </c>
      <c r="E618" s="84">
        <v>0</v>
      </c>
      <c r="CW618" s="152"/>
      <c r="CX618" s="153"/>
      <c r="CY618" s="19"/>
      <c r="CZ618" s="19"/>
      <c r="DA618" s="19"/>
      <c r="DB618" s="19"/>
      <c r="DC618" s="19"/>
      <c r="DD618" s="19"/>
      <c r="DE618" s="149"/>
      <c r="DF618" s="149"/>
      <c r="DG618" s="149"/>
      <c r="DH618" s="149"/>
      <c r="DI618" s="149"/>
      <c r="DJ618" s="149"/>
      <c r="DK618" s="149"/>
      <c r="DL618" s="149"/>
      <c r="DM618" s="149"/>
      <c r="DN618" s="149"/>
      <c r="DO618" s="149"/>
      <c r="DP618" s="149"/>
      <c r="DQ618" s="149"/>
      <c r="DR618" s="149"/>
      <c r="DS618" s="149"/>
      <c r="DT618" s="149"/>
      <c r="DU618" s="149"/>
      <c r="DV618" s="149"/>
      <c r="DW618" s="149"/>
      <c r="DX618" s="149"/>
      <c r="DY618" s="149"/>
      <c r="DZ618" s="149"/>
      <c r="EA618" s="149"/>
      <c r="EB618" s="149"/>
      <c r="EC618" s="149"/>
      <c r="ED618" s="149"/>
      <c r="EE618" s="149"/>
      <c r="EF618" s="149"/>
    </row>
    <row r="619" spans="1:136" ht="15" thickBot="1" x14ac:dyDescent="0.35">
      <c r="A619" s="80">
        <v>1616</v>
      </c>
      <c r="B619" s="81">
        <v>0</v>
      </c>
      <c r="C619" s="82">
        <v>0</v>
      </c>
      <c r="D619" s="83">
        <v>0</v>
      </c>
      <c r="E619" s="84">
        <v>0</v>
      </c>
      <c r="CW619" s="152"/>
      <c r="CX619" s="153"/>
      <c r="CY619" s="19"/>
      <c r="CZ619" s="19"/>
      <c r="DA619" s="19"/>
      <c r="DB619" s="19"/>
      <c r="DC619" s="19"/>
      <c r="DD619" s="19"/>
      <c r="DE619" s="149"/>
      <c r="DF619" s="149"/>
      <c r="DG619" s="149"/>
      <c r="DH619" s="149"/>
      <c r="DI619" s="149"/>
      <c r="DJ619" s="149"/>
      <c r="DK619" s="149"/>
      <c r="DL619" s="149"/>
      <c r="DM619" s="149"/>
      <c r="DN619" s="149"/>
      <c r="DO619" s="149"/>
      <c r="DP619" s="149"/>
      <c r="DQ619" s="149"/>
      <c r="DR619" s="149"/>
      <c r="DS619" s="149"/>
      <c r="DT619" s="149"/>
      <c r="DU619" s="149"/>
      <c r="DV619" s="149"/>
      <c r="DW619" s="149"/>
      <c r="DX619" s="149"/>
      <c r="DY619" s="149"/>
      <c r="DZ619" s="149"/>
      <c r="EA619" s="149"/>
      <c r="EB619" s="149"/>
      <c r="EC619" s="149"/>
      <c r="ED619" s="149"/>
      <c r="EE619" s="149"/>
      <c r="EF619" s="149"/>
    </row>
    <row r="620" spans="1:136" ht="15" thickBot="1" x14ac:dyDescent="0.35">
      <c r="A620" s="80">
        <v>1617</v>
      </c>
      <c r="B620" s="81">
        <v>0</v>
      </c>
      <c r="C620" s="82">
        <v>0</v>
      </c>
      <c r="D620" s="83">
        <v>0</v>
      </c>
      <c r="E620" s="84">
        <v>0</v>
      </c>
      <c r="CW620" s="152"/>
      <c r="CX620" s="153"/>
      <c r="CY620" s="19"/>
      <c r="CZ620" s="19"/>
      <c r="DA620" s="19"/>
      <c r="DB620" s="19"/>
      <c r="DC620" s="19"/>
      <c r="DD620" s="19"/>
      <c r="DE620" s="149"/>
      <c r="DF620" s="149"/>
      <c r="DG620" s="149"/>
      <c r="DH620" s="149"/>
      <c r="DI620" s="149"/>
      <c r="DJ620" s="149"/>
      <c r="DK620" s="149"/>
      <c r="DL620" s="149"/>
      <c r="DM620" s="149"/>
      <c r="DN620" s="149"/>
      <c r="DO620" s="149"/>
      <c r="DP620" s="149"/>
      <c r="DQ620" s="149"/>
      <c r="DR620" s="149"/>
      <c r="DS620" s="149"/>
      <c r="DT620" s="149"/>
      <c r="DU620" s="149"/>
      <c r="DV620" s="149"/>
      <c r="DW620" s="149"/>
      <c r="DX620" s="149"/>
      <c r="DY620" s="149"/>
      <c r="DZ620" s="149"/>
      <c r="EA620" s="149"/>
      <c r="EB620" s="149"/>
      <c r="EC620" s="149"/>
      <c r="ED620" s="149"/>
      <c r="EE620" s="149"/>
      <c r="EF620" s="149"/>
    </row>
    <row r="621" spans="1:136" ht="15" thickBot="1" x14ac:dyDescent="0.35">
      <c r="A621" s="80">
        <v>1618</v>
      </c>
      <c r="B621" s="81">
        <v>0</v>
      </c>
      <c r="C621" s="82">
        <v>0</v>
      </c>
      <c r="D621" s="83">
        <v>0</v>
      </c>
      <c r="E621" s="84">
        <v>0</v>
      </c>
      <c r="CW621" s="152"/>
      <c r="CX621" s="153"/>
      <c r="CY621" s="19"/>
      <c r="CZ621" s="19"/>
      <c r="DA621" s="19"/>
      <c r="DB621" s="19"/>
      <c r="DC621" s="19"/>
      <c r="DD621" s="19"/>
      <c r="DE621" s="149"/>
      <c r="DF621" s="149"/>
      <c r="DG621" s="149"/>
      <c r="DH621" s="149"/>
      <c r="DI621" s="149"/>
      <c r="DJ621" s="149"/>
      <c r="DK621" s="149"/>
      <c r="DL621" s="149"/>
      <c r="DM621" s="149"/>
      <c r="DN621" s="149"/>
      <c r="DO621" s="149"/>
      <c r="DP621" s="149"/>
      <c r="DQ621" s="149"/>
      <c r="DR621" s="149"/>
      <c r="DS621" s="149"/>
      <c r="DT621" s="149"/>
      <c r="DU621" s="149"/>
      <c r="DV621" s="149"/>
      <c r="DW621" s="149"/>
      <c r="DX621" s="149"/>
      <c r="DY621" s="149"/>
      <c r="DZ621" s="149"/>
      <c r="EA621" s="149"/>
      <c r="EB621" s="149"/>
      <c r="EC621" s="149"/>
      <c r="ED621" s="149"/>
      <c r="EE621" s="149"/>
      <c r="EF621" s="149"/>
    </row>
    <row r="622" spans="1:136" ht="15" thickBot="1" x14ac:dyDescent="0.35">
      <c r="A622" s="80">
        <v>1619</v>
      </c>
      <c r="B622" s="81">
        <v>0</v>
      </c>
      <c r="C622" s="82">
        <v>0</v>
      </c>
      <c r="D622" s="83">
        <v>0</v>
      </c>
      <c r="E622" s="84">
        <v>0</v>
      </c>
      <c r="CW622" s="152"/>
      <c r="CX622" s="153"/>
      <c r="CY622" s="19"/>
      <c r="CZ622" s="19"/>
      <c r="DA622" s="19"/>
      <c r="DB622" s="19"/>
      <c r="DC622" s="19"/>
      <c r="DD622" s="19"/>
      <c r="DE622" s="149"/>
      <c r="DF622" s="149"/>
      <c r="DG622" s="149"/>
      <c r="DH622" s="149"/>
      <c r="DI622" s="149"/>
      <c r="DJ622" s="149"/>
      <c r="DK622" s="149"/>
      <c r="DL622" s="149"/>
      <c r="DM622" s="149"/>
      <c r="DN622" s="149"/>
      <c r="DO622" s="149"/>
      <c r="DP622" s="149"/>
      <c r="DQ622" s="149"/>
      <c r="DR622" s="149"/>
      <c r="DS622" s="149"/>
      <c r="DT622" s="149"/>
      <c r="DU622" s="149"/>
      <c r="DV622" s="149"/>
      <c r="DW622" s="149"/>
      <c r="DX622" s="149"/>
      <c r="DY622" s="149"/>
      <c r="DZ622" s="149"/>
      <c r="EA622" s="149"/>
      <c r="EB622" s="149"/>
      <c r="EC622" s="149"/>
      <c r="ED622" s="149"/>
      <c r="EE622" s="149"/>
      <c r="EF622" s="149"/>
    </row>
    <row r="623" spans="1:136" ht="15" thickBot="1" x14ac:dyDescent="0.35">
      <c r="A623" s="80">
        <v>1620</v>
      </c>
      <c r="B623" s="81">
        <v>0</v>
      </c>
      <c r="C623" s="82">
        <v>0</v>
      </c>
      <c r="D623" s="83">
        <v>0</v>
      </c>
      <c r="E623" s="84">
        <v>0</v>
      </c>
      <c r="CW623" s="152"/>
      <c r="CX623" s="153"/>
      <c r="CY623" s="19"/>
      <c r="CZ623" s="19"/>
      <c r="DA623" s="19"/>
      <c r="DB623" s="19"/>
      <c r="DC623" s="19"/>
      <c r="DD623" s="19"/>
      <c r="DE623" s="149"/>
      <c r="DF623" s="149"/>
      <c r="DG623" s="149"/>
      <c r="DH623" s="149"/>
      <c r="DI623" s="149"/>
      <c r="DJ623" s="149"/>
      <c r="DK623" s="149"/>
      <c r="DL623" s="149"/>
      <c r="DM623" s="149"/>
      <c r="DN623" s="149"/>
      <c r="DO623" s="149"/>
      <c r="DP623" s="149"/>
      <c r="DQ623" s="149"/>
      <c r="DR623" s="149"/>
      <c r="DS623" s="149"/>
      <c r="DT623" s="149"/>
      <c r="DU623" s="149"/>
      <c r="DV623" s="149"/>
      <c r="DW623" s="149"/>
      <c r="DX623" s="149"/>
      <c r="DY623" s="149"/>
      <c r="DZ623" s="149"/>
      <c r="EA623" s="149"/>
      <c r="EB623" s="149"/>
      <c r="EC623" s="149"/>
      <c r="ED623" s="149"/>
      <c r="EE623" s="149"/>
      <c r="EF623" s="149"/>
    </row>
    <row r="624" spans="1:136" ht="15" thickBot="1" x14ac:dyDescent="0.35">
      <c r="A624" s="80">
        <v>1621</v>
      </c>
      <c r="B624" s="81">
        <v>0</v>
      </c>
      <c r="C624" s="82">
        <v>0</v>
      </c>
      <c r="D624" s="83">
        <v>0</v>
      </c>
      <c r="E624" s="84">
        <v>0</v>
      </c>
      <c r="CW624" s="152"/>
      <c r="CX624" s="153"/>
      <c r="CY624" s="19"/>
      <c r="CZ624" s="19"/>
      <c r="DA624" s="19"/>
      <c r="DB624" s="19"/>
      <c r="DC624" s="19"/>
      <c r="DD624" s="19"/>
      <c r="DE624" s="149"/>
      <c r="DF624" s="149"/>
      <c r="DG624" s="149"/>
      <c r="DH624" s="149"/>
      <c r="DI624" s="149"/>
      <c r="DJ624" s="149"/>
      <c r="DK624" s="149"/>
      <c r="DL624" s="149"/>
      <c r="DM624" s="149"/>
      <c r="DN624" s="149"/>
      <c r="DO624" s="149"/>
      <c r="DP624" s="149"/>
      <c r="DQ624" s="149"/>
      <c r="DR624" s="149"/>
      <c r="DS624" s="149"/>
      <c r="DT624" s="149"/>
      <c r="DU624" s="149"/>
      <c r="DV624" s="149"/>
      <c r="DW624" s="149"/>
      <c r="DX624" s="149"/>
      <c r="DY624" s="149"/>
      <c r="DZ624" s="149"/>
      <c r="EA624" s="149"/>
      <c r="EB624" s="149"/>
      <c r="EC624" s="149"/>
      <c r="ED624" s="149"/>
      <c r="EE624" s="149"/>
      <c r="EF624" s="149"/>
    </row>
    <row r="625" spans="1:136" ht="15" thickBot="1" x14ac:dyDescent="0.35">
      <c r="A625" s="80">
        <v>1622</v>
      </c>
      <c r="B625" s="81">
        <v>0</v>
      </c>
      <c r="C625" s="82">
        <v>0</v>
      </c>
      <c r="D625" s="83">
        <v>0</v>
      </c>
      <c r="E625" s="84">
        <v>0</v>
      </c>
      <c r="CW625" s="152"/>
      <c r="CX625" s="153"/>
      <c r="CY625" s="19"/>
      <c r="CZ625" s="19"/>
      <c r="DA625" s="19"/>
      <c r="DB625" s="19"/>
      <c r="DC625" s="19"/>
      <c r="DD625" s="19"/>
      <c r="DE625" s="149"/>
      <c r="DF625" s="149"/>
      <c r="DG625" s="149"/>
      <c r="DH625" s="149"/>
      <c r="DI625" s="149"/>
      <c r="DJ625" s="149"/>
      <c r="DK625" s="149"/>
      <c r="DL625" s="149"/>
      <c r="DM625" s="149"/>
      <c r="DN625" s="149"/>
      <c r="DO625" s="149"/>
      <c r="DP625" s="149"/>
      <c r="DQ625" s="149"/>
      <c r="DR625" s="149"/>
      <c r="DS625" s="149"/>
      <c r="DT625" s="149"/>
      <c r="DU625" s="149"/>
      <c r="DV625" s="149"/>
      <c r="DW625" s="149"/>
      <c r="DX625" s="149"/>
      <c r="DY625" s="149"/>
      <c r="DZ625" s="149"/>
      <c r="EA625" s="149"/>
      <c r="EB625" s="149"/>
      <c r="EC625" s="149"/>
      <c r="ED625" s="149"/>
      <c r="EE625" s="149"/>
      <c r="EF625" s="149"/>
    </row>
    <row r="626" spans="1:136" ht="15" thickBot="1" x14ac:dyDescent="0.35">
      <c r="A626" s="80">
        <v>1623</v>
      </c>
      <c r="B626" s="81">
        <v>0</v>
      </c>
      <c r="C626" s="82">
        <v>0</v>
      </c>
      <c r="D626" s="83">
        <v>0</v>
      </c>
      <c r="E626" s="84">
        <v>0</v>
      </c>
      <c r="CW626" s="152"/>
      <c r="CX626" s="153"/>
      <c r="CY626" s="19"/>
      <c r="CZ626" s="19"/>
      <c r="DA626" s="19"/>
      <c r="DB626" s="19"/>
      <c r="DC626" s="19"/>
      <c r="DD626" s="19"/>
      <c r="DE626" s="149"/>
      <c r="DF626" s="149"/>
      <c r="DG626" s="149"/>
      <c r="DH626" s="149"/>
      <c r="DI626" s="149"/>
      <c r="DJ626" s="149"/>
      <c r="DK626" s="149"/>
      <c r="DL626" s="149"/>
      <c r="DM626" s="149"/>
      <c r="DN626" s="149"/>
      <c r="DO626" s="149"/>
      <c r="DP626" s="149"/>
      <c r="DQ626" s="149"/>
      <c r="DR626" s="149"/>
      <c r="DS626" s="149"/>
      <c r="DT626" s="149"/>
      <c r="DU626" s="149"/>
      <c r="DV626" s="149"/>
      <c r="DW626" s="149"/>
      <c r="DX626" s="149"/>
      <c r="DY626" s="149"/>
      <c r="DZ626" s="149"/>
      <c r="EA626" s="149"/>
      <c r="EB626" s="149"/>
      <c r="EC626" s="149"/>
      <c r="ED626" s="149"/>
      <c r="EE626" s="149"/>
      <c r="EF626" s="149"/>
    </row>
    <row r="627" spans="1:136" ht="15" thickBot="1" x14ac:dyDescent="0.35">
      <c r="A627" s="80">
        <v>1624</v>
      </c>
      <c r="B627" s="81">
        <v>0</v>
      </c>
      <c r="C627" s="82">
        <v>0</v>
      </c>
      <c r="D627" s="83">
        <v>0</v>
      </c>
      <c r="E627" s="84">
        <v>0</v>
      </c>
      <c r="CW627" s="152"/>
      <c r="CX627" s="153"/>
      <c r="CY627" s="19"/>
      <c r="CZ627" s="19"/>
      <c r="DA627" s="19"/>
      <c r="DB627" s="19"/>
      <c r="DC627" s="19"/>
      <c r="DD627" s="19"/>
      <c r="DE627" s="149"/>
      <c r="DF627" s="149"/>
      <c r="DG627" s="149"/>
      <c r="DH627" s="149"/>
      <c r="DI627" s="149"/>
      <c r="DJ627" s="149"/>
      <c r="DK627" s="149"/>
      <c r="DL627" s="149"/>
      <c r="DM627" s="149"/>
      <c r="DN627" s="149"/>
      <c r="DO627" s="149"/>
      <c r="DP627" s="149"/>
      <c r="DQ627" s="149"/>
      <c r="DR627" s="149"/>
      <c r="DS627" s="149"/>
      <c r="DT627" s="149"/>
      <c r="DU627" s="149"/>
      <c r="DV627" s="149"/>
      <c r="DW627" s="149"/>
      <c r="DX627" s="149"/>
      <c r="DY627" s="149"/>
      <c r="DZ627" s="149"/>
      <c r="EA627" s="149"/>
      <c r="EB627" s="149"/>
      <c r="EC627" s="149"/>
      <c r="ED627" s="149"/>
      <c r="EE627" s="149"/>
      <c r="EF627" s="149"/>
    </row>
    <row r="628" spans="1:136" ht="15" thickBot="1" x14ac:dyDescent="0.35">
      <c r="A628" s="80">
        <v>1625</v>
      </c>
      <c r="B628" s="81">
        <v>0</v>
      </c>
      <c r="C628" s="82">
        <v>0</v>
      </c>
      <c r="D628" s="83">
        <v>0</v>
      </c>
      <c r="E628" s="84">
        <v>0</v>
      </c>
      <c r="CW628" s="152"/>
      <c r="CX628" s="153"/>
      <c r="CY628" s="19"/>
      <c r="CZ628" s="19"/>
      <c r="DA628" s="19"/>
      <c r="DB628" s="19"/>
      <c r="DC628" s="19"/>
      <c r="DD628" s="19"/>
      <c r="DE628" s="149"/>
      <c r="DF628" s="149"/>
      <c r="DG628" s="149"/>
      <c r="DH628" s="149"/>
      <c r="DI628" s="149"/>
      <c r="DJ628" s="149"/>
      <c r="DK628" s="149"/>
      <c r="DL628" s="149"/>
      <c r="DM628" s="149"/>
      <c r="DN628" s="149"/>
      <c r="DO628" s="149"/>
      <c r="DP628" s="149"/>
      <c r="DQ628" s="149"/>
      <c r="DR628" s="149"/>
      <c r="DS628" s="149"/>
      <c r="DT628" s="149"/>
      <c r="DU628" s="149"/>
      <c r="DV628" s="149"/>
      <c r="DW628" s="149"/>
      <c r="DX628" s="149"/>
      <c r="DY628" s="149"/>
      <c r="DZ628" s="149"/>
      <c r="EA628" s="149"/>
      <c r="EB628" s="149"/>
      <c r="EC628" s="149"/>
      <c r="ED628" s="149"/>
      <c r="EE628" s="149"/>
      <c r="EF628" s="149"/>
    </row>
    <row r="629" spans="1:136" ht="15" thickBot="1" x14ac:dyDescent="0.35">
      <c r="A629" s="80">
        <v>1626</v>
      </c>
      <c r="B629" s="81">
        <v>0</v>
      </c>
      <c r="C629" s="82">
        <v>0</v>
      </c>
      <c r="D629" s="83">
        <v>0</v>
      </c>
      <c r="E629" s="84">
        <v>0</v>
      </c>
      <c r="CW629" s="152"/>
      <c r="CX629" s="153"/>
      <c r="CY629" s="19"/>
      <c r="CZ629" s="19"/>
      <c r="DA629" s="19"/>
      <c r="DB629" s="19"/>
      <c r="DC629" s="19"/>
      <c r="DD629" s="19"/>
      <c r="DE629" s="149"/>
      <c r="DF629" s="149"/>
      <c r="DG629" s="149"/>
      <c r="DH629" s="149"/>
      <c r="DI629" s="149"/>
      <c r="DJ629" s="149"/>
      <c r="DK629" s="149"/>
      <c r="DL629" s="149"/>
      <c r="DM629" s="149"/>
      <c r="DN629" s="149"/>
      <c r="DO629" s="149"/>
      <c r="DP629" s="149"/>
      <c r="DQ629" s="149"/>
      <c r="DR629" s="149"/>
      <c r="DS629" s="149"/>
      <c r="DT629" s="149"/>
      <c r="DU629" s="149"/>
      <c r="DV629" s="149"/>
      <c r="DW629" s="149"/>
      <c r="DX629" s="149"/>
      <c r="DY629" s="149"/>
      <c r="DZ629" s="149"/>
      <c r="EA629" s="149"/>
      <c r="EB629" s="149"/>
      <c r="EC629" s="149"/>
      <c r="ED629" s="149"/>
      <c r="EE629" s="149"/>
      <c r="EF629" s="149"/>
    </row>
    <row r="630" spans="1:136" ht="15" thickBot="1" x14ac:dyDescent="0.35">
      <c r="A630" s="80">
        <v>1627</v>
      </c>
      <c r="B630" s="81">
        <v>0</v>
      </c>
      <c r="C630" s="82">
        <v>0</v>
      </c>
      <c r="D630" s="83">
        <v>0</v>
      </c>
      <c r="E630" s="84">
        <v>0</v>
      </c>
      <c r="CW630" s="152"/>
      <c r="CX630" s="153"/>
      <c r="CY630" s="19"/>
      <c r="CZ630" s="19"/>
      <c r="DA630" s="19"/>
      <c r="DB630" s="19"/>
      <c r="DC630" s="19"/>
      <c r="DD630" s="19"/>
      <c r="DE630" s="149"/>
      <c r="DF630" s="149"/>
      <c r="DG630" s="149"/>
      <c r="DH630" s="149"/>
      <c r="DI630" s="149"/>
      <c r="DJ630" s="149"/>
      <c r="DK630" s="149"/>
      <c r="DL630" s="149"/>
      <c r="DM630" s="149"/>
      <c r="DN630" s="149"/>
      <c r="DO630" s="149"/>
      <c r="DP630" s="149"/>
      <c r="DQ630" s="149"/>
      <c r="DR630" s="149"/>
      <c r="DS630" s="149"/>
      <c r="DT630" s="149"/>
      <c r="DU630" s="149"/>
      <c r="DV630" s="149"/>
      <c r="DW630" s="149"/>
      <c r="DX630" s="149"/>
      <c r="DY630" s="149"/>
      <c r="DZ630" s="149"/>
      <c r="EA630" s="149"/>
      <c r="EB630" s="149"/>
      <c r="EC630" s="149"/>
      <c r="ED630" s="149"/>
      <c r="EE630" s="149"/>
      <c r="EF630" s="149"/>
    </row>
    <row r="631" spans="1:136" ht="15" thickBot="1" x14ac:dyDescent="0.35">
      <c r="A631" s="80">
        <v>1628</v>
      </c>
      <c r="B631" s="81">
        <v>0</v>
      </c>
      <c r="C631" s="82">
        <v>0</v>
      </c>
      <c r="D631" s="83">
        <v>0</v>
      </c>
      <c r="E631" s="84">
        <v>0</v>
      </c>
      <c r="CW631" s="152"/>
      <c r="CX631" s="153"/>
      <c r="CY631" s="19"/>
      <c r="CZ631" s="19"/>
      <c r="DA631" s="19"/>
      <c r="DB631" s="19"/>
      <c r="DC631" s="19"/>
      <c r="DD631" s="19"/>
      <c r="DE631" s="149"/>
      <c r="DF631" s="149"/>
      <c r="DG631" s="149"/>
      <c r="DH631" s="149"/>
      <c r="DI631" s="149"/>
      <c r="DJ631" s="149"/>
      <c r="DK631" s="149"/>
      <c r="DL631" s="149"/>
      <c r="DM631" s="149"/>
      <c r="DN631" s="149"/>
      <c r="DO631" s="149"/>
      <c r="DP631" s="149"/>
      <c r="DQ631" s="149"/>
      <c r="DR631" s="149"/>
      <c r="DS631" s="149"/>
      <c r="DT631" s="149"/>
      <c r="DU631" s="149"/>
      <c r="DV631" s="149"/>
      <c r="DW631" s="149"/>
      <c r="DX631" s="149"/>
      <c r="DY631" s="149"/>
      <c r="DZ631" s="149"/>
      <c r="EA631" s="149"/>
      <c r="EB631" s="149"/>
      <c r="EC631" s="149"/>
      <c r="ED631" s="149"/>
      <c r="EE631" s="149"/>
      <c r="EF631" s="149"/>
    </row>
    <row r="632" spans="1:136" ht="15" thickBot="1" x14ac:dyDescent="0.35">
      <c r="A632" s="80">
        <v>1629</v>
      </c>
      <c r="B632" s="81">
        <v>0</v>
      </c>
      <c r="C632" s="82">
        <v>0</v>
      </c>
      <c r="D632" s="83">
        <v>0</v>
      </c>
      <c r="E632" s="84">
        <v>0</v>
      </c>
      <c r="CW632" s="152"/>
      <c r="CX632" s="153"/>
      <c r="CY632" s="19"/>
      <c r="CZ632" s="19"/>
      <c r="DA632" s="19"/>
      <c r="DB632" s="19"/>
      <c r="DC632" s="19"/>
      <c r="DD632" s="19"/>
      <c r="DE632" s="149"/>
      <c r="DF632" s="149"/>
      <c r="DG632" s="149"/>
      <c r="DH632" s="149"/>
      <c r="DI632" s="149"/>
      <c r="DJ632" s="149"/>
      <c r="DK632" s="149"/>
      <c r="DL632" s="149"/>
      <c r="DM632" s="149"/>
      <c r="DN632" s="149"/>
      <c r="DO632" s="149"/>
      <c r="DP632" s="149"/>
      <c r="DQ632" s="149"/>
      <c r="DR632" s="149"/>
      <c r="DS632" s="149"/>
      <c r="DT632" s="149"/>
      <c r="DU632" s="149"/>
      <c r="DV632" s="149"/>
      <c r="DW632" s="149"/>
      <c r="DX632" s="149"/>
      <c r="DY632" s="149"/>
      <c r="DZ632" s="149"/>
      <c r="EA632" s="149"/>
      <c r="EB632" s="149"/>
      <c r="EC632" s="149"/>
      <c r="ED632" s="149"/>
      <c r="EE632" s="149"/>
      <c r="EF632" s="149"/>
    </row>
    <row r="633" spans="1:136" ht="15" thickBot="1" x14ac:dyDescent="0.35">
      <c r="A633" s="80">
        <v>1630</v>
      </c>
      <c r="B633" s="81">
        <v>0</v>
      </c>
      <c r="C633" s="82">
        <v>0</v>
      </c>
      <c r="D633" s="83">
        <v>0</v>
      </c>
      <c r="E633" s="84">
        <v>0</v>
      </c>
      <c r="CW633" s="152"/>
      <c r="CX633" s="153"/>
      <c r="CY633" s="19"/>
      <c r="CZ633" s="19"/>
      <c r="DA633" s="19"/>
      <c r="DB633" s="19"/>
      <c r="DC633" s="19"/>
      <c r="DD633" s="19"/>
      <c r="DE633" s="149"/>
      <c r="DF633" s="149"/>
      <c r="DG633" s="149"/>
      <c r="DH633" s="149"/>
      <c r="DI633" s="149"/>
      <c r="DJ633" s="149"/>
      <c r="DK633" s="149"/>
      <c r="DL633" s="149"/>
      <c r="DM633" s="149"/>
      <c r="DN633" s="149"/>
      <c r="DO633" s="149"/>
      <c r="DP633" s="149"/>
      <c r="DQ633" s="149"/>
      <c r="DR633" s="149"/>
      <c r="DS633" s="149"/>
      <c r="DT633" s="149"/>
      <c r="DU633" s="149"/>
      <c r="DV633" s="149"/>
      <c r="DW633" s="149"/>
      <c r="DX633" s="149"/>
      <c r="DY633" s="149"/>
      <c r="DZ633" s="149"/>
      <c r="EA633" s="149"/>
      <c r="EB633" s="149"/>
      <c r="EC633" s="149"/>
      <c r="ED633" s="149"/>
      <c r="EE633" s="149"/>
      <c r="EF633" s="149"/>
    </row>
    <row r="634" spans="1:136" ht="15" thickBot="1" x14ac:dyDescent="0.35">
      <c r="A634" s="80">
        <v>1631</v>
      </c>
      <c r="B634" s="81">
        <v>0</v>
      </c>
      <c r="C634" s="82">
        <v>0</v>
      </c>
      <c r="D634" s="83">
        <v>0</v>
      </c>
      <c r="E634" s="84">
        <v>0</v>
      </c>
      <c r="CW634" s="152"/>
      <c r="CX634" s="153"/>
      <c r="CY634" s="19"/>
      <c r="CZ634" s="19"/>
      <c r="DA634" s="19"/>
      <c r="DB634" s="19"/>
      <c r="DC634" s="19"/>
      <c r="DD634" s="19"/>
      <c r="DE634" s="149"/>
      <c r="DF634" s="149"/>
      <c r="DG634" s="149"/>
      <c r="DH634" s="149"/>
      <c r="DI634" s="149"/>
      <c r="DJ634" s="149"/>
      <c r="DK634" s="149"/>
      <c r="DL634" s="149"/>
      <c r="DM634" s="149"/>
      <c r="DN634" s="149"/>
      <c r="DO634" s="149"/>
      <c r="DP634" s="149"/>
      <c r="DQ634" s="149"/>
      <c r="DR634" s="149"/>
      <c r="DS634" s="149"/>
      <c r="DT634" s="149"/>
      <c r="DU634" s="149"/>
      <c r="DV634" s="149"/>
      <c r="DW634" s="149"/>
      <c r="DX634" s="149"/>
      <c r="DY634" s="149"/>
      <c r="DZ634" s="149"/>
      <c r="EA634" s="149"/>
      <c r="EB634" s="149"/>
      <c r="EC634" s="149"/>
      <c r="ED634" s="149"/>
      <c r="EE634" s="149"/>
      <c r="EF634" s="149"/>
    </row>
    <row r="635" spans="1:136" ht="15" thickBot="1" x14ac:dyDescent="0.35">
      <c r="A635" s="80">
        <v>1632</v>
      </c>
      <c r="B635" s="81">
        <v>0</v>
      </c>
      <c r="C635" s="82">
        <v>0</v>
      </c>
      <c r="D635" s="83">
        <v>0</v>
      </c>
      <c r="E635" s="84">
        <v>0</v>
      </c>
      <c r="CW635" s="152"/>
      <c r="CX635" s="153"/>
      <c r="CY635" s="19"/>
      <c r="CZ635" s="19"/>
      <c r="DA635" s="19"/>
      <c r="DB635" s="19"/>
      <c r="DC635" s="19"/>
      <c r="DD635" s="19"/>
      <c r="DE635" s="149"/>
      <c r="DF635" s="149"/>
      <c r="DG635" s="149"/>
      <c r="DH635" s="149"/>
      <c r="DI635" s="149"/>
      <c r="DJ635" s="149"/>
      <c r="DK635" s="149"/>
      <c r="DL635" s="149"/>
      <c r="DM635" s="149"/>
      <c r="DN635" s="149"/>
      <c r="DO635" s="149"/>
      <c r="DP635" s="149"/>
      <c r="DQ635" s="149"/>
      <c r="DR635" s="149"/>
      <c r="DS635" s="149"/>
      <c r="DT635" s="149"/>
      <c r="DU635" s="149"/>
      <c r="DV635" s="149"/>
      <c r="DW635" s="149"/>
      <c r="DX635" s="149"/>
      <c r="DY635" s="149"/>
      <c r="DZ635" s="149"/>
      <c r="EA635" s="149"/>
      <c r="EB635" s="149"/>
      <c r="EC635" s="149"/>
      <c r="ED635" s="149"/>
      <c r="EE635" s="149"/>
      <c r="EF635" s="149"/>
    </row>
    <row r="636" spans="1:136" ht="15" thickBot="1" x14ac:dyDescent="0.35">
      <c r="A636" s="80">
        <v>1633</v>
      </c>
      <c r="B636" s="81">
        <v>0</v>
      </c>
      <c r="C636" s="82">
        <v>0</v>
      </c>
      <c r="D636" s="83">
        <v>0</v>
      </c>
      <c r="E636" s="84">
        <v>0</v>
      </c>
      <c r="CW636" s="152"/>
      <c r="CX636" s="153"/>
      <c r="CY636" s="19"/>
      <c r="CZ636" s="19"/>
      <c r="DA636" s="19"/>
      <c r="DB636" s="19"/>
      <c r="DC636" s="19"/>
      <c r="DD636" s="19"/>
      <c r="DE636" s="149"/>
      <c r="DF636" s="149"/>
      <c r="DG636" s="149"/>
      <c r="DH636" s="149"/>
      <c r="DI636" s="149"/>
      <c r="DJ636" s="149"/>
      <c r="DK636" s="149"/>
      <c r="DL636" s="149"/>
      <c r="DM636" s="149"/>
      <c r="DN636" s="149"/>
      <c r="DO636" s="149"/>
      <c r="DP636" s="149"/>
      <c r="DQ636" s="149"/>
      <c r="DR636" s="149"/>
      <c r="DS636" s="149"/>
      <c r="DT636" s="149"/>
      <c r="DU636" s="149"/>
      <c r="DV636" s="149"/>
      <c r="DW636" s="149"/>
      <c r="DX636" s="149"/>
      <c r="DY636" s="149"/>
      <c r="DZ636" s="149"/>
      <c r="EA636" s="149"/>
      <c r="EB636" s="149"/>
      <c r="EC636" s="149"/>
      <c r="ED636" s="149"/>
      <c r="EE636" s="149"/>
      <c r="EF636" s="149"/>
    </row>
    <row r="637" spans="1:136" ht="15" thickBot="1" x14ac:dyDescent="0.35">
      <c r="A637" s="80">
        <v>1634</v>
      </c>
      <c r="B637" s="81">
        <v>0</v>
      </c>
      <c r="C637" s="82">
        <v>0</v>
      </c>
      <c r="D637" s="83">
        <v>0</v>
      </c>
      <c r="E637" s="84">
        <v>0</v>
      </c>
      <c r="CW637" s="152"/>
      <c r="CX637" s="153"/>
      <c r="CY637" s="19"/>
      <c r="CZ637" s="19"/>
      <c r="DA637" s="19"/>
      <c r="DB637" s="19"/>
      <c r="DC637" s="19"/>
      <c r="DD637" s="19"/>
      <c r="DE637" s="149"/>
      <c r="DF637" s="149"/>
      <c r="DG637" s="149"/>
      <c r="DH637" s="149"/>
      <c r="DI637" s="149"/>
      <c r="DJ637" s="149"/>
      <c r="DK637" s="149"/>
      <c r="DL637" s="149"/>
      <c r="DM637" s="149"/>
      <c r="DN637" s="149"/>
      <c r="DO637" s="149"/>
      <c r="DP637" s="149"/>
      <c r="DQ637" s="149"/>
      <c r="DR637" s="149"/>
      <c r="DS637" s="149"/>
      <c r="DT637" s="149"/>
      <c r="DU637" s="149"/>
      <c r="DV637" s="149"/>
      <c r="DW637" s="149"/>
      <c r="DX637" s="149"/>
      <c r="DY637" s="149"/>
      <c r="DZ637" s="149"/>
      <c r="EA637" s="149"/>
      <c r="EB637" s="149"/>
      <c r="EC637" s="149"/>
      <c r="ED637" s="149"/>
      <c r="EE637" s="149"/>
      <c r="EF637" s="149"/>
    </row>
    <row r="638" spans="1:136" ht="15" thickBot="1" x14ac:dyDescent="0.35">
      <c r="A638" s="80">
        <v>1635</v>
      </c>
      <c r="B638" s="81">
        <v>0</v>
      </c>
      <c r="C638" s="82">
        <v>0</v>
      </c>
      <c r="D638" s="83">
        <v>0</v>
      </c>
      <c r="E638" s="84">
        <v>0</v>
      </c>
      <c r="CW638" s="152"/>
      <c r="CX638" s="153"/>
      <c r="CY638" s="19"/>
      <c r="CZ638" s="19"/>
      <c r="DA638" s="19"/>
      <c r="DB638" s="19"/>
      <c r="DC638" s="19"/>
      <c r="DD638" s="19"/>
      <c r="DE638" s="149"/>
      <c r="DF638" s="149"/>
      <c r="DG638" s="149"/>
      <c r="DH638" s="149"/>
      <c r="DI638" s="149"/>
      <c r="DJ638" s="149"/>
      <c r="DK638" s="149"/>
      <c r="DL638" s="149"/>
      <c r="DM638" s="149"/>
      <c r="DN638" s="149"/>
      <c r="DO638" s="149"/>
      <c r="DP638" s="149"/>
      <c r="DQ638" s="149"/>
      <c r="DR638" s="149"/>
      <c r="DS638" s="149"/>
      <c r="DT638" s="149"/>
      <c r="DU638" s="149"/>
      <c r="DV638" s="149"/>
      <c r="DW638" s="149"/>
      <c r="DX638" s="149"/>
      <c r="DY638" s="149"/>
      <c r="DZ638" s="149"/>
      <c r="EA638" s="149"/>
      <c r="EB638" s="149"/>
      <c r="EC638" s="149"/>
      <c r="ED638" s="149"/>
      <c r="EE638" s="149"/>
      <c r="EF638" s="149"/>
    </row>
    <row r="639" spans="1:136" ht="15" thickBot="1" x14ac:dyDescent="0.35">
      <c r="A639" s="80">
        <v>1636</v>
      </c>
      <c r="B639" s="81">
        <v>0</v>
      </c>
      <c r="C639" s="82">
        <v>0</v>
      </c>
      <c r="D639" s="83">
        <v>0</v>
      </c>
      <c r="E639" s="84">
        <v>0</v>
      </c>
      <c r="CW639" s="152"/>
      <c r="CX639" s="153"/>
      <c r="CY639" s="19"/>
      <c r="CZ639" s="19"/>
      <c r="DA639" s="19"/>
      <c r="DB639" s="19"/>
      <c r="DC639" s="19"/>
      <c r="DD639" s="19"/>
      <c r="DE639" s="149"/>
      <c r="DF639" s="149"/>
      <c r="DG639" s="149"/>
      <c r="DH639" s="149"/>
      <c r="DI639" s="149"/>
      <c r="DJ639" s="149"/>
      <c r="DK639" s="149"/>
      <c r="DL639" s="149"/>
      <c r="DM639" s="149"/>
      <c r="DN639" s="149"/>
      <c r="DO639" s="149"/>
      <c r="DP639" s="149"/>
      <c r="DQ639" s="149"/>
      <c r="DR639" s="149"/>
      <c r="DS639" s="149"/>
      <c r="DT639" s="149"/>
      <c r="DU639" s="149"/>
      <c r="DV639" s="149"/>
      <c r="DW639" s="149"/>
      <c r="DX639" s="149"/>
      <c r="DY639" s="149"/>
      <c r="DZ639" s="149"/>
      <c r="EA639" s="149"/>
      <c r="EB639" s="149"/>
      <c r="EC639" s="149"/>
      <c r="ED639" s="149"/>
      <c r="EE639" s="149"/>
      <c r="EF639" s="149"/>
    </row>
    <row r="640" spans="1:136" ht="15" thickBot="1" x14ac:dyDescent="0.35">
      <c r="A640" s="80">
        <v>1637</v>
      </c>
      <c r="B640" s="81">
        <v>0</v>
      </c>
      <c r="C640" s="82">
        <v>0</v>
      </c>
      <c r="D640" s="83">
        <v>0</v>
      </c>
      <c r="E640" s="84">
        <v>0</v>
      </c>
      <c r="CW640" s="152"/>
      <c r="CX640" s="153"/>
      <c r="CY640" s="19"/>
      <c r="CZ640" s="19"/>
      <c r="DA640" s="19"/>
      <c r="DB640" s="19"/>
      <c r="DC640" s="19"/>
      <c r="DD640" s="19"/>
      <c r="DE640" s="149"/>
      <c r="DF640" s="149"/>
      <c r="DG640" s="149"/>
      <c r="DH640" s="149"/>
      <c r="DI640" s="149"/>
      <c r="DJ640" s="149"/>
      <c r="DK640" s="149"/>
      <c r="DL640" s="149"/>
      <c r="DM640" s="149"/>
      <c r="DN640" s="149"/>
      <c r="DO640" s="149"/>
      <c r="DP640" s="149"/>
      <c r="DQ640" s="149"/>
      <c r="DR640" s="149"/>
      <c r="DS640" s="149"/>
      <c r="DT640" s="149"/>
      <c r="DU640" s="149"/>
      <c r="DV640" s="149"/>
      <c r="DW640" s="149"/>
      <c r="DX640" s="149"/>
      <c r="DY640" s="149"/>
      <c r="DZ640" s="149"/>
      <c r="EA640" s="149"/>
      <c r="EB640" s="149"/>
      <c r="EC640" s="149"/>
      <c r="ED640" s="149"/>
      <c r="EE640" s="149"/>
      <c r="EF640" s="149"/>
    </row>
    <row r="641" spans="1:136" ht="15" thickBot="1" x14ac:dyDescent="0.35">
      <c r="A641" s="80">
        <v>1638</v>
      </c>
      <c r="B641" s="81">
        <v>0</v>
      </c>
      <c r="C641" s="82">
        <v>0</v>
      </c>
      <c r="D641" s="83">
        <v>0</v>
      </c>
      <c r="E641" s="84">
        <v>0</v>
      </c>
      <c r="CW641" s="152"/>
      <c r="CX641" s="153"/>
      <c r="CY641" s="19"/>
      <c r="CZ641" s="19"/>
      <c r="DA641" s="19"/>
      <c r="DB641" s="19"/>
      <c r="DC641" s="19"/>
      <c r="DD641" s="19"/>
      <c r="DE641" s="149"/>
      <c r="DF641" s="149"/>
      <c r="DG641" s="149"/>
      <c r="DH641" s="149"/>
      <c r="DI641" s="149"/>
      <c r="DJ641" s="149"/>
      <c r="DK641" s="149"/>
      <c r="DL641" s="149"/>
      <c r="DM641" s="149"/>
      <c r="DN641" s="149"/>
      <c r="DO641" s="149"/>
      <c r="DP641" s="149"/>
      <c r="DQ641" s="149"/>
      <c r="DR641" s="149"/>
      <c r="DS641" s="149"/>
      <c r="DT641" s="149"/>
      <c r="DU641" s="149"/>
      <c r="DV641" s="149"/>
      <c r="DW641" s="149"/>
      <c r="DX641" s="149"/>
      <c r="DY641" s="149"/>
      <c r="DZ641" s="149"/>
      <c r="EA641" s="149"/>
      <c r="EB641" s="149"/>
      <c r="EC641" s="149"/>
      <c r="ED641" s="149"/>
      <c r="EE641" s="149"/>
      <c r="EF641" s="149"/>
    </row>
    <row r="642" spans="1:136" ht="15" thickBot="1" x14ac:dyDescent="0.35">
      <c r="A642" s="80">
        <v>1639</v>
      </c>
      <c r="B642" s="81">
        <v>0</v>
      </c>
      <c r="C642" s="82">
        <v>0</v>
      </c>
      <c r="D642" s="83">
        <v>0</v>
      </c>
      <c r="E642" s="84">
        <v>0</v>
      </c>
      <c r="CW642" s="152"/>
      <c r="CX642" s="153"/>
      <c r="CY642" s="19"/>
      <c r="CZ642" s="19"/>
      <c r="DA642" s="19"/>
      <c r="DB642" s="19"/>
      <c r="DC642" s="19"/>
      <c r="DD642" s="19"/>
      <c r="DE642" s="149"/>
      <c r="DF642" s="149"/>
      <c r="DG642" s="149"/>
      <c r="DH642" s="149"/>
      <c r="DI642" s="149"/>
      <c r="DJ642" s="149"/>
      <c r="DK642" s="149"/>
      <c r="DL642" s="149"/>
      <c r="DM642" s="149"/>
      <c r="DN642" s="149"/>
      <c r="DO642" s="149"/>
      <c r="DP642" s="149"/>
      <c r="DQ642" s="149"/>
      <c r="DR642" s="149"/>
      <c r="DS642" s="149"/>
      <c r="DT642" s="149"/>
      <c r="DU642" s="149"/>
      <c r="DV642" s="149"/>
      <c r="DW642" s="149"/>
      <c r="DX642" s="149"/>
      <c r="DY642" s="149"/>
      <c r="DZ642" s="149"/>
      <c r="EA642" s="149"/>
      <c r="EB642" s="149"/>
      <c r="EC642" s="149"/>
      <c r="ED642" s="149"/>
      <c r="EE642" s="149"/>
      <c r="EF642" s="149"/>
    </row>
    <row r="643" spans="1:136" ht="15" thickBot="1" x14ac:dyDescent="0.35">
      <c r="A643" s="80">
        <v>1640</v>
      </c>
      <c r="B643" s="81">
        <v>0</v>
      </c>
      <c r="C643" s="82">
        <v>0</v>
      </c>
      <c r="D643" s="83">
        <v>0</v>
      </c>
      <c r="E643" s="84">
        <v>0</v>
      </c>
      <c r="CW643" s="152"/>
      <c r="CX643" s="153"/>
      <c r="CY643" s="19"/>
      <c r="CZ643" s="19"/>
      <c r="DA643" s="19"/>
      <c r="DB643" s="19"/>
      <c r="DC643" s="19"/>
      <c r="DD643" s="19"/>
      <c r="DE643" s="149"/>
      <c r="DF643" s="149"/>
      <c r="DG643" s="149"/>
      <c r="DH643" s="149"/>
      <c r="DI643" s="149"/>
      <c r="DJ643" s="149"/>
      <c r="DK643" s="149"/>
      <c r="DL643" s="149"/>
      <c r="DM643" s="149"/>
      <c r="DN643" s="149"/>
      <c r="DO643" s="149"/>
      <c r="DP643" s="149"/>
      <c r="DQ643" s="149"/>
      <c r="DR643" s="149"/>
      <c r="DS643" s="149"/>
      <c r="DT643" s="149"/>
      <c r="DU643" s="149"/>
      <c r="DV643" s="149"/>
      <c r="DW643" s="149"/>
      <c r="DX643" s="149"/>
      <c r="DY643" s="149"/>
      <c r="DZ643" s="149"/>
      <c r="EA643" s="149"/>
      <c r="EB643" s="149"/>
      <c r="EC643" s="149"/>
      <c r="ED643" s="149"/>
      <c r="EE643" s="149"/>
      <c r="EF643" s="149"/>
    </row>
    <row r="644" spans="1:136" ht="15" thickBot="1" x14ac:dyDescent="0.35">
      <c r="A644" s="80">
        <v>1641</v>
      </c>
      <c r="B644" s="81">
        <v>0</v>
      </c>
      <c r="C644" s="82">
        <v>0</v>
      </c>
      <c r="D644" s="83">
        <v>0</v>
      </c>
      <c r="E644" s="84">
        <v>0</v>
      </c>
      <c r="CW644" s="152"/>
      <c r="CX644" s="153"/>
      <c r="CY644" s="19"/>
      <c r="CZ644" s="19"/>
      <c r="DA644" s="19"/>
      <c r="DB644" s="19"/>
      <c r="DC644" s="19"/>
      <c r="DD644" s="19"/>
      <c r="DE644" s="149"/>
      <c r="DF644" s="149"/>
      <c r="DG644" s="149"/>
      <c r="DH644" s="149"/>
      <c r="DI644" s="149"/>
      <c r="DJ644" s="149"/>
      <c r="DK644" s="149"/>
      <c r="DL644" s="149"/>
      <c r="DM644" s="149"/>
      <c r="DN644" s="149"/>
      <c r="DO644" s="149"/>
      <c r="DP644" s="149"/>
      <c r="DQ644" s="149"/>
      <c r="DR644" s="149"/>
      <c r="DS644" s="149"/>
      <c r="DT644" s="149"/>
      <c r="DU644" s="149"/>
      <c r="DV644" s="149"/>
      <c r="DW644" s="149"/>
      <c r="DX644" s="149"/>
      <c r="DY644" s="149"/>
      <c r="DZ644" s="149"/>
      <c r="EA644" s="149"/>
      <c r="EB644" s="149"/>
      <c r="EC644" s="149"/>
      <c r="ED644" s="149"/>
      <c r="EE644" s="149"/>
      <c r="EF644" s="149"/>
    </row>
    <row r="645" spans="1:136" ht="15" thickBot="1" x14ac:dyDescent="0.35">
      <c r="A645" s="80">
        <v>1642</v>
      </c>
      <c r="B645" s="81">
        <v>0</v>
      </c>
      <c r="C645" s="82">
        <v>0</v>
      </c>
      <c r="D645" s="83">
        <v>0</v>
      </c>
      <c r="E645" s="84">
        <v>0</v>
      </c>
      <c r="CW645" s="152"/>
      <c r="CX645" s="153"/>
      <c r="CY645" s="19"/>
      <c r="CZ645" s="19"/>
      <c r="DA645" s="19"/>
      <c r="DB645" s="19"/>
      <c r="DC645" s="19"/>
      <c r="DD645" s="19"/>
      <c r="DE645" s="149"/>
      <c r="DF645" s="149"/>
      <c r="DG645" s="149"/>
      <c r="DH645" s="149"/>
      <c r="DI645" s="149"/>
      <c r="DJ645" s="149"/>
      <c r="DK645" s="149"/>
      <c r="DL645" s="149"/>
      <c r="DM645" s="149"/>
      <c r="DN645" s="149"/>
      <c r="DO645" s="149"/>
      <c r="DP645" s="149"/>
      <c r="DQ645" s="149"/>
      <c r="DR645" s="149"/>
      <c r="DS645" s="149"/>
      <c r="DT645" s="149"/>
      <c r="DU645" s="149"/>
      <c r="DV645" s="149"/>
      <c r="DW645" s="149"/>
      <c r="DX645" s="149"/>
      <c r="DY645" s="149"/>
      <c r="DZ645" s="149"/>
      <c r="EA645" s="149"/>
      <c r="EB645" s="149"/>
      <c r="EC645" s="149"/>
      <c r="ED645" s="149"/>
      <c r="EE645" s="149"/>
      <c r="EF645" s="149"/>
    </row>
    <row r="646" spans="1:136" ht="15" thickBot="1" x14ac:dyDescent="0.35">
      <c r="A646" s="80">
        <v>1643</v>
      </c>
      <c r="B646" s="81">
        <v>0</v>
      </c>
      <c r="C646" s="82">
        <v>0</v>
      </c>
      <c r="D646" s="83">
        <v>0</v>
      </c>
      <c r="E646" s="84">
        <v>0</v>
      </c>
      <c r="CW646" s="152"/>
      <c r="CX646" s="153"/>
      <c r="CY646" s="19"/>
      <c r="CZ646" s="19"/>
      <c r="DA646" s="19"/>
      <c r="DB646" s="19"/>
      <c r="DC646" s="19"/>
      <c r="DD646" s="19"/>
      <c r="DE646" s="149"/>
      <c r="DF646" s="149"/>
      <c r="DG646" s="149"/>
      <c r="DH646" s="149"/>
      <c r="DI646" s="149"/>
      <c r="DJ646" s="149"/>
      <c r="DK646" s="149"/>
      <c r="DL646" s="149"/>
      <c r="DM646" s="149"/>
      <c r="DN646" s="149"/>
      <c r="DO646" s="149"/>
      <c r="DP646" s="149"/>
      <c r="DQ646" s="149"/>
      <c r="DR646" s="149"/>
      <c r="DS646" s="149"/>
      <c r="DT646" s="149"/>
      <c r="DU646" s="149"/>
      <c r="DV646" s="149"/>
      <c r="DW646" s="149"/>
      <c r="DX646" s="149"/>
      <c r="DY646" s="149"/>
      <c r="DZ646" s="149"/>
      <c r="EA646" s="149"/>
      <c r="EB646" s="149"/>
      <c r="EC646" s="149"/>
      <c r="ED646" s="149"/>
      <c r="EE646" s="149"/>
      <c r="EF646" s="149"/>
    </row>
    <row r="647" spans="1:136" ht="15" thickBot="1" x14ac:dyDescent="0.35">
      <c r="A647" s="80">
        <v>1644</v>
      </c>
      <c r="B647" s="81">
        <v>0</v>
      </c>
      <c r="C647" s="82">
        <v>0</v>
      </c>
      <c r="D647" s="83">
        <v>0</v>
      </c>
      <c r="E647" s="84">
        <v>0</v>
      </c>
      <c r="CW647" s="152"/>
      <c r="CX647" s="153"/>
      <c r="CY647" s="19"/>
      <c r="CZ647" s="19"/>
      <c r="DA647" s="19"/>
      <c r="DB647" s="19"/>
      <c r="DC647" s="19"/>
      <c r="DD647" s="19"/>
      <c r="DE647" s="149"/>
      <c r="DF647" s="149"/>
      <c r="DG647" s="149"/>
      <c r="DH647" s="149"/>
      <c r="DI647" s="149"/>
      <c r="DJ647" s="149"/>
      <c r="DK647" s="149"/>
      <c r="DL647" s="149"/>
      <c r="DM647" s="149"/>
      <c r="DN647" s="149"/>
      <c r="DO647" s="149"/>
      <c r="DP647" s="149"/>
      <c r="DQ647" s="149"/>
      <c r="DR647" s="149"/>
      <c r="DS647" s="149"/>
      <c r="DT647" s="149"/>
      <c r="DU647" s="149"/>
      <c r="DV647" s="149"/>
      <c r="DW647" s="149"/>
      <c r="DX647" s="149"/>
      <c r="DY647" s="149"/>
      <c r="DZ647" s="149"/>
      <c r="EA647" s="149"/>
      <c r="EB647" s="149"/>
      <c r="EC647" s="149"/>
      <c r="ED647" s="149"/>
      <c r="EE647" s="149"/>
      <c r="EF647" s="149"/>
    </row>
    <row r="648" spans="1:136" ht="15" thickBot="1" x14ac:dyDescent="0.35">
      <c r="A648" s="80">
        <v>1645</v>
      </c>
      <c r="B648" s="81">
        <v>0</v>
      </c>
      <c r="C648" s="82">
        <v>0</v>
      </c>
      <c r="D648" s="83">
        <v>0</v>
      </c>
      <c r="E648" s="84">
        <v>0</v>
      </c>
      <c r="CW648" s="152"/>
      <c r="CX648" s="153"/>
      <c r="CY648" s="19"/>
      <c r="CZ648" s="19"/>
      <c r="DA648" s="19"/>
      <c r="DB648" s="19"/>
      <c r="DC648" s="19"/>
      <c r="DD648" s="19"/>
      <c r="DE648" s="149"/>
      <c r="DF648" s="149"/>
      <c r="DG648" s="149"/>
      <c r="DH648" s="149"/>
      <c r="DI648" s="149"/>
      <c r="DJ648" s="149"/>
      <c r="DK648" s="149"/>
      <c r="DL648" s="149"/>
      <c r="DM648" s="149"/>
      <c r="DN648" s="149"/>
      <c r="DO648" s="149"/>
      <c r="DP648" s="149"/>
      <c r="DQ648" s="149"/>
      <c r="DR648" s="149"/>
      <c r="DS648" s="149"/>
      <c r="DT648" s="149"/>
      <c r="DU648" s="149"/>
      <c r="DV648" s="149"/>
      <c r="DW648" s="149"/>
      <c r="DX648" s="149"/>
      <c r="DY648" s="149"/>
      <c r="DZ648" s="149"/>
      <c r="EA648" s="149"/>
      <c r="EB648" s="149"/>
      <c r="EC648" s="149"/>
      <c r="ED648" s="149"/>
      <c r="EE648" s="149"/>
      <c r="EF648" s="149"/>
    </row>
    <row r="649" spans="1:136" ht="15" thickBot="1" x14ac:dyDescent="0.35">
      <c r="A649" s="80">
        <v>1646</v>
      </c>
      <c r="B649" s="81">
        <v>0</v>
      </c>
      <c r="C649" s="82">
        <v>0</v>
      </c>
      <c r="D649" s="83">
        <v>0</v>
      </c>
      <c r="E649" s="84">
        <v>0</v>
      </c>
      <c r="CW649" s="152"/>
      <c r="CX649" s="153"/>
      <c r="CY649" s="19"/>
      <c r="CZ649" s="19"/>
      <c r="DA649" s="19"/>
      <c r="DB649" s="19"/>
      <c r="DC649" s="19"/>
      <c r="DD649" s="19"/>
      <c r="DE649" s="149"/>
      <c r="DF649" s="149"/>
      <c r="DG649" s="149"/>
      <c r="DH649" s="149"/>
      <c r="DI649" s="149"/>
      <c r="DJ649" s="149"/>
      <c r="DK649" s="149"/>
      <c r="DL649" s="149"/>
      <c r="DM649" s="149"/>
      <c r="DN649" s="149"/>
      <c r="DO649" s="149"/>
      <c r="DP649" s="149"/>
      <c r="DQ649" s="149"/>
      <c r="DR649" s="149"/>
      <c r="DS649" s="149"/>
      <c r="DT649" s="149"/>
      <c r="DU649" s="149"/>
      <c r="DV649" s="149"/>
      <c r="DW649" s="149"/>
      <c r="DX649" s="149"/>
      <c r="DY649" s="149"/>
      <c r="DZ649" s="149"/>
      <c r="EA649" s="149"/>
      <c r="EB649" s="149"/>
      <c r="EC649" s="149"/>
      <c r="ED649" s="149"/>
      <c r="EE649" s="149"/>
      <c r="EF649" s="149"/>
    </row>
    <row r="650" spans="1:136" ht="15" thickBot="1" x14ac:dyDescent="0.35">
      <c r="A650" s="80">
        <v>1647</v>
      </c>
      <c r="B650" s="81">
        <v>0</v>
      </c>
      <c r="C650" s="82">
        <v>0</v>
      </c>
      <c r="D650" s="83">
        <v>0</v>
      </c>
      <c r="E650" s="84">
        <v>0</v>
      </c>
      <c r="CW650" s="152"/>
      <c r="CX650" s="153"/>
      <c r="CY650" s="19"/>
      <c r="CZ650" s="19"/>
      <c r="DA650" s="19"/>
      <c r="DB650" s="19"/>
      <c r="DC650" s="19"/>
      <c r="DD650" s="19"/>
      <c r="DE650" s="149"/>
      <c r="DF650" s="149"/>
      <c r="DG650" s="149"/>
      <c r="DH650" s="149"/>
      <c r="DI650" s="149"/>
      <c r="DJ650" s="149"/>
      <c r="DK650" s="149"/>
      <c r="DL650" s="149"/>
      <c r="DM650" s="149"/>
      <c r="DN650" s="149"/>
      <c r="DO650" s="149"/>
      <c r="DP650" s="149"/>
      <c r="DQ650" s="149"/>
      <c r="DR650" s="149"/>
      <c r="DS650" s="149"/>
      <c r="DT650" s="149"/>
      <c r="DU650" s="149"/>
      <c r="DV650" s="149"/>
      <c r="DW650" s="149"/>
      <c r="DX650" s="149"/>
      <c r="DY650" s="149"/>
      <c r="DZ650" s="149"/>
      <c r="EA650" s="149"/>
      <c r="EB650" s="149"/>
      <c r="EC650" s="149"/>
      <c r="ED650" s="149"/>
      <c r="EE650" s="149"/>
      <c r="EF650" s="149"/>
    </row>
    <row r="651" spans="1:136" ht="15" thickBot="1" x14ac:dyDescent="0.35">
      <c r="A651" s="80">
        <v>1648</v>
      </c>
      <c r="B651" s="81">
        <v>0</v>
      </c>
      <c r="C651" s="82">
        <v>0</v>
      </c>
      <c r="D651" s="83">
        <v>0</v>
      </c>
      <c r="E651" s="84">
        <v>0</v>
      </c>
      <c r="CW651" s="152"/>
      <c r="CX651" s="153"/>
      <c r="CY651" s="19"/>
      <c r="CZ651" s="19"/>
      <c r="DA651" s="19"/>
      <c r="DB651" s="19"/>
      <c r="DC651" s="19"/>
      <c r="DD651" s="19"/>
      <c r="DE651" s="149"/>
      <c r="DF651" s="149"/>
      <c r="DG651" s="149"/>
      <c r="DH651" s="149"/>
      <c r="DI651" s="149"/>
      <c r="DJ651" s="149"/>
      <c r="DK651" s="149"/>
      <c r="DL651" s="149"/>
      <c r="DM651" s="149"/>
      <c r="DN651" s="149"/>
      <c r="DO651" s="149"/>
      <c r="DP651" s="149"/>
      <c r="DQ651" s="149"/>
      <c r="DR651" s="149"/>
      <c r="DS651" s="149"/>
      <c r="DT651" s="149"/>
      <c r="DU651" s="149"/>
      <c r="DV651" s="149"/>
      <c r="DW651" s="149"/>
      <c r="DX651" s="149"/>
      <c r="DY651" s="149"/>
      <c r="DZ651" s="149"/>
      <c r="EA651" s="149"/>
      <c r="EB651" s="149"/>
      <c r="EC651" s="149"/>
      <c r="ED651" s="149"/>
      <c r="EE651" s="149"/>
      <c r="EF651" s="149"/>
    </row>
    <row r="652" spans="1:136" ht="15" thickBot="1" x14ac:dyDescent="0.35">
      <c r="A652" s="80">
        <v>1649</v>
      </c>
      <c r="B652" s="81">
        <v>0</v>
      </c>
      <c r="C652" s="82">
        <v>0</v>
      </c>
      <c r="D652" s="83">
        <v>0</v>
      </c>
      <c r="E652" s="84">
        <v>0</v>
      </c>
      <c r="CW652" s="152"/>
      <c r="CX652" s="153"/>
      <c r="CY652" s="19"/>
      <c r="CZ652" s="19"/>
      <c r="DA652" s="19"/>
      <c r="DB652" s="19"/>
      <c r="DC652" s="19"/>
      <c r="DD652" s="19"/>
      <c r="DE652" s="149"/>
      <c r="DF652" s="149"/>
      <c r="DG652" s="149"/>
      <c r="DH652" s="149"/>
      <c r="DI652" s="149"/>
      <c r="DJ652" s="149"/>
      <c r="DK652" s="149"/>
      <c r="DL652" s="149"/>
      <c r="DM652" s="149"/>
      <c r="DN652" s="149"/>
      <c r="DO652" s="149"/>
      <c r="DP652" s="149"/>
      <c r="DQ652" s="149"/>
      <c r="DR652" s="149"/>
      <c r="DS652" s="149"/>
      <c r="DT652" s="149"/>
      <c r="DU652" s="149"/>
      <c r="DV652" s="149"/>
      <c r="DW652" s="149"/>
      <c r="DX652" s="149"/>
      <c r="DY652" s="149"/>
      <c r="DZ652" s="149"/>
      <c r="EA652" s="149"/>
      <c r="EB652" s="149"/>
      <c r="EC652" s="149"/>
      <c r="ED652" s="149"/>
      <c r="EE652" s="149"/>
      <c r="EF652" s="149"/>
    </row>
    <row r="653" spans="1:136" ht="15" thickBot="1" x14ac:dyDescent="0.35">
      <c r="A653" s="80">
        <v>1650</v>
      </c>
      <c r="B653" s="81">
        <v>0</v>
      </c>
      <c r="C653" s="82">
        <v>0</v>
      </c>
      <c r="D653" s="83">
        <v>0</v>
      </c>
      <c r="E653" s="84">
        <v>0</v>
      </c>
      <c r="CW653" s="152"/>
      <c r="CX653" s="153"/>
      <c r="CY653" s="19"/>
      <c r="CZ653" s="19"/>
      <c r="DA653" s="19"/>
      <c r="DB653" s="19"/>
      <c r="DC653" s="19"/>
      <c r="DD653" s="19"/>
      <c r="DE653" s="149"/>
      <c r="DF653" s="149"/>
      <c r="DG653" s="149"/>
      <c r="DH653" s="149"/>
      <c r="DI653" s="149"/>
      <c r="DJ653" s="149"/>
      <c r="DK653" s="149"/>
      <c r="DL653" s="149"/>
      <c r="DM653" s="149"/>
      <c r="DN653" s="149"/>
      <c r="DO653" s="149"/>
      <c r="DP653" s="149"/>
      <c r="DQ653" s="149"/>
      <c r="DR653" s="149"/>
      <c r="DS653" s="149"/>
      <c r="DT653" s="149"/>
      <c r="DU653" s="149"/>
      <c r="DV653" s="149"/>
      <c r="DW653" s="149"/>
      <c r="DX653" s="149"/>
      <c r="DY653" s="149"/>
      <c r="DZ653" s="149"/>
      <c r="EA653" s="149"/>
      <c r="EB653" s="149"/>
      <c r="EC653" s="149"/>
      <c r="ED653" s="149"/>
      <c r="EE653" s="149"/>
      <c r="EF653" s="149"/>
    </row>
    <row r="654" spans="1:136" ht="15" thickBot="1" x14ac:dyDescent="0.35">
      <c r="A654" s="80">
        <v>1651</v>
      </c>
      <c r="B654" s="81">
        <v>0</v>
      </c>
      <c r="C654" s="82">
        <v>0</v>
      </c>
      <c r="D654" s="83">
        <v>0</v>
      </c>
      <c r="E654" s="84">
        <v>0</v>
      </c>
      <c r="CW654" s="152"/>
      <c r="CX654" s="153"/>
      <c r="CY654" s="19"/>
      <c r="CZ654" s="19"/>
      <c r="DA654" s="19"/>
      <c r="DB654" s="19"/>
      <c r="DC654" s="19"/>
      <c r="DD654" s="19"/>
      <c r="DE654" s="149"/>
      <c r="DF654" s="149"/>
      <c r="DG654" s="149"/>
      <c r="DH654" s="149"/>
      <c r="DI654" s="149"/>
      <c r="DJ654" s="149"/>
      <c r="DK654" s="149"/>
      <c r="DL654" s="149"/>
      <c r="DM654" s="149"/>
      <c r="DN654" s="149"/>
      <c r="DO654" s="149"/>
      <c r="DP654" s="149"/>
      <c r="DQ654" s="149"/>
      <c r="DR654" s="149"/>
      <c r="DS654" s="149"/>
      <c r="DT654" s="149"/>
      <c r="DU654" s="149"/>
      <c r="DV654" s="149"/>
      <c r="DW654" s="149"/>
      <c r="DX654" s="149"/>
      <c r="DY654" s="149"/>
      <c r="DZ654" s="149"/>
      <c r="EA654" s="149"/>
      <c r="EB654" s="149"/>
      <c r="EC654" s="149"/>
      <c r="ED654" s="149"/>
      <c r="EE654" s="149"/>
      <c r="EF654" s="149"/>
    </row>
    <row r="655" spans="1:136" ht="15" thickBot="1" x14ac:dyDescent="0.35">
      <c r="A655" s="80">
        <v>1652</v>
      </c>
      <c r="B655" s="81">
        <v>0</v>
      </c>
      <c r="C655" s="82">
        <v>0</v>
      </c>
      <c r="D655" s="83">
        <v>0</v>
      </c>
      <c r="E655" s="84">
        <v>0</v>
      </c>
      <c r="CW655" s="152"/>
      <c r="CX655" s="153"/>
      <c r="CY655" s="19"/>
      <c r="CZ655" s="19"/>
      <c r="DA655" s="19"/>
      <c r="DB655" s="19"/>
      <c r="DC655" s="19"/>
      <c r="DD655" s="19"/>
      <c r="DE655" s="149"/>
      <c r="DF655" s="149"/>
      <c r="DG655" s="149"/>
      <c r="DH655" s="149"/>
      <c r="DI655" s="149"/>
      <c r="DJ655" s="149"/>
      <c r="DK655" s="149"/>
      <c r="DL655" s="149"/>
      <c r="DM655" s="149"/>
      <c r="DN655" s="149"/>
      <c r="DO655" s="149"/>
      <c r="DP655" s="149"/>
      <c r="DQ655" s="149"/>
      <c r="DR655" s="149"/>
      <c r="DS655" s="149"/>
      <c r="DT655" s="149"/>
      <c r="DU655" s="149"/>
      <c r="DV655" s="149"/>
      <c r="DW655" s="149"/>
      <c r="DX655" s="149"/>
      <c r="DY655" s="149"/>
      <c r="DZ655" s="149"/>
      <c r="EA655" s="149"/>
      <c r="EB655" s="149"/>
      <c r="EC655" s="149"/>
      <c r="ED655" s="149"/>
      <c r="EE655" s="149"/>
      <c r="EF655" s="149"/>
    </row>
    <row r="656" spans="1:136" ht="15" thickBot="1" x14ac:dyDescent="0.35">
      <c r="A656" s="80">
        <v>1653</v>
      </c>
      <c r="B656" s="81">
        <v>0</v>
      </c>
      <c r="C656" s="82">
        <v>0</v>
      </c>
      <c r="D656" s="83">
        <v>0</v>
      </c>
      <c r="E656" s="84">
        <v>0</v>
      </c>
      <c r="CW656" s="152"/>
      <c r="CX656" s="153"/>
      <c r="CY656" s="19"/>
      <c r="CZ656" s="19"/>
      <c r="DA656" s="19"/>
      <c r="DB656" s="19"/>
      <c r="DC656" s="19"/>
      <c r="DD656" s="19"/>
      <c r="DE656" s="149"/>
      <c r="DF656" s="149"/>
      <c r="DG656" s="149"/>
      <c r="DH656" s="149"/>
      <c r="DI656" s="149"/>
      <c r="DJ656" s="149"/>
      <c r="DK656" s="149"/>
      <c r="DL656" s="149"/>
      <c r="DM656" s="149"/>
      <c r="DN656" s="149"/>
      <c r="DO656" s="149"/>
      <c r="DP656" s="149"/>
      <c r="DQ656" s="149"/>
      <c r="DR656" s="149"/>
      <c r="DS656" s="149"/>
      <c r="DT656" s="149"/>
      <c r="DU656" s="149"/>
      <c r="DV656" s="149"/>
      <c r="DW656" s="149"/>
      <c r="DX656" s="149"/>
      <c r="DY656" s="149"/>
      <c r="DZ656" s="149"/>
      <c r="EA656" s="149"/>
      <c r="EB656" s="149"/>
      <c r="EC656" s="149"/>
      <c r="ED656" s="149"/>
      <c r="EE656" s="149"/>
      <c r="EF656" s="149"/>
    </row>
    <row r="657" spans="1:136" ht="15" thickBot="1" x14ac:dyDescent="0.35">
      <c r="A657" s="80">
        <v>1654</v>
      </c>
      <c r="B657" s="81">
        <v>0</v>
      </c>
      <c r="C657" s="82">
        <v>0</v>
      </c>
      <c r="D657" s="83">
        <v>0</v>
      </c>
      <c r="E657" s="84">
        <v>0</v>
      </c>
      <c r="CW657" s="152"/>
      <c r="CX657" s="153"/>
      <c r="CY657" s="19"/>
      <c r="CZ657" s="19"/>
      <c r="DA657" s="19"/>
      <c r="DB657" s="19"/>
      <c r="DC657" s="19"/>
      <c r="DD657" s="19"/>
      <c r="DE657" s="149"/>
      <c r="DF657" s="149"/>
      <c r="DG657" s="149"/>
      <c r="DH657" s="149"/>
      <c r="DI657" s="149"/>
      <c r="DJ657" s="149"/>
      <c r="DK657" s="149"/>
      <c r="DL657" s="149"/>
      <c r="DM657" s="149"/>
      <c r="DN657" s="149"/>
      <c r="DO657" s="149"/>
      <c r="DP657" s="149"/>
      <c r="DQ657" s="149"/>
      <c r="DR657" s="149"/>
      <c r="DS657" s="149"/>
      <c r="DT657" s="149"/>
      <c r="DU657" s="149"/>
      <c r="DV657" s="149"/>
      <c r="DW657" s="149"/>
      <c r="DX657" s="149"/>
      <c r="DY657" s="149"/>
      <c r="DZ657" s="149"/>
      <c r="EA657" s="149"/>
      <c r="EB657" s="149"/>
      <c r="EC657" s="149"/>
      <c r="ED657" s="149"/>
      <c r="EE657" s="149"/>
      <c r="EF657" s="149"/>
    </row>
    <row r="658" spans="1:136" ht="15" thickBot="1" x14ac:dyDescent="0.35">
      <c r="A658" s="80">
        <v>1655</v>
      </c>
      <c r="B658" s="81">
        <v>0</v>
      </c>
      <c r="C658" s="82">
        <v>0</v>
      </c>
      <c r="D658" s="83">
        <v>0</v>
      </c>
      <c r="E658" s="84">
        <v>0</v>
      </c>
      <c r="CW658" s="152"/>
      <c r="CX658" s="153"/>
      <c r="CY658" s="19"/>
      <c r="CZ658" s="19"/>
      <c r="DA658" s="19"/>
      <c r="DB658" s="19"/>
      <c r="DC658" s="19"/>
      <c r="DD658" s="19"/>
      <c r="DE658" s="149"/>
      <c r="DF658" s="149"/>
      <c r="DG658" s="149"/>
      <c r="DH658" s="149"/>
      <c r="DI658" s="149"/>
      <c r="DJ658" s="149"/>
      <c r="DK658" s="149"/>
      <c r="DL658" s="149"/>
      <c r="DM658" s="149"/>
      <c r="DN658" s="149"/>
      <c r="DO658" s="149"/>
      <c r="DP658" s="149"/>
      <c r="DQ658" s="149"/>
      <c r="DR658" s="149"/>
      <c r="DS658" s="149"/>
      <c r="DT658" s="149"/>
      <c r="DU658" s="149"/>
      <c r="DV658" s="149"/>
      <c r="DW658" s="149"/>
      <c r="DX658" s="149"/>
      <c r="DY658" s="149"/>
      <c r="DZ658" s="149"/>
      <c r="EA658" s="149"/>
      <c r="EB658" s="149"/>
      <c r="EC658" s="149"/>
      <c r="ED658" s="149"/>
      <c r="EE658" s="149"/>
      <c r="EF658" s="149"/>
    </row>
    <row r="659" spans="1:136" ht="15" thickBot="1" x14ac:dyDescent="0.35">
      <c r="A659" s="80">
        <v>1656</v>
      </c>
      <c r="B659" s="81">
        <v>0</v>
      </c>
      <c r="C659" s="82">
        <v>0</v>
      </c>
      <c r="D659" s="83">
        <v>0</v>
      </c>
      <c r="E659" s="84">
        <v>0</v>
      </c>
      <c r="CW659" s="152"/>
      <c r="CX659" s="153"/>
      <c r="CY659" s="19"/>
      <c r="CZ659" s="19"/>
      <c r="DA659" s="19"/>
      <c r="DB659" s="19"/>
      <c r="DC659" s="19"/>
      <c r="DD659" s="19"/>
      <c r="DE659" s="149"/>
      <c r="DF659" s="149"/>
      <c r="DG659" s="149"/>
      <c r="DH659" s="149"/>
      <c r="DI659" s="149"/>
      <c r="DJ659" s="149"/>
      <c r="DK659" s="149"/>
      <c r="DL659" s="149"/>
      <c r="DM659" s="149"/>
      <c r="DN659" s="149"/>
      <c r="DO659" s="149"/>
      <c r="DP659" s="149"/>
      <c r="DQ659" s="149"/>
      <c r="DR659" s="149"/>
      <c r="DS659" s="149"/>
      <c r="DT659" s="149"/>
      <c r="DU659" s="149"/>
      <c r="DV659" s="149"/>
      <c r="DW659" s="149"/>
      <c r="DX659" s="149"/>
      <c r="DY659" s="149"/>
      <c r="DZ659" s="149"/>
      <c r="EA659" s="149"/>
      <c r="EB659" s="149"/>
      <c r="EC659" s="149"/>
      <c r="ED659" s="149"/>
      <c r="EE659" s="149"/>
      <c r="EF659" s="149"/>
    </row>
    <row r="660" spans="1:136" ht="15" thickBot="1" x14ac:dyDescent="0.35">
      <c r="A660" s="80">
        <v>1657</v>
      </c>
      <c r="B660" s="81">
        <v>0</v>
      </c>
      <c r="C660" s="82">
        <v>0</v>
      </c>
      <c r="D660" s="83">
        <v>0</v>
      </c>
      <c r="E660" s="84">
        <v>0</v>
      </c>
      <c r="CW660" s="152"/>
      <c r="CX660" s="153"/>
      <c r="CY660" s="19"/>
      <c r="CZ660" s="19"/>
      <c r="DA660" s="19"/>
      <c r="DB660" s="19"/>
      <c r="DC660" s="19"/>
      <c r="DD660" s="19"/>
      <c r="DE660" s="149"/>
      <c r="DF660" s="149"/>
      <c r="DG660" s="149"/>
      <c r="DH660" s="149"/>
      <c r="DI660" s="149"/>
      <c r="DJ660" s="149"/>
      <c r="DK660" s="149"/>
      <c r="DL660" s="149"/>
      <c r="DM660" s="149"/>
      <c r="DN660" s="149"/>
      <c r="DO660" s="149"/>
      <c r="DP660" s="149"/>
      <c r="DQ660" s="149"/>
      <c r="DR660" s="149"/>
      <c r="DS660" s="149"/>
      <c r="DT660" s="149"/>
      <c r="DU660" s="149"/>
      <c r="DV660" s="149"/>
      <c r="DW660" s="149"/>
      <c r="DX660" s="149"/>
      <c r="DY660" s="149"/>
      <c r="DZ660" s="149"/>
      <c r="EA660" s="149"/>
      <c r="EB660" s="149"/>
      <c r="EC660" s="149"/>
      <c r="ED660" s="149"/>
      <c r="EE660" s="149"/>
      <c r="EF660" s="149"/>
    </row>
    <row r="661" spans="1:136" ht="15" thickBot="1" x14ac:dyDescent="0.35">
      <c r="A661" s="80">
        <v>1658</v>
      </c>
      <c r="B661" s="81">
        <v>0</v>
      </c>
      <c r="C661" s="82">
        <v>0</v>
      </c>
      <c r="D661" s="83">
        <v>0</v>
      </c>
      <c r="E661" s="84">
        <v>0</v>
      </c>
      <c r="CW661" s="152"/>
      <c r="CX661" s="153"/>
      <c r="CY661" s="19"/>
      <c r="CZ661" s="19"/>
      <c r="DA661" s="19"/>
      <c r="DB661" s="19"/>
      <c r="DC661" s="19"/>
      <c r="DD661" s="19"/>
      <c r="DE661" s="149"/>
      <c r="DF661" s="149"/>
      <c r="DG661" s="149"/>
      <c r="DH661" s="149"/>
      <c r="DI661" s="149"/>
      <c r="DJ661" s="149"/>
      <c r="DK661" s="149"/>
      <c r="DL661" s="149"/>
      <c r="DM661" s="149"/>
      <c r="DN661" s="149"/>
      <c r="DO661" s="149"/>
      <c r="DP661" s="149"/>
      <c r="DQ661" s="149"/>
      <c r="DR661" s="149"/>
      <c r="DS661" s="149"/>
      <c r="DT661" s="149"/>
      <c r="DU661" s="149"/>
      <c r="DV661" s="149"/>
      <c r="DW661" s="149"/>
      <c r="DX661" s="149"/>
      <c r="DY661" s="149"/>
      <c r="DZ661" s="149"/>
      <c r="EA661" s="149"/>
      <c r="EB661" s="149"/>
      <c r="EC661" s="149"/>
      <c r="ED661" s="149"/>
      <c r="EE661" s="149"/>
      <c r="EF661" s="149"/>
    </row>
    <row r="662" spans="1:136" ht="15" thickBot="1" x14ac:dyDescent="0.35">
      <c r="A662" s="80">
        <v>1659</v>
      </c>
      <c r="B662" s="81">
        <v>0</v>
      </c>
      <c r="C662" s="82">
        <v>0</v>
      </c>
      <c r="D662" s="83">
        <v>0</v>
      </c>
      <c r="E662" s="84">
        <v>0</v>
      </c>
      <c r="CW662" s="152"/>
      <c r="CX662" s="153"/>
      <c r="CY662" s="19"/>
      <c r="CZ662" s="19"/>
      <c r="DA662" s="19"/>
      <c r="DB662" s="19"/>
      <c r="DC662" s="19"/>
      <c r="DD662" s="19"/>
      <c r="DE662" s="149"/>
      <c r="DF662" s="149"/>
      <c r="DG662" s="149"/>
      <c r="DH662" s="149"/>
      <c r="DI662" s="149"/>
      <c r="DJ662" s="149"/>
      <c r="DK662" s="149"/>
      <c r="DL662" s="149"/>
      <c r="DM662" s="149"/>
      <c r="DN662" s="149"/>
      <c r="DO662" s="149"/>
      <c r="DP662" s="149"/>
      <c r="DQ662" s="149"/>
      <c r="DR662" s="149"/>
      <c r="DS662" s="149"/>
      <c r="DT662" s="149"/>
      <c r="DU662" s="149"/>
      <c r="DV662" s="149"/>
      <c r="DW662" s="149"/>
      <c r="DX662" s="149"/>
      <c r="DY662" s="149"/>
      <c r="DZ662" s="149"/>
      <c r="EA662" s="149"/>
      <c r="EB662" s="149"/>
      <c r="EC662" s="149"/>
      <c r="ED662" s="149"/>
      <c r="EE662" s="149"/>
      <c r="EF662" s="149"/>
    </row>
    <row r="663" spans="1:136" ht="15" thickBot="1" x14ac:dyDescent="0.35">
      <c r="A663" s="80">
        <v>1660</v>
      </c>
      <c r="B663" s="81">
        <v>0</v>
      </c>
      <c r="C663" s="82">
        <v>0</v>
      </c>
      <c r="D663" s="83">
        <v>0</v>
      </c>
      <c r="E663" s="84">
        <v>0</v>
      </c>
      <c r="CW663" s="152"/>
      <c r="CX663" s="153"/>
      <c r="CY663" s="19"/>
      <c r="CZ663" s="19"/>
      <c r="DA663" s="19"/>
      <c r="DB663" s="19"/>
      <c r="DC663" s="19"/>
      <c r="DD663" s="19"/>
      <c r="DE663" s="149"/>
      <c r="DF663" s="149"/>
      <c r="DG663" s="149"/>
      <c r="DH663" s="149"/>
      <c r="DI663" s="149"/>
      <c r="DJ663" s="149"/>
      <c r="DK663" s="149"/>
      <c r="DL663" s="149"/>
      <c r="DM663" s="149"/>
      <c r="DN663" s="149"/>
      <c r="DO663" s="149"/>
      <c r="DP663" s="149"/>
      <c r="DQ663" s="149"/>
      <c r="DR663" s="149"/>
      <c r="DS663" s="149"/>
      <c r="DT663" s="149"/>
      <c r="DU663" s="149"/>
      <c r="DV663" s="149"/>
      <c r="DW663" s="149"/>
      <c r="DX663" s="149"/>
      <c r="DY663" s="149"/>
      <c r="DZ663" s="149"/>
      <c r="EA663" s="149"/>
      <c r="EB663" s="149"/>
      <c r="EC663" s="149"/>
      <c r="ED663" s="149"/>
      <c r="EE663" s="149"/>
      <c r="EF663" s="149"/>
    </row>
    <row r="664" spans="1:136" ht="15" thickBot="1" x14ac:dyDescent="0.35">
      <c r="A664" s="80">
        <v>1661</v>
      </c>
      <c r="B664" s="81">
        <v>0</v>
      </c>
      <c r="C664" s="82">
        <v>0</v>
      </c>
      <c r="D664" s="83">
        <v>0</v>
      </c>
      <c r="E664" s="84">
        <v>0</v>
      </c>
      <c r="CW664" s="152"/>
      <c r="CX664" s="153"/>
      <c r="CY664" s="19"/>
      <c r="CZ664" s="19"/>
      <c r="DA664" s="19"/>
      <c r="DB664" s="19"/>
      <c r="DC664" s="19"/>
      <c r="DD664" s="19"/>
      <c r="DE664" s="149"/>
      <c r="DF664" s="149"/>
      <c r="DG664" s="149"/>
      <c r="DH664" s="149"/>
      <c r="DI664" s="149"/>
      <c r="DJ664" s="149"/>
      <c r="DK664" s="149"/>
      <c r="DL664" s="149"/>
      <c r="DM664" s="149"/>
      <c r="DN664" s="149"/>
      <c r="DO664" s="149"/>
      <c r="DP664" s="149"/>
      <c r="DQ664" s="149"/>
      <c r="DR664" s="149"/>
      <c r="DS664" s="149"/>
      <c r="DT664" s="149"/>
      <c r="DU664" s="149"/>
      <c r="DV664" s="149"/>
      <c r="DW664" s="149"/>
      <c r="DX664" s="149"/>
      <c r="DY664" s="149"/>
      <c r="DZ664" s="149"/>
      <c r="EA664" s="149"/>
      <c r="EB664" s="149"/>
      <c r="EC664" s="149"/>
      <c r="ED664" s="149"/>
      <c r="EE664" s="149"/>
      <c r="EF664" s="149"/>
    </row>
    <row r="665" spans="1:136" ht="15" thickBot="1" x14ac:dyDescent="0.35">
      <c r="A665" s="80">
        <v>1662</v>
      </c>
      <c r="B665" s="81">
        <v>0</v>
      </c>
      <c r="C665" s="82">
        <v>0</v>
      </c>
      <c r="D665" s="83">
        <v>0</v>
      </c>
      <c r="E665" s="84">
        <v>0</v>
      </c>
      <c r="CW665" s="152"/>
      <c r="CX665" s="153"/>
      <c r="CY665" s="19"/>
      <c r="CZ665" s="19"/>
      <c r="DA665" s="19"/>
      <c r="DB665" s="19"/>
      <c r="DC665" s="19"/>
      <c r="DD665" s="19"/>
      <c r="DE665" s="149"/>
      <c r="DF665" s="149"/>
      <c r="DG665" s="149"/>
      <c r="DH665" s="149"/>
      <c r="DI665" s="149"/>
      <c r="DJ665" s="149"/>
      <c r="DK665" s="149"/>
      <c r="DL665" s="149"/>
      <c r="DM665" s="149"/>
      <c r="DN665" s="149"/>
      <c r="DO665" s="149"/>
      <c r="DP665" s="149"/>
      <c r="DQ665" s="149"/>
      <c r="DR665" s="149"/>
      <c r="DS665" s="149"/>
      <c r="DT665" s="149"/>
      <c r="DU665" s="149"/>
      <c r="DV665" s="149"/>
      <c r="DW665" s="149"/>
      <c r="DX665" s="149"/>
      <c r="DY665" s="149"/>
      <c r="DZ665" s="149"/>
      <c r="EA665" s="149"/>
      <c r="EB665" s="149"/>
      <c r="EC665" s="149"/>
      <c r="ED665" s="149"/>
      <c r="EE665" s="149"/>
      <c r="EF665" s="149"/>
    </row>
    <row r="666" spans="1:136" ht="15" thickBot="1" x14ac:dyDescent="0.35">
      <c r="A666" s="80">
        <v>1663</v>
      </c>
      <c r="B666" s="81">
        <v>0</v>
      </c>
      <c r="C666" s="82">
        <v>0</v>
      </c>
      <c r="D666" s="83">
        <v>0</v>
      </c>
      <c r="E666" s="84">
        <v>0</v>
      </c>
      <c r="CW666" s="152"/>
      <c r="CX666" s="153"/>
      <c r="CY666" s="19"/>
      <c r="CZ666" s="19"/>
      <c r="DA666" s="19"/>
      <c r="DB666" s="19"/>
      <c r="DC666" s="19"/>
      <c r="DD666" s="19"/>
      <c r="DE666" s="149"/>
      <c r="DF666" s="149"/>
      <c r="DG666" s="149"/>
      <c r="DH666" s="149"/>
      <c r="DI666" s="149"/>
      <c r="DJ666" s="149"/>
      <c r="DK666" s="149"/>
      <c r="DL666" s="149"/>
      <c r="DM666" s="149"/>
      <c r="DN666" s="149"/>
      <c r="DO666" s="149"/>
      <c r="DP666" s="149"/>
      <c r="DQ666" s="149"/>
      <c r="DR666" s="149"/>
      <c r="DS666" s="149"/>
      <c r="DT666" s="149"/>
      <c r="DU666" s="149"/>
      <c r="DV666" s="149"/>
      <c r="DW666" s="149"/>
      <c r="DX666" s="149"/>
      <c r="DY666" s="149"/>
      <c r="DZ666" s="149"/>
      <c r="EA666" s="149"/>
      <c r="EB666" s="149"/>
      <c r="EC666" s="149"/>
      <c r="ED666" s="149"/>
      <c r="EE666" s="149"/>
      <c r="EF666" s="149"/>
    </row>
    <row r="667" spans="1:136" ht="15" thickBot="1" x14ac:dyDescent="0.35">
      <c r="A667" s="80">
        <v>1664</v>
      </c>
      <c r="B667" s="81">
        <v>0</v>
      </c>
      <c r="C667" s="82">
        <v>0</v>
      </c>
      <c r="D667" s="83">
        <v>0</v>
      </c>
      <c r="E667" s="84">
        <v>0</v>
      </c>
      <c r="CW667" s="152"/>
      <c r="CX667" s="153"/>
      <c r="CY667" s="19"/>
      <c r="CZ667" s="19"/>
      <c r="DA667" s="19"/>
      <c r="DB667" s="19"/>
      <c r="DC667" s="19"/>
      <c r="DD667" s="19"/>
      <c r="DE667" s="149"/>
      <c r="DF667" s="149"/>
      <c r="DG667" s="149"/>
      <c r="DH667" s="149"/>
      <c r="DI667" s="149"/>
      <c r="DJ667" s="149"/>
      <c r="DK667" s="149"/>
      <c r="DL667" s="149"/>
      <c r="DM667" s="149"/>
      <c r="DN667" s="149"/>
      <c r="DO667" s="149"/>
      <c r="DP667" s="149"/>
      <c r="DQ667" s="149"/>
      <c r="DR667" s="149"/>
      <c r="DS667" s="149"/>
      <c r="DT667" s="149"/>
      <c r="DU667" s="149"/>
      <c r="DV667" s="149"/>
      <c r="DW667" s="149"/>
      <c r="DX667" s="149"/>
      <c r="DY667" s="149"/>
      <c r="DZ667" s="149"/>
      <c r="EA667" s="149"/>
      <c r="EB667" s="149"/>
      <c r="EC667" s="149"/>
      <c r="ED667" s="149"/>
      <c r="EE667" s="149"/>
      <c r="EF667" s="149"/>
    </row>
    <row r="668" spans="1:136" ht="15" thickBot="1" x14ac:dyDescent="0.35">
      <c r="A668" s="80">
        <v>1665</v>
      </c>
      <c r="B668" s="81">
        <v>0</v>
      </c>
      <c r="C668" s="82">
        <v>0</v>
      </c>
      <c r="D668" s="83">
        <v>0</v>
      </c>
      <c r="E668" s="84">
        <v>0</v>
      </c>
      <c r="CW668" s="152"/>
      <c r="CX668" s="153"/>
      <c r="CY668" s="19"/>
      <c r="CZ668" s="19"/>
      <c r="DA668" s="19"/>
      <c r="DB668" s="19"/>
      <c r="DC668" s="19"/>
      <c r="DD668" s="19"/>
      <c r="DE668" s="149"/>
      <c r="DF668" s="149"/>
      <c r="DG668" s="149"/>
      <c r="DH668" s="149"/>
      <c r="DI668" s="149"/>
      <c r="DJ668" s="149"/>
      <c r="DK668" s="149"/>
      <c r="DL668" s="149"/>
      <c r="DM668" s="149"/>
      <c r="DN668" s="149"/>
      <c r="DO668" s="149"/>
      <c r="DP668" s="149"/>
      <c r="DQ668" s="149"/>
      <c r="DR668" s="149"/>
      <c r="DS668" s="149"/>
      <c r="DT668" s="149"/>
      <c r="DU668" s="149"/>
      <c r="DV668" s="149"/>
      <c r="DW668" s="149"/>
      <c r="DX668" s="149"/>
      <c r="DY668" s="149"/>
      <c r="DZ668" s="149"/>
      <c r="EA668" s="149"/>
      <c r="EB668" s="149"/>
      <c r="EC668" s="149"/>
      <c r="ED668" s="149"/>
      <c r="EE668" s="149"/>
      <c r="EF668" s="149"/>
    </row>
    <row r="669" spans="1:136" ht="15" thickBot="1" x14ac:dyDescent="0.35">
      <c r="A669" s="80">
        <v>1666</v>
      </c>
      <c r="B669" s="81">
        <v>0</v>
      </c>
      <c r="C669" s="82">
        <v>0</v>
      </c>
      <c r="D669" s="83">
        <v>0</v>
      </c>
      <c r="E669" s="84">
        <v>0</v>
      </c>
      <c r="CW669" s="152"/>
      <c r="CX669" s="153"/>
      <c r="CY669" s="19"/>
      <c r="CZ669" s="19"/>
      <c r="DA669" s="19"/>
      <c r="DB669" s="19"/>
      <c r="DC669" s="19"/>
      <c r="DD669" s="19"/>
      <c r="DE669" s="149"/>
      <c r="DF669" s="149"/>
      <c r="DG669" s="149"/>
      <c r="DH669" s="149"/>
      <c r="DI669" s="149"/>
      <c r="DJ669" s="149"/>
      <c r="DK669" s="149"/>
      <c r="DL669" s="149"/>
      <c r="DM669" s="149"/>
      <c r="DN669" s="149"/>
      <c r="DO669" s="149"/>
      <c r="DP669" s="149"/>
      <c r="DQ669" s="149"/>
      <c r="DR669" s="149"/>
      <c r="DS669" s="149"/>
      <c r="DT669" s="149"/>
      <c r="DU669" s="149"/>
      <c r="DV669" s="149"/>
      <c r="DW669" s="149"/>
      <c r="DX669" s="149"/>
      <c r="DY669" s="149"/>
      <c r="DZ669" s="149"/>
      <c r="EA669" s="149"/>
      <c r="EB669" s="149"/>
      <c r="EC669" s="149"/>
      <c r="ED669" s="149"/>
      <c r="EE669" s="149"/>
      <c r="EF669" s="149"/>
    </row>
    <row r="670" spans="1:136" ht="15" thickBot="1" x14ac:dyDescent="0.35">
      <c r="A670" s="80">
        <v>1667</v>
      </c>
      <c r="B670" s="81">
        <v>0</v>
      </c>
      <c r="C670" s="82">
        <v>0</v>
      </c>
      <c r="D670" s="83">
        <v>0</v>
      </c>
      <c r="E670" s="84">
        <v>0</v>
      </c>
      <c r="CW670" s="152"/>
      <c r="CX670" s="153"/>
      <c r="CY670" s="19"/>
      <c r="CZ670" s="19"/>
      <c r="DA670" s="19"/>
      <c r="DB670" s="19"/>
      <c r="DC670" s="19"/>
      <c r="DD670" s="19"/>
      <c r="DE670" s="149"/>
      <c r="DF670" s="149"/>
      <c r="DG670" s="149"/>
      <c r="DH670" s="149"/>
      <c r="DI670" s="149"/>
      <c r="DJ670" s="149"/>
      <c r="DK670" s="149"/>
      <c r="DL670" s="149"/>
      <c r="DM670" s="149"/>
      <c r="DN670" s="149"/>
      <c r="DO670" s="149"/>
      <c r="DP670" s="149"/>
      <c r="DQ670" s="149"/>
      <c r="DR670" s="149"/>
      <c r="DS670" s="149"/>
      <c r="DT670" s="149"/>
      <c r="DU670" s="149"/>
      <c r="DV670" s="149"/>
      <c r="DW670" s="149"/>
      <c r="DX670" s="149"/>
      <c r="DY670" s="149"/>
      <c r="DZ670" s="149"/>
      <c r="EA670" s="149"/>
      <c r="EB670" s="149"/>
      <c r="EC670" s="149"/>
      <c r="ED670" s="149"/>
      <c r="EE670" s="149"/>
      <c r="EF670" s="149"/>
    </row>
    <row r="671" spans="1:136" ht="15" thickBot="1" x14ac:dyDescent="0.35">
      <c r="A671" s="80">
        <v>1668</v>
      </c>
      <c r="B671" s="81">
        <v>0</v>
      </c>
      <c r="C671" s="82">
        <v>0</v>
      </c>
      <c r="D671" s="83">
        <v>0</v>
      </c>
      <c r="E671" s="84">
        <v>0</v>
      </c>
      <c r="CW671" s="152"/>
      <c r="CX671" s="153"/>
      <c r="CY671" s="19"/>
      <c r="CZ671" s="19"/>
      <c r="DA671" s="19"/>
      <c r="DB671" s="19"/>
      <c r="DC671" s="19"/>
      <c r="DD671" s="19"/>
      <c r="DE671" s="149"/>
      <c r="DF671" s="149"/>
      <c r="DG671" s="149"/>
      <c r="DH671" s="149"/>
      <c r="DI671" s="149"/>
      <c r="DJ671" s="149"/>
      <c r="DK671" s="149"/>
      <c r="DL671" s="149"/>
      <c r="DM671" s="149"/>
      <c r="DN671" s="149"/>
      <c r="DO671" s="149"/>
      <c r="DP671" s="149"/>
      <c r="DQ671" s="149"/>
      <c r="DR671" s="149"/>
      <c r="DS671" s="149"/>
      <c r="DT671" s="149"/>
      <c r="DU671" s="149"/>
      <c r="DV671" s="149"/>
      <c r="DW671" s="149"/>
      <c r="DX671" s="149"/>
      <c r="DY671" s="149"/>
      <c r="DZ671" s="149"/>
      <c r="EA671" s="149"/>
      <c r="EB671" s="149"/>
      <c r="EC671" s="149"/>
      <c r="ED671" s="149"/>
      <c r="EE671" s="149"/>
      <c r="EF671" s="149"/>
    </row>
    <row r="672" spans="1:136" ht="15" thickBot="1" x14ac:dyDescent="0.35">
      <c r="A672" s="80">
        <v>1669</v>
      </c>
      <c r="B672" s="81">
        <v>0</v>
      </c>
      <c r="C672" s="82">
        <v>0</v>
      </c>
      <c r="D672" s="83">
        <v>0</v>
      </c>
      <c r="E672" s="84">
        <v>0</v>
      </c>
      <c r="CW672" s="152"/>
      <c r="CX672" s="153"/>
      <c r="CY672" s="19"/>
      <c r="CZ672" s="19"/>
      <c r="DA672" s="19"/>
      <c r="DB672" s="19"/>
      <c r="DC672" s="19"/>
      <c r="DD672" s="19"/>
      <c r="DE672" s="149"/>
      <c r="DF672" s="149"/>
      <c r="DG672" s="149"/>
      <c r="DH672" s="149"/>
      <c r="DI672" s="149"/>
      <c r="DJ672" s="149"/>
      <c r="DK672" s="149"/>
      <c r="DL672" s="149"/>
      <c r="DM672" s="149"/>
      <c r="DN672" s="149"/>
      <c r="DO672" s="149"/>
      <c r="DP672" s="149"/>
      <c r="DQ672" s="149"/>
      <c r="DR672" s="149"/>
      <c r="DS672" s="149"/>
      <c r="DT672" s="149"/>
      <c r="DU672" s="149"/>
      <c r="DV672" s="149"/>
      <c r="DW672" s="149"/>
      <c r="DX672" s="149"/>
      <c r="DY672" s="149"/>
      <c r="DZ672" s="149"/>
      <c r="EA672" s="149"/>
      <c r="EB672" s="149"/>
      <c r="EC672" s="149"/>
      <c r="ED672" s="149"/>
      <c r="EE672" s="149"/>
      <c r="EF672" s="149"/>
    </row>
    <row r="673" spans="1:136" ht="15" thickBot="1" x14ac:dyDescent="0.35">
      <c r="A673" s="80">
        <v>1670</v>
      </c>
      <c r="B673" s="81">
        <v>0</v>
      </c>
      <c r="C673" s="82">
        <v>0</v>
      </c>
      <c r="D673" s="83">
        <v>0</v>
      </c>
      <c r="E673" s="84">
        <v>0</v>
      </c>
      <c r="CW673" s="152"/>
      <c r="CX673" s="153"/>
      <c r="CY673" s="19"/>
      <c r="CZ673" s="19"/>
      <c r="DA673" s="19"/>
      <c r="DB673" s="19"/>
      <c r="DC673" s="19"/>
      <c r="DD673" s="19"/>
      <c r="DE673" s="149"/>
      <c r="DF673" s="149"/>
      <c r="DG673" s="149"/>
      <c r="DH673" s="149"/>
      <c r="DI673" s="149"/>
      <c r="DJ673" s="149"/>
      <c r="DK673" s="149"/>
      <c r="DL673" s="149"/>
      <c r="DM673" s="149"/>
      <c r="DN673" s="149"/>
      <c r="DO673" s="149"/>
      <c r="DP673" s="149"/>
      <c r="DQ673" s="149"/>
      <c r="DR673" s="149"/>
      <c r="DS673" s="149"/>
      <c r="DT673" s="149"/>
      <c r="DU673" s="149"/>
      <c r="DV673" s="149"/>
      <c r="DW673" s="149"/>
      <c r="DX673" s="149"/>
      <c r="DY673" s="149"/>
      <c r="DZ673" s="149"/>
      <c r="EA673" s="149"/>
      <c r="EB673" s="149"/>
      <c r="EC673" s="149"/>
      <c r="ED673" s="149"/>
      <c r="EE673" s="149"/>
      <c r="EF673" s="149"/>
    </row>
    <row r="674" spans="1:136" ht="15" thickBot="1" x14ac:dyDescent="0.35">
      <c r="A674" s="80">
        <v>1671</v>
      </c>
      <c r="B674" s="81">
        <v>0</v>
      </c>
      <c r="C674" s="82">
        <v>0</v>
      </c>
      <c r="D674" s="83">
        <v>0</v>
      </c>
      <c r="E674" s="84">
        <v>0</v>
      </c>
      <c r="CW674" s="152"/>
      <c r="CX674" s="153"/>
      <c r="CY674" s="19"/>
      <c r="CZ674" s="19"/>
      <c r="DA674" s="19"/>
      <c r="DB674" s="19"/>
      <c r="DC674" s="19"/>
      <c r="DD674" s="19"/>
      <c r="DE674" s="149"/>
      <c r="DF674" s="149"/>
      <c r="DG674" s="149"/>
      <c r="DH674" s="149"/>
      <c r="DI674" s="149"/>
      <c r="DJ674" s="149"/>
      <c r="DK674" s="149"/>
      <c r="DL674" s="149"/>
      <c r="DM674" s="149"/>
      <c r="DN674" s="149"/>
      <c r="DO674" s="149"/>
      <c r="DP674" s="149"/>
      <c r="DQ674" s="149"/>
      <c r="DR674" s="149"/>
      <c r="DS674" s="149"/>
      <c r="DT674" s="149"/>
      <c r="DU674" s="149"/>
      <c r="DV674" s="149"/>
      <c r="DW674" s="149"/>
      <c r="DX674" s="149"/>
      <c r="DY674" s="149"/>
      <c r="DZ674" s="149"/>
      <c r="EA674" s="149"/>
      <c r="EB674" s="149"/>
      <c r="EC674" s="149"/>
      <c r="ED674" s="149"/>
      <c r="EE674" s="149"/>
      <c r="EF674" s="149"/>
    </row>
    <row r="675" spans="1:136" ht="15" thickBot="1" x14ac:dyDescent="0.35">
      <c r="A675" s="80">
        <v>1672</v>
      </c>
      <c r="B675" s="81">
        <v>0</v>
      </c>
      <c r="C675" s="82">
        <v>0</v>
      </c>
      <c r="D675" s="83">
        <v>0</v>
      </c>
      <c r="E675" s="84">
        <v>0</v>
      </c>
      <c r="CW675" s="152"/>
      <c r="CX675" s="153"/>
      <c r="CY675" s="19"/>
      <c r="CZ675" s="19"/>
      <c r="DA675" s="19"/>
      <c r="DB675" s="19"/>
      <c r="DC675" s="19"/>
      <c r="DD675" s="19"/>
      <c r="DE675" s="149"/>
      <c r="DF675" s="149"/>
      <c r="DG675" s="149"/>
      <c r="DH675" s="149"/>
      <c r="DI675" s="149"/>
      <c r="DJ675" s="149"/>
      <c r="DK675" s="149"/>
      <c r="DL675" s="149"/>
      <c r="DM675" s="149"/>
      <c r="DN675" s="149"/>
      <c r="DO675" s="149"/>
      <c r="DP675" s="149"/>
      <c r="DQ675" s="149"/>
      <c r="DR675" s="149"/>
      <c r="DS675" s="149"/>
      <c r="DT675" s="149"/>
      <c r="DU675" s="149"/>
      <c r="DV675" s="149"/>
      <c r="DW675" s="149"/>
      <c r="DX675" s="149"/>
      <c r="DY675" s="149"/>
      <c r="DZ675" s="149"/>
      <c r="EA675" s="149"/>
      <c r="EB675" s="149"/>
      <c r="EC675" s="149"/>
      <c r="ED675" s="149"/>
      <c r="EE675" s="149"/>
      <c r="EF675" s="149"/>
    </row>
    <row r="676" spans="1:136" ht="15" thickBot="1" x14ac:dyDescent="0.35">
      <c r="A676" s="80">
        <v>1673</v>
      </c>
      <c r="B676" s="81">
        <v>0</v>
      </c>
      <c r="C676" s="82">
        <v>0</v>
      </c>
      <c r="D676" s="83">
        <v>0</v>
      </c>
      <c r="E676" s="84">
        <v>0</v>
      </c>
      <c r="CW676" s="152"/>
      <c r="CX676" s="153"/>
      <c r="CY676" s="19"/>
      <c r="CZ676" s="19"/>
      <c r="DA676" s="19"/>
      <c r="DB676" s="19"/>
      <c r="DC676" s="19"/>
      <c r="DD676" s="19"/>
      <c r="DE676" s="149"/>
      <c r="DF676" s="149"/>
      <c r="DG676" s="149"/>
      <c r="DH676" s="149"/>
      <c r="DI676" s="149"/>
      <c r="DJ676" s="149"/>
      <c r="DK676" s="149"/>
      <c r="DL676" s="149"/>
      <c r="DM676" s="149"/>
      <c r="DN676" s="149"/>
      <c r="DO676" s="149"/>
      <c r="DP676" s="149"/>
      <c r="DQ676" s="149"/>
      <c r="DR676" s="149"/>
      <c r="DS676" s="149"/>
      <c r="DT676" s="149"/>
      <c r="DU676" s="149"/>
      <c r="DV676" s="149"/>
      <c r="DW676" s="149"/>
      <c r="DX676" s="149"/>
      <c r="DY676" s="149"/>
      <c r="DZ676" s="149"/>
      <c r="EA676" s="149"/>
      <c r="EB676" s="149"/>
      <c r="EC676" s="149"/>
      <c r="ED676" s="149"/>
      <c r="EE676" s="149"/>
      <c r="EF676" s="149"/>
    </row>
    <row r="677" spans="1:136" ht="15" thickBot="1" x14ac:dyDescent="0.35">
      <c r="A677" s="80">
        <v>1674</v>
      </c>
      <c r="B677" s="81">
        <v>0</v>
      </c>
      <c r="C677" s="82">
        <v>0</v>
      </c>
      <c r="D677" s="83">
        <v>0</v>
      </c>
      <c r="E677" s="84">
        <v>0</v>
      </c>
      <c r="CW677" s="152"/>
      <c r="CX677" s="153"/>
      <c r="CY677" s="19"/>
      <c r="CZ677" s="19"/>
      <c r="DA677" s="19"/>
      <c r="DB677" s="19"/>
      <c r="DC677" s="19"/>
      <c r="DD677" s="19"/>
      <c r="DE677" s="149"/>
      <c r="DF677" s="149"/>
      <c r="DG677" s="149"/>
      <c r="DH677" s="149"/>
      <c r="DI677" s="149"/>
      <c r="DJ677" s="149"/>
      <c r="DK677" s="149"/>
      <c r="DL677" s="149"/>
      <c r="DM677" s="149"/>
      <c r="DN677" s="149"/>
      <c r="DO677" s="149"/>
      <c r="DP677" s="149"/>
      <c r="DQ677" s="149"/>
      <c r="DR677" s="149"/>
      <c r="DS677" s="149"/>
      <c r="DT677" s="149"/>
      <c r="DU677" s="149"/>
      <c r="DV677" s="149"/>
      <c r="DW677" s="149"/>
      <c r="DX677" s="149"/>
      <c r="DY677" s="149"/>
      <c r="DZ677" s="149"/>
      <c r="EA677" s="149"/>
      <c r="EB677" s="149"/>
      <c r="EC677" s="149"/>
      <c r="ED677" s="149"/>
      <c r="EE677" s="149"/>
      <c r="EF677" s="149"/>
    </row>
    <row r="678" spans="1:136" ht="15" thickBot="1" x14ac:dyDescent="0.35">
      <c r="A678" s="80">
        <v>1675</v>
      </c>
      <c r="B678" s="81">
        <v>0</v>
      </c>
      <c r="C678" s="82">
        <v>0</v>
      </c>
      <c r="D678" s="83">
        <v>0</v>
      </c>
      <c r="E678" s="84">
        <v>0</v>
      </c>
      <c r="CW678" s="152"/>
      <c r="CX678" s="153"/>
      <c r="CY678" s="19"/>
      <c r="CZ678" s="19"/>
      <c r="DA678" s="19"/>
      <c r="DB678" s="19"/>
      <c r="DC678" s="19"/>
      <c r="DD678" s="19"/>
      <c r="DE678" s="149"/>
      <c r="DF678" s="149"/>
      <c r="DG678" s="149"/>
      <c r="DH678" s="149"/>
      <c r="DI678" s="149"/>
      <c r="DJ678" s="149"/>
      <c r="DK678" s="149"/>
      <c r="DL678" s="149"/>
      <c r="DM678" s="149"/>
      <c r="DN678" s="149"/>
      <c r="DO678" s="149"/>
      <c r="DP678" s="149"/>
      <c r="DQ678" s="149"/>
      <c r="DR678" s="149"/>
      <c r="DS678" s="149"/>
      <c r="DT678" s="149"/>
      <c r="DU678" s="149"/>
      <c r="DV678" s="149"/>
      <c r="DW678" s="149"/>
      <c r="DX678" s="149"/>
      <c r="DY678" s="149"/>
      <c r="DZ678" s="149"/>
      <c r="EA678" s="149"/>
      <c r="EB678" s="149"/>
      <c r="EC678" s="149"/>
      <c r="ED678" s="149"/>
      <c r="EE678" s="149"/>
      <c r="EF678" s="149"/>
    </row>
    <row r="679" spans="1:136" ht="15" thickBot="1" x14ac:dyDescent="0.35">
      <c r="A679" s="80">
        <v>1676</v>
      </c>
      <c r="B679" s="81">
        <v>0</v>
      </c>
      <c r="C679" s="82">
        <v>0</v>
      </c>
      <c r="D679" s="83">
        <v>0</v>
      </c>
      <c r="E679" s="84">
        <v>0</v>
      </c>
      <c r="CW679" s="152"/>
      <c r="CX679" s="153"/>
      <c r="CY679" s="19"/>
      <c r="CZ679" s="19"/>
      <c r="DA679" s="19"/>
      <c r="DB679" s="19"/>
      <c r="DC679" s="19"/>
      <c r="DD679" s="19"/>
      <c r="DE679" s="149"/>
      <c r="DF679" s="149"/>
      <c r="DG679" s="149"/>
      <c r="DH679" s="149"/>
      <c r="DI679" s="149"/>
      <c r="DJ679" s="149"/>
      <c r="DK679" s="149"/>
      <c r="DL679" s="149"/>
      <c r="DM679" s="149"/>
      <c r="DN679" s="149"/>
      <c r="DO679" s="149"/>
      <c r="DP679" s="149"/>
      <c r="DQ679" s="149"/>
      <c r="DR679" s="149"/>
      <c r="DS679" s="149"/>
      <c r="DT679" s="149"/>
      <c r="DU679" s="149"/>
      <c r="DV679" s="149"/>
      <c r="DW679" s="149"/>
      <c r="DX679" s="149"/>
      <c r="DY679" s="149"/>
      <c r="DZ679" s="149"/>
      <c r="EA679" s="149"/>
      <c r="EB679" s="149"/>
      <c r="EC679" s="149"/>
      <c r="ED679" s="149"/>
      <c r="EE679" s="149"/>
      <c r="EF679" s="149"/>
    </row>
    <row r="680" spans="1:136" ht="15" thickBot="1" x14ac:dyDescent="0.35">
      <c r="A680" s="80">
        <v>1677</v>
      </c>
      <c r="B680" s="81">
        <v>0</v>
      </c>
      <c r="C680" s="82">
        <v>0</v>
      </c>
      <c r="D680" s="83">
        <v>0</v>
      </c>
      <c r="E680" s="84">
        <v>0</v>
      </c>
      <c r="CW680" s="152"/>
      <c r="CX680" s="153"/>
      <c r="CY680" s="19"/>
      <c r="CZ680" s="19"/>
      <c r="DA680" s="19"/>
      <c r="DB680" s="19"/>
      <c r="DC680" s="19"/>
      <c r="DD680" s="19"/>
      <c r="DE680" s="149"/>
      <c r="DF680" s="149"/>
      <c r="DG680" s="149"/>
      <c r="DH680" s="149"/>
      <c r="DI680" s="149"/>
      <c r="DJ680" s="149"/>
      <c r="DK680" s="149"/>
      <c r="DL680" s="149"/>
      <c r="DM680" s="149"/>
      <c r="DN680" s="149"/>
      <c r="DO680" s="149"/>
      <c r="DP680" s="149"/>
      <c r="DQ680" s="149"/>
      <c r="DR680" s="149"/>
      <c r="DS680" s="149"/>
      <c r="DT680" s="149"/>
      <c r="DU680" s="149"/>
      <c r="DV680" s="149"/>
      <c r="DW680" s="149"/>
      <c r="DX680" s="149"/>
      <c r="DY680" s="149"/>
      <c r="DZ680" s="149"/>
      <c r="EA680" s="149"/>
      <c r="EB680" s="149"/>
      <c r="EC680" s="149"/>
      <c r="ED680" s="149"/>
      <c r="EE680" s="149"/>
      <c r="EF680" s="149"/>
    </row>
    <row r="681" spans="1:136" ht="15" thickBot="1" x14ac:dyDescent="0.35">
      <c r="A681" s="80">
        <v>1678</v>
      </c>
      <c r="B681" s="81">
        <v>0</v>
      </c>
      <c r="C681" s="82">
        <v>0</v>
      </c>
      <c r="D681" s="83">
        <v>0</v>
      </c>
      <c r="E681" s="84">
        <v>0</v>
      </c>
      <c r="CW681" s="152"/>
      <c r="CX681" s="153"/>
      <c r="CY681" s="19"/>
      <c r="CZ681" s="19"/>
      <c r="DA681" s="19"/>
      <c r="DB681" s="19"/>
      <c r="DC681" s="19"/>
      <c r="DD681" s="19"/>
      <c r="DE681" s="149"/>
      <c r="DF681" s="149"/>
      <c r="DG681" s="149"/>
      <c r="DH681" s="149"/>
      <c r="DI681" s="149"/>
      <c r="DJ681" s="149"/>
      <c r="DK681" s="149"/>
      <c r="DL681" s="149"/>
      <c r="DM681" s="149"/>
      <c r="DN681" s="149"/>
      <c r="DO681" s="149"/>
      <c r="DP681" s="149"/>
      <c r="DQ681" s="149"/>
      <c r="DR681" s="149"/>
      <c r="DS681" s="149"/>
      <c r="DT681" s="149"/>
      <c r="DU681" s="149"/>
      <c r="DV681" s="149"/>
      <c r="DW681" s="149"/>
      <c r="DX681" s="149"/>
      <c r="DY681" s="149"/>
      <c r="DZ681" s="149"/>
      <c r="EA681" s="149"/>
      <c r="EB681" s="149"/>
      <c r="EC681" s="149"/>
      <c r="ED681" s="149"/>
      <c r="EE681" s="149"/>
      <c r="EF681" s="149"/>
    </row>
    <row r="682" spans="1:136" ht="15" thickBot="1" x14ac:dyDescent="0.35">
      <c r="A682" s="80">
        <v>1679</v>
      </c>
      <c r="B682" s="81">
        <v>0</v>
      </c>
      <c r="C682" s="82">
        <v>0</v>
      </c>
      <c r="D682" s="83">
        <v>0</v>
      </c>
      <c r="E682" s="84">
        <v>0</v>
      </c>
      <c r="CW682" s="152"/>
      <c r="CX682" s="153"/>
      <c r="CY682" s="19"/>
      <c r="CZ682" s="19"/>
      <c r="DA682" s="19"/>
      <c r="DB682" s="19"/>
      <c r="DC682" s="19"/>
      <c r="DD682" s="19"/>
      <c r="DE682" s="149"/>
      <c r="DF682" s="149"/>
      <c r="DG682" s="149"/>
      <c r="DH682" s="149"/>
      <c r="DI682" s="149"/>
      <c r="DJ682" s="149"/>
      <c r="DK682" s="149"/>
      <c r="DL682" s="149"/>
      <c r="DM682" s="149"/>
      <c r="DN682" s="149"/>
      <c r="DO682" s="149"/>
      <c r="DP682" s="149"/>
      <c r="DQ682" s="149"/>
      <c r="DR682" s="149"/>
      <c r="DS682" s="149"/>
      <c r="DT682" s="149"/>
      <c r="DU682" s="149"/>
      <c r="DV682" s="149"/>
      <c r="DW682" s="149"/>
      <c r="DX682" s="149"/>
      <c r="DY682" s="149"/>
      <c r="DZ682" s="149"/>
      <c r="EA682" s="149"/>
      <c r="EB682" s="149"/>
      <c r="EC682" s="149"/>
      <c r="ED682" s="149"/>
      <c r="EE682" s="149"/>
      <c r="EF682" s="149"/>
    </row>
    <row r="683" spans="1:136" ht="15" thickBot="1" x14ac:dyDescent="0.35">
      <c r="A683" s="80">
        <v>1680</v>
      </c>
      <c r="B683" s="81">
        <v>0</v>
      </c>
      <c r="C683" s="82">
        <v>0</v>
      </c>
      <c r="D683" s="83">
        <v>0</v>
      </c>
      <c r="E683" s="84">
        <v>0</v>
      </c>
      <c r="CW683" s="152"/>
      <c r="CX683" s="153"/>
      <c r="CY683" s="19"/>
      <c r="CZ683" s="19"/>
      <c r="DA683" s="19"/>
      <c r="DB683" s="19"/>
      <c r="DC683" s="19"/>
      <c r="DD683" s="19"/>
      <c r="DE683" s="149"/>
      <c r="DF683" s="149"/>
      <c r="DG683" s="149"/>
      <c r="DH683" s="149"/>
      <c r="DI683" s="149"/>
      <c r="DJ683" s="149"/>
      <c r="DK683" s="149"/>
      <c r="DL683" s="149"/>
      <c r="DM683" s="149"/>
      <c r="DN683" s="149"/>
      <c r="DO683" s="149"/>
      <c r="DP683" s="149"/>
      <c r="DQ683" s="149"/>
      <c r="DR683" s="149"/>
      <c r="DS683" s="149"/>
      <c r="DT683" s="149"/>
      <c r="DU683" s="149"/>
      <c r="DV683" s="149"/>
      <c r="DW683" s="149"/>
      <c r="DX683" s="149"/>
      <c r="DY683" s="149"/>
      <c r="DZ683" s="149"/>
      <c r="EA683" s="149"/>
      <c r="EB683" s="149"/>
      <c r="EC683" s="149"/>
      <c r="ED683" s="149"/>
      <c r="EE683" s="149"/>
      <c r="EF683" s="149"/>
    </row>
    <row r="684" spans="1:136" ht="15" thickBot="1" x14ac:dyDescent="0.35">
      <c r="A684" s="80">
        <v>1681</v>
      </c>
      <c r="B684" s="81">
        <v>0</v>
      </c>
      <c r="C684" s="82">
        <v>0</v>
      </c>
      <c r="D684" s="83">
        <v>0</v>
      </c>
      <c r="E684" s="84">
        <v>0</v>
      </c>
      <c r="CW684" s="152"/>
      <c r="CX684" s="153"/>
      <c r="CY684" s="19"/>
      <c r="CZ684" s="19"/>
      <c r="DA684" s="19"/>
      <c r="DB684" s="19"/>
      <c r="DC684" s="19"/>
      <c r="DD684" s="19"/>
      <c r="DE684" s="149"/>
      <c r="DF684" s="149"/>
      <c r="DG684" s="149"/>
      <c r="DH684" s="149"/>
      <c r="DI684" s="149"/>
      <c r="DJ684" s="149"/>
      <c r="DK684" s="149"/>
      <c r="DL684" s="149"/>
      <c r="DM684" s="149"/>
      <c r="DN684" s="149"/>
      <c r="DO684" s="149"/>
      <c r="DP684" s="149"/>
      <c r="DQ684" s="149"/>
      <c r="DR684" s="149"/>
      <c r="DS684" s="149"/>
      <c r="DT684" s="149"/>
      <c r="DU684" s="149"/>
      <c r="DV684" s="149"/>
      <c r="DW684" s="149"/>
      <c r="DX684" s="149"/>
      <c r="DY684" s="149"/>
      <c r="DZ684" s="149"/>
      <c r="EA684" s="149"/>
      <c r="EB684" s="149"/>
      <c r="EC684" s="149"/>
      <c r="ED684" s="149"/>
      <c r="EE684" s="149"/>
      <c r="EF684" s="149"/>
    </row>
    <row r="685" spans="1:136" ht="15" thickBot="1" x14ac:dyDescent="0.35">
      <c r="A685" s="80">
        <v>1682</v>
      </c>
      <c r="B685" s="81">
        <v>0</v>
      </c>
      <c r="C685" s="82">
        <v>0</v>
      </c>
      <c r="D685" s="83">
        <v>0</v>
      </c>
      <c r="E685" s="84">
        <v>0</v>
      </c>
      <c r="CW685" s="152"/>
      <c r="CX685" s="153"/>
      <c r="CY685" s="19"/>
      <c r="CZ685" s="19"/>
      <c r="DA685" s="19"/>
      <c r="DB685" s="19"/>
      <c r="DC685" s="19"/>
      <c r="DD685" s="19"/>
      <c r="DE685" s="149"/>
      <c r="DF685" s="149"/>
      <c r="DG685" s="149"/>
      <c r="DH685" s="149"/>
      <c r="DI685" s="149"/>
      <c r="DJ685" s="149"/>
      <c r="DK685" s="149"/>
      <c r="DL685" s="149"/>
      <c r="DM685" s="149"/>
      <c r="DN685" s="149"/>
      <c r="DO685" s="149"/>
      <c r="DP685" s="149"/>
      <c r="DQ685" s="149"/>
      <c r="DR685" s="149"/>
      <c r="DS685" s="149"/>
      <c r="DT685" s="149"/>
      <c r="DU685" s="149"/>
      <c r="DV685" s="149"/>
      <c r="DW685" s="149"/>
      <c r="DX685" s="149"/>
      <c r="DY685" s="149"/>
      <c r="DZ685" s="149"/>
      <c r="EA685" s="149"/>
      <c r="EB685" s="149"/>
      <c r="EC685" s="149"/>
      <c r="ED685" s="149"/>
      <c r="EE685" s="149"/>
      <c r="EF685" s="149"/>
    </row>
    <row r="686" spans="1:136" ht="15" thickBot="1" x14ac:dyDescent="0.35">
      <c r="A686" s="80">
        <v>1683</v>
      </c>
      <c r="B686" s="81">
        <v>0</v>
      </c>
      <c r="C686" s="82">
        <v>0</v>
      </c>
      <c r="D686" s="83">
        <v>0</v>
      </c>
      <c r="E686" s="84">
        <v>0</v>
      </c>
      <c r="CW686" s="152"/>
      <c r="CX686" s="153"/>
      <c r="CY686" s="19"/>
      <c r="CZ686" s="19"/>
      <c r="DA686" s="19"/>
      <c r="DB686" s="19"/>
      <c r="DC686" s="19"/>
      <c r="DD686" s="19"/>
      <c r="DE686" s="149"/>
      <c r="DF686" s="149"/>
      <c r="DG686" s="149"/>
      <c r="DH686" s="149"/>
      <c r="DI686" s="149"/>
      <c r="DJ686" s="149"/>
      <c r="DK686" s="149"/>
      <c r="DL686" s="149"/>
      <c r="DM686" s="149"/>
      <c r="DN686" s="149"/>
      <c r="DO686" s="149"/>
      <c r="DP686" s="149"/>
      <c r="DQ686" s="149"/>
      <c r="DR686" s="149"/>
      <c r="DS686" s="149"/>
      <c r="DT686" s="149"/>
      <c r="DU686" s="149"/>
      <c r="DV686" s="149"/>
      <c r="DW686" s="149"/>
      <c r="DX686" s="149"/>
      <c r="DY686" s="149"/>
      <c r="DZ686" s="149"/>
      <c r="EA686" s="149"/>
      <c r="EB686" s="149"/>
      <c r="EC686" s="149"/>
      <c r="ED686" s="149"/>
      <c r="EE686" s="149"/>
      <c r="EF686" s="149"/>
    </row>
    <row r="687" spans="1:136" ht="15" thickBot="1" x14ac:dyDescent="0.35">
      <c r="A687" s="80">
        <v>1684</v>
      </c>
      <c r="B687" s="81">
        <v>0</v>
      </c>
      <c r="C687" s="82">
        <v>0</v>
      </c>
      <c r="D687" s="83">
        <v>0</v>
      </c>
      <c r="E687" s="84">
        <v>0</v>
      </c>
      <c r="CW687" s="152"/>
      <c r="CX687" s="153"/>
      <c r="CY687" s="19"/>
      <c r="CZ687" s="19"/>
      <c r="DA687" s="19"/>
      <c r="DB687" s="19"/>
      <c r="DC687" s="19"/>
      <c r="DD687" s="19"/>
      <c r="DE687" s="149"/>
      <c r="DF687" s="149"/>
      <c r="DG687" s="149"/>
      <c r="DH687" s="149"/>
      <c r="DI687" s="149"/>
      <c r="DJ687" s="149"/>
      <c r="DK687" s="149"/>
      <c r="DL687" s="149"/>
      <c r="DM687" s="149"/>
      <c r="DN687" s="149"/>
      <c r="DO687" s="149"/>
      <c r="DP687" s="149"/>
      <c r="DQ687" s="149"/>
      <c r="DR687" s="149"/>
      <c r="DS687" s="149"/>
      <c r="DT687" s="149"/>
      <c r="DU687" s="149"/>
      <c r="DV687" s="149"/>
      <c r="DW687" s="149"/>
      <c r="DX687" s="149"/>
      <c r="DY687" s="149"/>
      <c r="DZ687" s="149"/>
      <c r="EA687" s="149"/>
      <c r="EB687" s="149"/>
      <c r="EC687" s="149"/>
      <c r="ED687" s="149"/>
      <c r="EE687" s="149"/>
      <c r="EF687" s="149"/>
    </row>
    <row r="688" spans="1:136" ht="15" thickBot="1" x14ac:dyDescent="0.35">
      <c r="A688" s="80">
        <v>1685</v>
      </c>
      <c r="B688" s="81">
        <v>0</v>
      </c>
      <c r="C688" s="82">
        <v>0</v>
      </c>
      <c r="D688" s="83">
        <v>0</v>
      </c>
      <c r="E688" s="84">
        <v>0</v>
      </c>
      <c r="CW688" s="152"/>
      <c r="CX688" s="153"/>
      <c r="CY688" s="19"/>
      <c r="CZ688" s="19"/>
      <c r="DA688" s="19"/>
      <c r="DB688" s="19"/>
      <c r="DC688" s="19"/>
      <c r="DD688" s="19"/>
      <c r="DE688" s="149"/>
      <c r="DF688" s="149"/>
      <c r="DG688" s="149"/>
      <c r="DH688" s="149"/>
      <c r="DI688" s="149"/>
      <c r="DJ688" s="149"/>
      <c r="DK688" s="149"/>
      <c r="DL688" s="149"/>
      <c r="DM688" s="149"/>
      <c r="DN688" s="149"/>
      <c r="DO688" s="149"/>
      <c r="DP688" s="149"/>
      <c r="DQ688" s="149"/>
      <c r="DR688" s="149"/>
      <c r="DS688" s="149"/>
      <c r="DT688" s="149"/>
      <c r="DU688" s="149"/>
      <c r="DV688" s="149"/>
      <c r="DW688" s="149"/>
      <c r="DX688" s="149"/>
      <c r="DY688" s="149"/>
      <c r="DZ688" s="149"/>
      <c r="EA688" s="149"/>
      <c r="EB688" s="149"/>
      <c r="EC688" s="149"/>
      <c r="ED688" s="149"/>
      <c r="EE688" s="149"/>
      <c r="EF688" s="149"/>
    </row>
    <row r="689" spans="1:136" ht="15" thickBot="1" x14ac:dyDescent="0.35">
      <c r="A689" s="80">
        <v>1686</v>
      </c>
      <c r="B689" s="81">
        <v>0</v>
      </c>
      <c r="C689" s="82">
        <v>0</v>
      </c>
      <c r="D689" s="83">
        <v>0</v>
      </c>
      <c r="E689" s="84">
        <v>0</v>
      </c>
      <c r="CW689" s="152"/>
      <c r="CX689" s="153"/>
      <c r="CY689" s="19"/>
      <c r="CZ689" s="19"/>
      <c r="DA689" s="19"/>
      <c r="DB689" s="19"/>
      <c r="DC689" s="19"/>
      <c r="DD689" s="19"/>
      <c r="DE689" s="149"/>
      <c r="DF689" s="149"/>
      <c r="DG689" s="149"/>
      <c r="DH689" s="149"/>
      <c r="DI689" s="149"/>
      <c r="DJ689" s="149"/>
      <c r="DK689" s="149"/>
      <c r="DL689" s="149"/>
      <c r="DM689" s="149"/>
      <c r="DN689" s="149"/>
      <c r="DO689" s="149"/>
      <c r="DP689" s="149"/>
      <c r="DQ689" s="149"/>
      <c r="DR689" s="149"/>
      <c r="DS689" s="149"/>
      <c r="DT689" s="149"/>
      <c r="DU689" s="149"/>
      <c r="DV689" s="149"/>
      <c r="DW689" s="149"/>
      <c r="DX689" s="149"/>
      <c r="DY689" s="149"/>
      <c r="DZ689" s="149"/>
      <c r="EA689" s="149"/>
      <c r="EB689" s="149"/>
      <c r="EC689" s="149"/>
      <c r="ED689" s="149"/>
      <c r="EE689" s="149"/>
      <c r="EF689" s="149"/>
    </row>
    <row r="690" spans="1:136" ht="15" thickBot="1" x14ac:dyDescent="0.35">
      <c r="A690" s="80">
        <v>1687</v>
      </c>
      <c r="B690" s="81">
        <v>0</v>
      </c>
      <c r="C690" s="82">
        <v>0</v>
      </c>
      <c r="D690" s="83">
        <v>0</v>
      </c>
      <c r="E690" s="84">
        <v>0</v>
      </c>
      <c r="CW690" s="152"/>
      <c r="CX690" s="153"/>
      <c r="CY690" s="19"/>
      <c r="CZ690" s="19"/>
      <c r="DA690" s="19"/>
      <c r="DB690" s="19"/>
      <c r="DC690" s="19"/>
      <c r="DD690" s="19"/>
      <c r="DE690" s="149"/>
      <c r="DF690" s="149"/>
      <c r="DG690" s="149"/>
      <c r="DH690" s="149"/>
      <c r="DI690" s="149"/>
      <c r="DJ690" s="149"/>
      <c r="DK690" s="149"/>
      <c r="DL690" s="149"/>
      <c r="DM690" s="149"/>
      <c r="DN690" s="149"/>
      <c r="DO690" s="149"/>
      <c r="DP690" s="149"/>
      <c r="DQ690" s="149"/>
      <c r="DR690" s="149"/>
      <c r="DS690" s="149"/>
      <c r="DT690" s="149"/>
      <c r="DU690" s="149"/>
      <c r="DV690" s="149"/>
      <c r="DW690" s="149"/>
      <c r="DX690" s="149"/>
      <c r="DY690" s="149"/>
      <c r="DZ690" s="149"/>
      <c r="EA690" s="149"/>
      <c r="EB690" s="149"/>
      <c r="EC690" s="149"/>
      <c r="ED690" s="149"/>
      <c r="EE690" s="149"/>
      <c r="EF690" s="149"/>
    </row>
    <row r="691" spans="1:136" ht="15" thickBot="1" x14ac:dyDescent="0.35">
      <c r="A691" s="80">
        <v>1688</v>
      </c>
      <c r="B691" s="81">
        <v>0</v>
      </c>
      <c r="C691" s="82">
        <v>0</v>
      </c>
      <c r="D691" s="83">
        <v>0</v>
      </c>
      <c r="E691" s="84">
        <v>0</v>
      </c>
      <c r="CW691" s="152"/>
      <c r="CX691" s="153"/>
      <c r="CY691" s="19"/>
      <c r="CZ691" s="19"/>
      <c r="DA691" s="19"/>
      <c r="DB691" s="19"/>
      <c r="DC691" s="19"/>
      <c r="DD691" s="19"/>
      <c r="DE691" s="149"/>
      <c r="DF691" s="149"/>
      <c r="DG691" s="149"/>
      <c r="DH691" s="149"/>
      <c r="DI691" s="149"/>
      <c r="DJ691" s="149"/>
      <c r="DK691" s="149"/>
      <c r="DL691" s="149"/>
      <c r="DM691" s="149"/>
      <c r="DN691" s="149"/>
      <c r="DO691" s="149"/>
      <c r="DP691" s="149"/>
      <c r="DQ691" s="149"/>
      <c r="DR691" s="149"/>
      <c r="DS691" s="149"/>
      <c r="DT691" s="149"/>
      <c r="DU691" s="149"/>
      <c r="DV691" s="149"/>
      <c r="DW691" s="149"/>
      <c r="DX691" s="149"/>
      <c r="DY691" s="149"/>
      <c r="DZ691" s="149"/>
      <c r="EA691" s="149"/>
      <c r="EB691" s="149"/>
      <c r="EC691" s="149"/>
      <c r="ED691" s="149"/>
      <c r="EE691" s="149"/>
      <c r="EF691" s="149"/>
    </row>
    <row r="692" spans="1:136" ht="15" thickBot="1" x14ac:dyDescent="0.35">
      <c r="A692" s="80">
        <v>1689</v>
      </c>
      <c r="B692" s="81">
        <v>0</v>
      </c>
      <c r="C692" s="82">
        <v>0</v>
      </c>
      <c r="D692" s="83">
        <v>0</v>
      </c>
      <c r="E692" s="84">
        <v>0</v>
      </c>
      <c r="CW692" s="152"/>
      <c r="CX692" s="153"/>
      <c r="CY692" s="19"/>
      <c r="CZ692" s="19"/>
      <c r="DA692" s="19"/>
      <c r="DB692" s="19"/>
      <c r="DC692" s="19"/>
      <c r="DD692" s="19"/>
      <c r="DE692" s="149"/>
      <c r="DF692" s="149"/>
      <c r="DG692" s="149"/>
      <c r="DH692" s="149"/>
      <c r="DI692" s="149"/>
      <c r="DJ692" s="149"/>
      <c r="DK692" s="149"/>
      <c r="DL692" s="149"/>
      <c r="DM692" s="149"/>
      <c r="DN692" s="149"/>
      <c r="DO692" s="149"/>
      <c r="DP692" s="149"/>
      <c r="DQ692" s="149"/>
      <c r="DR692" s="149"/>
      <c r="DS692" s="149"/>
      <c r="DT692" s="149"/>
      <c r="DU692" s="149"/>
      <c r="DV692" s="149"/>
      <c r="DW692" s="149"/>
      <c r="DX692" s="149"/>
      <c r="DY692" s="149"/>
      <c r="DZ692" s="149"/>
      <c r="EA692" s="149"/>
      <c r="EB692" s="149"/>
      <c r="EC692" s="149"/>
      <c r="ED692" s="149"/>
      <c r="EE692" s="149"/>
      <c r="EF692" s="149"/>
    </row>
    <row r="693" spans="1:136" ht="15" thickBot="1" x14ac:dyDescent="0.35">
      <c r="A693" s="80">
        <v>1690</v>
      </c>
      <c r="B693" s="81">
        <v>0</v>
      </c>
      <c r="C693" s="82">
        <v>0</v>
      </c>
      <c r="D693" s="83">
        <v>0</v>
      </c>
      <c r="E693" s="84">
        <v>0</v>
      </c>
      <c r="CW693" s="152"/>
      <c r="CX693" s="153"/>
      <c r="CY693" s="19"/>
      <c r="CZ693" s="19"/>
      <c r="DA693" s="19"/>
      <c r="DB693" s="19"/>
      <c r="DC693" s="19"/>
      <c r="DD693" s="19"/>
      <c r="DE693" s="149"/>
      <c r="DF693" s="149"/>
      <c r="DG693" s="149"/>
      <c r="DH693" s="149"/>
      <c r="DI693" s="149"/>
      <c r="DJ693" s="149"/>
      <c r="DK693" s="149"/>
      <c r="DL693" s="149"/>
      <c r="DM693" s="149"/>
      <c r="DN693" s="149"/>
      <c r="DO693" s="149"/>
      <c r="DP693" s="149"/>
      <c r="DQ693" s="149"/>
      <c r="DR693" s="149"/>
      <c r="DS693" s="149"/>
      <c r="DT693" s="149"/>
      <c r="DU693" s="149"/>
      <c r="DV693" s="149"/>
      <c r="DW693" s="149"/>
      <c r="DX693" s="149"/>
      <c r="DY693" s="149"/>
      <c r="DZ693" s="149"/>
      <c r="EA693" s="149"/>
      <c r="EB693" s="149"/>
      <c r="EC693" s="149"/>
      <c r="ED693" s="149"/>
      <c r="EE693" s="149"/>
      <c r="EF693" s="149"/>
    </row>
    <row r="694" spans="1:136" ht="15" thickBot="1" x14ac:dyDescent="0.35">
      <c r="A694" s="80">
        <v>1691</v>
      </c>
      <c r="B694" s="81">
        <v>0</v>
      </c>
      <c r="C694" s="82">
        <v>0</v>
      </c>
      <c r="D694" s="83">
        <v>0</v>
      </c>
      <c r="E694" s="84">
        <v>0</v>
      </c>
      <c r="CW694" s="152"/>
      <c r="CX694" s="153"/>
      <c r="CY694" s="19"/>
      <c r="CZ694" s="19"/>
      <c r="DA694" s="19"/>
      <c r="DB694" s="19"/>
      <c r="DC694" s="19"/>
      <c r="DD694" s="19"/>
      <c r="DE694" s="149"/>
      <c r="DF694" s="149"/>
      <c r="DG694" s="149"/>
      <c r="DH694" s="149"/>
      <c r="DI694" s="149"/>
      <c r="DJ694" s="149"/>
      <c r="DK694" s="149"/>
      <c r="DL694" s="149"/>
      <c r="DM694" s="149"/>
      <c r="DN694" s="149"/>
      <c r="DO694" s="149"/>
      <c r="DP694" s="149"/>
      <c r="DQ694" s="149"/>
      <c r="DR694" s="149"/>
      <c r="DS694" s="149"/>
      <c r="DT694" s="149"/>
      <c r="DU694" s="149"/>
      <c r="DV694" s="149"/>
      <c r="DW694" s="149"/>
      <c r="DX694" s="149"/>
      <c r="DY694" s="149"/>
      <c r="DZ694" s="149"/>
      <c r="EA694" s="149"/>
      <c r="EB694" s="149"/>
      <c r="EC694" s="149"/>
      <c r="ED694" s="149"/>
      <c r="EE694" s="149"/>
      <c r="EF694" s="149"/>
    </row>
    <row r="695" spans="1:136" ht="15" thickBot="1" x14ac:dyDescent="0.35">
      <c r="A695" s="80">
        <v>1692</v>
      </c>
      <c r="B695" s="81">
        <v>0</v>
      </c>
      <c r="C695" s="82">
        <v>0</v>
      </c>
      <c r="D695" s="83">
        <v>0</v>
      </c>
      <c r="E695" s="84">
        <v>0</v>
      </c>
      <c r="CW695" s="152"/>
      <c r="CX695" s="153"/>
      <c r="CY695" s="19"/>
      <c r="CZ695" s="19"/>
      <c r="DA695" s="19"/>
      <c r="DB695" s="19"/>
      <c r="DC695" s="19"/>
      <c r="DD695" s="19"/>
      <c r="DE695" s="149"/>
      <c r="DF695" s="149"/>
      <c r="DG695" s="149"/>
      <c r="DH695" s="149"/>
      <c r="DI695" s="149"/>
      <c r="DJ695" s="149"/>
      <c r="DK695" s="149"/>
      <c r="DL695" s="149"/>
      <c r="DM695" s="149"/>
      <c r="DN695" s="149"/>
      <c r="DO695" s="149"/>
      <c r="DP695" s="149"/>
      <c r="DQ695" s="149"/>
      <c r="DR695" s="149"/>
      <c r="DS695" s="149"/>
      <c r="DT695" s="149"/>
      <c r="DU695" s="149"/>
      <c r="DV695" s="149"/>
      <c r="DW695" s="149"/>
      <c r="DX695" s="149"/>
      <c r="DY695" s="149"/>
      <c r="DZ695" s="149"/>
      <c r="EA695" s="149"/>
      <c r="EB695" s="149"/>
      <c r="EC695" s="149"/>
      <c r="ED695" s="149"/>
      <c r="EE695" s="149"/>
      <c r="EF695" s="149"/>
    </row>
    <row r="696" spans="1:136" ht="15" thickBot="1" x14ac:dyDescent="0.35">
      <c r="A696" s="80">
        <v>1693</v>
      </c>
      <c r="B696" s="81">
        <v>0</v>
      </c>
      <c r="C696" s="82">
        <v>0</v>
      </c>
      <c r="D696" s="83">
        <v>0</v>
      </c>
      <c r="E696" s="84">
        <v>0</v>
      </c>
      <c r="CW696" s="152"/>
      <c r="CX696" s="153"/>
      <c r="CY696" s="19"/>
      <c r="CZ696" s="19"/>
      <c r="DA696" s="19"/>
      <c r="DB696" s="19"/>
      <c r="DC696" s="19"/>
      <c r="DD696" s="19"/>
      <c r="DE696" s="149"/>
      <c r="DF696" s="149"/>
      <c r="DG696" s="149"/>
      <c r="DH696" s="149"/>
      <c r="DI696" s="149"/>
      <c r="DJ696" s="149"/>
      <c r="DK696" s="149"/>
      <c r="DL696" s="149"/>
      <c r="DM696" s="149"/>
      <c r="DN696" s="149"/>
      <c r="DO696" s="149"/>
      <c r="DP696" s="149"/>
      <c r="DQ696" s="149"/>
      <c r="DR696" s="149"/>
      <c r="DS696" s="149"/>
      <c r="DT696" s="149"/>
      <c r="DU696" s="149"/>
      <c r="DV696" s="149"/>
      <c r="DW696" s="149"/>
      <c r="DX696" s="149"/>
      <c r="DY696" s="149"/>
      <c r="DZ696" s="149"/>
      <c r="EA696" s="149"/>
      <c r="EB696" s="149"/>
      <c r="EC696" s="149"/>
      <c r="ED696" s="149"/>
      <c r="EE696" s="149"/>
      <c r="EF696" s="149"/>
    </row>
    <row r="697" spans="1:136" ht="15" thickBot="1" x14ac:dyDescent="0.35">
      <c r="A697" s="80">
        <v>1694</v>
      </c>
      <c r="B697" s="81">
        <v>0</v>
      </c>
      <c r="C697" s="82">
        <v>0</v>
      </c>
      <c r="D697" s="83">
        <v>0</v>
      </c>
      <c r="E697" s="84">
        <v>0</v>
      </c>
      <c r="CW697" s="152"/>
      <c r="CX697" s="153"/>
      <c r="CY697" s="19"/>
      <c r="CZ697" s="19"/>
      <c r="DA697" s="19"/>
      <c r="DB697" s="19"/>
      <c r="DC697" s="19"/>
      <c r="DD697" s="19"/>
      <c r="DE697" s="149"/>
      <c r="DF697" s="149"/>
      <c r="DG697" s="149"/>
      <c r="DH697" s="149"/>
      <c r="DI697" s="149"/>
      <c r="DJ697" s="149"/>
      <c r="DK697" s="149"/>
      <c r="DL697" s="149"/>
      <c r="DM697" s="149"/>
      <c r="DN697" s="149"/>
      <c r="DO697" s="149"/>
      <c r="DP697" s="149"/>
      <c r="DQ697" s="149"/>
      <c r="DR697" s="149"/>
      <c r="DS697" s="149"/>
      <c r="DT697" s="149"/>
      <c r="DU697" s="149"/>
      <c r="DV697" s="149"/>
      <c r="DW697" s="149"/>
      <c r="DX697" s="149"/>
      <c r="DY697" s="149"/>
      <c r="DZ697" s="149"/>
      <c r="EA697" s="149"/>
      <c r="EB697" s="149"/>
      <c r="EC697" s="149"/>
      <c r="ED697" s="149"/>
      <c r="EE697" s="149"/>
      <c r="EF697" s="149"/>
    </row>
    <row r="698" spans="1:136" ht="15" thickBot="1" x14ac:dyDescent="0.35">
      <c r="A698" s="80">
        <v>1695</v>
      </c>
      <c r="B698" s="81">
        <v>0</v>
      </c>
      <c r="C698" s="82">
        <v>0</v>
      </c>
      <c r="D698" s="83">
        <v>0</v>
      </c>
      <c r="E698" s="84">
        <v>0</v>
      </c>
      <c r="CW698" s="152"/>
      <c r="CX698" s="153"/>
      <c r="CY698" s="19"/>
      <c r="CZ698" s="19"/>
      <c r="DA698" s="19"/>
      <c r="DB698" s="19"/>
      <c r="DC698" s="19"/>
      <c r="DD698" s="19"/>
      <c r="DE698" s="149"/>
      <c r="DF698" s="149"/>
      <c r="DG698" s="149"/>
      <c r="DH698" s="149"/>
      <c r="DI698" s="149"/>
      <c r="DJ698" s="149"/>
      <c r="DK698" s="149"/>
      <c r="DL698" s="149"/>
      <c r="DM698" s="149"/>
      <c r="DN698" s="149"/>
      <c r="DO698" s="149"/>
      <c r="DP698" s="149"/>
      <c r="DQ698" s="149"/>
      <c r="DR698" s="149"/>
      <c r="DS698" s="149"/>
      <c r="DT698" s="149"/>
      <c r="DU698" s="149"/>
      <c r="DV698" s="149"/>
      <c r="DW698" s="149"/>
      <c r="DX698" s="149"/>
      <c r="DY698" s="149"/>
      <c r="DZ698" s="149"/>
      <c r="EA698" s="149"/>
      <c r="EB698" s="149"/>
      <c r="EC698" s="149"/>
      <c r="ED698" s="149"/>
      <c r="EE698" s="149"/>
      <c r="EF698" s="149"/>
    </row>
    <row r="699" spans="1:136" ht="15" thickBot="1" x14ac:dyDescent="0.35">
      <c r="A699" s="80">
        <v>1696</v>
      </c>
      <c r="B699" s="81">
        <v>0</v>
      </c>
      <c r="C699" s="82">
        <v>0</v>
      </c>
      <c r="D699" s="83">
        <v>0</v>
      </c>
      <c r="E699" s="84">
        <v>0</v>
      </c>
      <c r="CW699" s="152"/>
      <c r="CX699" s="153"/>
      <c r="CY699" s="19"/>
      <c r="CZ699" s="19"/>
      <c r="DA699" s="19"/>
      <c r="DB699" s="19"/>
      <c r="DC699" s="19"/>
      <c r="DD699" s="19"/>
      <c r="DE699" s="149"/>
      <c r="DF699" s="149"/>
      <c r="DG699" s="149"/>
      <c r="DH699" s="149"/>
      <c r="DI699" s="149"/>
      <c r="DJ699" s="149"/>
      <c r="DK699" s="149"/>
      <c r="DL699" s="149"/>
      <c r="DM699" s="149"/>
      <c r="DN699" s="149"/>
      <c r="DO699" s="149"/>
      <c r="DP699" s="149"/>
      <c r="DQ699" s="149"/>
      <c r="DR699" s="149"/>
      <c r="DS699" s="149"/>
      <c r="DT699" s="149"/>
      <c r="DU699" s="149"/>
      <c r="DV699" s="149"/>
      <c r="DW699" s="149"/>
      <c r="DX699" s="149"/>
      <c r="DY699" s="149"/>
      <c r="DZ699" s="149"/>
      <c r="EA699" s="149"/>
      <c r="EB699" s="149"/>
      <c r="EC699" s="149"/>
      <c r="ED699" s="149"/>
      <c r="EE699" s="149"/>
      <c r="EF699" s="149"/>
    </row>
    <row r="700" spans="1:136" ht="15" thickBot="1" x14ac:dyDescent="0.35">
      <c r="A700" s="80">
        <v>1697</v>
      </c>
      <c r="B700" s="81">
        <v>0</v>
      </c>
      <c r="C700" s="82">
        <v>0</v>
      </c>
      <c r="D700" s="83">
        <v>0</v>
      </c>
      <c r="E700" s="84">
        <v>0</v>
      </c>
      <c r="CW700" s="152"/>
      <c r="CX700" s="153"/>
      <c r="CY700" s="19"/>
      <c r="CZ700" s="19"/>
      <c r="DA700" s="19"/>
      <c r="DB700" s="19"/>
      <c r="DC700" s="19"/>
      <c r="DD700" s="19"/>
      <c r="DE700" s="149"/>
      <c r="DF700" s="149"/>
      <c r="DG700" s="149"/>
      <c r="DH700" s="149"/>
      <c r="DI700" s="149"/>
      <c r="DJ700" s="149"/>
      <c r="DK700" s="149"/>
      <c r="DL700" s="149"/>
      <c r="DM700" s="149"/>
      <c r="DN700" s="149"/>
      <c r="DO700" s="149"/>
      <c r="DP700" s="149"/>
      <c r="DQ700" s="149"/>
      <c r="DR700" s="149"/>
      <c r="DS700" s="149"/>
      <c r="DT700" s="149"/>
      <c r="DU700" s="149"/>
      <c r="DV700" s="149"/>
      <c r="DW700" s="149"/>
      <c r="DX700" s="149"/>
      <c r="DY700" s="149"/>
      <c r="DZ700" s="149"/>
      <c r="EA700" s="149"/>
      <c r="EB700" s="149"/>
      <c r="EC700" s="149"/>
      <c r="ED700" s="149"/>
      <c r="EE700" s="149"/>
      <c r="EF700" s="149"/>
    </row>
    <row r="701" spans="1:136" ht="15" thickBot="1" x14ac:dyDescent="0.35">
      <c r="A701" s="80">
        <v>1698</v>
      </c>
      <c r="B701" s="81">
        <v>0</v>
      </c>
      <c r="C701" s="82">
        <v>0</v>
      </c>
      <c r="D701" s="83">
        <v>0</v>
      </c>
      <c r="E701" s="84">
        <v>0</v>
      </c>
      <c r="CW701" s="152"/>
      <c r="CX701" s="153"/>
      <c r="CY701" s="19"/>
      <c r="CZ701" s="19"/>
      <c r="DA701" s="19"/>
      <c r="DB701" s="19"/>
      <c r="DC701" s="19"/>
      <c r="DD701" s="19"/>
      <c r="DE701" s="149"/>
      <c r="DF701" s="149"/>
      <c r="DG701" s="149"/>
      <c r="DH701" s="149"/>
      <c r="DI701" s="149"/>
      <c r="DJ701" s="149"/>
      <c r="DK701" s="149"/>
      <c r="DL701" s="149"/>
      <c r="DM701" s="149"/>
      <c r="DN701" s="149"/>
      <c r="DO701" s="149"/>
      <c r="DP701" s="149"/>
      <c r="DQ701" s="149"/>
      <c r="DR701" s="149"/>
      <c r="DS701" s="149"/>
      <c r="DT701" s="149"/>
      <c r="DU701" s="149"/>
      <c r="DV701" s="149"/>
      <c r="DW701" s="149"/>
      <c r="DX701" s="149"/>
      <c r="DY701" s="149"/>
      <c r="DZ701" s="149"/>
      <c r="EA701" s="149"/>
      <c r="EB701" s="149"/>
      <c r="EC701" s="149"/>
      <c r="ED701" s="149"/>
      <c r="EE701" s="149"/>
      <c r="EF701" s="149"/>
    </row>
    <row r="702" spans="1:136" ht="15" thickBot="1" x14ac:dyDescent="0.35">
      <c r="A702" s="80">
        <v>1699</v>
      </c>
      <c r="B702" s="81">
        <v>0</v>
      </c>
      <c r="C702" s="82">
        <v>0</v>
      </c>
      <c r="D702" s="83">
        <v>0</v>
      </c>
      <c r="E702" s="84">
        <v>0</v>
      </c>
      <c r="CW702" s="152"/>
      <c r="CX702" s="153"/>
      <c r="CY702" s="19"/>
      <c r="CZ702" s="19"/>
      <c r="DA702" s="19"/>
      <c r="DB702" s="19"/>
      <c r="DC702" s="19"/>
      <c r="DD702" s="19"/>
      <c r="DE702" s="149"/>
      <c r="DF702" s="149"/>
      <c r="DG702" s="149"/>
      <c r="DH702" s="149"/>
      <c r="DI702" s="149"/>
      <c r="DJ702" s="149"/>
      <c r="DK702" s="149"/>
      <c r="DL702" s="149"/>
      <c r="DM702" s="149"/>
      <c r="DN702" s="149"/>
      <c r="DO702" s="149"/>
      <c r="DP702" s="149"/>
      <c r="DQ702" s="149"/>
      <c r="DR702" s="149"/>
      <c r="DS702" s="149"/>
      <c r="DT702" s="149"/>
      <c r="DU702" s="149"/>
      <c r="DV702" s="149"/>
      <c r="DW702" s="149"/>
      <c r="DX702" s="149"/>
      <c r="DY702" s="149"/>
      <c r="DZ702" s="149"/>
      <c r="EA702" s="149"/>
      <c r="EB702" s="149"/>
      <c r="EC702" s="149"/>
      <c r="ED702" s="149"/>
      <c r="EE702" s="149"/>
      <c r="EF702" s="149"/>
    </row>
    <row r="703" spans="1:136" ht="15" thickBot="1" x14ac:dyDescent="0.35">
      <c r="A703" s="80">
        <v>1700</v>
      </c>
      <c r="B703" s="81">
        <v>0</v>
      </c>
      <c r="C703" s="82">
        <v>0</v>
      </c>
      <c r="D703" s="83">
        <v>0</v>
      </c>
      <c r="E703" s="84">
        <v>0</v>
      </c>
      <c r="CW703" s="152"/>
      <c r="CX703" s="153"/>
      <c r="CY703" s="19"/>
      <c r="CZ703" s="19"/>
      <c r="DA703" s="19"/>
      <c r="DB703" s="19"/>
      <c r="DC703" s="19"/>
      <c r="DD703" s="19"/>
      <c r="DE703" s="149"/>
      <c r="DF703" s="149"/>
      <c r="DG703" s="149"/>
      <c r="DH703" s="149"/>
      <c r="DI703" s="149"/>
      <c r="DJ703" s="149"/>
      <c r="DK703" s="149"/>
      <c r="DL703" s="149"/>
      <c r="DM703" s="149"/>
      <c r="DN703" s="149"/>
      <c r="DO703" s="149"/>
      <c r="DP703" s="149"/>
      <c r="DQ703" s="149"/>
      <c r="DR703" s="149"/>
      <c r="DS703" s="149"/>
      <c r="DT703" s="149"/>
      <c r="DU703" s="149"/>
      <c r="DV703" s="149"/>
      <c r="DW703" s="149"/>
      <c r="DX703" s="149"/>
      <c r="DY703" s="149"/>
      <c r="DZ703" s="149"/>
      <c r="EA703" s="149"/>
      <c r="EB703" s="149"/>
      <c r="EC703" s="149"/>
      <c r="ED703" s="149"/>
      <c r="EE703" s="149"/>
      <c r="EF703" s="149"/>
    </row>
    <row r="704" spans="1:136" ht="15" thickBot="1" x14ac:dyDescent="0.35">
      <c r="A704" s="80">
        <v>1701</v>
      </c>
      <c r="B704" s="81">
        <v>0</v>
      </c>
      <c r="C704" s="82">
        <v>0</v>
      </c>
      <c r="D704" s="83">
        <v>0</v>
      </c>
      <c r="E704" s="84">
        <v>0</v>
      </c>
      <c r="CW704" s="152"/>
      <c r="CX704" s="153"/>
      <c r="CY704" s="19"/>
      <c r="CZ704" s="19"/>
      <c r="DA704" s="19"/>
      <c r="DB704" s="19"/>
      <c r="DC704" s="19"/>
      <c r="DD704" s="19"/>
      <c r="DE704" s="149"/>
      <c r="DF704" s="149"/>
      <c r="DG704" s="149"/>
      <c r="DH704" s="149"/>
      <c r="DI704" s="149"/>
      <c r="DJ704" s="149"/>
      <c r="DK704" s="149"/>
      <c r="DL704" s="149"/>
      <c r="DM704" s="149"/>
      <c r="DN704" s="149"/>
      <c r="DO704" s="149"/>
      <c r="DP704" s="149"/>
      <c r="DQ704" s="149"/>
      <c r="DR704" s="149"/>
      <c r="DS704" s="149"/>
      <c r="DT704" s="149"/>
      <c r="DU704" s="149"/>
      <c r="DV704" s="149"/>
      <c r="DW704" s="149"/>
      <c r="DX704" s="149"/>
      <c r="DY704" s="149"/>
      <c r="DZ704" s="149"/>
      <c r="EA704" s="149"/>
      <c r="EB704" s="149"/>
      <c r="EC704" s="149"/>
      <c r="ED704" s="149"/>
      <c r="EE704" s="149"/>
      <c r="EF704" s="149"/>
    </row>
    <row r="705" spans="1:136" ht="15" thickBot="1" x14ac:dyDescent="0.35">
      <c r="A705" s="80">
        <v>1702</v>
      </c>
      <c r="B705" s="81">
        <v>0</v>
      </c>
      <c r="C705" s="82">
        <v>0</v>
      </c>
      <c r="D705" s="83">
        <v>0</v>
      </c>
      <c r="E705" s="84">
        <v>0</v>
      </c>
      <c r="CW705" s="152"/>
      <c r="CX705" s="153"/>
      <c r="CY705" s="19"/>
      <c r="CZ705" s="19"/>
      <c r="DA705" s="19"/>
      <c r="DB705" s="19"/>
      <c r="DC705" s="19"/>
      <c r="DD705" s="19"/>
      <c r="DE705" s="149"/>
      <c r="DF705" s="149"/>
      <c r="DG705" s="149"/>
      <c r="DH705" s="149"/>
      <c r="DI705" s="149"/>
      <c r="DJ705" s="149"/>
      <c r="DK705" s="149"/>
      <c r="DL705" s="149"/>
      <c r="DM705" s="149"/>
      <c r="DN705" s="149"/>
      <c r="DO705" s="149"/>
      <c r="DP705" s="149"/>
      <c r="DQ705" s="149"/>
      <c r="DR705" s="149"/>
      <c r="DS705" s="149"/>
      <c r="DT705" s="149"/>
      <c r="DU705" s="149"/>
      <c r="DV705" s="149"/>
      <c r="DW705" s="149"/>
      <c r="DX705" s="149"/>
      <c r="DY705" s="149"/>
      <c r="DZ705" s="149"/>
      <c r="EA705" s="149"/>
      <c r="EB705" s="149"/>
      <c r="EC705" s="149"/>
      <c r="ED705" s="149"/>
      <c r="EE705" s="149"/>
      <c r="EF705" s="149"/>
    </row>
    <row r="706" spans="1:136" ht="15" thickBot="1" x14ac:dyDescent="0.35">
      <c r="A706" s="80">
        <v>1703</v>
      </c>
      <c r="B706" s="81">
        <v>0</v>
      </c>
      <c r="C706" s="82">
        <v>0</v>
      </c>
      <c r="D706" s="83">
        <v>0</v>
      </c>
      <c r="E706" s="84">
        <v>0</v>
      </c>
      <c r="CW706" s="152"/>
      <c r="CX706" s="153"/>
      <c r="CY706" s="19"/>
      <c r="CZ706" s="19"/>
      <c r="DA706" s="19"/>
      <c r="DB706" s="19"/>
      <c r="DC706" s="19"/>
      <c r="DD706" s="19"/>
      <c r="DE706" s="149"/>
      <c r="DF706" s="149"/>
      <c r="DG706" s="149"/>
      <c r="DH706" s="149"/>
      <c r="DI706" s="149"/>
      <c r="DJ706" s="149"/>
      <c r="DK706" s="149"/>
      <c r="DL706" s="149"/>
      <c r="DM706" s="149"/>
      <c r="DN706" s="149"/>
      <c r="DO706" s="149"/>
      <c r="DP706" s="149"/>
      <c r="DQ706" s="149"/>
      <c r="DR706" s="149"/>
      <c r="DS706" s="149"/>
      <c r="DT706" s="149"/>
      <c r="DU706" s="149"/>
      <c r="DV706" s="149"/>
      <c r="DW706" s="149"/>
      <c r="DX706" s="149"/>
      <c r="DY706" s="149"/>
      <c r="DZ706" s="149"/>
      <c r="EA706" s="149"/>
      <c r="EB706" s="149"/>
      <c r="EC706" s="149"/>
      <c r="ED706" s="149"/>
      <c r="EE706" s="149"/>
      <c r="EF706" s="149"/>
    </row>
    <row r="707" spans="1:136" ht="15" thickBot="1" x14ac:dyDescent="0.35">
      <c r="A707" s="80">
        <v>1704</v>
      </c>
      <c r="B707" s="81">
        <v>0</v>
      </c>
      <c r="C707" s="82">
        <v>0</v>
      </c>
      <c r="D707" s="83">
        <v>0</v>
      </c>
      <c r="E707" s="84">
        <v>0</v>
      </c>
      <c r="CW707" s="152"/>
      <c r="CX707" s="153"/>
      <c r="CY707" s="19"/>
      <c r="CZ707" s="19"/>
      <c r="DA707" s="19"/>
      <c r="DB707" s="19"/>
      <c r="DC707" s="19"/>
      <c r="DD707" s="19"/>
      <c r="DE707" s="149"/>
      <c r="DF707" s="149"/>
      <c r="DG707" s="149"/>
      <c r="DH707" s="149"/>
      <c r="DI707" s="149"/>
      <c r="DJ707" s="149"/>
      <c r="DK707" s="149"/>
      <c r="DL707" s="149"/>
      <c r="DM707" s="149"/>
      <c r="DN707" s="149"/>
      <c r="DO707" s="149"/>
      <c r="DP707" s="149"/>
      <c r="DQ707" s="149"/>
      <c r="DR707" s="149"/>
      <c r="DS707" s="149"/>
      <c r="DT707" s="149"/>
      <c r="DU707" s="149"/>
      <c r="DV707" s="149"/>
      <c r="DW707" s="149"/>
      <c r="DX707" s="149"/>
      <c r="DY707" s="149"/>
      <c r="DZ707" s="149"/>
      <c r="EA707" s="149"/>
      <c r="EB707" s="149"/>
      <c r="EC707" s="149"/>
      <c r="ED707" s="149"/>
      <c r="EE707" s="149"/>
      <c r="EF707" s="149"/>
    </row>
    <row r="708" spans="1:136" ht="15" thickBot="1" x14ac:dyDescent="0.35">
      <c r="A708" s="80">
        <v>1705</v>
      </c>
      <c r="B708" s="81">
        <v>0</v>
      </c>
      <c r="C708" s="82">
        <v>0</v>
      </c>
      <c r="D708" s="83">
        <v>0</v>
      </c>
      <c r="E708" s="84">
        <v>0</v>
      </c>
      <c r="CW708" s="152"/>
      <c r="CX708" s="153"/>
      <c r="CY708" s="19"/>
      <c r="CZ708" s="19"/>
      <c r="DA708" s="19"/>
      <c r="DB708" s="19"/>
      <c r="DC708" s="19"/>
      <c r="DD708" s="19"/>
      <c r="DE708" s="149"/>
      <c r="DF708" s="149"/>
      <c r="DG708" s="149"/>
      <c r="DH708" s="149"/>
      <c r="DI708" s="149"/>
      <c r="DJ708" s="149"/>
      <c r="DK708" s="149"/>
      <c r="DL708" s="149"/>
      <c r="DM708" s="149"/>
      <c r="DN708" s="149"/>
      <c r="DO708" s="149"/>
      <c r="DP708" s="149"/>
      <c r="DQ708" s="149"/>
      <c r="DR708" s="149"/>
      <c r="DS708" s="149"/>
      <c r="DT708" s="149"/>
      <c r="DU708" s="149"/>
      <c r="DV708" s="149"/>
      <c r="DW708" s="149"/>
      <c r="DX708" s="149"/>
      <c r="DY708" s="149"/>
      <c r="DZ708" s="149"/>
      <c r="EA708" s="149"/>
      <c r="EB708" s="149"/>
      <c r="EC708" s="149"/>
      <c r="ED708" s="149"/>
      <c r="EE708" s="149"/>
      <c r="EF708" s="149"/>
    </row>
    <row r="709" spans="1:136" ht="15" thickBot="1" x14ac:dyDescent="0.35">
      <c r="A709" s="80">
        <v>1706</v>
      </c>
      <c r="B709" s="81">
        <v>0</v>
      </c>
      <c r="C709" s="82">
        <v>0</v>
      </c>
      <c r="D709" s="83">
        <v>0</v>
      </c>
      <c r="E709" s="84">
        <v>0</v>
      </c>
      <c r="CW709" s="152"/>
      <c r="CX709" s="153"/>
      <c r="CY709" s="19"/>
      <c r="CZ709" s="19"/>
      <c r="DA709" s="19"/>
      <c r="DB709" s="19"/>
      <c r="DC709" s="19"/>
      <c r="DD709" s="19"/>
      <c r="DE709" s="149"/>
      <c r="DF709" s="149"/>
      <c r="DG709" s="149"/>
      <c r="DH709" s="149"/>
      <c r="DI709" s="149"/>
      <c r="DJ709" s="149"/>
      <c r="DK709" s="149"/>
      <c r="DL709" s="149"/>
      <c r="DM709" s="149"/>
      <c r="DN709" s="149"/>
      <c r="DO709" s="149"/>
      <c r="DP709" s="149"/>
      <c r="DQ709" s="149"/>
      <c r="DR709" s="149"/>
      <c r="DS709" s="149"/>
      <c r="DT709" s="149"/>
      <c r="DU709" s="149"/>
      <c r="DV709" s="149"/>
      <c r="DW709" s="149"/>
      <c r="DX709" s="149"/>
      <c r="DY709" s="149"/>
      <c r="DZ709" s="149"/>
      <c r="EA709" s="149"/>
      <c r="EB709" s="149"/>
      <c r="EC709" s="149"/>
      <c r="ED709" s="149"/>
      <c r="EE709" s="149"/>
      <c r="EF709" s="149"/>
    </row>
    <row r="710" spans="1:136" ht="15" thickBot="1" x14ac:dyDescent="0.35">
      <c r="A710" s="80">
        <v>1707</v>
      </c>
      <c r="B710" s="81">
        <v>0</v>
      </c>
      <c r="C710" s="82">
        <v>0</v>
      </c>
      <c r="D710" s="83">
        <v>0</v>
      </c>
      <c r="E710" s="84">
        <v>0</v>
      </c>
      <c r="CW710" s="152"/>
      <c r="CX710" s="153"/>
      <c r="CY710" s="19"/>
      <c r="CZ710" s="19"/>
      <c r="DA710" s="19"/>
      <c r="DB710" s="19"/>
      <c r="DC710" s="19"/>
      <c r="DD710" s="19"/>
      <c r="DE710" s="149"/>
      <c r="DF710" s="149"/>
      <c r="DG710" s="149"/>
      <c r="DH710" s="149"/>
      <c r="DI710" s="149"/>
      <c r="DJ710" s="149"/>
      <c r="DK710" s="149"/>
      <c r="DL710" s="149"/>
      <c r="DM710" s="149"/>
      <c r="DN710" s="149"/>
      <c r="DO710" s="149"/>
      <c r="DP710" s="149"/>
      <c r="DQ710" s="149"/>
      <c r="DR710" s="149"/>
      <c r="DS710" s="149"/>
      <c r="DT710" s="149"/>
      <c r="DU710" s="149"/>
      <c r="DV710" s="149"/>
      <c r="DW710" s="149"/>
      <c r="DX710" s="149"/>
      <c r="DY710" s="149"/>
      <c r="DZ710" s="149"/>
      <c r="EA710" s="149"/>
      <c r="EB710" s="149"/>
      <c r="EC710" s="149"/>
      <c r="ED710" s="149"/>
      <c r="EE710" s="149"/>
      <c r="EF710" s="149"/>
    </row>
    <row r="711" spans="1:136" ht="15" thickBot="1" x14ac:dyDescent="0.35">
      <c r="A711" s="80">
        <v>1708</v>
      </c>
      <c r="B711" s="81">
        <v>0</v>
      </c>
      <c r="C711" s="82">
        <v>0</v>
      </c>
      <c r="D711" s="83">
        <v>0</v>
      </c>
      <c r="E711" s="84">
        <v>0</v>
      </c>
      <c r="CW711" s="152"/>
      <c r="CX711" s="153"/>
      <c r="CY711" s="19"/>
      <c r="CZ711" s="19"/>
      <c r="DA711" s="19"/>
      <c r="DB711" s="19"/>
      <c r="DC711" s="19"/>
      <c r="DD711" s="19"/>
      <c r="DE711" s="149"/>
      <c r="DF711" s="149"/>
      <c r="DG711" s="149"/>
      <c r="DH711" s="149"/>
      <c r="DI711" s="149"/>
      <c r="DJ711" s="149"/>
      <c r="DK711" s="149"/>
      <c r="DL711" s="149"/>
      <c r="DM711" s="149"/>
      <c r="DN711" s="149"/>
      <c r="DO711" s="149"/>
      <c r="DP711" s="149"/>
      <c r="DQ711" s="149"/>
      <c r="DR711" s="149"/>
      <c r="DS711" s="149"/>
      <c r="DT711" s="149"/>
      <c r="DU711" s="149"/>
      <c r="DV711" s="149"/>
      <c r="DW711" s="149"/>
      <c r="DX711" s="149"/>
      <c r="DY711" s="149"/>
      <c r="DZ711" s="149"/>
      <c r="EA711" s="149"/>
      <c r="EB711" s="149"/>
      <c r="EC711" s="149"/>
      <c r="ED711" s="149"/>
      <c r="EE711" s="149"/>
      <c r="EF711" s="149"/>
    </row>
    <row r="712" spans="1:136" ht="15" thickBot="1" x14ac:dyDescent="0.35">
      <c r="A712" s="80">
        <v>1709</v>
      </c>
      <c r="B712" s="81">
        <v>0</v>
      </c>
      <c r="C712" s="82">
        <v>0</v>
      </c>
      <c r="D712" s="83">
        <v>0</v>
      </c>
      <c r="E712" s="84">
        <v>0</v>
      </c>
      <c r="CW712" s="152"/>
      <c r="CX712" s="153"/>
      <c r="CY712" s="19"/>
      <c r="CZ712" s="19"/>
      <c r="DA712" s="19"/>
      <c r="DB712" s="19"/>
      <c r="DC712" s="19"/>
      <c r="DD712" s="19"/>
      <c r="DE712" s="149"/>
      <c r="DF712" s="149"/>
      <c r="DG712" s="149"/>
      <c r="DH712" s="149"/>
      <c r="DI712" s="149"/>
      <c r="DJ712" s="149"/>
      <c r="DK712" s="149"/>
      <c r="DL712" s="149"/>
      <c r="DM712" s="149"/>
      <c r="DN712" s="149"/>
      <c r="DO712" s="149"/>
      <c r="DP712" s="149"/>
      <c r="DQ712" s="149"/>
      <c r="DR712" s="149"/>
      <c r="DS712" s="149"/>
      <c r="DT712" s="149"/>
      <c r="DU712" s="149"/>
      <c r="DV712" s="149"/>
      <c r="DW712" s="149"/>
      <c r="DX712" s="149"/>
      <c r="DY712" s="149"/>
      <c r="DZ712" s="149"/>
      <c r="EA712" s="149"/>
      <c r="EB712" s="149"/>
      <c r="EC712" s="149"/>
      <c r="ED712" s="149"/>
      <c r="EE712" s="149"/>
      <c r="EF712" s="149"/>
    </row>
    <row r="713" spans="1:136" ht="15" thickBot="1" x14ac:dyDescent="0.35">
      <c r="A713" s="80">
        <v>1710</v>
      </c>
      <c r="B713" s="81">
        <v>0</v>
      </c>
      <c r="C713" s="82">
        <v>0</v>
      </c>
      <c r="D713" s="83">
        <v>0</v>
      </c>
      <c r="E713" s="84">
        <v>0</v>
      </c>
      <c r="CW713" s="152"/>
      <c r="CX713" s="153"/>
      <c r="CY713" s="19"/>
      <c r="CZ713" s="19"/>
      <c r="DA713" s="19"/>
      <c r="DB713" s="19"/>
      <c r="DC713" s="19"/>
      <c r="DD713" s="19"/>
      <c r="DE713" s="149"/>
      <c r="DF713" s="149"/>
      <c r="DG713" s="149"/>
      <c r="DH713" s="149"/>
      <c r="DI713" s="149"/>
      <c r="DJ713" s="149"/>
      <c r="DK713" s="149"/>
      <c r="DL713" s="149"/>
      <c r="DM713" s="149"/>
      <c r="DN713" s="149"/>
      <c r="DO713" s="149"/>
      <c r="DP713" s="149"/>
      <c r="DQ713" s="149"/>
      <c r="DR713" s="149"/>
      <c r="DS713" s="149"/>
      <c r="DT713" s="149"/>
      <c r="DU713" s="149"/>
      <c r="DV713" s="149"/>
      <c r="DW713" s="149"/>
      <c r="DX713" s="149"/>
      <c r="DY713" s="149"/>
      <c r="DZ713" s="149"/>
      <c r="EA713" s="149"/>
      <c r="EB713" s="149"/>
      <c r="EC713" s="149"/>
      <c r="ED713" s="149"/>
      <c r="EE713" s="149"/>
      <c r="EF713" s="149"/>
    </row>
    <row r="714" spans="1:136" ht="15" thickBot="1" x14ac:dyDescent="0.35">
      <c r="A714" s="80">
        <v>1711</v>
      </c>
      <c r="B714" s="81">
        <v>0</v>
      </c>
      <c r="C714" s="82">
        <v>0</v>
      </c>
      <c r="D714" s="83">
        <v>0</v>
      </c>
      <c r="E714" s="84">
        <v>0</v>
      </c>
      <c r="CW714" s="152"/>
      <c r="CX714" s="153"/>
      <c r="CY714" s="19"/>
      <c r="CZ714" s="19"/>
      <c r="DA714" s="19"/>
      <c r="DB714" s="19"/>
      <c r="DC714" s="19"/>
      <c r="DD714" s="19"/>
      <c r="DE714" s="149"/>
      <c r="DF714" s="149"/>
      <c r="DG714" s="149"/>
      <c r="DH714" s="149"/>
      <c r="DI714" s="149"/>
      <c r="DJ714" s="149"/>
      <c r="DK714" s="149"/>
      <c r="DL714" s="149"/>
      <c r="DM714" s="149"/>
      <c r="DN714" s="149"/>
      <c r="DO714" s="149"/>
      <c r="DP714" s="149"/>
      <c r="DQ714" s="149"/>
      <c r="DR714" s="149"/>
      <c r="DS714" s="149"/>
      <c r="DT714" s="149"/>
      <c r="DU714" s="149"/>
      <c r="DV714" s="149"/>
      <c r="DW714" s="149"/>
      <c r="DX714" s="149"/>
      <c r="DY714" s="149"/>
      <c r="DZ714" s="149"/>
      <c r="EA714" s="149"/>
      <c r="EB714" s="149"/>
      <c r="EC714" s="149"/>
      <c r="ED714" s="149"/>
      <c r="EE714" s="149"/>
      <c r="EF714" s="149"/>
    </row>
    <row r="715" spans="1:136" ht="15" thickBot="1" x14ac:dyDescent="0.35">
      <c r="A715" s="80">
        <v>1712</v>
      </c>
      <c r="B715" s="81">
        <v>0</v>
      </c>
      <c r="C715" s="82">
        <v>0</v>
      </c>
      <c r="D715" s="83">
        <v>0</v>
      </c>
      <c r="E715" s="84">
        <v>0</v>
      </c>
      <c r="CW715" s="152"/>
      <c r="CX715" s="153"/>
      <c r="CY715" s="19"/>
      <c r="CZ715" s="19"/>
      <c r="DA715" s="19"/>
      <c r="DB715" s="19"/>
      <c r="DC715" s="19"/>
      <c r="DD715" s="19"/>
      <c r="DE715" s="149"/>
      <c r="DF715" s="149"/>
      <c r="DG715" s="149"/>
      <c r="DH715" s="149"/>
      <c r="DI715" s="149"/>
      <c r="DJ715" s="149"/>
      <c r="DK715" s="149"/>
      <c r="DL715" s="149"/>
      <c r="DM715" s="149"/>
      <c r="DN715" s="149"/>
      <c r="DO715" s="149"/>
      <c r="DP715" s="149"/>
      <c r="DQ715" s="149"/>
      <c r="DR715" s="149"/>
      <c r="DS715" s="149"/>
      <c r="DT715" s="149"/>
      <c r="DU715" s="149"/>
      <c r="DV715" s="149"/>
      <c r="DW715" s="149"/>
      <c r="DX715" s="149"/>
      <c r="DY715" s="149"/>
      <c r="DZ715" s="149"/>
      <c r="EA715" s="149"/>
      <c r="EB715" s="149"/>
      <c r="EC715" s="149"/>
      <c r="ED715" s="149"/>
      <c r="EE715" s="149"/>
      <c r="EF715" s="149"/>
    </row>
    <row r="716" spans="1:136" ht="15" thickBot="1" x14ac:dyDescent="0.35">
      <c r="A716" s="80">
        <v>1713</v>
      </c>
      <c r="B716" s="81">
        <v>0</v>
      </c>
      <c r="C716" s="82">
        <v>0</v>
      </c>
      <c r="D716" s="83">
        <v>0</v>
      </c>
      <c r="E716" s="84">
        <v>0</v>
      </c>
      <c r="CW716" s="152"/>
      <c r="CX716" s="153"/>
      <c r="CY716" s="19"/>
      <c r="CZ716" s="19"/>
      <c r="DA716" s="19"/>
      <c r="DB716" s="19"/>
      <c r="DC716" s="19"/>
      <c r="DD716" s="19"/>
      <c r="DE716" s="149"/>
      <c r="DF716" s="149"/>
      <c r="DG716" s="149"/>
      <c r="DH716" s="149"/>
      <c r="DI716" s="149"/>
      <c r="DJ716" s="149"/>
      <c r="DK716" s="149"/>
      <c r="DL716" s="149"/>
      <c r="DM716" s="149"/>
      <c r="DN716" s="149"/>
      <c r="DO716" s="149"/>
      <c r="DP716" s="149"/>
      <c r="DQ716" s="149"/>
      <c r="DR716" s="149"/>
      <c r="DS716" s="149"/>
      <c r="DT716" s="149"/>
      <c r="DU716" s="149"/>
      <c r="DV716" s="149"/>
      <c r="DW716" s="149"/>
      <c r="DX716" s="149"/>
      <c r="DY716" s="149"/>
      <c r="DZ716" s="149"/>
      <c r="EA716" s="149"/>
      <c r="EB716" s="149"/>
      <c r="EC716" s="149"/>
      <c r="ED716" s="149"/>
      <c r="EE716" s="149"/>
      <c r="EF716" s="149"/>
    </row>
    <row r="717" spans="1:136" ht="15" thickBot="1" x14ac:dyDescent="0.35">
      <c r="A717" s="80">
        <v>1714</v>
      </c>
      <c r="B717" s="81">
        <v>0</v>
      </c>
      <c r="C717" s="82">
        <v>0</v>
      </c>
      <c r="D717" s="83">
        <v>0</v>
      </c>
      <c r="E717" s="84">
        <v>0</v>
      </c>
      <c r="CW717" s="152"/>
      <c r="CX717" s="153"/>
      <c r="CY717" s="19"/>
      <c r="CZ717" s="19"/>
      <c r="DA717" s="19"/>
      <c r="DB717" s="19"/>
      <c r="DC717" s="19"/>
      <c r="DD717" s="19"/>
      <c r="DE717" s="149"/>
      <c r="DF717" s="149"/>
      <c r="DG717" s="149"/>
      <c r="DH717" s="149"/>
      <c r="DI717" s="149"/>
      <c r="DJ717" s="149"/>
      <c r="DK717" s="149"/>
      <c r="DL717" s="149"/>
      <c r="DM717" s="149"/>
      <c r="DN717" s="149"/>
      <c r="DO717" s="149"/>
      <c r="DP717" s="149"/>
      <c r="DQ717" s="149"/>
      <c r="DR717" s="149"/>
      <c r="DS717" s="149"/>
      <c r="DT717" s="149"/>
      <c r="DU717" s="149"/>
      <c r="DV717" s="149"/>
      <c r="DW717" s="149"/>
      <c r="DX717" s="149"/>
      <c r="DY717" s="149"/>
      <c r="DZ717" s="149"/>
      <c r="EA717" s="149"/>
      <c r="EB717" s="149"/>
      <c r="EC717" s="149"/>
      <c r="ED717" s="149"/>
      <c r="EE717" s="149"/>
      <c r="EF717" s="149"/>
    </row>
    <row r="718" spans="1:136" ht="15" thickBot="1" x14ac:dyDescent="0.35">
      <c r="A718" s="80">
        <v>1715</v>
      </c>
      <c r="B718" s="81">
        <v>0</v>
      </c>
      <c r="C718" s="82">
        <v>0</v>
      </c>
      <c r="D718" s="83">
        <v>0</v>
      </c>
      <c r="E718" s="84">
        <v>0</v>
      </c>
      <c r="CW718" s="152"/>
      <c r="CX718" s="153"/>
      <c r="CY718" s="19"/>
      <c r="CZ718" s="19"/>
      <c r="DA718" s="19"/>
      <c r="DB718" s="19"/>
      <c r="DC718" s="19"/>
      <c r="DD718" s="19"/>
      <c r="DE718" s="149"/>
      <c r="DF718" s="149"/>
      <c r="DG718" s="149"/>
      <c r="DH718" s="149"/>
      <c r="DI718" s="149"/>
      <c r="DJ718" s="149"/>
      <c r="DK718" s="149"/>
      <c r="DL718" s="149"/>
      <c r="DM718" s="149"/>
      <c r="DN718" s="149"/>
      <c r="DO718" s="149"/>
      <c r="DP718" s="149"/>
      <c r="DQ718" s="149"/>
      <c r="DR718" s="149"/>
      <c r="DS718" s="149"/>
      <c r="DT718" s="149"/>
      <c r="DU718" s="149"/>
      <c r="DV718" s="149"/>
      <c r="DW718" s="149"/>
      <c r="DX718" s="149"/>
      <c r="DY718" s="149"/>
      <c r="DZ718" s="149"/>
      <c r="EA718" s="149"/>
      <c r="EB718" s="149"/>
      <c r="EC718" s="149"/>
      <c r="ED718" s="149"/>
      <c r="EE718" s="149"/>
      <c r="EF718" s="149"/>
    </row>
    <row r="719" spans="1:136" ht="15" thickBot="1" x14ac:dyDescent="0.35">
      <c r="A719" s="80">
        <v>1716</v>
      </c>
      <c r="B719" s="81">
        <v>0</v>
      </c>
      <c r="C719" s="82">
        <v>0</v>
      </c>
      <c r="D719" s="83">
        <v>0</v>
      </c>
      <c r="E719" s="84">
        <v>0</v>
      </c>
      <c r="CW719" s="152"/>
      <c r="CX719" s="153"/>
      <c r="CY719" s="19"/>
      <c r="CZ719" s="19"/>
      <c r="DA719" s="19"/>
      <c r="DB719" s="19"/>
      <c r="DC719" s="19"/>
      <c r="DD719" s="19"/>
      <c r="DE719" s="149"/>
      <c r="DF719" s="149"/>
      <c r="DG719" s="149"/>
      <c r="DH719" s="149"/>
      <c r="DI719" s="149"/>
      <c r="DJ719" s="149"/>
      <c r="DK719" s="149"/>
      <c r="DL719" s="149"/>
      <c r="DM719" s="149"/>
      <c r="DN719" s="149"/>
      <c r="DO719" s="149"/>
      <c r="DP719" s="149"/>
      <c r="DQ719" s="149"/>
      <c r="DR719" s="149"/>
      <c r="DS719" s="149"/>
      <c r="DT719" s="149"/>
      <c r="DU719" s="149"/>
      <c r="DV719" s="149"/>
      <c r="DW719" s="149"/>
      <c r="DX719" s="149"/>
      <c r="DY719" s="149"/>
      <c r="DZ719" s="149"/>
      <c r="EA719" s="149"/>
      <c r="EB719" s="149"/>
      <c r="EC719" s="149"/>
      <c r="ED719" s="149"/>
      <c r="EE719" s="149"/>
      <c r="EF719" s="149"/>
    </row>
    <row r="720" spans="1:136" ht="15" thickBot="1" x14ac:dyDescent="0.35">
      <c r="A720" s="80">
        <v>1717</v>
      </c>
      <c r="B720" s="81">
        <v>0</v>
      </c>
      <c r="C720" s="82">
        <v>0</v>
      </c>
      <c r="D720" s="83">
        <v>0</v>
      </c>
      <c r="E720" s="84">
        <v>0</v>
      </c>
      <c r="CW720" s="152"/>
      <c r="CX720" s="153"/>
      <c r="CY720" s="19"/>
      <c r="CZ720" s="19"/>
      <c r="DA720" s="19"/>
      <c r="DB720" s="19"/>
      <c r="DC720" s="19"/>
      <c r="DD720" s="19"/>
      <c r="DE720" s="149"/>
      <c r="DF720" s="149"/>
      <c r="DG720" s="149"/>
      <c r="DH720" s="149"/>
      <c r="DI720" s="149"/>
      <c r="DJ720" s="149"/>
      <c r="DK720" s="149"/>
      <c r="DL720" s="149"/>
      <c r="DM720" s="149"/>
      <c r="DN720" s="149"/>
      <c r="DO720" s="149"/>
      <c r="DP720" s="149"/>
      <c r="DQ720" s="149"/>
      <c r="DR720" s="149"/>
      <c r="DS720" s="149"/>
      <c r="DT720" s="149"/>
      <c r="DU720" s="149"/>
      <c r="DV720" s="149"/>
      <c r="DW720" s="149"/>
      <c r="DX720" s="149"/>
      <c r="DY720" s="149"/>
      <c r="DZ720" s="149"/>
      <c r="EA720" s="149"/>
      <c r="EB720" s="149"/>
      <c r="EC720" s="149"/>
      <c r="ED720" s="149"/>
      <c r="EE720" s="149"/>
      <c r="EF720" s="149"/>
    </row>
    <row r="721" spans="1:136" ht="15" thickBot="1" x14ac:dyDescent="0.35">
      <c r="A721" s="80">
        <v>1718</v>
      </c>
      <c r="B721" s="81">
        <v>0</v>
      </c>
      <c r="C721" s="82">
        <v>0</v>
      </c>
      <c r="D721" s="83">
        <v>0</v>
      </c>
      <c r="E721" s="84">
        <v>0</v>
      </c>
      <c r="CW721" s="152"/>
      <c r="CX721" s="153"/>
      <c r="CY721" s="19"/>
      <c r="CZ721" s="19"/>
      <c r="DA721" s="19"/>
      <c r="DB721" s="19"/>
      <c r="DC721" s="19"/>
      <c r="DD721" s="19"/>
      <c r="DE721" s="149"/>
      <c r="DF721" s="149"/>
      <c r="DG721" s="149"/>
      <c r="DH721" s="149"/>
      <c r="DI721" s="149"/>
      <c r="DJ721" s="149"/>
      <c r="DK721" s="149"/>
      <c r="DL721" s="149"/>
      <c r="DM721" s="149"/>
      <c r="DN721" s="149"/>
      <c r="DO721" s="149"/>
      <c r="DP721" s="149"/>
      <c r="DQ721" s="149"/>
      <c r="DR721" s="149"/>
      <c r="DS721" s="149"/>
      <c r="DT721" s="149"/>
      <c r="DU721" s="149"/>
      <c r="DV721" s="149"/>
      <c r="DW721" s="149"/>
      <c r="DX721" s="149"/>
      <c r="DY721" s="149"/>
      <c r="DZ721" s="149"/>
      <c r="EA721" s="149"/>
      <c r="EB721" s="149"/>
      <c r="EC721" s="149"/>
      <c r="ED721" s="149"/>
      <c r="EE721" s="149"/>
      <c r="EF721" s="149"/>
    </row>
    <row r="722" spans="1:136" ht="15" thickBot="1" x14ac:dyDescent="0.35">
      <c r="A722" s="80">
        <v>1719</v>
      </c>
      <c r="B722" s="81">
        <v>0</v>
      </c>
      <c r="C722" s="82">
        <v>0</v>
      </c>
      <c r="D722" s="83">
        <v>0</v>
      </c>
      <c r="E722" s="84">
        <v>0</v>
      </c>
      <c r="CW722" s="152"/>
      <c r="CX722" s="153"/>
      <c r="CY722" s="19"/>
      <c r="CZ722" s="19"/>
      <c r="DA722" s="19"/>
      <c r="DB722" s="19"/>
      <c r="DC722" s="19"/>
      <c r="DD722" s="19"/>
      <c r="DE722" s="149"/>
      <c r="DF722" s="149"/>
      <c r="DG722" s="149"/>
      <c r="DH722" s="149"/>
      <c r="DI722" s="149"/>
      <c r="DJ722" s="149"/>
      <c r="DK722" s="149"/>
      <c r="DL722" s="149"/>
      <c r="DM722" s="149"/>
      <c r="DN722" s="149"/>
      <c r="DO722" s="149"/>
      <c r="DP722" s="149"/>
      <c r="DQ722" s="149"/>
      <c r="DR722" s="149"/>
      <c r="DS722" s="149"/>
      <c r="DT722" s="149"/>
      <c r="DU722" s="149"/>
      <c r="DV722" s="149"/>
      <c r="DW722" s="149"/>
      <c r="DX722" s="149"/>
      <c r="DY722" s="149"/>
      <c r="DZ722" s="149"/>
      <c r="EA722" s="149"/>
      <c r="EB722" s="149"/>
      <c r="EC722" s="149"/>
      <c r="ED722" s="149"/>
      <c r="EE722" s="149"/>
      <c r="EF722" s="149"/>
    </row>
    <row r="723" spans="1:136" ht="15" thickBot="1" x14ac:dyDescent="0.35">
      <c r="A723" s="80">
        <v>1720</v>
      </c>
      <c r="B723" s="81">
        <v>0</v>
      </c>
      <c r="C723" s="82">
        <v>0</v>
      </c>
      <c r="D723" s="83">
        <v>0</v>
      </c>
      <c r="E723" s="84">
        <v>0</v>
      </c>
      <c r="CW723" s="152"/>
      <c r="CX723" s="153"/>
      <c r="CY723" s="19"/>
      <c r="CZ723" s="19"/>
      <c r="DA723" s="19"/>
      <c r="DB723" s="19"/>
      <c r="DC723" s="19"/>
      <c r="DD723" s="19"/>
      <c r="DE723" s="149"/>
      <c r="DF723" s="149"/>
      <c r="DG723" s="149"/>
      <c r="DH723" s="149"/>
      <c r="DI723" s="149"/>
      <c r="DJ723" s="149"/>
      <c r="DK723" s="149"/>
      <c r="DL723" s="149"/>
      <c r="DM723" s="149"/>
      <c r="DN723" s="149"/>
      <c r="DO723" s="149"/>
      <c r="DP723" s="149"/>
      <c r="DQ723" s="149"/>
      <c r="DR723" s="149"/>
      <c r="DS723" s="149"/>
      <c r="DT723" s="149"/>
      <c r="DU723" s="149"/>
      <c r="DV723" s="149"/>
      <c r="DW723" s="149"/>
      <c r="DX723" s="149"/>
      <c r="DY723" s="149"/>
      <c r="DZ723" s="149"/>
      <c r="EA723" s="149"/>
      <c r="EB723" s="149"/>
      <c r="EC723" s="149"/>
      <c r="ED723" s="149"/>
      <c r="EE723" s="149"/>
      <c r="EF723" s="149"/>
    </row>
    <row r="724" spans="1:136" ht="15" thickBot="1" x14ac:dyDescent="0.35">
      <c r="A724" s="80">
        <v>1721</v>
      </c>
      <c r="B724" s="81">
        <v>0</v>
      </c>
      <c r="C724" s="82">
        <v>0</v>
      </c>
      <c r="D724" s="83">
        <v>0</v>
      </c>
      <c r="E724" s="84">
        <v>0</v>
      </c>
      <c r="CW724" s="152"/>
      <c r="CX724" s="153"/>
      <c r="CY724" s="19"/>
      <c r="CZ724" s="19"/>
      <c r="DA724" s="19"/>
      <c r="DB724" s="19"/>
      <c r="DC724" s="19"/>
      <c r="DD724" s="19"/>
      <c r="DE724" s="149"/>
      <c r="DF724" s="149"/>
      <c r="DG724" s="149"/>
      <c r="DH724" s="149"/>
      <c r="DI724" s="149"/>
      <c r="DJ724" s="149"/>
      <c r="DK724" s="149"/>
      <c r="DL724" s="149"/>
      <c r="DM724" s="149"/>
      <c r="DN724" s="149"/>
      <c r="DO724" s="149"/>
      <c r="DP724" s="149"/>
      <c r="DQ724" s="149"/>
      <c r="DR724" s="149"/>
      <c r="DS724" s="149"/>
      <c r="DT724" s="149"/>
      <c r="DU724" s="149"/>
      <c r="DV724" s="149"/>
      <c r="DW724" s="149"/>
      <c r="DX724" s="149"/>
      <c r="DY724" s="149"/>
      <c r="DZ724" s="149"/>
      <c r="EA724" s="149"/>
      <c r="EB724" s="149"/>
      <c r="EC724" s="149"/>
      <c r="ED724" s="149"/>
      <c r="EE724" s="149"/>
      <c r="EF724" s="149"/>
    </row>
    <row r="725" spans="1:136" ht="15" thickBot="1" x14ac:dyDescent="0.35">
      <c r="A725" s="80">
        <v>1722</v>
      </c>
      <c r="B725" s="81">
        <v>0</v>
      </c>
      <c r="C725" s="82">
        <v>0</v>
      </c>
      <c r="D725" s="83">
        <v>0</v>
      </c>
      <c r="E725" s="84">
        <v>0</v>
      </c>
      <c r="CW725" s="152"/>
      <c r="CX725" s="153"/>
      <c r="CY725" s="19"/>
      <c r="CZ725" s="19"/>
      <c r="DA725" s="19"/>
      <c r="DB725" s="19"/>
      <c r="DC725" s="19"/>
      <c r="DD725" s="19"/>
      <c r="DE725" s="149"/>
      <c r="DF725" s="149"/>
      <c r="DG725" s="149"/>
      <c r="DH725" s="149"/>
      <c r="DI725" s="149"/>
      <c r="DJ725" s="149"/>
      <c r="DK725" s="149"/>
      <c r="DL725" s="149"/>
      <c r="DM725" s="149"/>
      <c r="DN725" s="149"/>
      <c r="DO725" s="149"/>
      <c r="DP725" s="149"/>
      <c r="DQ725" s="149"/>
      <c r="DR725" s="149"/>
      <c r="DS725" s="149"/>
      <c r="DT725" s="149"/>
      <c r="DU725" s="149"/>
      <c r="DV725" s="149"/>
      <c r="DW725" s="149"/>
      <c r="DX725" s="149"/>
      <c r="DY725" s="149"/>
      <c r="DZ725" s="149"/>
      <c r="EA725" s="149"/>
      <c r="EB725" s="149"/>
      <c r="EC725" s="149"/>
      <c r="ED725" s="149"/>
      <c r="EE725" s="149"/>
      <c r="EF725" s="149"/>
    </row>
    <row r="726" spans="1:136" ht="15" thickBot="1" x14ac:dyDescent="0.35">
      <c r="A726" s="80">
        <v>1723</v>
      </c>
      <c r="B726" s="81">
        <v>0</v>
      </c>
      <c r="C726" s="82">
        <v>0</v>
      </c>
      <c r="D726" s="83">
        <v>0</v>
      </c>
      <c r="E726" s="84">
        <v>0</v>
      </c>
      <c r="CW726" s="152"/>
      <c r="CX726" s="153"/>
      <c r="CY726" s="19"/>
      <c r="CZ726" s="19"/>
      <c r="DA726" s="19"/>
      <c r="DB726" s="19"/>
      <c r="DC726" s="19"/>
      <c r="DD726" s="19"/>
      <c r="DE726" s="149"/>
      <c r="DF726" s="149"/>
      <c r="DG726" s="149"/>
      <c r="DH726" s="149"/>
      <c r="DI726" s="149"/>
      <c r="DJ726" s="149"/>
      <c r="DK726" s="149"/>
      <c r="DL726" s="149"/>
      <c r="DM726" s="149"/>
      <c r="DN726" s="149"/>
      <c r="DO726" s="149"/>
      <c r="DP726" s="149"/>
      <c r="DQ726" s="149"/>
      <c r="DR726" s="149"/>
      <c r="DS726" s="149"/>
      <c r="DT726" s="149"/>
      <c r="DU726" s="149"/>
      <c r="DV726" s="149"/>
      <c r="DW726" s="149"/>
      <c r="DX726" s="149"/>
      <c r="DY726" s="149"/>
      <c r="DZ726" s="149"/>
      <c r="EA726" s="149"/>
      <c r="EB726" s="149"/>
      <c r="EC726" s="149"/>
      <c r="ED726" s="149"/>
      <c r="EE726" s="149"/>
      <c r="EF726" s="149"/>
    </row>
    <row r="727" spans="1:136" ht="15" thickBot="1" x14ac:dyDescent="0.35">
      <c r="A727" s="80">
        <v>1724</v>
      </c>
      <c r="B727" s="81">
        <v>0</v>
      </c>
      <c r="C727" s="82">
        <v>0</v>
      </c>
      <c r="D727" s="83">
        <v>0</v>
      </c>
      <c r="E727" s="84">
        <v>0</v>
      </c>
      <c r="CW727" s="152"/>
      <c r="CX727" s="153"/>
      <c r="CY727" s="19"/>
      <c r="CZ727" s="19"/>
      <c r="DA727" s="19"/>
      <c r="DB727" s="19"/>
      <c r="DC727" s="19"/>
      <c r="DD727" s="19"/>
      <c r="DE727" s="149"/>
      <c r="DF727" s="149"/>
      <c r="DG727" s="149"/>
      <c r="DH727" s="149"/>
      <c r="DI727" s="149"/>
      <c r="DJ727" s="149"/>
      <c r="DK727" s="149"/>
      <c r="DL727" s="149"/>
      <c r="DM727" s="149"/>
      <c r="DN727" s="149"/>
      <c r="DO727" s="149"/>
      <c r="DP727" s="149"/>
      <c r="DQ727" s="149"/>
      <c r="DR727" s="149"/>
      <c r="DS727" s="149"/>
      <c r="DT727" s="149"/>
      <c r="DU727" s="149"/>
      <c r="DV727" s="149"/>
      <c r="DW727" s="149"/>
      <c r="DX727" s="149"/>
      <c r="DY727" s="149"/>
      <c r="DZ727" s="149"/>
      <c r="EA727" s="149"/>
      <c r="EB727" s="149"/>
      <c r="EC727" s="149"/>
      <c r="ED727" s="149"/>
      <c r="EE727" s="149"/>
      <c r="EF727" s="149"/>
    </row>
    <row r="728" spans="1:136" ht="15" thickBot="1" x14ac:dyDescent="0.35">
      <c r="A728" s="80">
        <v>1725</v>
      </c>
      <c r="B728" s="81">
        <v>0</v>
      </c>
      <c r="C728" s="82">
        <v>0</v>
      </c>
      <c r="D728" s="83">
        <v>0</v>
      </c>
      <c r="E728" s="84">
        <v>0</v>
      </c>
      <c r="CW728" s="152"/>
      <c r="CX728" s="153"/>
      <c r="CY728" s="19"/>
      <c r="CZ728" s="19"/>
      <c r="DA728" s="19"/>
      <c r="DB728" s="19"/>
      <c r="DC728" s="19"/>
      <c r="DD728" s="19"/>
      <c r="DE728" s="149"/>
      <c r="DF728" s="149"/>
      <c r="DG728" s="149"/>
      <c r="DH728" s="149"/>
      <c r="DI728" s="149"/>
      <c r="DJ728" s="149"/>
      <c r="DK728" s="149"/>
      <c r="DL728" s="149"/>
      <c r="DM728" s="149"/>
      <c r="DN728" s="149"/>
      <c r="DO728" s="149"/>
      <c r="DP728" s="149"/>
      <c r="DQ728" s="149"/>
      <c r="DR728" s="149"/>
      <c r="DS728" s="149"/>
      <c r="DT728" s="149"/>
      <c r="DU728" s="149"/>
      <c r="DV728" s="149"/>
      <c r="DW728" s="149"/>
      <c r="DX728" s="149"/>
      <c r="DY728" s="149"/>
      <c r="DZ728" s="149"/>
      <c r="EA728" s="149"/>
      <c r="EB728" s="149"/>
      <c r="EC728" s="149"/>
      <c r="ED728" s="149"/>
      <c r="EE728" s="149"/>
      <c r="EF728" s="149"/>
    </row>
    <row r="729" spans="1:136" ht="15" thickBot="1" x14ac:dyDescent="0.35">
      <c r="A729" s="80">
        <v>1726</v>
      </c>
      <c r="B729" s="81">
        <v>0</v>
      </c>
      <c r="C729" s="82">
        <v>0</v>
      </c>
      <c r="D729" s="83">
        <v>0</v>
      </c>
      <c r="E729" s="84">
        <v>0</v>
      </c>
      <c r="CW729" s="152"/>
      <c r="CX729" s="153"/>
      <c r="CY729" s="19"/>
      <c r="CZ729" s="19"/>
      <c r="DA729" s="19"/>
      <c r="DB729" s="19"/>
      <c r="DC729" s="19"/>
      <c r="DD729" s="19"/>
      <c r="DE729" s="149"/>
      <c r="DF729" s="149"/>
      <c r="DG729" s="149"/>
      <c r="DH729" s="149"/>
      <c r="DI729" s="149"/>
      <c r="DJ729" s="149"/>
      <c r="DK729" s="149"/>
      <c r="DL729" s="149"/>
      <c r="DM729" s="149"/>
      <c r="DN729" s="149"/>
      <c r="DO729" s="149"/>
      <c r="DP729" s="149"/>
      <c r="DQ729" s="149"/>
      <c r="DR729" s="149"/>
      <c r="DS729" s="149"/>
      <c r="DT729" s="149"/>
      <c r="DU729" s="149"/>
      <c r="DV729" s="149"/>
      <c r="DW729" s="149"/>
      <c r="DX729" s="149"/>
      <c r="DY729" s="149"/>
      <c r="DZ729" s="149"/>
      <c r="EA729" s="149"/>
      <c r="EB729" s="149"/>
      <c r="EC729" s="149"/>
      <c r="ED729" s="149"/>
      <c r="EE729" s="149"/>
      <c r="EF729" s="149"/>
    </row>
    <row r="730" spans="1:136" ht="15" thickBot="1" x14ac:dyDescent="0.35">
      <c r="A730" s="80">
        <v>1727</v>
      </c>
      <c r="B730" s="81">
        <v>0</v>
      </c>
      <c r="C730" s="82">
        <v>0</v>
      </c>
      <c r="D730" s="83">
        <v>0</v>
      </c>
      <c r="E730" s="84">
        <v>0</v>
      </c>
      <c r="CW730" s="152"/>
      <c r="CX730" s="153"/>
      <c r="CY730" s="19"/>
      <c r="CZ730" s="19"/>
      <c r="DA730" s="19"/>
      <c r="DB730" s="19"/>
      <c r="DC730" s="19"/>
      <c r="DD730" s="19"/>
      <c r="DE730" s="149"/>
      <c r="DF730" s="149"/>
      <c r="DG730" s="149"/>
      <c r="DH730" s="149"/>
      <c r="DI730" s="149"/>
      <c r="DJ730" s="149"/>
      <c r="DK730" s="149"/>
      <c r="DL730" s="149"/>
      <c r="DM730" s="149"/>
      <c r="DN730" s="149"/>
      <c r="DO730" s="149"/>
      <c r="DP730" s="149"/>
      <c r="DQ730" s="149"/>
      <c r="DR730" s="149"/>
      <c r="DS730" s="149"/>
      <c r="DT730" s="149"/>
      <c r="DU730" s="149"/>
      <c r="DV730" s="149"/>
      <c r="DW730" s="149"/>
      <c r="DX730" s="149"/>
      <c r="DY730" s="149"/>
      <c r="DZ730" s="149"/>
      <c r="EA730" s="149"/>
      <c r="EB730" s="149"/>
      <c r="EC730" s="149"/>
      <c r="ED730" s="149"/>
      <c r="EE730" s="149"/>
      <c r="EF730" s="149"/>
    </row>
    <row r="731" spans="1:136" ht="15" thickBot="1" x14ac:dyDescent="0.35">
      <c r="A731" s="80">
        <v>1728</v>
      </c>
      <c r="B731" s="81">
        <v>0</v>
      </c>
      <c r="C731" s="82">
        <v>0</v>
      </c>
      <c r="D731" s="83">
        <v>0</v>
      </c>
      <c r="E731" s="84">
        <v>0</v>
      </c>
      <c r="CW731" s="152"/>
      <c r="CX731" s="153"/>
      <c r="CY731" s="19"/>
      <c r="CZ731" s="19"/>
      <c r="DA731" s="19"/>
      <c r="DB731" s="19"/>
      <c r="DC731" s="19"/>
      <c r="DD731" s="19"/>
      <c r="DE731" s="149"/>
      <c r="DF731" s="149"/>
      <c r="DG731" s="149"/>
      <c r="DH731" s="149"/>
      <c r="DI731" s="149"/>
      <c r="DJ731" s="149"/>
      <c r="DK731" s="149"/>
      <c r="DL731" s="149"/>
      <c r="DM731" s="149"/>
      <c r="DN731" s="149"/>
      <c r="DO731" s="149"/>
      <c r="DP731" s="149"/>
      <c r="DQ731" s="149"/>
      <c r="DR731" s="149"/>
      <c r="DS731" s="149"/>
      <c r="DT731" s="149"/>
      <c r="DU731" s="149"/>
      <c r="DV731" s="149"/>
      <c r="DW731" s="149"/>
      <c r="DX731" s="149"/>
      <c r="DY731" s="149"/>
      <c r="DZ731" s="149"/>
      <c r="EA731" s="149"/>
      <c r="EB731" s="149"/>
      <c r="EC731" s="149"/>
      <c r="ED731" s="149"/>
      <c r="EE731" s="149"/>
      <c r="EF731" s="149"/>
    </row>
    <row r="732" spans="1:136" ht="15" thickBot="1" x14ac:dyDescent="0.35">
      <c r="A732" s="80">
        <v>1729</v>
      </c>
      <c r="B732" s="81">
        <v>0</v>
      </c>
      <c r="C732" s="82">
        <v>0</v>
      </c>
      <c r="D732" s="83">
        <v>0</v>
      </c>
      <c r="E732" s="84">
        <v>0</v>
      </c>
      <c r="CW732" s="152"/>
      <c r="CX732" s="153"/>
      <c r="CY732" s="19"/>
      <c r="CZ732" s="19"/>
      <c r="DA732" s="19"/>
      <c r="DB732" s="19"/>
      <c r="DC732" s="19"/>
      <c r="DD732" s="19"/>
      <c r="DE732" s="149"/>
      <c r="DF732" s="149"/>
      <c r="DG732" s="149"/>
      <c r="DH732" s="149"/>
      <c r="DI732" s="149"/>
      <c r="DJ732" s="149"/>
      <c r="DK732" s="149"/>
      <c r="DL732" s="149"/>
      <c r="DM732" s="149"/>
      <c r="DN732" s="149"/>
      <c r="DO732" s="149"/>
      <c r="DP732" s="149"/>
      <c r="DQ732" s="149"/>
      <c r="DR732" s="149"/>
      <c r="DS732" s="149"/>
      <c r="DT732" s="149"/>
      <c r="DU732" s="149"/>
      <c r="DV732" s="149"/>
      <c r="DW732" s="149"/>
      <c r="DX732" s="149"/>
      <c r="DY732" s="149"/>
      <c r="DZ732" s="149"/>
      <c r="EA732" s="149"/>
      <c r="EB732" s="149"/>
      <c r="EC732" s="149"/>
      <c r="ED732" s="149"/>
      <c r="EE732" s="149"/>
      <c r="EF732" s="149"/>
    </row>
    <row r="733" spans="1:136" ht="15" thickBot="1" x14ac:dyDescent="0.35">
      <c r="A733" s="80">
        <v>1730</v>
      </c>
      <c r="B733" s="81">
        <v>0</v>
      </c>
      <c r="C733" s="82">
        <v>0</v>
      </c>
      <c r="D733" s="83">
        <v>0</v>
      </c>
      <c r="E733" s="84">
        <v>0</v>
      </c>
      <c r="CW733" s="152"/>
      <c r="CX733" s="153"/>
      <c r="CY733" s="19"/>
      <c r="CZ733" s="19"/>
      <c r="DA733" s="19"/>
      <c r="DB733" s="19"/>
      <c r="DC733" s="19"/>
      <c r="DD733" s="19"/>
      <c r="DE733" s="149"/>
      <c r="DF733" s="149"/>
      <c r="DG733" s="149"/>
      <c r="DH733" s="149"/>
      <c r="DI733" s="149"/>
      <c r="DJ733" s="149"/>
      <c r="DK733" s="149"/>
      <c r="DL733" s="149"/>
      <c r="DM733" s="149"/>
      <c r="DN733" s="149"/>
      <c r="DO733" s="149"/>
      <c r="DP733" s="149"/>
      <c r="DQ733" s="149"/>
      <c r="DR733" s="149"/>
      <c r="DS733" s="149"/>
      <c r="DT733" s="149"/>
      <c r="DU733" s="149"/>
      <c r="DV733" s="149"/>
      <c r="DW733" s="149"/>
      <c r="DX733" s="149"/>
      <c r="DY733" s="149"/>
      <c r="DZ733" s="149"/>
      <c r="EA733" s="149"/>
      <c r="EB733" s="149"/>
      <c r="EC733" s="149"/>
      <c r="ED733" s="149"/>
      <c r="EE733" s="149"/>
      <c r="EF733" s="149"/>
    </row>
    <row r="734" spans="1:136" ht="15" thickBot="1" x14ac:dyDescent="0.35">
      <c r="A734" s="80">
        <v>1731</v>
      </c>
      <c r="B734" s="81">
        <v>0</v>
      </c>
      <c r="C734" s="82">
        <v>0</v>
      </c>
      <c r="D734" s="83">
        <v>0</v>
      </c>
      <c r="E734" s="84">
        <v>0</v>
      </c>
      <c r="CW734" s="152"/>
      <c r="CX734" s="153"/>
      <c r="CY734" s="19"/>
      <c r="CZ734" s="19"/>
      <c r="DA734" s="19"/>
      <c r="DB734" s="19"/>
      <c r="DC734" s="19"/>
      <c r="DD734" s="19"/>
      <c r="DE734" s="149"/>
      <c r="DF734" s="149"/>
      <c r="DG734" s="149"/>
      <c r="DH734" s="149"/>
      <c r="DI734" s="149"/>
      <c r="DJ734" s="149"/>
      <c r="DK734" s="149"/>
      <c r="DL734" s="149"/>
      <c r="DM734" s="149"/>
      <c r="DN734" s="149"/>
      <c r="DO734" s="149"/>
      <c r="DP734" s="149"/>
      <c r="DQ734" s="149"/>
      <c r="DR734" s="149"/>
      <c r="DS734" s="149"/>
      <c r="DT734" s="149"/>
      <c r="DU734" s="149"/>
      <c r="DV734" s="149"/>
      <c r="DW734" s="149"/>
      <c r="DX734" s="149"/>
      <c r="DY734" s="149"/>
      <c r="DZ734" s="149"/>
      <c r="EA734" s="149"/>
      <c r="EB734" s="149"/>
      <c r="EC734" s="149"/>
      <c r="ED734" s="149"/>
      <c r="EE734" s="149"/>
      <c r="EF734" s="149"/>
    </row>
    <row r="735" spans="1:136" ht="15" thickBot="1" x14ac:dyDescent="0.35">
      <c r="A735" s="80">
        <v>1732</v>
      </c>
      <c r="B735" s="81">
        <v>0</v>
      </c>
      <c r="C735" s="82">
        <v>0</v>
      </c>
      <c r="D735" s="83">
        <v>0</v>
      </c>
      <c r="E735" s="84">
        <v>0</v>
      </c>
      <c r="CW735" s="152"/>
      <c r="CX735" s="153"/>
      <c r="CY735" s="19"/>
      <c r="CZ735" s="19"/>
      <c r="DA735" s="19"/>
      <c r="DB735" s="19"/>
      <c r="DC735" s="19"/>
      <c r="DD735" s="19"/>
      <c r="DE735" s="149"/>
      <c r="DF735" s="149"/>
      <c r="DG735" s="149"/>
      <c r="DH735" s="149"/>
      <c r="DI735" s="149"/>
      <c r="DJ735" s="149"/>
      <c r="DK735" s="149"/>
      <c r="DL735" s="149"/>
      <c r="DM735" s="149"/>
      <c r="DN735" s="149"/>
      <c r="DO735" s="149"/>
      <c r="DP735" s="149"/>
      <c r="DQ735" s="149"/>
      <c r="DR735" s="149"/>
      <c r="DS735" s="149"/>
      <c r="DT735" s="149"/>
      <c r="DU735" s="149"/>
      <c r="DV735" s="149"/>
      <c r="DW735" s="149"/>
      <c r="DX735" s="149"/>
      <c r="DY735" s="149"/>
      <c r="DZ735" s="149"/>
      <c r="EA735" s="149"/>
      <c r="EB735" s="149"/>
      <c r="EC735" s="149"/>
      <c r="ED735" s="149"/>
      <c r="EE735" s="149"/>
      <c r="EF735" s="149"/>
    </row>
    <row r="736" spans="1:136" ht="15" thickBot="1" x14ac:dyDescent="0.35">
      <c r="A736" s="80">
        <v>1733</v>
      </c>
      <c r="B736" s="81">
        <v>0</v>
      </c>
      <c r="C736" s="82">
        <v>0</v>
      </c>
      <c r="D736" s="83">
        <v>0</v>
      </c>
      <c r="E736" s="84">
        <v>0</v>
      </c>
      <c r="CW736" s="152"/>
      <c r="CX736" s="153"/>
      <c r="CY736" s="19"/>
      <c r="CZ736" s="19"/>
      <c r="DA736" s="19"/>
      <c r="DB736" s="19"/>
      <c r="DC736" s="19"/>
      <c r="DD736" s="19"/>
      <c r="DE736" s="149"/>
      <c r="DF736" s="149"/>
      <c r="DG736" s="149"/>
      <c r="DH736" s="149"/>
      <c r="DI736" s="149"/>
      <c r="DJ736" s="149"/>
      <c r="DK736" s="149"/>
      <c r="DL736" s="149"/>
      <c r="DM736" s="149"/>
      <c r="DN736" s="149"/>
      <c r="DO736" s="149"/>
      <c r="DP736" s="149"/>
      <c r="DQ736" s="149"/>
      <c r="DR736" s="149"/>
      <c r="DS736" s="149"/>
      <c r="DT736" s="149"/>
      <c r="DU736" s="149"/>
      <c r="DV736" s="149"/>
      <c r="DW736" s="149"/>
      <c r="DX736" s="149"/>
      <c r="DY736" s="149"/>
      <c r="DZ736" s="149"/>
      <c r="EA736" s="149"/>
      <c r="EB736" s="149"/>
      <c r="EC736" s="149"/>
      <c r="ED736" s="149"/>
      <c r="EE736" s="149"/>
      <c r="EF736" s="149"/>
    </row>
    <row r="737" spans="1:136" ht="15" thickBot="1" x14ac:dyDescent="0.35">
      <c r="A737" s="80">
        <v>1734</v>
      </c>
      <c r="B737" s="81">
        <v>0</v>
      </c>
      <c r="C737" s="82">
        <v>0</v>
      </c>
      <c r="D737" s="83">
        <v>0</v>
      </c>
      <c r="E737" s="84">
        <v>0</v>
      </c>
      <c r="CW737" s="152"/>
      <c r="CX737" s="153"/>
      <c r="CY737" s="19"/>
      <c r="CZ737" s="19"/>
      <c r="DA737" s="19"/>
      <c r="DB737" s="19"/>
      <c r="DC737" s="19"/>
      <c r="DD737" s="19"/>
      <c r="DE737" s="149"/>
      <c r="DF737" s="149"/>
      <c r="DG737" s="149"/>
      <c r="DH737" s="149"/>
      <c r="DI737" s="149"/>
      <c r="DJ737" s="149"/>
      <c r="DK737" s="149"/>
      <c r="DL737" s="149"/>
      <c r="DM737" s="149"/>
      <c r="DN737" s="149"/>
      <c r="DO737" s="149"/>
      <c r="DP737" s="149"/>
      <c r="DQ737" s="149"/>
      <c r="DR737" s="149"/>
      <c r="DS737" s="149"/>
      <c r="DT737" s="149"/>
      <c r="DU737" s="149"/>
      <c r="DV737" s="149"/>
      <c r="DW737" s="149"/>
      <c r="DX737" s="149"/>
      <c r="DY737" s="149"/>
      <c r="DZ737" s="149"/>
      <c r="EA737" s="149"/>
      <c r="EB737" s="149"/>
      <c r="EC737" s="149"/>
      <c r="ED737" s="149"/>
      <c r="EE737" s="149"/>
      <c r="EF737" s="149"/>
    </row>
    <row r="738" spans="1:136" ht="15" thickBot="1" x14ac:dyDescent="0.35">
      <c r="A738" s="80">
        <v>1735</v>
      </c>
      <c r="B738" s="81">
        <v>0</v>
      </c>
      <c r="C738" s="82">
        <v>0</v>
      </c>
      <c r="D738" s="83">
        <v>0</v>
      </c>
      <c r="E738" s="84">
        <v>0</v>
      </c>
      <c r="CW738" s="152"/>
      <c r="CX738" s="153"/>
      <c r="CY738" s="19"/>
      <c r="CZ738" s="19"/>
      <c r="DA738" s="19"/>
      <c r="DB738" s="19"/>
      <c r="DC738" s="19"/>
      <c r="DD738" s="19"/>
      <c r="DE738" s="149"/>
      <c r="DF738" s="149"/>
      <c r="DG738" s="149"/>
      <c r="DH738" s="149"/>
      <c r="DI738" s="149"/>
      <c r="DJ738" s="149"/>
      <c r="DK738" s="149"/>
      <c r="DL738" s="149"/>
      <c r="DM738" s="149"/>
      <c r="DN738" s="149"/>
      <c r="DO738" s="149"/>
      <c r="DP738" s="149"/>
      <c r="DQ738" s="149"/>
      <c r="DR738" s="149"/>
      <c r="DS738" s="149"/>
      <c r="DT738" s="149"/>
      <c r="DU738" s="149"/>
      <c r="DV738" s="149"/>
      <c r="DW738" s="149"/>
      <c r="DX738" s="149"/>
      <c r="DY738" s="149"/>
      <c r="DZ738" s="149"/>
      <c r="EA738" s="149"/>
      <c r="EB738" s="149"/>
      <c r="EC738" s="149"/>
      <c r="ED738" s="149"/>
      <c r="EE738" s="149"/>
      <c r="EF738" s="149"/>
    </row>
    <row r="739" spans="1:136" ht="15" thickBot="1" x14ac:dyDescent="0.35">
      <c r="A739" s="80">
        <v>1736</v>
      </c>
      <c r="B739" s="81">
        <v>0</v>
      </c>
      <c r="C739" s="82">
        <v>0</v>
      </c>
      <c r="D739" s="83">
        <v>0</v>
      </c>
      <c r="E739" s="84">
        <v>0</v>
      </c>
      <c r="CW739" s="152"/>
      <c r="CX739" s="153"/>
      <c r="CY739" s="19"/>
      <c r="CZ739" s="19"/>
      <c r="DA739" s="19"/>
      <c r="DB739" s="19"/>
      <c r="DC739" s="19"/>
      <c r="DD739" s="19"/>
      <c r="DE739" s="149"/>
      <c r="DF739" s="149"/>
      <c r="DG739" s="149"/>
      <c r="DH739" s="149"/>
      <c r="DI739" s="149"/>
      <c r="DJ739" s="149"/>
      <c r="DK739" s="149"/>
      <c r="DL739" s="149"/>
      <c r="DM739" s="149"/>
      <c r="DN739" s="149"/>
      <c r="DO739" s="149"/>
      <c r="DP739" s="149"/>
      <c r="DQ739" s="149"/>
      <c r="DR739" s="149"/>
      <c r="DS739" s="149"/>
      <c r="DT739" s="149"/>
      <c r="DU739" s="149"/>
      <c r="DV739" s="149"/>
      <c r="DW739" s="149"/>
      <c r="DX739" s="149"/>
      <c r="DY739" s="149"/>
      <c r="DZ739" s="149"/>
      <c r="EA739" s="149"/>
      <c r="EB739" s="149"/>
      <c r="EC739" s="149"/>
      <c r="ED739" s="149"/>
      <c r="EE739" s="149"/>
      <c r="EF739" s="149"/>
    </row>
    <row r="740" spans="1:136" ht="15" thickBot="1" x14ac:dyDescent="0.35">
      <c r="A740" s="80">
        <v>1737</v>
      </c>
      <c r="B740" s="81">
        <v>0</v>
      </c>
      <c r="C740" s="82">
        <v>0</v>
      </c>
      <c r="D740" s="83">
        <v>0</v>
      </c>
      <c r="E740" s="84">
        <v>0</v>
      </c>
      <c r="CW740" s="152"/>
      <c r="CX740" s="153"/>
      <c r="CY740" s="19"/>
      <c r="CZ740" s="19"/>
      <c r="DA740" s="19"/>
      <c r="DB740" s="19"/>
      <c r="DC740" s="19"/>
      <c r="DD740" s="19"/>
      <c r="DE740" s="149"/>
      <c r="DF740" s="149"/>
      <c r="DG740" s="149"/>
      <c r="DH740" s="149"/>
      <c r="DI740" s="149"/>
      <c r="DJ740" s="149"/>
      <c r="DK740" s="149"/>
      <c r="DL740" s="149"/>
      <c r="DM740" s="149"/>
      <c r="DN740" s="149"/>
      <c r="DO740" s="149"/>
      <c r="DP740" s="149"/>
      <c r="DQ740" s="149"/>
      <c r="DR740" s="149"/>
      <c r="DS740" s="149"/>
      <c r="DT740" s="149"/>
      <c r="DU740" s="149"/>
      <c r="DV740" s="149"/>
      <c r="DW740" s="149"/>
      <c r="DX740" s="149"/>
      <c r="DY740" s="149"/>
      <c r="DZ740" s="149"/>
      <c r="EA740" s="149"/>
      <c r="EB740" s="149"/>
      <c r="EC740" s="149"/>
      <c r="ED740" s="149"/>
      <c r="EE740" s="149"/>
      <c r="EF740" s="149"/>
    </row>
    <row r="741" spans="1:136" ht="15" thickBot="1" x14ac:dyDescent="0.35">
      <c r="A741" s="80">
        <v>1738</v>
      </c>
      <c r="B741" s="81">
        <v>0</v>
      </c>
      <c r="C741" s="82">
        <v>0</v>
      </c>
      <c r="D741" s="83">
        <v>0</v>
      </c>
      <c r="E741" s="84">
        <v>0</v>
      </c>
      <c r="CW741" s="152"/>
      <c r="CX741" s="153"/>
      <c r="CY741" s="19"/>
      <c r="CZ741" s="19"/>
      <c r="DA741" s="19"/>
      <c r="DB741" s="19"/>
      <c r="DC741" s="19"/>
      <c r="DD741" s="19"/>
      <c r="DE741" s="149"/>
      <c r="DF741" s="149"/>
      <c r="DG741" s="149"/>
      <c r="DH741" s="149"/>
      <c r="DI741" s="149"/>
      <c r="DJ741" s="149"/>
      <c r="DK741" s="149"/>
      <c r="DL741" s="149"/>
      <c r="DM741" s="149"/>
      <c r="DN741" s="149"/>
      <c r="DO741" s="149"/>
      <c r="DP741" s="149"/>
      <c r="DQ741" s="149"/>
      <c r="DR741" s="149"/>
      <c r="DS741" s="149"/>
      <c r="DT741" s="149"/>
      <c r="DU741" s="149"/>
      <c r="DV741" s="149"/>
      <c r="DW741" s="149"/>
      <c r="DX741" s="149"/>
      <c r="DY741" s="149"/>
      <c r="DZ741" s="149"/>
      <c r="EA741" s="149"/>
      <c r="EB741" s="149"/>
      <c r="EC741" s="149"/>
      <c r="ED741" s="149"/>
      <c r="EE741" s="149"/>
      <c r="EF741" s="149"/>
    </row>
    <row r="742" spans="1:136" ht="15" thickBot="1" x14ac:dyDescent="0.35">
      <c r="A742" s="80">
        <v>1739</v>
      </c>
      <c r="B742" s="81">
        <v>0</v>
      </c>
      <c r="C742" s="82">
        <v>0</v>
      </c>
      <c r="D742" s="83">
        <v>0</v>
      </c>
      <c r="E742" s="84">
        <v>0</v>
      </c>
      <c r="CW742" s="152"/>
      <c r="CX742" s="153"/>
      <c r="CY742" s="19"/>
      <c r="CZ742" s="19"/>
      <c r="DA742" s="19"/>
      <c r="DB742" s="19"/>
      <c r="DC742" s="19"/>
      <c r="DD742" s="19"/>
      <c r="DE742" s="149"/>
      <c r="DF742" s="149"/>
      <c r="DG742" s="149"/>
      <c r="DH742" s="149"/>
      <c r="DI742" s="149"/>
      <c r="DJ742" s="149"/>
      <c r="DK742" s="149"/>
      <c r="DL742" s="149"/>
      <c r="DM742" s="149"/>
      <c r="DN742" s="149"/>
      <c r="DO742" s="149"/>
      <c r="DP742" s="149"/>
      <c r="DQ742" s="149"/>
      <c r="DR742" s="149"/>
      <c r="DS742" s="149"/>
      <c r="DT742" s="149"/>
      <c r="DU742" s="149"/>
      <c r="DV742" s="149"/>
      <c r="DW742" s="149"/>
      <c r="DX742" s="149"/>
      <c r="DY742" s="149"/>
      <c r="DZ742" s="149"/>
      <c r="EA742" s="149"/>
      <c r="EB742" s="149"/>
      <c r="EC742" s="149"/>
      <c r="ED742" s="149"/>
      <c r="EE742" s="149"/>
      <c r="EF742" s="149"/>
    </row>
    <row r="743" spans="1:136" ht="15" thickBot="1" x14ac:dyDescent="0.35">
      <c r="A743" s="80">
        <v>1740</v>
      </c>
      <c r="B743" s="81">
        <v>0</v>
      </c>
      <c r="C743" s="82">
        <v>0</v>
      </c>
      <c r="D743" s="83">
        <v>0</v>
      </c>
      <c r="E743" s="84">
        <v>0</v>
      </c>
      <c r="CW743" s="152"/>
      <c r="CX743" s="153"/>
      <c r="CY743" s="19"/>
      <c r="CZ743" s="19"/>
      <c r="DA743" s="19"/>
      <c r="DB743" s="19"/>
      <c r="DC743" s="19"/>
      <c r="DD743" s="19"/>
      <c r="DE743" s="149"/>
      <c r="DF743" s="149"/>
      <c r="DG743" s="149"/>
      <c r="DH743" s="149"/>
      <c r="DI743" s="149"/>
      <c r="DJ743" s="149"/>
      <c r="DK743" s="149"/>
      <c r="DL743" s="149"/>
      <c r="DM743" s="149"/>
      <c r="DN743" s="149"/>
      <c r="DO743" s="149"/>
      <c r="DP743" s="149"/>
      <c r="DQ743" s="149"/>
      <c r="DR743" s="149"/>
      <c r="DS743" s="149"/>
      <c r="DT743" s="149"/>
      <c r="DU743" s="149"/>
      <c r="DV743" s="149"/>
      <c r="DW743" s="149"/>
      <c r="DX743" s="149"/>
      <c r="DY743" s="149"/>
      <c r="DZ743" s="149"/>
      <c r="EA743" s="149"/>
      <c r="EB743" s="149"/>
      <c r="EC743" s="149"/>
      <c r="ED743" s="149"/>
      <c r="EE743" s="149"/>
      <c r="EF743" s="149"/>
    </row>
    <row r="744" spans="1:136" ht="15" thickBot="1" x14ac:dyDescent="0.35">
      <c r="A744" s="80">
        <v>1741</v>
      </c>
      <c r="B744" s="81">
        <v>0</v>
      </c>
      <c r="C744" s="82">
        <v>0</v>
      </c>
      <c r="D744" s="83">
        <v>0</v>
      </c>
      <c r="E744" s="84">
        <v>0</v>
      </c>
      <c r="CW744" s="152"/>
      <c r="CX744" s="153"/>
      <c r="CY744" s="19"/>
      <c r="CZ744" s="19"/>
      <c r="DA744" s="19"/>
      <c r="DB744" s="19"/>
      <c r="DC744" s="19"/>
      <c r="DD744" s="19"/>
      <c r="DE744" s="149"/>
      <c r="DF744" s="149"/>
      <c r="DG744" s="149"/>
      <c r="DH744" s="149"/>
      <c r="DI744" s="149"/>
      <c r="DJ744" s="149"/>
      <c r="DK744" s="149"/>
      <c r="DL744" s="149"/>
      <c r="DM744" s="149"/>
      <c r="DN744" s="149"/>
      <c r="DO744" s="149"/>
      <c r="DP744" s="149"/>
      <c r="DQ744" s="149"/>
      <c r="DR744" s="149"/>
      <c r="DS744" s="149"/>
      <c r="DT744" s="149"/>
      <c r="DU744" s="149"/>
      <c r="DV744" s="149"/>
      <c r="DW744" s="149"/>
      <c r="DX744" s="149"/>
      <c r="DY744" s="149"/>
      <c r="DZ744" s="149"/>
      <c r="EA744" s="149"/>
      <c r="EB744" s="149"/>
      <c r="EC744" s="149"/>
      <c r="ED744" s="149"/>
      <c r="EE744" s="149"/>
      <c r="EF744" s="149"/>
    </row>
    <row r="745" spans="1:136" ht="15" thickBot="1" x14ac:dyDescent="0.35">
      <c r="A745" s="80">
        <v>1742</v>
      </c>
      <c r="B745" s="81">
        <v>0</v>
      </c>
      <c r="C745" s="82">
        <v>0</v>
      </c>
      <c r="D745" s="83">
        <v>0</v>
      </c>
      <c r="E745" s="84">
        <v>0</v>
      </c>
      <c r="CW745" s="152"/>
      <c r="CX745" s="153"/>
      <c r="CY745" s="19"/>
      <c r="CZ745" s="19"/>
      <c r="DA745" s="19"/>
      <c r="DB745" s="19"/>
      <c r="DC745" s="19"/>
      <c r="DD745" s="19"/>
      <c r="DE745" s="149"/>
      <c r="DF745" s="149"/>
      <c r="DG745" s="149"/>
      <c r="DH745" s="149"/>
      <c r="DI745" s="149"/>
      <c r="DJ745" s="149"/>
      <c r="DK745" s="149"/>
      <c r="DL745" s="149"/>
      <c r="DM745" s="149"/>
      <c r="DN745" s="149"/>
      <c r="DO745" s="149"/>
      <c r="DP745" s="149"/>
      <c r="DQ745" s="149"/>
      <c r="DR745" s="149"/>
      <c r="DS745" s="149"/>
      <c r="DT745" s="149"/>
      <c r="DU745" s="149"/>
      <c r="DV745" s="149"/>
      <c r="DW745" s="149"/>
      <c r="DX745" s="149"/>
      <c r="DY745" s="149"/>
      <c r="DZ745" s="149"/>
      <c r="EA745" s="149"/>
      <c r="EB745" s="149"/>
      <c r="EC745" s="149"/>
      <c r="ED745" s="149"/>
      <c r="EE745" s="149"/>
      <c r="EF745" s="149"/>
    </row>
    <row r="746" spans="1:136" ht="15" thickBot="1" x14ac:dyDescent="0.35">
      <c r="A746" s="80">
        <v>1743</v>
      </c>
      <c r="B746" s="81">
        <v>0</v>
      </c>
      <c r="C746" s="82">
        <v>0</v>
      </c>
      <c r="D746" s="83">
        <v>0</v>
      </c>
      <c r="E746" s="84">
        <v>0</v>
      </c>
      <c r="CW746" s="152"/>
      <c r="CX746" s="153"/>
      <c r="CY746" s="19"/>
      <c r="CZ746" s="19"/>
      <c r="DA746" s="19"/>
      <c r="DB746" s="19"/>
      <c r="DC746" s="19"/>
      <c r="DD746" s="19"/>
      <c r="DE746" s="149"/>
      <c r="DF746" s="149"/>
      <c r="DG746" s="149"/>
      <c r="DH746" s="149"/>
      <c r="DI746" s="149"/>
      <c r="DJ746" s="149"/>
      <c r="DK746" s="149"/>
      <c r="DL746" s="149"/>
      <c r="DM746" s="149"/>
      <c r="DN746" s="149"/>
      <c r="DO746" s="149"/>
      <c r="DP746" s="149"/>
      <c r="DQ746" s="149"/>
      <c r="DR746" s="149"/>
      <c r="DS746" s="149"/>
      <c r="DT746" s="149"/>
      <c r="DU746" s="149"/>
      <c r="DV746" s="149"/>
      <c r="DW746" s="149"/>
      <c r="DX746" s="149"/>
      <c r="DY746" s="149"/>
      <c r="DZ746" s="149"/>
      <c r="EA746" s="149"/>
      <c r="EB746" s="149"/>
      <c r="EC746" s="149"/>
      <c r="ED746" s="149"/>
      <c r="EE746" s="149"/>
      <c r="EF746" s="149"/>
    </row>
    <row r="747" spans="1:136" ht="15" thickBot="1" x14ac:dyDescent="0.35">
      <c r="A747" s="80">
        <v>1744</v>
      </c>
      <c r="B747" s="81">
        <v>0</v>
      </c>
      <c r="C747" s="82">
        <v>0</v>
      </c>
      <c r="D747" s="83">
        <v>0</v>
      </c>
      <c r="E747" s="84">
        <v>0</v>
      </c>
      <c r="CW747" s="152"/>
      <c r="CX747" s="153"/>
      <c r="CY747" s="19"/>
      <c r="CZ747" s="19"/>
      <c r="DA747" s="19"/>
      <c r="DB747" s="19"/>
      <c r="DC747" s="19"/>
      <c r="DD747" s="19"/>
      <c r="DE747" s="149"/>
      <c r="DF747" s="149"/>
      <c r="DG747" s="149"/>
      <c r="DH747" s="149"/>
      <c r="DI747" s="149"/>
      <c r="DJ747" s="149"/>
      <c r="DK747" s="149"/>
      <c r="DL747" s="149"/>
      <c r="DM747" s="149"/>
      <c r="DN747" s="149"/>
      <c r="DO747" s="149"/>
      <c r="DP747" s="149"/>
      <c r="DQ747" s="149"/>
      <c r="DR747" s="149"/>
      <c r="DS747" s="149"/>
      <c r="DT747" s="149"/>
      <c r="DU747" s="149"/>
      <c r="DV747" s="149"/>
      <c r="DW747" s="149"/>
      <c r="DX747" s="149"/>
      <c r="DY747" s="149"/>
      <c r="DZ747" s="149"/>
      <c r="EA747" s="149"/>
      <c r="EB747" s="149"/>
      <c r="EC747" s="149"/>
      <c r="ED747" s="149"/>
      <c r="EE747" s="149"/>
      <c r="EF747" s="149"/>
    </row>
    <row r="748" spans="1:136" ht="15" thickBot="1" x14ac:dyDescent="0.35">
      <c r="A748" s="80">
        <v>1745</v>
      </c>
      <c r="B748" s="81">
        <v>0</v>
      </c>
      <c r="C748" s="82">
        <v>0</v>
      </c>
      <c r="D748" s="83">
        <v>0</v>
      </c>
      <c r="E748" s="84">
        <v>0</v>
      </c>
      <c r="CW748" s="152"/>
      <c r="CX748" s="153"/>
      <c r="CY748" s="19"/>
      <c r="CZ748" s="19"/>
      <c r="DA748" s="19"/>
      <c r="DB748" s="19"/>
      <c r="DC748" s="19"/>
      <c r="DD748" s="19"/>
      <c r="DE748" s="149"/>
      <c r="DF748" s="149"/>
      <c r="DG748" s="149"/>
      <c r="DH748" s="149"/>
      <c r="DI748" s="149"/>
      <c r="DJ748" s="149"/>
      <c r="DK748" s="149"/>
      <c r="DL748" s="149"/>
      <c r="DM748" s="149"/>
      <c r="DN748" s="149"/>
      <c r="DO748" s="149"/>
      <c r="DP748" s="149"/>
      <c r="DQ748" s="149"/>
      <c r="DR748" s="149"/>
      <c r="DS748" s="149"/>
      <c r="DT748" s="149"/>
      <c r="DU748" s="149"/>
      <c r="DV748" s="149"/>
      <c r="DW748" s="149"/>
      <c r="DX748" s="149"/>
      <c r="DY748" s="149"/>
      <c r="DZ748" s="149"/>
      <c r="EA748" s="149"/>
      <c r="EB748" s="149"/>
      <c r="EC748" s="149"/>
      <c r="ED748" s="149"/>
      <c r="EE748" s="149"/>
      <c r="EF748" s="149"/>
    </row>
    <row r="749" spans="1:136" ht="15" thickBot="1" x14ac:dyDescent="0.35">
      <c r="A749" s="80">
        <v>1746</v>
      </c>
      <c r="B749" s="81">
        <v>0</v>
      </c>
      <c r="C749" s="82">
        <v>0</v>
      </c>
      <c r="D749" s="83">
        <v>0</v>
      </c>
      <c r="E749" s="84">
        <v>0</v>
      </c>
      <c r="CW749" s="152"/>
      <c r="CX749" s="153"/>
      <c r="CY749" s="19"/>
      <c r="CZ749" s="19"/>
      <c r="DA749" s="19"/>
      <c r="DB749" s="19"/>
      <c r="DC749" s="19"/>
      <c r="DD749" s="19"/>
      <c r="DE749" s="149"/>
      <c r="DF749" s="149"/>
      <c r="DG749" s="149"/>
      <c r="DH749" s="149"/>
      <c r="DI749" s="149"/>
      <c r="DJ749" s="149"/>
      <c r="DK749" s="149"/>
      <c r="DL749" s="149"/>
      <c r="DM749" s="149"/>
      <c r="DN749" s="149"/>
      <c r="DO749" s="149"/>
      <c r="DP749" s="149"/>
      <c r="DQ749" s="149"/>
      <c r="DR749" s="149"/>
      <c r="DS749" s="149"/>
      <c r="DT749" s="149"/>
      <c r="DU749" s="149"/>
      <c r="DV749" s="149"/>
      <c r="DW749" s="149"/>
      <c r="DX749" s="149"/>
      <c r="DY749" s="149"/>
      <c r="DZ749" s="149"/>
      <c r="EA749" s="149"/>
      <c r="EB749" s="149"/>
      <c r="EC749" s="149"/>
      <c r="ED749" s="149"/>
      <c r="EE749" s="149"/>
      <c r="EF749" s="149"/>
    </row>
    <row r="750" spans="1:136" ht="15" thickBot="1" x14ac:dyDescent="0.35">
      <c r="A750" s="80">
        <v>1747</v>
      </c>
      <c r="B750" s="81">
        <v>0</v>
      </c>
      <c r="C750" s="82">
        <v>0</v>
      </c>
      <c r="D750" s="83">
        <v>0</v>
      </c>
      <c r="E750" s="84">
        <v>0</v>
      </c>
      <c r="CW750" s="152"/>
      <c r="CX750" s="153"/>
      <c r="CY750" s="19"/>
      <c r="CZ750" s="19"/>
      <c r="DA750" s="19"/>
      <c r="DB750" s="19"/>
      <c r="DC750" s="19"/>
      <c r="DD750" s="19"/>
      <c r="DE750" s="149"/>
      <c r="DF750" s="149"/>
      <c r="DG750" s="149"/>
      <c r="DH750" s="149"/>
      <c r="DI750" s="149"/>
      <c r="DJ750" s="149"/>
      <c r="DK750" s="149"/>
      <c r="DL750" s="149"/>
      <c r="DM750" s="149"/>
      <c r="DN750" s="149"/>
      <c r="DO750" s="149"/>
      <c r="DP750" s="149"/>
      <c r="DQ750" s="149"/>
      <c r="DR750" s="149"/>
      <c r="DS750" s="149"/>
      <c r="DT750" s="149"/>
      <c r="DU750" s="149"/>
      <c r="DV750" s="149"/>
      <c r="DW750" s="149"/>
      <c r="DX750" s="149"/>
      <c r="DY750" s="149"/>
      <c r="DZ750" s="149"/>
      <c r="EA750" s="149"/>
      <c r="EB750" s="149"/>
      <c r="EC750" s="149"/>
      <c r="ED750" s="149"/>
      <c r="EE750" s="149"/>
      <c r="EF750" s="149"/>
    </row>
    <row r="751" spans="1:136" ht="15" thickBot="1" x14ac:dyDescent="0.35">
      <c r="A751" s="80">
        <v>1748</v>
      </c>
      <c r="B751" s="81">
        <v>0</v>
      </c>
      <c r="C751" s="82">
        <v>0</v>
      </c>
      <c r="D751" s="83">
        <v>0</v>
      </c>
      <c r="E751" s="84">
        <v>0</v>
      </c>
      <c r="CW751" s="152"/>
      <c r="CX751" s="153"/>
      <c r="CY751" s="19"/>
      <c r="CZ751" s="19"/>
      <c r="DA751" s="19"/>
      <c r="DB751" s="19"/>
      <c r="DC751" s="19"/>
      <c r="DD751" s="19"/>
      <c r="DE751" s="149"/>
      <c r="DF751" s="149"/>
      <c r="DG751" s="149"/>
      <c r="DH751" s="149"/>
      <c r="DI751" s="149"/>
      <c r="DJ751" s="149"/>
      <c r="DK751" s="149"/>
      <c r="DL751" s="149"/>
      <c r="DM751" s="149"/>
      <c r="DN751" s="149"/>
      <c r="DO751" s="149"/>
      <c r="DP751" s="149"/>
      <c r="DQ751" s="149"/>
      <c r="DR751" s="149"/>
      <c r="DS751" s="149"/>
      <c r="DT751" s="149"/>
      <c r="DU751" s="149"/>
      <c r="DV751" s="149"/>
      <c r="DW751" s="149"/>
      <c r="DX751" s="149"/>
      <c r="DY751" s="149"/>
      <c r="DZ751" s="149"/>
      <c r="EA751" s="149"/>
      <c r="EB751" s="149"/>
      <c r="EC751" s="149"/>
      <c r="ED751" s="149"/>
      <c r="EE751" s="149"/>
      <c r="EF751" s="149"/>
    </row>
    <row r="752" spans="1:136" ht="15" thickBot="1" x14ac:dyDescent="0.35">
      <c r="A752" s="80">
        <v>1749</v>
      </c>
      <c r="B752" s="81">
        <v>0</v>
      </c>
      <c r="C752" s="82">
        <v>0</v>
      </c>
      <c r="D752" s="83">
        <v>0</v>
      </c>
      <c r="E752" s="84">
        <v>0</v>
      </c>
      <c r="CW752" s="152"/>
      <c r="CX752" s="153"/>
      <c r="CY752" s="19"/>
      <c r="CZ752" s="19"/>
      <c r="DA752" s="19"/>
      <c r="DB752" s="19"/>
      <c r="DC752" s="19"/>
      <c r="DD752" s="19"/>
      <c r="DE752" s="149"/>
      <c r="DF752" s="149"/>
      <c r="DG752" s="149"/>
      <c r="DH752" s="149"/>
      <c r="DI752" s="149"/>
      <c r="DJ752" s="149"/>
      <c r="DK752" s="149"/>
      <c r="DL752" s="149"/>
      <c r="DM752" s="149"/>
      <c r="DN752" s="149"/>
      <c r="DO752" s="149"/>
      <c r="DP752" s="149"/>
      <c r="DQ752" s="149"/>
      <c r="DR752" s="149"/>
      <c r="DS752" s="149"/>
      <c r="DT752" s="149"/>
      <c r="DU752" s="149"/>
      <c r="DV752" s="149"/>
      <c r="DW752" s="149"/>
      <c r="DX752" s="149"/>
      <c r="DY752" s="149"/>
      <c r="DZ752" s="149"/>
      <c r="EA752" s="149"/>
      <c r="EB752" s="149"/>
      <c r="EC752" s="149"/>
      <c r="ED752" s="149"/>
      <c r="EE752" s="149"/>
      <c r="EF752" s="149"/>
    </row>
    <row r="753" spans="1:136" ht="15" thickBot="1" x14ac:dyDescent="0.35">
      <c r="A753" s="80">
        <v>1750</v>
      </c>
      <c r="B753" s="81">
        <v>0</v>
      </c>
      <c r="C753" s="82">
        <v>0</v>
      </c>
      <c r="D753" s="83">
        <v>0</v>
      </c>
      <c r="E753" s="84">
        <v>0</v>
      </c>
      <c r="CW753" s="152"/>
      <c r="CX753" s="153"/>
      <c r="CY753" s="19"/>
      <c r="CZ753" s="19"/>
      <c r="DA753" s="19"/>
      <c r="DB753" s="19"/>
      <c r="DC753" s="19"/>
      <c r="DD753" s="19"/>
      <c r="DE753" s="149"/>
      <c r="DF753" s="149"/>
      <c r="DG753" s="149"/>
      <c r="DH753" s="149"/>
      <c r="DI753" s="149"/>
      <c r="DJ753" s="149"/>
      <c r="DK753" s="149"/>
      <c r="DL753" s="149"/>
      <c r="DM753" s="149"/>
      <c r="DN753" s="149"/>
      <c r="DO753" s="149"/>
      <c r="DP753" s="149"/>
      <c r="DQ753" s="149"/>
      <c r="DR753" s="149"/>
      <c r="DS753" s="149"/>
      <c r="DT753" s="149"/>
      <c r="DU753" s="149"/>
      <c r="DV753" s="149"/>
      <c r="DW753" s="149"/>
      <c r="DX753" s="149"/>
      <c r="DY753" s="149"/>
      <c r="DZ753" s="149"/>
      <c r="EA753" s="149"/>
      <c r="EB753" s="149"/>
      <c r="EC753" s="149"/>
      <c r="ED753" s="149"/>
      <c r="EE753" s="149"/>
      <c r="EF753" s="149"/>
    </row>
    <row r="754" spans="1:136" ht="15" thickBot="1" x14ac:dyDescent="0.35">
      <c r="A754" s="80">
        <v>1751</v>
      </c>
      <c r="B754" s="81">
        <v>0</v>
      </c>
      <c r="C754" s="82">
        <v>0</v>
      </c>
      <c r="D754" s="83">
        <v>0</v>
      </c>
      <c r="E754" s="84">
        <v>0</v>
      </c>
      <c r="CW754" s="152"/>
      <c r="CX754" s="153"/>
      <c r="CY754" s="19"/>
      <c r="CZ754" s="19"/>
      <c r="DA754" s="19"/>
      <c r="DB754" s="19"/>
      <c r="DC754" s="19"/>
      <c r="DD754" s="19"/>
      <c r="DE754" s="149"/>
      <c r="DF754" s="149"/>
      <c r="DG754" s="149"/>
      <c r="DH754" s="149"/>
      <c r="DI754" s="149"/>
      <c r="DJ754" s="149"/>
      <c r="DK754" s="149"/>
      <c r="DL754" s="149"/>
      <c r="DM754" s="149"/>
      <c r="DN754" s="149"/>
      <c r="DO754" s="149"/>
      <c r="DP754" s="149"/>
      <c r="DQ754" s="149"/>
      <c r="DR754" s="149"/>
      <c r="DS754" s="149"/>
      <c r="DT754" s="149"/>
      <c r="DU754" s="149"/>
      <c r="DV754" s="149"/>
      <c r="DW754" s="149"/>
      <c r="DX754" s="149"/>
      <c r="DY754" s="149"/>
      <c r="DZ754" s="149"/>
      <c r="EA754" s="149"/>
      <c r="EB754" s="149"/>
      <c r="EC754" s="149"/>
      <c r="ED754" s="149"/>
      <c r="EE754" s="149"/>
      <c r="EF754" s="149"/>
    </row>
    <row r="755" spans="1:136" ht="15" thickBot="1" x14ac:dyDescent="0.35">
      <c r="A755" s="80">
        <v>1752</v>
      </c>
      <c r="B755" s="81">
        <v>0</v>
      </c>
      <c r="C755" s="82">
        <v>0</v>
      </c>
      <c r="D755" s="83">
        <v>0</v>
      </c>
      <c r="E755" s="84">
        <v>0</v>
      </c>
      <c r="CW755" s="152"/>
      <c r="CX755" s="153"/>
      <c r="CY755" s="19"/>
      <c r="CZ755" s="19"/>
      <c r="DA755" s="19"/>
      <c r="DB755" s="19"/>
      <c r="DC755" s="19"/>
      <c r="DD755" s="19"/>
      <c r="DE755" s="149"/>
      <c r="DF755" s="149"/>
      <c r="DG755" s="149"/>
      <c r="DH755" s="149"/>
      <c r="DI755" s="149"/>
      <c r="DJ755" s="149"/>
      <c r="DK755" s="149"/>
      <c r="DL755" s="149"/>
      <c r="DM755" s="149"/>
      <c r="DN755" s="149"/>
      <c r="DO755" s="149"/>
      <c r="DP755" s="149"/>
      <c r="DQ755" s="149"/>
      <c r="DR755" s="149"/>
      <c r="DS755" s="149"/>
      <c r="DT755" s="149"/>
      <c r="DU755" s="149"/>
      <c r="DV755" s="149"/>
      <c r="DW755" s="149"/>
      <c r="DX755" s="149"/>
      <c r="DY755" s="149"/>
      <c r="DZ755" s="149"/>
      <c r="EA755" s="149"/>
      <c r="EB755" s="149"/>
      <c r="EC755" s="149"/>
      <c r="ED755" s="149"/>
      <c r="EE755" s="149"/>
      <c r="EF755" s="149"/>
    </row>
    <row r="756" spans="1:136" ht="15" thickBot="1" x14ac:dyDescent="0.35">
      <c r="A756" s="80">
        <v>1753</v>
      </c>
      <c r="B756" s="81">
        <v>0</v>
      </c>
      <c r="C756" s="82">
        <v>0</v>
      </c>
      <c r="D756" s="83">
        <v>0</v>
      </c>
      <c r="E756" s="84">
        <v>0</v>
      </c>
      <c r="CW756" s="152"/>
      <c r="CX756" s="153"/>
      <c r="CY756" s="19"/>
      <c r="CZ756" s="19"/>
      <c r="DA756" s="19"/>
      <c r="DB756" s="19"/>
      <c r="DC756" s="19"/>
      <c r="DD756" s="19"/>
      <c r="DE756" s="149"/>
      <c r="DF756" s="149"/>
      <c r="DG756" s="149"/>
      <c r="DH756" s="149"/>
      <c r="DI756" s="149"/>
      <c r="DJ756" s="149"/>
      <c r="DK756" s="149"/>
      <c r="DL756" s="149"/>
      <c r="DM756" s="149"/>
      <c r="DN756" s="149"/>
      <c r="DO756" s="149"/>
      <c r="DP756" s="149"/>
      <c r="DQ756" s="149"/>
      <c r="DR756" s="149"/>
      <c r="DS756" s="149"/>
      <c r="DT756" s="149"/>
      <c r="DU756" s="149"/>
      <c r="DV756" s="149"/>
      <c r="DW756" s="149"/>
      <c r="DX756" s="149"/>
      <c r="DY756" s="149"/>
      <c r="DZ756" s="149"/>
      <c r="EA756" s="149"/>
      <c r="EB756" s="149"/>
      <c r="EC756" s="149"/>
      <c r="ED756" s="149"/>
      <c r="EE756" s="149"/>
      <c r="EF756" s="149"/>
    </row>
    <row r="757" spans="1:136" ht="15" thickBot="1" x14ac:dyDescent="0.35">
      <c r="A757" s="80">
        <v>1754</v>
      </c>
      <c r="B757" s="81">
        <v>0</v>
      </c>
      <c r="C757" s="82">
        <v>0</v>
      </c>
      <c r="D757" s="83">
        <v>0</v>
      </c>
      <c r="E757" s="84">
        <v>0</v>
      </c>
      <c r="CW757" s="152"/>
      <c r="CX757" s="153"/>
      <c r="CY757" s="19"/>
      <c r="CZ757" s="19"/>
      <c r="DA757" s="19"/>
      <c r="DB757" s="19"/>
      <c r="DC757" s="19"/>
      <c r="DD757" s="19"/>
      <c r="DE757" s="149"/>
      <c r="DF757" s="149"/>
      <c r="DG757" s="149"/>
      <c r="DH757" s="149"/>
      <c r="DI757" s="149"/>
      <c r="DJ757" s="149"/>
      <c r="DK757" s="149"/>
      <c r="DL757" s="149"/>
      <c r="DM757" s="149"/>
      <c r="DN757" s="149"/>
      <c r="DO757" s="149"/>
      <c r="DP757" s="149"/>
      <c r="DQ757" s="149"/>
      <c r="DR757" s="149"/>
      <c r="DS757" s="149"/>
      <c r="DT757" s="149"/>
      <c r="DU757" s="149"/>
      <c r="DV757" s="149"/>
      <c r="DW757" s="149"/>
      <c r="DX757" s="149"/>
      <c r="DY757" s="149"/>
      <c r="DZ757" s="149"/>
      <c r="EA757" s="149"/>
      <c r="EB757" s="149"/>
      <c r="EC757" s="149"/>
      <c r="ED757" s="149"/>
      <c r="EE757" s="149"/>
      <c r="EF757" s="149"/>
    </row>
    <row r="758" spans="1:136" ht="15" thickBot="1" x14ac:dyDescent="0.35">
      <c r="A758" s="80">
        <v>1755</v>
      </c>
      <c r="B758" s="81">
        <v>0</v>
      </c>
      <c r="C758" s="82">
        <v>0</v>
      </c>
      <c r="D758" s="83">
        <v>0</v>
      </c>
      <c r="E758" s="84">
        <v>0</v>
      </c>
      <c r="CW758" s="152"/>
      <c r="CX758" s="153"/>
      <c r="CY758" s="19"/>
      <c r="CZ758" s="19"/>
      <c r="DA758" s="19"/>
      <c r="DB758" s="19"/>
      <c r="DC758" s="19"/>
      <c r="DD758" s="19"/>
      <c r="DE758" s="149"/>
      <c r="DF758" s="149"/>
      <c r="DG758" s="149"/>
      <c r="DH758" s="149"/>
      <c r="DI758" s="149"/>
      <c r="DJ758" s="149"/>
      <c r="DK758" s="149"/>
      <c r="DL758" s="149"/>
      <c r="DM758" s="149"/>
      <c r="DN758" s="149"/>
      <c r="DO758" s="149"/>
      <c r="DP758" s="149"/>
      <c r="DQ758" s="149"/>
      <c r="DR758" s="149"/>
      <c r="DS758" s="149"/>
      <c r="DT758" s="149"/>
      <c r="DU758" s="149"/>
      <c r="DV758" s="149"/>
      <c r="DW758" s="149"/>
      <c r="DX758" s="149"/>
      <c r="DY758" s="149"/>
      <c r="DZ758" s="149"/>
      <c r="EA758" s="149"/>
      <c r="EB758" s="149"/>
      <c r="EC758" s="149"/>
      <c r="ED758" s="149"/>
      <c r="EE758" s="149"/>
      <c r="EF758" s="149"/>
    </row>
    <row r="759" spans="1:136" ht="15" thickBot="1" x14ac:dyDescent="0.35">
      <c r="A759" s="80">
        <v>1756</v>
      </c>
      <c r="B759" s="81">
        <v>0</v>
      </c>
      <c r="C759" s="82">
        <v>0</v>
      </c>
      <c r="D759" s="83">
        <v>0</v>
      </c>
      <c r="E759" s="84">
        <v>0</v>
      </c>
      <c r="CW759" s="152"/>
      <c r="CX759" s="153"/>
      <c r="CY759" s="19"/>
      <c r="CZ759" s="19"/>
      <c r="DA759" s="19"/>
      <c r="DB759" s="19"/>
      <c r="DC759" s="19"/>
      <c r="DD759" s="19"/>
      <c r="DE759" s="149"/>
      <c r="DF759" s="149"/>
      <c r="DG759" s="149"/>
      <c r="DH759" s="149"/>
      <c r="DI759" s="149"/>
      <c r="DJ759" s="149"/>
      <c r="DK759" s="149"/>
      <c r="DL759" s="149"/>
      <c r="DM759" s="149"/>
      <c r="DN759" s="149"/>
      <c r="DO759" s="149"/>
      <c r="DP759" s="149"/>
      <c r="DQ759" s="149"/>
      <c r="DR759" s="149"/>
      <c r="DS759" s="149"/>
      <c r="DT759" s="149"/>
      <c r="DU759" s="149"/>
      <c r="DV759" s="149"/>
      <c r="DW759" s="149"/>
      <c r="DX759" s="149"/>
      <c r="DY759" s="149"/>
      <c r="DZ759" s="149"/>
      <c r="EA759" s="149"/>
      <c r="EB759" s="149"/>
      <c r="EC759" s="149"/>
      <c r="ED759" s="149"/>
      <c r="EE759" s="149"/>
      <c r="EF759" s="149"/>
    </row>
    <row r="760" spans="1:136" ht="15" thickBot="1" x14ac:dyDescent="0.35">
      <c r="A760" s="80">
        <v>1757</v>
      </c>
      <c r="B760" s="81">
        <v>0</v>
      </c>
      <c r="C760" s="82">
        <v>0</v>
      </c>
      <c r="D760" s="83">
        <v>0</v>
      </c>
      <c r="E760" s="84">
        <v>0</v>
      </c>
      <c r="CW760" s="152"/>
      <c r="CX760" s="153"/>
      <c r="CY760" s="19"/>
      <c r="CZ760" s="19"/>
      <c r="DA760" s="19"/>
      <c r="DB760" s="19"/>
      <c r="DC760" s="19"/>
      <c r="DD760" s="19"/>
      <c r="DE760" s="149"/>
      <c r="DF760" s="149"/>
      <c r="DG760" s="149"/>
      <c r="DH760" s="149"/>
      <c r="DI760" s="149"/>
      <c r="DJ760" s="149"/>
      <c r="DK760" s="149"/>
      <c r="DL760" s="149"/>
      <c r="DM760" s="149"/>
      <c r="DN760" s="149"/>
      <c r="DO760" s="149"/>
      <c r="DP760" s="149"/>
      <c r="DQ760" s="149"/>
      <c r="DR760" s="149"/>
      <c r="DS760" s="149"/>
      <c r="DT760" s="149"/>
      <c r="DU760" s="149"/>
      <c r="DV760" s="149"/>
      <c r="DW760" s="149"/>
      <c r="DX760" s="149"/>
      <c r="DY760" s="149"/>
      <c r="DZ760" s="149"/>
      <c r="EA760" s="149"/>
      <c r="EB760" s="149"/>
      <c r="EC760" s="149"/>
      <c r="ED760" s="149"/>
      <c r="EE760" s="149"/>
      <c r="EF760" s="149"/>
    </row>
    <row r="761" spans="1:136" ht="15" thickBot="1" x14ac:dyDescent="0.35">
      <c r="A761" s="80">
        <v>1758</v>
      </c>
      <c r="B761" s="81">
        <v>0</v>
      </c>
      <c r="C761" s="82">
        <v>0</v>
      </c>
      <c r="D761" s="83">
        <v>0</v>
      </c>
      <c r="E761" s="84">
        <v>0</v>
      </c>
      <c r="CW761" s="152"/>
      <c r="CX761" s="153"/>
      <c r="CY761" s="19"/>
      <c r="CZ761" s="19"/>
      <c r="DA761" s="19"/>
      <c r="DB761" s="19"/>
      <c r="DC761" s="19"/>
      <c r="DD761" s="19"/>
      <c r="DE761" s="149"/>
      <c r="DF761" s="149"/>
      <c r="DG761" s="149"/>
      <c r="DH761" s="149"/>
      <c r="DI761" s="149"/>
      <c r="DJ761" s="149"/>
      <c r="DK761" s="149"/>
      <c r="DL761" s="149"/>
      <c r="DM761" s="149"/>
      <c r="DN761" s="149"/>
      <c r="DO761" s="149"/>
      <c r="DP761" s="149"/>
      <c r="DQ761" s="149"/>
      <c r="DR761" s="149"/>
      <c r="DS761" s="149"/>
      <c r="DT761" s="149"/>
      <c r="DU761" s="149"/>
      <c r="DV761" s="149"/>
      <c r="DW761" s="149"/>
      <c r="DX761" s="149"/>
      <c r="DY761" s="149"/>
      <c r="DZ761" s="149"/>
      <c r="EA761" s="149"/>
      <c r="EB761" s="149"/>
      <c r="EC761" s="149"/>
      <c r="ED761" s="149"/>
      <c r="EE761" s="149"/>
      <c r="EF761" s="149"/>
    </row>
    <row r="762" spans="1:136" ht="15" thickBot="1" x14ac:dyDescent="0.35">
      <c r="A762" s="80">
        <v>1759</v>
      </c>
      <c r="B762" s="81">
        <v>0</v>
      </c>
      <c r="C762" s="82">
        <v>0</v>
      </c>
      <c r="D762" s="83">
        <v>0</v>
      </c>
      <c r="E762" s="84">
        <v>0</v>
      </c>
      <c r="CW762" s="152"/>
      <c r="CX762" s="153"/>
      <c r="CY762" s="19"/>
      <c r="CZ762" s="19"/>
      <c r="DA762" s="19"/>
      <c r="DB762" s="19"/>
      <c r="DC762" s="19"/>
      <c r="DD762" s="19"/>
      <c r="DE762" s="149"/>
      <c r="DF762" s="149"/>
      <c r="DG762" s="149"/>
      <c r="DH762" s="149"/>
      <c r="DI762" s="149"/>
      <c r="DJ762" s="149"/>
      <c r="DK762" s="149"/>
      <c r="DL762" s="149"/>
      <c r="DM762" s="149"/>
      <c r="DN762" s="149"/>
      <c r="DO762" s="149"/>
      <c r="DP762" s="149"/>
      <c r="DQ762" s="149"/>
      <c r="DR762" s="149"/>
      <c r="DS762" s="149"/>
      <c r="DT762" s="149"/>
      <c r="DU762" s="149"/>
      <c r="DV762" s="149"/>
      <c r="DW762" s="149"/>
      <c r="DX762" s="149"/>
      <c r="DY762" s="149"/>
      <c r="DZ762" s="149"/>
      <c r="EA762" s="149"/>
      <c r="EB762" s="149"/>
      <c r="EC762" s="149"/>
      <c r="ED762" s="149"/>
      <c r="EE762" s="149"/>
      <c r="EF762" s="149"/>
    </row>
    <row r="763" spans="1:136" ht="15" thickBot="1" x14ac:dyDescent="0.35">
      <c r="A763" s="80">
        <v>1760</v>
      </c>
      <c r="B763" s="81">
        <v>0</v>
      </c>
      <c r="C763" s="82">
        <v>0</v>
      </c>
      <c r="D763" s="83">
        <v>0</v>
      </c>
      <c r="E763" s="84">
        <v>0</v>
      </c>
      <c r="CW763" s="152"/>
      <c r="CX763" s="153"/>
      <c r="CY763" s="19"/>
      <c r="CZ763" s="19"/>
      <c r="DA763" s="19"/>
      <c r="DB763" s="19"/>
      <c r="DC763" s="19"/>
      <c r="DD763" s="19"/>
      <c r="DE763" s="149"/>
      <c r="DF763" s="149"/>
      <c r="DG763" s="149"/>
      <c r="DH763" s="149"/>
      <c r="DI763" s="149"/>
      <c r="DJ763" s="149"/>
      <c r="DK763" s="149"/>
      <c r="DL763" s="149"/>
      <c r="DM763" s="149"/>
      <c r="DN763" s="149"/>
      <c r="DO763" s="149"/>
      <c r="DP763" s="149"/>
      <c r="DQ763" s="149"/>
      <c r="DR763" s="149"/>
      <c r="DS763" s="149"/>
      <c r="DT763" s="149"/>
      <c r="DU763" s="149"/>
      <c r="DV763" s="149"/>
      <c r="DW763" s="149"/>
      <c r="DX763" s="149"/>
      <c r="DY763" s="149"/>
      <c r="DZ763" s="149"/>
      <c r="EA763" s="149"/>
      <c r="EB763" s="149"/>
      <c r="EC763" s="149"/>
      <c r="ED763" s="149"/>
      <c r="EE763" s="149"/>
      <c r="EF763" s="149"/>
    </row>
    <row r="764" spans="1:136" ht="15" thickBot="1" x14ac:dyDescent="0.35">
      <c r="A764" s="80">
        <v>1761</v>
      </c>
      <c r="B764" s="81">
        <v>0</v>
      </c>
      <c r="C764" s="82">
        <v>0</v>
      </c>
      <c r="D764" s="83">
        <v>0</v>
      </c>
      <c r="E764" s="84">
        <v>0</v>
      </c>
      <c r="CW764" s="152"/>
      <c r="CX764" s="153"/>
      <c r="CY764" s="19"/>
      <c r="CZ764" s="19"/>
      <c r="DA764" s="19"/>
      <c r="DB764" s="19"/>
      <c r="DC764" s="19"/>
      <c r="DD764" s="19"/>
      <c r="DE764" s="149"/>
      <c r="DF764" s="149"/>
      <c r="DG764" s="149"/>
      <c r="DH764" s="149"/>
      <c r="DI764" s="149"/>
      <c r="DJ764" s="149"/>
      <c r="DK764" s="149"/>
      <c r="DL764" s="149"/>
      <c r="DM764" s="149"/>
      <c r="DN764" s="149"/>
      <c r="DO764" s="149"/>
      <c r="DP764" s="149"/>
      <c r="DQ764" s="149"/>
      <c r="DR764" s="149"/>
      <c r="DS764" s="149"/>
      <c r="DT764" s="149"/>
      <c r="DU764" s="149"/>
      <c r="DV764" s="149"/>
      <c r="DW764" s="149"/>
      <c r="DX764" s="149"/>
      <c r="DY764" s="149"/>
      <c r="DZ764" s="149"/>
      <c r="EA764" s="149"/>
      <c r="EB764" s="149"/>
      <c r="EC764" s="149"/>
      <c r="ED764" s="149"/>
      <c r="EE764" s="149"/>
      <c r="EF764" s="149"/>
    </row>
    <row r="765" spans="1:136" ht="15" thickBot="1" x14ac:dyDescent="0.35">
      <c r="A765" s="80">
        <v>1762</v>
      </c>
      <c r="B765" s="81">
        <v>0</v>
      </c>
      <c r="C765" s="82">
        <v>0</v>
      </c>
      <c r="D765" s="83">
        <v>0</v>
      </c>
      <c r="E765" s="84">
        <v>0</v>
      </c>
      <c r="CW765" s="152"/>
      <c r="CX765" s="153"/>
      <c r="CY765" s="19"/>
      <c r="CZ765" s="19"/>
      <c r="DA765" s="19"/>
      <c r="DB765" s="19"/>
      <c r="DC765" s="19"/>
      <c r="DD765" s="19"/>
      <c r="DE765" s="149"/>
      <c r="DF765" s="149"/>
      <c r="DG765" s="149"/>
      <c r="DH765" s="149"/>
      <c r="DI765" s="149"/>
      <c r="DJ765" s="149"/>
      <c r="DK765" s="149"/>
      <c r="DL765" s="149"/>
      <c r="DM765" s="149"/>
      <c r="DN765" s="149"/>
      <c r="DO765" s="149"/>
      <c r="DP765" s="149"/>
      <c r="DQ765" s="149"/>
      <c r="DR765" s="149"/>
      <c r="DS765" s="149"/>
      <c r="DT765" s="149"/>
      <c r="DU765" s="149"/>
      <c r="DV765" s="149"/>
      <c r="DW765" s="149"/>
      <c r="DX765" s="149"/>
      <c r="DY765" s="149"/>
      <c r="DZ765" s="149"/>
      <c r="EA765" s="149"/>
      <c r="EB765" s="149"/>
      <c r="EC765" s="149"/>
      <c r="ED765" s="149"/>
      <c r="EE765" s="149"/>
      <c r="EF765" s="149"/>
    </row>
    <row r="766" spans="1:136" ht="15" thickBot="1" x14ac:dyDescent="0.35">
      <c r="A766" s="80">
        <v>1763</v>
      </c>
      <c r="B766" s="81">
        <v>0</v>
      </c>
      <c r="C766" s="82">
        <v>0</v>
      </c>
      <c r="D766" s="83">
        <v>0</v>
      </c>
      <c r="E766" s="84">
        <v>0</v>
      </c>
      <c r="CW766" s="152"/>
      <c r="CX766" s="153"/>
      <c r="CY766" s="19"/>
      <c r="CZ766" s="19"/>
      <c r="DA766" s="19"/>
      <c r="DB766" s="19"/>
      <c r="DC766" s="19"/>
      <c r="DD766" s="19"/>
      <c r="DE766" s="149"/>
      <c r="DF766" s="149"/>
      <c r="DG766" s="149"/>
      <c r="DH766" s="149"/>
      <c r="DI766" s="149"/>
      <c r="DJ766" s="149"/>
      <c r="DK766" s="149"/>
      <c r="DL766" s="149"/>
      <c r="DM766" s="149"/>
      <c r="DN766" s="149"/>
      <c r="DO766" s="149"/>
      <c r="DP766" s="149"/>
      <c r="DQ766" s="149"/>
      <c r="DR766" s="149"/>
      <c r="DS766" s="149"/>
      <c r="DT766" s="149"/>
      <c r="DU766" s="149"/>
      <c r="DV766" s="149"/>
      <c r="DW766" s="149"/>
      <c r="DX766" s="149"/>
      <c r="DY766" s="149"/>
      <c r="DZ766" s="149"/>
      <c r="EA766" s="149"/>
      <c r="EB766" s="149"/>
      <c r="EC766" s="149"/>
      <c r="ED766" s="149"/>
      <c r="EE766" s="149"/>
      <c r="EF766" s="149"/>
    </row>
    <row r="767" spans="1:136" ht="15" thickBot="1" x14ac:dyDescent="0.35">
      <c r="A767" s="80">
        <v>1764</v>
      </c>
      <c r="B767" s="81">
        <v>0</v>
      </c>
      <c r="C767" s="82">
        <v>0</v>
      </c>
      <c r="D767" s="83">
        <v>0</v>
      </c>
      <c r="E767" s="84">
        <v>0</v>
      </c>
      <c r="CW767" s="152"/>
      <c r="CX767" s="153"/>
      <c r="CY767" s="19"/>
      <c r="CZ767" s="19"/>
      <c r="DA767" s="19"/>
      <c r="DB767" s="19"/>
      <c r="DC767" s="19"/>
      <c r="DD767" s="19"/>
      <c r="DE767" s="149"/>
      <c r="DF767" s="149"/>
      <c r="DG767" s="149"/>
      <c r="DH767" s="149"/>
      <c r="DI767" s="149"/>
      <c r="DJ767" s="149"/>
      <c r="DK767" s="149"/>
      <c r="DL767" s="149"/>
      <c r="DM767" s="149"/>
      <c r="DN767" s="149"/>
      <c r="DO767" s="149"/>
      <c r="DP767" s="149"/>
      <c r="DQ767" s="149"/>
      <c r="DR767" s="149"/>
      <c r="DS767" s="149"/>
      <c r="DT767" s="149"/>
      <c r="DU767" s="149"/>
      <c r="DV767" s="149"/>
      <c r="DW767" s="149"/>
      <c r="DX767" s="149"/>
      <c r="DY767" s="149"/>
      <c r="DZ767" s="149"/>
      <c r="EA767" s="149"/>
      <c r="EB767" s="149"/>
      <c r="EC767" s="149"/>
      <c r="ED767" s="149"/>
      <c r="EE767" s="149"/>
      <c r="EF767" s="149"/>
    </row>
    <row r="768" spans="1:136" ht="15" thickBot="1" x14ac:dyDescent="0.35">
      <c r="A768" s="80">
        <v>1765</v>
      </c>
      <c r="B768" s="81">
        <v>0</v>
      </c>
      <c r="C768" s="82">
        <v>0</v>
      </c>
      <c r="D768" s="83">
        <v>0</v>
      </c>
      <c r="E768" s="84">
        <v>0</v>
      </c>
      <c r="CW768" s="152"/>
      <c r="CX768" s="153"/>
      <c r="CY768" s="19"/>
      <c r="CZ768" s="19"/>
      <c r="DA768" s="19"/>
      <c r="DB768" s="19"/>
      <c r="DC768" s="19"/>
      <c r="DD768" s="19"/>
      <c r="DE768" s="149"/>
      <c r="DF768" s="149"/>
      <c r="DG768" s="149"/>
      <c r="DH768" s="149"/>
      <c r="DI768" s="149"/>
      <c r="DJ768" s="149"/>
      <c r="DK768" s="149"/>
      <c r="DL768" s="149"/>
      <c r="DM768" s="149"/>
      <c r="DN768" s="149"/>
      <c r="DO768" s="149"/>
      <c r="DP768" s="149"/>
      <c r="DQ768" s="149"/>
      <c r="DR768" s="149"/>
      <c r="DS768" s="149"/>
      <c r="DT768" s="149"/>
      <c r="DU768" s="149"/>
      <c r="DV768" s="149"/>
      <c r="DW768" s="149"/>
      <c r="DX768" s="149"/>
      <c r="DY768" s="149"/>
      <c r="DZ768" s="149"/>
      <c r="EA768" s="149"/>
      <c r="EB768" s="149"/>
      <c r="EC768" s="149"/>
      <c r="ED768" s="149"/>
      <c r="EE768" s="149"/>
      <c r="EF768" s="149"/>
    </row>
    <row r="769" spans="1:136" ht="15" thickBot="1" x14ac:dyDescent="0.35">
      <c r="A769" s="80">
        <v>1766</v>
      </c>
      <c r="B769" s="81">
        <v>0</v>
      </c>
      <c r="C769" s="82">
        <v>0</v>
      </c>
      <c r="D769" s="83">
        <v>0</v>
      </c>
      <c r="E769" s="84">
        <v>0</v>
      </c>
      <c r="CW769" s="152"/>
      <c r="CX769" s="153"/>
      <c r="CY769" s="19"/>
      <c r="CZ769" s="19"/>
      <c r="DA769" s="19"/>
      <c r="DB769" s="19"/>
      <c r="DC769" s="19"/>
      <c r="DD769" s="19"/>
      <c r="DE769" s="149"/>
      <c r="DF769" s="149"/>
      <c r="DG769" s="149"/>
      <c r="DH769" s="149"/>
      <c r="DI769" s="149"/>
      <c r="DJ769" s="149"/>
      <c r="DK769" s="149"/>
      <c r="DL769" s="149"/>
      <c r="DM769" s="149"/>
      <c r="DN769" s="149"/>
      <c r="DO769" s="149"/>
      <c r="DP769" s="149"/>
      <c r="DQ769" s="149"/>
      <c r="DR769" s="149"/>
      <c r="DS769" s="149"/>
      <c r="DT769" s="149"/>
      <c r="DU769" s="149"/>
      <c r="DV769" s="149"/>
      <c r="DW769" s="149"/>
      <c r="DX769" s="149"/>
      <c r="DY769" s="149"/>
      <c r="DZ769" s="149"/>
      <c r="EA769" s="149"/>
      <c r="EB769" s="149"/>
      <c r="EC769" s="149"/>
      <c r="ED769" s="149"/>
      <c r="EE769" s="149"/>
      <c r="EF769" s="149"/>
    </row>
    <row r="770" spans="1:136" ht="15" thickBot="1" x14ac:dyDescent="0.35">
      <c r="A770" s="80">
        <v>1767</v>
      </c>
      <c r="B770" s="81">
        <v>0</v>
      </c>
      <c r="C770" s="82">
        <v>0</v>
      </c>
      <c r="D770" s="83">
        <v>0</v>
      </c>
      <c r="E770" s="84">
        <v>0</v>
      </c>
      <c r="CW770" s="152"/>
      <c r="CX770" s="153"/>
      <c r="CY770" s="19"/>
      <c r="CZ770" s="19"/>
      <c r="DA770" s="19"/>
      <c r="DB770" s="19"/>
      <c r="DC770" s="19"/>
      <c r="DD770" s="19"/>
      <c r="DE770" s="149"/>
      <c r="DF770" s="149"/>
      <c r="DG770" s="149"/>
      <c r="DH770" s="149"/>
      <c r="DI770" s="149"/>
      <c r="DJ770" s="149"/>
      <c r="DK770" s="149"/>
      <c r="DL770" s="149"/>
      <c r="DM770" s="149"/>
      <c r="DN770" s="149"/>
      <c r="DO770" s="149"/>
      <c r="DP770" s="149"/>
      <c r="DQ770" s="149"/>
      <c r="DR770" s="149"/>
      <c r="DS770" s="149"/>
      <c r="DT770" s="149"/>
      <c r="DU770" s="149"/>
      <c r="DV770" s="149"/>
      <c r="DW770" s="149"/>
      <c r="DX770" s="149"/>
      <c r="DY770" s="149"/>
      <c r="DZ770" s="149"/>
      <c r="EA770" s="149"/>
      <c r="EB770" s="149"/>
      <c r="EC770" s="149"/>
      <c r="ED770" s="149"/>
      <c r="EE770" s="149"/>
      <c r="EF770" s="149"/>
    </row>
    <row r="771" spans="1:136" ht="15" thickBot="1" x14ac:dyDescent="0.35">
      <c r="A771" s="80">
        <v>1768</v>
      </c>
      <c r="B771" s="81">
        <v>0</v>
      </c>
      <c r="C771" s="82">
        <v>0</v>
      </c>
      <c r="D771" s="83">
        <v>0</v>
      </c>
      <c r="E771" s="84">
        <v>0</v>
      </c>
      <c r="CW771" s="152"/>
      <c r="CX771" s="153"/>
      <c r="CY771" s="19"/>
      <c r="CZ771" s="19"/>
      <c r="DA771" s="19"/>
      <c r="DB771" s="19"/>
      <c r="DC771" s="19"/>
      <c r="DD771" s="19"/>
      <c r="DE771" s="149"/>
      <c r="DF771" s="149"/>
      <c r="DG771" s="149"/>
      <c r="DH771" s="149"/>
      <c r="DI771" s="149"/>
      <c r="DJ771" s="149"/>
      <c r="DK771" s="149"/>
      <c r="DL771" s="149"/>
      <c r="DM771" s="149"/>
      <c r="DN771" s="149"/>
      <c r="DO771" s="149"/>
      <c r="DP771" s="149"/>
      <c r="DQ771" s="149"/>
      <c r="DR771" s="149"/>
      <c r="DS771" s="149"/>
      <c r="DT771" s="149"/>
      <c r="DU771" s="149"/>
      <c r="DV771" s="149"/>
      <c r="DW771" s="149"/>
      <c r="DX771" s="149"/>
      <c r="DY771" s="149"/>
      <c r="DZ771" s="149"/>
      <c r="EA771" s="149"/>
      <c r="EB771" s="149"/>
      <c r="EC771" s="149"/>
      <c r="ED771" s="149"/>
      <c r="EE771" s="149"/>
      <c r="EF771" s="149"/>
    </row>
    <row r="772" spans="1:136" ht="15" thickBot="1" x14ac:dyDescent="0.35">
      <c r="A772" s="80">
        <v>1769</v>
      </c>
      <c r="B772" s="81">
        <v>0</v>
      </c>
      <c r="C772" s="82">
        <v>0</v>
      </c>
      <c r="D772" s="83">
        <v>0</v>
      </c>
      <c r="E772" s="84">
        <v>0</v>
      </c>
      <c r="CW772" s="152"/>
      <c r="CX772" s="153"/>
      <c r="CY772" s="19"/>
      <c r="CZ772" s="19"/>
      <c r="DA772" s="19"/>
      <c r="DB772" s="19"/>
      <c r="DC772" s="19"/>
      <c r="DD772" s="19"/>
      <c r="DE772" s="149"/>
      <c r="DF772" s="149"/>
      <c r="DG772" s="149"/>
      <c r="DH772" s="149"/>
      <c r="DI772" s="149"/>
      <c r="DJ772" s="149"/>
      <c r="DK772" s="149"/>
      <c r="DL772" s="149"/>
      <c r="DM772" s="149"/>
      <c r="DN772" s="149"/>
      <c r="DO772" s="149"/>
      <c r="DP772" s="149"/>
      <c r="DQ772" s="149"/>
      <c r="DR772" s="149"/>
      <c r="DS772" s="149"/>
      <c r="DT772" s="149"/>
      <c r="DU772" s="149"/>
      <c r="DV772" s="149"/>
      <c r="DW772" s="149"/>
      <c r="DX772" s="149"/>
      <c r="DY772" s="149"/>
      <c r="DZ772" s="149"/>
      <c r="EA772" s="149"/>
      <c r="EB772" s="149"/>
      <c r="EC772" s="149"/>
      <c r="ED772" s="149"/>
      <c r="EE772" s="149"/>
      <c r="EF772" s="149"/>
    </row>
    <row r="773" spans="1:136" ht="15" thickBot="1" x14ac:dyDescent="0.35">
      <c r="A773" s="80">
        <v>1770</v>
      </c>
      <c r="B773" s="81">
        <v>0</v>
      </c>
      <c r="C773" s="82">
        <v>0</v>
      </c>
      <c r="D773" s="83">
        <v>0</v>
      </c>
      <c r="E773" s="84">
        <v>0</v>
      </c>
      <c r="CW773" s="152"/>
      <c r="CX773" s="153"/>
      <c r="CY773" s="19"/>
      <c r="CZ773" s="19"/>
      <c r="DA773" s="19"/>
      <c r="DB773" s="19"/>
      <c r="DC773" s="19"/>
      <c r="DD773" s="19"/>
      <c r="DE773" s="149"/>
      <c r="DF773" s="149"/>
      <c r="DG773" s="149"/>
      <c r="DH773" s="149"/>
      <c r="DI773" s="149"/>
      <c r="DJ773" s="149"/>
      <c r="DK773" s="149"/>
      <c r="DL773" s="149"/>
      <c r="DM773" s="149"/>
      <c r="DN773" s="149"/>
      <c r="DO773" s="149"/>
      <c r="DP773" s="149"/>
      <c r="DQ773" s="149"/>
      <c r="DR773" s="149"/>
      <c r="DS773" s="149"/>
      <c r="DT773" s="149"/>
      <c r="DU773" s="149"/>
      <c r="DV773" s="149"/>
      <c r="DW773" s="149"/>
      <c r="DX773" s="149"/>
      <c r="DY773" s="149"/>
      <c r="DZ773" s="149"/>
      <c r="EA773" s="149"/>
      <c r="EB773" s="149"/>
      <c r="EC773" s="149"/>
      <c r="ED773" s="149"/>
      <c r="EE773" s="149"/>
      <c r="EF773" s="149"/>
    </row>
    <row r="774" spans="1:136" ht="15" thickBot="1" x14ac:dyDescent="0.35">
      <c r="A774" s="80">
        <v>1771</v>
      </c>
      <c r="B774" s="81">
        <v>0</v>
      </c>
      <c r="C774" s="82">
        <v>0</v>
      </c>
      <c r="D774" s="83">
        <v>0</v>
      </c>
      <c r="E774" s="84">
        <v>0</v>
      </c>
      <c r="CW774" s="152"/>
      <c r="CX774" s="153"/>
      <c r="CY774" s="19"/>
      <c r="CZ774" s="19"/>
      <c r="DA774" s="19"/>
      <c r="DB774" s="19"/>
      <c r="DC774" s="19"/>
      <c r="DD774" s="19"/>
      <c r="DE774" s="149"/>
      <c r="DF774" s="149"/>
      <c r="DG774" s="149"/>
      <c r="DH774" s="149"/>
      <c r="DI774" s="149"/>
      <c r="DJ774" s="149"/>
      <c r="DK774" s="149"/>
      <c r="DL774" s="149"/>
      <c r="DM774" s="149"/>
      <c r="DN774" s="149"/>
      <c r="DO774" s="149"/>
      <c r="DP774" s="149"/>
      <c r="DQ774" s="149"/>
      <c r="DR774" s="149"/>
      <c r="DS774" s="149"/>
      <c r="DT774" s="149"/>
      <c r="DU774" s="149"/>
      <c r="DV774" s="149"/>
      <c r="DW774" s="149"/>
      <c r="DX774" s="149"/>
      <c r="DY774" s="149"/>
      <c r="DZ774" s="149"/>
      <c r="EA774" s="149"/>
      <c r="EB774" s="149"/>
      <c r="EC774" s="149"/>
      <c r="ED774" s="149"/>
      <c r="EE774" s="149"/>
      <c r="EF774" s="149"/>
    </row>
    <row r="775" spans="1:136" ht="15" thickBot="1" x14ac:dyDescent="0.35">
      <c r="A775" s="80">
        <v>1772</v>
      </c>
      <c r="B775" s="81">
        <v>0</v>
      </c>
      <c r="C775" s="82">
        <v>0</v>
      </c>
      <c r="D775" s="83">
        <v>0</v>
      </c>
      <c r="E775" s="84">
        <v>0</v>
      </c>
      <c r="CW775" s="152"/>
      <c r="CX775" s="153"/>
      <c r="CY775" s="19"/>
      <c r="CZ775" s="19"/>
      <c r="DA775" s="19"/>
      <c r="DB775" s="19"/>
      <c r="DC775" s="19"/>
      <c r="DD775" s="19"/>
      <c r="DE775" s="149"/>
      <c r="DF775" s="149"/>
      <c r="DG775" s="149"/>
      <c r="DH775" s="149"/>
      <c r="DI775" s="149"/>
      <c r="DJ775" s="149"/>
      <c r="DK775" s="149"/>
      <c r="DL775" s="149"/>
      <c r="DM775" s="149"/>
      <c r="DN775" s="149"/>
      <c r="DO775" s="149"/>
      <c r="DP775" s="149"/>
      <c r="DQ775" s="149"/>
      <c r="DR775" s="149"/>
      <c r="DS775" s="149"/>
      <c r="DT775" s="149"/>
      <c r="DU775" s="149"/>
      <c r="DV775" s="149"/>
      <c r="DW775" s="149"/>
      <c r="DX775" s="149"/>
      <c r="DY775" s="149"/>
      <c r="DZ775" s="149"/>
      <c r="EA775" s="149"/>
      <c r="EB775" s="149"/>
      <c r="EC775" s="149"/>
      <c r="ED775" s="149"/>
      <c r="EE775" s="149"/>
      <c r="EF775" s="149"/>
    </row>
    <row r="776" spans="1:136" ht="15" thickBot="1" x14ac:dyDescent="0.35">
      <c r="A776" s="80">
        <v>1773</v>
      </c>
      <c r="B776" s="81">
        <v>0</v>
      </c>
      <c r="C776" s="82">
        <v>0</v>
      </c>
      <c r="D776" s="83">
        <v>0</v>
      </c>
      <c r="E776" s="84">
        <v>0</v>
      </c>
      <c r="CW776" s="152"/>
      <c r="CX776" s="153"/>
      <c r="CY776" s="19"/>
      <c r="CZ776" s="19"/>
      <c r="DA776" s="19"/>
      <c r="DB776" s="19"/>
      <c r="DC776" s="19"/>
      <c r="DD776" s="19"/>
      <c r="DE776" s="149"/>
      <c r="DF776" s="149"/>
      <c r="DG776" s="149"/>
      <c r="DH776" s="149"/>
      <c r="DI776" s="149"/>
      <c r="DJ776" s="149"/>
      <c r="DK776" s="149"/>
      <c r="DL776" s="149"/>
      <c r="DM776" s="149"/>
      <c r="DN776" s="149"/>
      <c r="DO776" s="149"/>
      <c r="DP776" s="149"/>
      <c r="DQ776" s="149"/>
      <c r="DR776" s="149"/>
      <c r="DS776" s="149"/>
      <c r="DT776" s="149"/>
      <c r="DU776" s="149"/>
      <c r="DV776" s="149"/>
      <c r="DW776" s="149"/>
      <c r="DX776" s="149"/>
      <c r="DY776" s="149"/>
      <c r="DZ776" s="149"/>
      <c r="EA776" s="149"/>
      <c r="EB776" s="149"/>
      <c r="EC776" s="149"/>
      <c r="ED776" s="149"/>
      <c r="EE776" s="149"/>
      <c r="EF776" s="149"/>
    </row>
    <row r="777" spans="1:136" ht="15" thickBot="1" x14ac:dyDescent="0.35">
      <c r="A777" s="80">
        <v>1774</v>
      </c>
      <c r="B777" s="81">
        <v>0</v>
      </c>
      <c r="C777" s="82">
        <v>0</v>
      </c>
      <c r="D777" s="83">
        <v>0</v>
      </c>
      <c r="E777" s="84">
        <v>0</v>
      </c>
      <c r="CW777" s="152"/>
      <c r="CX777" s="153"/>
      <c r="CY777" s="19"/>
      <c r="CZ777" s="19"/>
      <c r="DA777" s="19"/>
      <c r="DB777" s="19"/>
      <c r="DC777" s="19"/>
      <c r="DD777" s="19"/>
      <c r="DE777" s="149"/>
      <c r="DF777" s="149"/>
      <c r="DG777" s="149"/>
      <c r="DH777" s="149"/>
      <c r="DI777" s="149"/>
      <c r="DJ777" s="149"/>
      <c r="DK777" s="149"/>
      <c r="DL777" s="149"/>
      <c r="DM777" s="149"/>
      <c r="DN777" s="149"/>
      <c r="DO777" s="149"/>
      <c r="DP777" s="149"/>
      <c r="DQ777" s="149"/>
      <c r="DR777" s="149"/>
      <c r="DS777" s="149"/>
      <c r="DT777" s="149"/>
      <c r="DU777" s="149"/>
      <c r="DV777" s="149"/>
      <c r="DW777" s="149"/>
      <c r="DX777" s="149"/>
      <c r="DY777" s="149"/>
      <c r="DZ777" s="149"/>
      <c r="EA777" s="149"/>
      <c r="EB777" s="149"/>
      <c r="EC777" s="149"/>
      <c r="ED777" s="149"/>
      <c r="EE777" s="149"/>
      <c r="EF777" s="149"/>
    </row>
    <row r="778" spans="1:136" ht="15" thickBot="1" x14ac:dyDescent="0.35">
      <c r="A778" s="80">
        <v>1775</v>
      </c>
      <c r="B778" s="81">
        <v>0</v>
      </c>
      <c r="C778" s="82">
        <v>0</v>
      </c>
      <c r="D778" s="83">
        <v>0</v>
      </c>
      <c r="E778" s="84">
        <v>0</v>
      </c>
      <c r="CW778" s="152"/>
      <c r="CX778" s="153"/>
      <c r="CY778" s="19"/>
      <c r="CZ778" s="19"/>
      <c r="DA778" s="19"/>
      <c r="DB778" s="19"/>
      <c r="DC778" s="19"/>
      <c r="DD778" s="19"/>
      <c r="DE778" s="149"/>
      <c r="DF778" s="149"/>
      <c r="DG778" s="149"/>
      <c r="DH778" s="149"/>
      <c r="DI778" s="149"/>
      <c r="DJ778" s="149"/>
      <c r="DK778" s="149"/>
      <c r="DL778" s="149"/>
      <c r="DM778" s="149"/>
      <c r="DN778" s="149"/>
      <c r="DO778" s="149"/>
      <c r="DP778" s="149"/>
      <c r="DQ778" s="149"/>
      <c r="DR778" s="149"/>
      <c r="DS778" s="149"/>
      <c r="DT778" s="149"/>
      <c r="DU778" s="149"/>
      <c r="DV778" s="149"/>
      <c r="DW778" s="149"/>
      <c r="DX778" s="149"/>
      <c r="DY778" s="149"/>
      <c r="DZ778" s="149"/>
      <c r="EA778" s="149"/>
      <c r="EB778" s="149"/>
      <c r="EC778" s="149"/>
      <c r="ED778" s="149"/>
      <c r="EE778" s="149"/>
      <c r="EF778" s="149"/>
    </row>
    <row r="779" spans="1:136" ht="15" thickBot="1" x14ac:dyDescent="0.35">
      <c r="A779" s="80">
        <v>1776</v>
      </c>
      <c r="B779" s="81">
        <v>0</v>
      </c>
      <c r="C779" s="82">
        <v>0</v>
      </c>
      <c r="D779" s="83">
        <v>0</v>
      </c>
      <c r="E779" s="84">
        <v>0</v>
      </c>
      <c r="CW779" s="152"/>
      <c r="CX779" s="153"/>
      <c r="CY779" s="19"/>
      <c r="CZ779" s="19"/>
      <c r="DA779" s="19"/>
      <c r="DB779" s="19"/>
      <c r="DC779" s="19"/>
      <c r="DD779" s="19"/>
      <c r="DE779" s="149"/>
      <c r="DF779" s="149"/>
      <c r="DG779" s="149"/>
      <c r="DH779" s="149"/>
      <c r="DI779" s="149"/>
      <c r="DJ779" s="149"/>
      <c r="DK779" s="149"/>
      <c r="DL779" s="149"/>
      <c r="DM779" s="149"/>
      <c r="DN779" s="149"/>
      <c r="DO779" s="149"/>
      <c r="DP779" s="149"/>
      <c r="DQ779" s="149"/>
      <c r="DR779" s="149"/>
      <c r="DS779" s="149"/>
      <c r="DT779" s="149"/>
      <c r="DU779" s="149"/>
      <c r="DV779" s="149"/>
      <c r="DW779" s="149"/>
      <c r="DX779" s="149"/>
      <c r="DY779" s="149"/>
      <c r="DZ779" s="149"/>
      <c r="EA779" s="149"/>
      <c r="EB779" s="149"/>
      <c r="EC779" s="149"/>
      <c r="ED779" s="149"/>
      <c r="EE779" s="149"/>
      <c r="EF779" s="149"/>
    </row>
    <row r="780" spans="1:136" ht="15" thickBot="1" x14ac:dyDescent="0.35">
      <c r="A780" s="80">
        <v>1777</v>
      </c>
      <c r="B780" s="81">
        <v>0</v>
      </c>
      <c r="C780" s="82">
        <v>0</v>
      </c>
      <c r="D780" s="83">
        <v>0</v>
      </c>
      <c r="E780" s="84">
        <v>0</v>
      </c>
      <c r="CW780" s="152"/>
      <c r="CX780" s="153"/>
      <c r="CY780" s="19"/>
      <c r="CZ780" s="19"/>
      <c r="DA780" s="19"/>
      <c r="DB780" s="19"/>
      <c r="DC780" s="19"/>
      <c r="DD780" s="19"/>
      <c r="DE780" s="149"/>
      <c r="DF780" s="149"/>
      <c r="DG780" s="149"/>
      <c r="DH780" s="149"/>
      <c r="DI780" s="149"/>
      <c r="DJ780" s="149"/>
      <c r="DK780" s="149"/>
      <c r="DL780" s="149"/>
      <c r="DM780" s="149"/>
      <c r="DN780" s="149"/>
      <c r="DO780" s="149"/>
      <c r="DP780" s="149"/>
      <c r="DQ780" s="149"/>
      <c r="DR780" s="149"/>
      <c r="DS780" s="149"/>
      <c r="DT780" s="149"/>
      <c r="DU780" s="149"/>
      <c r="DV780" s="149"/>
      <c r="DW780" s="149"/>
      <c r="DX780" s="149"/>
      <c r="DY780" s="149"/>
      <c r="DZ780" s="149"/>
      <c r="EA780" s="149"/>
      <c r="EB780" s="149"/>
      <c r="EC780" s="149"/>
      <c r="ED780" s="149"/>
      <c r="EE780" s="149"/>
      <c r="EF780" s="149"/>
    </row>
    <row r="781" spans="1:136" ht="15" thickBot="1" x14ac:dyDescent="0.35">
      <c r="A781" s="80">
        <v>1778</v>
      </c>
      <c r="B781" s="81">
        <v>0</v>
      </c>
      <c r="C781" s="82">
        <v>0</v>
      </c>
      <c r="D781" s="83">
        <v>0</v>
      </c>
      <c r="E781" s="84">
        <v>0</v>
      </c>
      <c r="CW781" s="152"/>
      <c r="CX781" s="153"/>
      <c r="CY781" s="19"/>
      <c r="CZ781" s="19"/>
      <c r="DA781" s="19"/>
      <c r="DB781" s="19"/>
      <c r="DC781" s="19"/>
      <c r="DD781" s="19"/>
      <c r="DE781" s="149"/>
      <c r="DF781" s="149"/>
      <c r="DG781" s="149"/>
      <c r="DH781" s="149"/>
      <c r="DI781" s="149"/>
      <c r="DJ781" s="149"/>
      <c r="DK781" s="149"/>
      <c r="DL781" s="149"/>
      <c r="DM781" s="149"/>
      <c r="DN781" s="149"/>
      <c r="DO781" s="149"/>
      <c r="DP781" s="149"/>
      <c r="DQ781" s="149"/>
      <c r="DR781" s="149"/>
      <c r="DS781" s="149"/>
      <c r="DT781" s="149"/>
      <c r="DU781" s="149"/>
      <c r="DV781" s="149"/>
      <c r="DW781" s="149"/>
      <c r="DX781" s="149"/>
      <c r="DY781" s="149"/>
      <c r="DZ781" s="149"/>
      <c r="EA781" s="149"/>
      <c r="EB781" s="149"/>
      <c r="EC781" s="149"/>
      <c r="ED781" s="149"/>
      <c r="EE781" s="149"/>
      <c r="EF781" s="149"/>
    </row>
    <row r="782" spans="1:136" ht="15" thickBot="1" x14ac:dyDescent="0.35">
      <c r="A782" s="80">
        <v>1779</v>
      </c>
      <c r="B782" s="81">
        <v>0</v>
      </c>
      <c r="C782" s="82">
        <v>0</v>
      </c>
      <c r="D782" s="83">
        <v>0</v>
      </c>
      <c r="E782" s="84">
        <v>0</v>
      </c>
      <c r="CW782" s="152"/>
      <c r="CX782" s="153"/>
      <c r="CY782" s="19"/>
      <c r="CZ782" s="19"/>
      <c r="DA782" s="19"/>
      <c r="DB782" s="19"/>
      <c r="DC782" s="19"/>
      <c r="DD782" s="19"/>
      <c r="DE782" s="149"/>
      <c r="DF782" s="149"/>
      <c r="DG782" s="149"/>
      <c r="DH782" s="149"/>
      <c r="DI782" s="149"/>
      <c r="DJ782" s="149"/>
      <c r="DK782" s="149"/>
      <c r="DL782" s="149"/>
      <c r="DM782" s="149"/>
      <c r="DN782" s="149"/>
      <c r="DO782" s="149"/>
      <c r="DP782" s="149"/>
      <c r="DQ782" s="149"/>
      <c r="DR782" s="149"/>
      <c r="DS782" s="149"/>
      <c r="DT782" s="149"/>
      <c r="DU782" s="149"/>
      <c r="DV782" s="149"/>
      <c r="DW782" s="149"/>
      <c r="DX782" s="149"/>
      <c r="DY782" s="149"/>
      <c r="DZ782" s="149"/>
      <c r="EA782" s="149"/>
      <c r="EB782" s="149"/>
      <c r="EC782" s="149"/>
      <c r="ED782" s="149"/>
      <c r="EE782" s="149"/>
      <c r="EF782" s="149"/>
    </row>
    <row r="783" spans="1:136" ht="15" thickBot="1" x14ac:dyDescent="0.35">
      <c r="A783" s="80">
        <v>1780</v>
      </c>
      <c r="B783" s="81">
        <v>0</v>
      </c>
      <c r="C783" s="82">
        <v>0</v>
      </c>
      <c r="D783" s="83">
        <v>0</v>
      </c>
      <c r="E783" s="84">
        <v>0</v>
      </c>
      <c r="CW783" s="152"/>
      <c r="CX783" s="153"/>
      <c r="CY783" s="19"/>
      <c r="CZ783" s="19"/>
      <c r="DA783" s="19"/>
      <c r="DB783" s="19"/>
      <c r="DC783" s="19"/>
      <c r="DD783" s="19"/>
      <c r="DE783" s="149"/>
      <c r="DF783" s="149"/>
      <c r="DG783" s="149"/>
      <c r="DH783" s="149"/>
      <c r="DI783" s="149"/>
      <c r="DJ783" s="149"/>
      <c r="DK783" s="149"/>
      <c r="DL783" s="149"/>
      <c r="DM783" s="149"/>
      <c r="DN783" s="149"/>
      <c r="DO783" s="149"/>
      <c r="DP783" s="149"/>
      <c r="DQ783" s="149"/>
      <c r="DR783" s="149"/>
      <c r="DS783" s="149"/>
      <c r="DT783" s="149"/>
      <c r="DU783" s="149"/>
      <c r="DV783" s="149"/>
      <c r="DW783" s="149"/>
      <c r="DX783" s="149"/>
      <c r="DY783" s="149"/>
      <c r="DZ783" s="149"/>
      <c r="EA783" s="149"/>
      <c r="EB783" s="149"/>
      <c r="EC783" s="149"/>
      <c r="ED783" s="149"/>
      <c r="EE783" s="149"/>
      <c r="EF783" s="149"/>
    </row>
    <row r="784" spans="1:136" ht="15" thickBot="1" x14ac:dyDescent="0.35">
      <c r="A784" s="80">
        <v>1781</v>
      </c>
      <c r="B784" s="81">
        <v>0</v>
      </c>
      <c r="C784" s="82">
        <v>0</v>
      </c>
      <c r="D784" s="83">
        <v>0</v>
      </c>
      <c r="E784" s="84">
        <v>0</v>
      </c>
      <c r="CW784" s="152"/>
      <c r="CX784" s="153"/>
      <c r="CY784" s="19"/>
      <c r="CZ784" s="19"/>
      <c r="DA784" s="19"/>
      <c r="DB784" s="19"/>
      <c r="DC784" s="19"/>
      <c r="DD784" s="19"/>
      <c r="DE784" s="149"/>
      <c r="DF784" s="149"/>
      <c r="DG784" s="149"/>
      <c r="DH784" s="149"/>
      <c r="DI784" s="149"/>
      <c r="DJ784" s="149"/>
      <c r="DK784" s="149"/>
      <c r="DL784" s="149"/>
      <c r="DM784" s="149"/>
      <c r="DN784" s="149"/>
      <c r="DO784" s="149"/>
      <c r="DP784" s="149"/>
      <c r="DQ784" s="149"/>
      <c r="DR784" s="149"/>
      <c r="DS784" s="149"/>
      <c r="DT784" s="149"/>
      <c r="DU784" s="149"/>
      <c r="DV784" s="149"/>
      <c r="DW784" s="149"/>
      <c r="DX784" s="149"/>
      <c r="DY784" s="149"/>
      <c r="DZ784" s="149"/>
      <c r="EA784" s="149"/>
      <c r="EB784" s="149"/>
      <c r="EC784" s="149"/>
      <c r="ED784" s="149"/>
      <c r="EE784" s="149"/>
      <c r="EF784" s="149"/>
    </row>
    <row r="785" spans="1:136" ht="15" thickBot="1" x14ac:dyDescent="0.35">
      <c r="A785" s="80">
        <v>1782</v>
      </c>
      <c r="B785" s="81">
        <v>0</v>
      </c>
      <c r="C785" s="82">
        <v>0</v>
      </c>
      <c r="D785" s="83">
        <v>0</v>
      </c>
      <c r="E785" s="84">
        <v>0</v>
      </c>
      <c r="CW785" s="152"/>
      <c r="CX785" s="153"/>
      <c r="CY785" s="19"/>
      <c r="CZ785" s="19"/>
      <c r="DA785" s="19"/>
      <c r="DB785" s="19"/>
      <c r="DC785" s="19"/>
      <c r="DD785" s="19"/>
      <c r="DE785" s="149"/>
      <c r="DF785" s="149"/>
      <c r="DG785" s="149"/>
      <c r="DH785" s="149"/>
      <c r="DI785" s="149"/>
      <c r="DJ785" s="149"/>
      <c r="DK785" s="149"/>
      <c r="DL785" s="149"/>
      <c r="DM785" s="149"/>
      <c r="DN785" s="149"/>
      <c r="DO785" s="149"/>
      <c r="DP785" s="149"/>
      <c r="DQ785" s="149"/>
      <c r="DR785" s="149"/>
      <c r="DS785" s="149"/>
      <c r="DT785" s="149"/>
      <c r="DU785" s="149"/>
      <c r="DV785" s="149"/>
      <c r="DW785" s="149"/>
      <c r="DX785" s="149"/>
      <c r="DY785" s="149"/>
      <c r="DZ785" s="149"/>
      <c r="EA785" s="149"/>
      <c r="EB785" s="149"/>
      <c r="EC785" s="149"/>
      <c r="ED785" s="149"/>
      <c r="EE785" s="149"/>
      <c r="EF785" s="149"/>
    </row>
    <row r="786" spans="1:136" ht="15" thickBot="1" x14ac:dyDescent="0.35">
      <c r="A786" s="80">
        <v>1783</v>
      </c>
      <c r="B786" s="81">
        <v>0</v>
      </c>
      <c r="C786" s="82">
        <v>0</v>
      </c>
      <c r="D786" s="83">
        <v>0</v>
      </c>
      <c r="E786" s="84">
        <v>0</v>
      </c>
      <c r="CW786" s="152"/>
      <c r="CX786" s="153"/>
      <c r="CY786" s="19"/>
      <c r="CZ786" s="19"/>
      <c r="DA786" s="19"/>
      <c r="DB786" s="19"/>
      <c r="DC786" s="19"/>
      <c r="DD786" s="19"/>
      <c r="DE786" s="149"/>
      <c r="DF786" s="149"/>
      <c r="DG786" s="149"/>
      <c r="DH786" s="149"/>
      <c r="DI786" s="149"/>
      <c r="DJ786" s="149"/>
      <c r="DK786" s="149"/>
      <c r="DL786" s="149"/>
      <c r="DM786" s="149"/>
      <c r="DN786" s="149"/>
      <c r="DO786" s="149"/>
      <c r="DP786" s="149"/>
      <c r="DQ786" s="149"/>
      <c r="DR786" s="149"/>
      <c r="DS786" s="149"/>
      <c r="DT786" s="149"/>
      <c r="DU786" s="149"/>
      <c r="DV786" s="149"/>
      <c r="DW786" s="149"/>
      <c r="DX786" s="149"/>
      <c r="DY786" s="149"/>
      <c r="DZ786" s="149"/>
      <c r="EA786" s="149"/>
      <c r="EB786" s="149"/>
      <c r="EC786" s="149"/>
      <c r="ED786" s="149"/>
      <c r="EE786" s="149"/>
      <c r="EF786" s="149"/>
    </row>
    <row r="787" spans="1:136" ht="15" thickBot="1" x14ac:dyDescent="0.35">
      <c r="A787" s="80">
        <v>1784</v>
      </c>
      <c r="B787" s="81">
        <v>0</v>
      </c>
      <c r="C787" s="82">
        <v>0</v>
      </c>
      <c r="D787" s="83">
        <v>0</v>
      </c>
      <c r="E787" s="84">
        <v>0</v>
      </c>
      <c r="CW787" s="152"/>
      <c r="CX787" s="153"/>
      <c r="CY787" s="19"/>
      <c r="CZ787" s="19"/>
      <c r="DA787" s="19"/>
      <c r="DB787" s="19"/>
      <c r="DC787" s="19"/>
      <c r="DD787" s="19"/>
      <c r="DE787" s="149"/>
      <c r="DF787" s="149"/>
      <c r="DG787" s="149"/>
      <c r="DH787" s="149"/>
      <c r="DI787" s="149"/>
      <c r="DJ787" s="149"/>
      <c r="DK787" s="149"/>
      <c r="DL787" s="149"/>
      <c r="DM787" s="149"/>
      <c r="DN787" s="149"/>
      <c r="DO787" s="149"/>
      <c r="DP787" s="149"/>
      <c r="DQ787" s="149"/>
      <c r="DR787" s="149"/>
      <c r="DS787" s="149"/>
      <c r="DT787" s="149"/>
      <c r="DU787" s="149"/>
      <c r="DV787" s="149"/>
      <c r="DW787" s="149"/>
      <c r="DX787" s="149"/>
      <c r="DY787" s="149"/>
      <c r="DZ787" s="149"/>
      <c r="EA787" s="149"/>
      <c r="EB787" s="149"/>
      <c r="EC787" s="149"/>
      <c r="ED787" s="149"/>
      <c r="EE787" s="149"/>
      <c r="EF787" s="149"/>
    </row>
    <row r="788" spans="1:136" ht="15" thickBot="1" x14ac:dyDescent="0.35">
      <c r="A788" s="80">
        <v>1785</v>
      </c>
      <c r="B788" s="81">
        <v>0</v>
      </c>
      <c r="C788" s="82">
        <v>0</v>
      </c>
      <c r="D788" s="83">
        <v>0</v>
      </c>
      <c r="E788" s="84">
        <v>0</v>
      </c>
      <c r="CW788" s="152"/>
      <c r="CX788" s="153"/>
      <c r="CY788" s="19"/>
      <c r="CZ788" s="19"/>
      <c r="DA788" s="19"/>
      <c r="DB788" s="19"/>
      <c r="DC788" s="19"/>
      <c r="DD788" s="19"/>
      <c r="DE788" s="149"/>
      <c r="DF788" s="149"/>
      <c r="DG788" s="149"/>
      <c r="DH788" s="149"/>
      <c r="DI788" s="149"/>
      <c r="DJ788" s="149"/>
      <c r="DK788" s="149"/>
      <c r="DL788" s="149"/>
      <c r="DM788" s="149"/>
      <c r="DN788" s="149"/>
      <c r="DO788" s="149"/>
      <c r="DP788" s="149"/>
      <c r="DQ788" s="149"/>
      <c r="DR788" s="149"/>
      <c r="DS788" s="149"/>
      <c r="DT788" s="149"/>
      <c r="DU788" s="149"/>
      <c r="DV788" s="149"/>
      <c r="DW788" s="149"/>
      <c r="DX788" s="149"/>
      <c r="DY788" s="149"/>
      <c r="DZ788" s="149"/>
      <c r="EA788" s="149"/>
      <c r="EB788" s="149"/>
      <c r="EC788" s="149"/>
      <c r="ED788" s="149"/>
      <c r="EE788" s="149"/>
      <c r="EF788" s="149"/>
    </row>
    <row r="789" spans="1:136" ht="15" thickBot="1" x14ac:dyDescent="0.35">
      <c r="A789" s="80">
        <v>1786</v>
      </c>
      <c r="B789" s="81">
        <v>0</v>
      </c>
      <c r="C789" s="82">
        <v>0</v>
      </c>
      <c r="D789" s="83">
        <v>0</v>
      </c>
      <c r="E789" s="84">
        <v>0</v>
      </c>
      <c r="CW789" s="152"/>
      <c r="CX789" s="153"/>
      <c r="CY789" s="19"/>
      <c r="CZ789" s="19"/>
      <c r="DA789" s="19"/>
      <c r="DB789" s="19"/>
      <c r="DC789" s="19"/>
      <c r="DD789" s="19"/>
      <c r="DE789" s="149"/>
      <c r="DF789" s="149"/>
      <c r="DG789" s="149"/>
      <c r="DH789" s="149"/>
      <c r="DI789" s="149"/>
      <c r="DJ789" s="149"/>
      <c r="DK789" s="149"/>
      <c r="DL789" s="149"/>
      <c r="DM789" s="149"/>
      <c r="DN789" s="149"/>
      <c r="DO789" s="149"/>
      <c r="DP789" s="149"/>
      <c r="DQ789" s="149"/>
      <c r="DR789" s="149"/>
      <c r="DS789" s="149"/>
      <c r="DT789" s="149"/>
      <c r="DU789" s="149"/>
      <c r="DV789" s="149"/>
      <c r="DW789" s="149"/>
      <c r="DX789" s="149"/>
      <c r="DY789" s="149"/>
      <c r="DZ789" s="149"/>
      <c r="EA789" s="149"/>
      <c r="EB789" s="149"/>
      <c r="EC789" s="149"/>
      <c r="ED789" s="149"/>
      <c r="EE789" s="149"/>
      <c r="EF789" s="149"/>
    </row>
    <row r="790" spans="1:136" ht="15" thickBot="1" x14ac:dyDescent="0.35">
      <c r="A790" s="80">
        <v>1787</v>
      </c>
      <c r="B790" s="81">
        <v>0</v>
      </c>
      <c r="C790" s="82">
        <v>0</v>
      </c>
      <c r="D790" s="83">
        <v>0</v>
      </c>
      <c r="E790" s="84">
        <v>0</v>
      </c>
      <c r="CW790" s="152"/>
      <c r="CX790" s="153"/>
      <c r="CY790" s="19"/>
      <c r="CZ790" s="19"/>
      <c r="DA790" s="19"/>
      <c r="DB790" s="19"/>
      <c r="DC790" s="19"/>
      <c r="DD790" s="19"/>
      <c r="DE790" s="149"/>
      <c r="DF790" s="149"/>
      <c r="DG790" s="149"/>
      <c r="DH790" s="149"/>
      <c r="DI790" s="149"/>
      <c r="DJ790" s="149"/>
      <c r="DK790" s="149"/>
      <c r="DL790" s="149"/>
      <c r="DM790" s="149"/>
      <c r="DN790" s="149"/>
      <c r="DO790" s="149"/>
      <c r="DP790" s="149"/>
      <c r="DQ790" s="149"/>
      <c r="DR790" s="149"/>
      <c r="DS790" s="149"/>
      <c r="DT790" s="149"/>
      <c r="DU790" s="149"/>
      <c r="DV790" s="149"/>
      <c r="DW790" s="149"/>
      <c r="DX790" s="149"/>
      <c r="DY790" s="149"/>
      <c r="DZ790" s="149"/>
      <c r="EA790" s="149"/>
      <c r="EB790" s="149"/>
      <c r="EC790" s="149"/>
      <c r="ED790" s="149"/>
      <c r="EE790" s="149"/>
      <c r="EF790" s="149"/>
    </row>
    <row r="791" spans="1:136" ht="15" thickBot="1" x14ac:dyDescent="0.35">
      <c r="A791" s="80">
        <v>1788</v>
      </c>
      <c r="B791" s="81">
        <v>0</v>
      </c>
      <c r="C791" s="82">
        <v>0</v>
      </c>
      <c r="D791" s="83">
        <v>0</v>
      </c>
      <c r="E791" s="84">
        <v>0</v>
      </c>
      <c r="CW791" s="152"/>
      <c r="CX791" s="153"/>
      <c r="CY791" s="19"/>
      <c r="CZ791" s="19"/>
      <c r="DA791" s="19"/>
      <c r="DB791" s="19"/>
      <c r="DC791" s="19"/>
      <c r="DD791" s="19"/>
      <c r="DE791" s="149"/>
      <c r="DF791" s="149"/>
      <c r="DG791" s="149"/>
      <c r="DH791" s="149"/>
      <c r="DI791" s="149"/>
      <c r="DJ791" s="149"/>
      <c r="DK791" s="149"/>
      <c r="DL791" s="149"/>
      <c r="DM791" s="149"/>
      <c r="DN791" s="149"/>
      <c r="DO791" s="149"/>
      <c r="DP791" s="149"/>
      <c r="DQ791" s="149"/>
      <c r="DR791" s="149"/>
      <c r="DS791" s="149"/>
      <c r="DT791" s="149"/>
      <c r="DU791" s="149"/>
      <c r="DV791" s="149"/>
      <c r="DW791" s="149"/>
      <c r="DX791" s="149"/>
      <c r="DY791" s="149"/>
      <c r="DZ791" s="149"/>
      <c r="EA791" s="149"/>
      <c r="EB791" s="149"/>
      <c r="EC791" s="149"/>
      <c r="ED791" s="149"/>
      <c r="EE791" s="149"/>
      <c r="EF791" s="149"/>
    </row>
    <row r="792" spans="1:136" ht="15" thickBot="1" x14ac:dyDescent="0.35">
      <c r="A792" s="80">
        <v>1789</v>
      </c>
      <c r="B792" s="81">
        <v>0</v>
      </c>
      <c r="C792" s="82">
        <v>0</v>
      </c>
      <c r="D792" s="83">
        <v>0</v>
      </c>
      <c r="E792" s="84">
        <v>0</v>
      </c>
      <c r="CW792" s="152"/>
      <c r="CX792" s="153"/>
      <c r="CY792" s="19"/>
      <c r="CZ792" s="19"/>
      <c r="DA792" s="19"/>
      <c r="DB792" s="19"/>
      <c r="DC792" s="19"/>
      <c r="DD792" s="19"/>
      <c r="DE792" s="149"/>
      <c r="DF792" s="149"/>
      <c r="DG792" s="149"/>
      <c r="DH792" s="149"/>
      <c r="DI792" s="149"/>
      <c r="DJ792" s="149"/>
      <c r="DK792" s="149"/>
      <c r="DL792" s="149"/>
      <c r="DM792" s="149"/>
      <c r="DN792" s="149"/>
      <c r="DO792" s="149"/>
      <c r="DP792" s="149"/>
      <c r="DQ792" s="149"/>
      <c r="DR792" s="149"/>
      <c r="DS792" s="149"/>
      <c r="DT792" s="149"/>
      <c r="DU792" s="149"/>
      <c r="DV792" s="149"/>
      <c r="DW792" s="149"/>
      <c r="DX792" s="149"/>
      <c r="DY792" s="149"/>
      <c r="DZ792" s="149"/>
      <c r="EA792" s="149"/>
      <c r="EB792" s="149"/>
      <c r="EC792" s="149"/>
      <c r="ED792" s="149"/>
      <c r="EE792" s="149"/>
      <c r="EF792" s="149"/>
    </row>
    <row r="793" spans="1:136" ht="15" thickBot="1" x14ac:dyDescent="0.35">
      <c r="A793" s="80">
        <v>1790</v>
      </c>
      <c r="B793" s="81">
        <v>0</v>
      </c>
      <c r="C793" s="82">
        <v>0</v>
      </c>
      <c r="D793" s="83">
        <v>0</v>
      </c>
      <c r="E793" s="84">
        <v>0</v>
      </c>
      <c r="CW793" s="152"/>
      <c r="CX793" s="153"/>
      <c r="CY793" s="19"/>
      <c r="CZ793" s="19"/>
      <c r="DA793" s="19"/>
      <c r="DB793" s="19"/>
      <c r="DC793" s="19"/>
      <c r="DD793" s="19"/>
      <c r="DE793" s="149"/>
      <c r="DF793" s="149"/>
      <c r="DG793" s="149"/>
      <c r="DH793" s="149"/>
      <c r="DI793" s="149"/>
      <c r="DJ793" s="149"/>
      <c r="DK793" s="149"/>
      <c r="DL793" s="149"/>
      <c r="DM793" s="149"/>
      <c r="DN793" s="149"/>
      <c r="DO793" s="149"/>
      <c r="DP793" s="149"/>
      <c r="DQ793" s="149"/>
      <c r="DR793" s="149"/>
      <c r="DS793" s="149"/>
      <c r="DT793" s="149"/>
      <c r="DU793" s="149"/>
      <c r="DV793" s="149"/>
      <c r="DW793" s="149"/>
      <c r="DX793" s="149"/>
      <c r="DY793" s="149"/>
      <c r="DZ793" s="149"/>
      <c r="EA793" s="149"/>
      <c r="EB793" s="149"/>
      <c r="EC793" s="149"/>
      <c r="ED793" s="149"/>
      <c r="EE793" s="149"/>
      <c r="EF793" s="149"/>
    </row>
    <row r="794" spans="1:136" ht="15" thickBot="1" x14ac:dyDescent="0.35">
      <c r="A794" s="80">
        <v>1791</v>
      </c>
      <c r="B794" s="81">
        <v>0</v>
      </c>
      <c r="C794" s="82">
        <v>0</v>
      </c>
      <c r="D794" s="83">
        <v>0</v>
      </c>
      <c r="E794" s="84">
        <v>0</v>
      </c>
      <c r="CW794" s="152"/>
      <c r="CX794" s="153"/>
      <c r="CY794" s="19"/>
      <c r="CZ794" s="19"/>
      <c r="DA794" s="19"/>
      <c r="DB794" s="19"/>
      <c r="DC794" s="19"/>
      <c r="DD794" s="19"/>
      <c r="DE794" s="149"/>
      <c r="DF794" s="149"/>
      <c r="DG794" s="149"/>
      <c r="DH794" s="149"/>
      <c r="DI794" s="149"/>
      <c r="DJ794" s="149"/>
      <c r="DK794" s="149"/>
      <c r="DL794" s="149"/>
      <c r="DM794" s="149"/>
      <c r="DN794" s="149"/>
      <c r="DO794" s="149"/>
      <c r="DP794" s="149"/>
      <c r="DQ794" s="149"/>
      <c r="DR794" s="149"/>
      <c r="DS794" s="149"/>
      <c r="DT794" s="149"/>
      <c r="DU794" s="149"/>
      <c r="DV794" s="149"/>
      <c r="DW794" s="149"/>
      <c r="DX794" s="149"/>
      <c r="DY794" s="149"/>
      <c r="DZ794" s="149"/>
      <c r="EA794" s="149"/>
      <c r="EB794" s="149"/>
      <c r="EC794" s="149"/>
      <c r="ED794" s="149"/>
      <c r="EE794" s="149"/>
      <c r="EF794" s="149"/>
    </row>
    <row r="795" spans="1:136" ht="15" thickBot="1" x14ac:dyDescent="0.35">
      <c r="A795" s="80">
        <v>1792</v>
      </c>
      <c r="B795" s="81">
        <v>0</v>
      </c>
      <c r="C795" s="82">
        <v>0</v>
      </c>
      <c r="D795" s="83">
        <v>0</v>
      </c>
      <c r="E795" s="84">
        <v>0</v>
      </c>
      <c r="CW795" s="152"/>
      <c r="CX795" s="153"/>
      <c r="CY795" s="19"/>
      <c r="CZ795" s="19"/>
      <c r="DA795" s="19"/>
      <c r="DB795" s="19"/>
      <c r="DC795" s="19"/>
      <c r="DD795" s="19"/>
      <c r="DE795" s="149"/>
      <c r="DF795" s="149"/>
      <c r="DG795" s="149"/>
      <c r="DH795" s="149"/>
      <c r="DI795" s="149"/>
      <c r="DJ795" s="149"/>
      <c r="DK795" s="149"/>
      <c r="DL795" s="149"/>
      <c r="DM795" s="149"/>
      <c r="DN795" s="149"/>
      <c r="DO795" s="149"/>
      <c r="DP795" s="149"/>
      <c r="DQ795" s="149"/>
      <c r="DR795" s="149"/>
      <c r="DS795" s="149"/>
      <c r="DT795" s="149"/>
      <c r="DU795" s="149"/>
      <c r="DV795" s="149"/>
      <c r="DW795" s="149"/>
      <c r="DX795" s="149"/>
      <c r="DY795" s="149"/>
      <c r="DZ795" s="149"/>
      <c r="EA795" s="149"/>
      <c r="EB795" s="149"/>
      <c r="EC795" s="149"/>
      <c r="ED795" s="149"/>
      <c r="EE795" s="149"/>
      <c r="EF795" s="149"/>
    </row>
    <row r="796" spans="1:136" ht="15" thickBot="1" x14ac:dyDescent="0.35">
      <c r="A796" s="80">
        <v>1793</v>
      </c>
      <c r="B796" s="81">
        <v>0</v>
      </c>
      <c r="C796" s="82">
        <v>0</v>
      </c>
      <c r="D796" s="83">
        <v>0</v>
      </c>
      <c r="E796" s="84">
        <v>0</v>
      </c>
      <c r="CW796" s="152"/>
      <c r="CX796" s="153"/>
      <c r="CY796" s="19"/>
      <c r="CZ796" s="19"/>
      <c r="DA796" s="19"/>
      <c r="DB796" s="19"/>
      <c r="DC796" s="19"/>
      <c r="DD796" s="19"/>
      <c r="DE796" s="149"/>
      <c r="DF796" s="149"/>
      <c r="DG796" s="149"/>
      <c r="DH796" s="149"/>
      <c r="DI796" s="149"/>
      <c r="DJ796" s="149"/>
      <c r="DK796" s="149"/>
      <c r="DL796" s="149"/>
      <c r="DM796" s="149"/>
      <c r="DN796" s="149"/>
      <c r="DO796" s="149"/>
      <c r="DP796" s="149"/>
      <c r="DQ796" s="149"/>
      <c r="DR796" s="149"/>
      <c r="DS796" s="149"/>
      <c r="DT796" s="149"/>
      <c r="DU796" s="149"/>
      <c r="DV796" s="149"/>
      <c r="DW796" s="149"/>
      <c r="DX796" s="149"/>
      <c r="DY796" s="149"/>
      <c r="DZ796" s="149"/>
      <c r="EA796" s="149"/>
      <c r="EB796" s="149"/>
      <c r="EC796" s="149"/>
      <c r="ED796" s="149"/>
      <c r="EE796" s="149"/>
      <c r="EF796" s="149"/>
    </row>
    <row r="797" spans="1:136" ht="15" thickBot="1" x14ac:dyDescent="0.35">
      <c r="A797" s="80">
        <v>1794</v>
      </c>
      <c r="B797" s="81">
        <v>0</v>
      </c>
      <c r="C797" s="82">
        <v>0</v>
      </c>
      <c r="D797" s="83">
        <v>0</v>
      </c>
      <c r="E797" s="84">
        <v>0</v>
      </c>
      <c r="CW797" s="152"/>
      <c r="CX797" s="153"/>
      <c r="CY797" s="19"/>
      <c r="CZ797" s="19"/>
      <c r="DA797" s="19"/>
      <c r="DB797" s="19"/>
      <c r="DC797" s="19"/>
      <c r="DD797" s="19"/>
      <c r="DE797" s="149"/>
      <c r="DF797" s="149"/>
      <c r="DG797" s="149"/>
      <c r="DH797" s="149"/>
      <c r="DI797" s="149"/>
      <c r="DJ797" s="149"/>
      <c r="DK797" s="149"/>
      <c r="DL797" s="149"/>
      <c r="DM797" s="149"/>
      <c r="DN797" s="149"/>
      <c r="DO797" s="149"/>
      <c r="DP797" s="149"/>
      <c r="DQ797" s="149"/>
      <c r="DR797" s="149"/>
      <c r="DS797" s="149"/>
      <c r="DT797" s="149"/>
      <c r="DU797" s="149"/>
      <c r="DV797" s="149"/>
      <c r="DW797" s="149"/>
      <c r="DX797" s="149"/>
      <c r="DY797" s="149"/>
      <c r="DZ797" s="149"/>
      <c r="EA797" s="149"/>
      <c r="EB797" s="149"/>
      <c r="EC797" s="149"/>
      <c r="ED797" s="149"/>
      <c r="EE797" s="149"/>
      <c r="EF797" s="149"/>
    </row>
    <row r="798" spans="1:136" ht="15" thickBot="1" x14ac:dyDescent="0.35">
      <c r="A798" s="80">
        <v>1795</v>
      </c>
      <c r="B798" s="81">
        <v>0</v>
      </c>
      <c r="C798" s="82">
        <v>0</v>
      </c>
      <c r="D798" s="83">
        <v>0</v>
      </c>
      <c r="E798" s="84">
        <v>0</v>
      </c>
      <c r="CW798" s="152"/>
      <c r="CX798" s="153"/>
      <c r="CY798" s="19"/>
      <c r="CZ798" s="19"/>
      <c r="DA798" s="19"/>
      <c r="DB798" s="19"/>
      <c r="DC798" s="19"/>
      <c r="DD798" s="19"/>
      <c r="DE798" s="149"/>
      <c r="DF798" s="149"/>
      <c r="DG798" s="149"/>
      <c r="DH798" s="149"/>
      <c r="DI798" s="149"/>
      <c r="DJ798" s="149"/>
      <c r="DK798" s="149"/>
      <c r="DL798" s="149"/>
      <c r="DM798" s="149"/>
      <c r="DN798" s="149"/>
      <c r="DO798" s="149"/>
      <c r="DP798" s="149"/>
      <c r="DQ798" s="149"/>
      <c r="DR798" s="149"/>
      <c r="DS798" s="149"/>
      <c r="DT798" s="149"/>
      <c r="DU798" s="149"/>
      <c r="DV798" s="149"/>
      <c r="DW798" s="149"/>
      <c r="DX798" s="149"/>
      <c r="DY798" s="149"/>
      <c r="DZ798" s="149"/>
      <c r="EA798" s="149"/>
      <c r="EB798" s="149"/>
      <c r="EC798" s="149"/>
      <c r="ED798" s="149"/>
      <c r="EE798" s="149"/>
      <c r="EF798" s="149"/>
    </row>
    <row r="799" spans="1:136" ht="15" thickBot="1" x14ac:dyDescent="0.35">
      <c r="A799" s="80">
        <v>1796</v>
      </c>
      <c r="B799" s="81">
        <v>0</v>
      </c>
      <c r="C799" s="82">
        <v>0</v>
      </c>
      <c r="D799" s="83">
        <v>0</v>
      </c>
      <c r="E799" s="84">
        <v>0</v>
      </c>
      <c r="CW799" s="152"/>
      <c r="CX799" s="153"/>
      <c r="CY799" s="19"/>
      <c r="CZ799" s="19"/>
      <c r="DA799" s="19"/>
      <c r="DB799" s="19"/>
      <c r="DC799" s="19"/>
      <c r="DD799" s="19"/>
      <c r="DE799" s="149"/>
      <c r="DF799" s="149"/>
      <c r="DG799" s="149"/>
      <c r="DH799" s="149"/>
      <c r="DI799" s="149"/>
      <c r="DJ799" s="149"/>
      <c r="DK799" s="149"/>
      <c r="DL799" s="149"/>
      <c r="DM799" s="149"/>
      <c r="DN799" s="149"/>
      <c r="DO799" s="149"/>
      <c r="DP799" s="149"/>
      <c r="DQ799" s="149"/>
      <c r="DR799" s="149"/>
      <c r="DS799" s="149"/>
      <c r="DT799" s="149"/>
      <c r="DU799" s="149"/>
      <c r="DV799" s="149"/>
      <c r="DW799" s="149"/>
      <c r="DX799" s="149"/>
      <c r="DY799" s="149"/>
      <c r="DZ799" s="149"/>
      <c r="EA799" s="149"/>
      <c r="EB799" s="149"/>
      <c r="EC799" s="149"/>
      <c r="ED799" s="149"/>
      <c r="EE799" s="149"/>
      <c r="EF799" s="149"/>
    </row>
    <row r="800" spans="1:136" ht="15" thickBot="1" x14ac:dyDescent="0.35">
      <c r="A800" s="80">
        <v>1797</v>
      </c>
      <c r="B800" s="81">
        <v>0</v>
      </c>
      <c r="C800" s="82">
        <v>0</v>
      </c>
      <c r="D800" s="83">
        <v>0</v>
      </c>
      <c r="E800" s="84">
        <v>0</v>
      </c>
      <c r="CW800" s="152"/>
      <c r="CX800" s="153"/>
      <c r="CY800" s="19"/>
      <c r="CZ800" s="19"/>
      <c r="DA800" s="19"/>
      <c r="DB800" s="19"/>
      <c r="DC800" s="19"/>
      <c r="DD800" s="19"/>
      <c r="DE800" s="149"/>
      <c r="DF800" s="149"/>
      <c r="DG800" s="149"/>
      <c r="DH800" s="149"/>
      <c r="DI800" s="149"/>
      <c r="DJ800" s="149"/>
      <c r="DK800" s="149"/>
      <c r="DL800" s="149"/>
      <c r="DM800" s="149"/>
      <c r="DN800" s="149"/>
      <c r="DO800" s="149"/>
      <c r="DP800" s="149"/>
      <c r="DQ800" s="149"/>
      <c r="DR800" s="149"/>
      <c r="DS800" s="149"/>
      <c r="DT800" s="149"/>
      <c r="DU800" s="149"/>
      <c r="DV800" s="149"/>
      <c r="DW800" s="149"/>
      <c r="DX800" s="149"/>
      <c r="DY800" s="149"/>
      <c r="DZ800" s="149"/>
      <c r="EA800" s="149"/>
      <c r="EB800" s="149"/>
      <c r="EC800" s="149"/>
      <c r="ED800" s="149"/>
      <c r="EE800" s="149"/>
      <c r="EF800" s="149"/>
    </row>
    <row r="801" spans="1:136" ht="15" thickBot="1" x14ac:dyDescent="0.35">
      <c r="A801" s="80">
        <v>1798</v>
      </c>
      <c r="B801" s="81">
        <v>0</v>
      </c>
      <c r="C801" s="82">
        <v>0</v>
      </c>
      <c r="D801" s="83">
        <v>0</v>
      </c>
      <c r="E801" s="84">
        <v>0</v>
      </c>
      <c r="CW801" s="152"/>
      <c r="CX801" s="153"/>
      <c r="CY801" s="19"/>
      <c r="CZ801" s="19"/>
      <c r="DA801" s="19"/>
      <c r="DB801" s="19"/>
      <c r="DC801" s="19"/>
      <c r="DD801" s="19"/>
      <c r="DE801" s="149"/>
      <c r="DF801" s="149"/>
      <c r="DG801" s="149"/>
      <c r="DH801" s="149"/>
      <c r="DI801" s="149"/>
      <c r="DJ801" s="149"/>
      <c r="DK801" s="149"/>
      <c r="DL801" s="149"/>
      <c r="DM801" s="149"/>
      <c r="DN801" s="149"/>
      <c r="DO801" s="149"/>
      <c r="DP801" s="149"/>
      <c r="DQ801" s="149"/>
      <c r="DR801" s="149"/>
      <c r="DS801" s="149"/>
      <c r="DT801" s="149"/>
      <c r="DU801" s="149"/>
      <c r="DV801" s="149"/>
      <c r="DW801" s="149"/>
      <c r="DX801" s="149"/>
      <c r="DY801" s="149"/>
      <c r="DZ801" s="149"/>
      <c r="EA801" s="149"/>
      <c r="EB801" s="149"/>
      <c r="EC801" s="149"/>
      <c r="ED801" s="149"/>
      <c r="EE801" s="149"/>
      <c r="EF801" s="149"/>
    </row>
    <row r="802" spans="1:136" ht="15" thickBot="1" x14ac:dyDescent="0.35">
      <c r="A802" s="80">
        <v>1799</v>
      </c>
      <c r="B802" s="81">
        <v>0</v>
      </c>
      <c r="C802" s="82">
        <v>0</v>
      </c>
      <c r="D802" s="83">
        <v>0</v>
      </c>
      <c r="E802" s="84">
        <v>0</v>
      </c>
      <c r="CW802" s="152"/>
      <c r="CX802" s="153"/>
      <c r="CY802" s="19"/>
      <c r="CZ802" s="19"/>
      <c r="DA802" s="19"/>
      <c r="DB802" s="19"/>
      <c r="DC802" s="19"/>
      <c r="DD802" s="19"/>
      <c r="DE802" s="149"/>
      <c r="DF802" s="149"/>
      <c r="DG802" s="149"/>
      <c r="DH802" s="149"/>
      <c r="DI802" s="149"/>
      <c r="DJ802" s="149"/>
      <c r="DK802" s="149"/>
      <c r="DL802" s="149"/>
      <c r="DM802" s="149"/>
      <c r="DN802" s="149"/>
      <c r="DO802" s="149"/>
      <c r="DP802" s="149"/>
      <c r="DQ802" s="149"/>
      <c r="DR802" s="149"/>
      <c r="DS802" s="149"/>
      <c r="DT802" s="149"/>
      <c r="DU802" s="149"/>
      <c r="DV802" s="149"/>
      <c r="DW802" s="149"/>
      <c r="DX802" s="149"/>
      <c r="DY802" s="149"/>
      <c r="DZ802" s="149"/>
      <c r="EA802" s="149"/>
      <c r="EB802" s="149"/>
      <c r="EC802" s="149"/>
      <c r="ED802" s="149"/>
      <c r="EE802" s="149"/>
      <c r="EF802" s="149"/>
    </row>
    <row r="803" spans="1:136" ht="15" thickBot="1" x14ac:dyDescent="0.35">
      <c r="A803" s="80">
        <v>1800</v>
      </c>
      <c r="B803" s="81">
        <v>0</v>
      </c>
      <c r="C803" s="82">
        <v>0</v>
      </c>
      <c r="D803" s="83">
        <v>0</v>
      </c>
      <c r="E803" s="84">
        <v>0</v>
      </c>
      <c r="CW803" s="152"/>
      <c r="CX803" s="153"/>
      <c r="CY803" s="19"/>
      <c r="CZ803" s="19"/>
      <c r="DA803" s="19"/>
      <c r="DB803" s="19"/>
      <c r="DC803" s="19"/>
      <c r="DD803" s="19"/>
      <c r="DE803" s="149"/>
      <c r="DF803" s="149"/>
      <c r="DG803" s="149"/>
      <c r="DH803" s="149"/>
      <c r="DI803" s="149"/>
      <c r="DJ803" s="149"/>
      <c r="DK803" s="149"/>
      <c r="DL803" s="149"/>
      <c r="DM803" s="149"/>
      <c r="DN803" s="149"/>
      <c r="DO803" s="149"/>
      <c r="DP803" s="149"/>
      <c r="DQ803" s="149"/>
      <c r="DR803" s="149"/>
      <c r="DS803" s="149"/>
      <c r="DT803" s="149"/>
      <c r="DU803" s="149"/>
      <c r="DV803" s="149"/>
      <c r="DW803" s="149"/>
      <c r="DX803" s="149"/>
      <c r="DY803" s="149"/>
      <c r="DZ803" s="149"/>
      <c r="EA803" s="149"/>
      <c r="EB803" s="149"/>
      <c r="EC803" s="149"/>
      <c r="ED803" s="149"/>
      <c r="EE803" s="149"/>
      <c r="EF803" s="149"/>
    </row>
    <row r="804" spans="1:136" ht="15" thickBot="1" x14ac:dyDescent="0.35">
      <c r="A804" s="80">
        <v>1801</v>
      </c>
      <c r="B804" s="81">
        <v>0</v>
      </c>
      <c r="C804" s="82">
        <v>0</v>
      </c>
      <c r="D804" s="83">
        <v>0</v>
      </c>
      <c r="E804" s="84">
        <v>0</v>
      </c>
      <c r="CW804" s="152"/>
      <c r="CX804" s="153"/>
      <c r="CY804" s="19"/>
      <c r="CZ804" s="19"/>
      <c r="DA804" s="19"/>
      <c r="DB804" s="19"/>
      <c r="DC804" s="19"/>
      <c r="DD804" s="19"/>
      <c r="DE804" s="149"/>
      <c r="DF804" s="149"/>
      <c r="DG804" s="149"/>
      <c r="DH804" s="149"/>
      <c r="DI804" s="149"/>
      <c r="DJ804" s="149"/>
      <c r="DK804" s="149"/>
      <c r="DL804" s="149"/>
      <c r="DM804" s="149"/>
      <c r="DN804" s="149"/>
      <c r="DO804" s="149"/>
      <c r="DP804" s="149"/>
      <c r="DQ804" s="149"/>
      <c r="DR804" s="149"/>
      <c r="DS804" s="149"/>
      <c r="DT804" s="149"/>
      <c r="DU804" s="149"/>
      <c r="DV804" s="149"/>
      <c r="DW804" s="149"/>
      <c r="DX804" s="149"/>
      <c r="DY804" s="149"/>
      <c r="DZ804" s="149"/>
      <c r="EA804" s="149"/>
      <c r="EB804" s="149"/>
      <c r="EC804" s="149"/>
      <c r="ED804" s="149"/>
      <c r="EE804" s="149"/>
      <c r="EF804" s="149"/>
    </row>
    <row r="805" spans="1:136" ht="15" thickBot="1" x14ac:dyDescent="0.35">
      <c r="A805" s="80">
        <v>1802</v>
      </c>
      <c r="B805" s="81">
        <v>0</v>
      </c>
      <c r="C805" s="82">
        <v>0</v>
      </c>
      <c r="D805" s="83">
        <v>0</v>
      </c>
      <c r="E805" s="84">
        <v>0</v>
      </c>
      <c r="CW805" s="152"/>
      <c r="CX805" s="153"/>
      <c r="CY805" s="19"/>
      <c r="CZ805" s="19"/>
      <c r="DA805" s="19"/>
      <c r="DB805" s="19"/>
      <c r="DC805" s="19"/>
      <c r="DD805" s="19"/>
      <c r="DE805" s="149"/>
      <c r="DF805" s="149"/>
      <c r="DG805" s="149"/>
      <c r="DH805" s="149"/>
      <c r="DI805" s="149"/>
      <c r="DJ805" s="149"/>
      <c r="DK805" s="149"/>
      <c r="DL805" s="149"/>
      <c r="DM805" s="149"/>
      <c r="DN805" s="149"/>
      <c r="DO805" s="149"/>
      <c r="DP805" s="149"/>
      <c r="DQ805" s="149"/>
      <c r="DR805" s="149"/>
      <c r="DS805" s="149"/>
      <c r="DT805" s="149"/>
      <c r="DU805" s="149"/>
      <c r="DV805" s="149"/>
      <c r="DW805" s="149"/>
      <c r="DX805" s="149"/>
      <c r="DY805" s="149"/>
      <c r="DZ805" s="149"/>
      <c r="EA805" s="149"/>
      <c r="EB805" s="149"/>
      <c r="EC805" s="149"/>
      <c r="ED805" s="149"/>
      <c r="EE805" s="149"/>
      <c r="EF805" s="149"/>
    </row>
    <row r="806" spans="1:136" ht="15" thickBot="1" x14ac:dyDescent="0.35">
      <c r="A806" s="80">
        <v>1803</v>
      </c>
      <c r="B806" s="81">
        <v>0</v>
      </c>
      <c r="C806" s="82">
        <v>0</v>
      </c>
      <c r="D806" s="83">
        <v>0</v>
      </c>
      <c r="E806" s="84">
        <v>0</v>
      </c>
      <c r="CW806" s="152"/>
      <c r="CX806" s="153"/>
      <c r="CY806" s="19"/>
      <c r="CZ806" s="19"/>
      <c r="DA806" s="19"/>
      <c r="DB806" s="19"/>
      <c r="DC806" s="19"/>
      <c r="DD806" s="19"/>
      <c r="DE806" s="149"/>
      <c r="DF806" s="149"/>
      <c r="DG806" s="149"/>
      <c r="DH806" s="149"/>
      <c r="DI806" s="149"/>
      <c r="DJ806" s="149"/>
      <c r="DK806" s="149"/>
      <c r="DL806" s="149"/>
      <c r="DM806" s="149"/>
      <c r="DN806" s="149"/>
      <c r="DO806" s="149"/>
      <c r="DP806" s="149"/>
      <c r="DQ806" s="149"/>
      <c r="DR806" s="149"/>
      <c r="DS806" s="149"/>
      <c r="DT806" s="149"/>
      <c r="DU806" s="149"/>
      <c r="DV806" s="149"/>
      <c r="DW806" s="149"/>
      <c r="DX806" s="149"/>
      <c r="DY806" s="149"/>
      <c r="DZ806" s="149"/>
      <c r="EA806" s="149"/>
      <c r="EB806" s="149"/>
      <c r="EC806" s="149"/>
      <c r="ED806" s="149"/>
      <c r="EE806" s="149"/>
      <c r="EF806" s="149"/>
    </row>
    <row r="807" spans="1:136" ht="15" thickBot="1" x14ac:dyDescent="0.35">
      <c r="A807" s="80">
        <v>1804</v>
      </c>
      <c r="B807" s="81">
        <v>0</v>
      </c>
      <c r="C807" s="82">
        <v>0</v>
      </c>
      <c r="D807" s="83">
        <v>0</v>
      </c>
      <c r="E807" s="84">
        <v>0</v>
      </c>
      <c r="CW807" s="152"/>
      <c r="CX807" s="153"/>
      <c r="CY807" s="19"/>
      <c r="CZ807" s="19"/>
      <c r="DA807" s="19"/>
      <c r="DB807" s="19"/>
      <c r="DC807" s="19"/>
      <c r="DD807" s="19"/>
      <c r="DE807" s="149"/>
      <c r="DF807" s="149"/>
      <c r="DG807" s="149"/>
      <c r="DH807" s="149"/>
      <c r="DI807" s="149"/>
      <c r="DJ807" s="149"/>
      <c r="DK807" s="149"/>
      <c r="DL807" s="149"/>
      <c r="DM807" s="149"/>
      <c r="DN807" s="149"/>
      <c r="DO807" s="149"/>
      <c r="DP807" s="149"/>
      <c r="DQ807" s="149"/>
      <c r="DR807" s="149"/>
      <c r="DS807" s="149"/>
      <c r="DT807" s="149"/>
      <c r="DU807" s="149"/>
      <c r="DV807" s="149"/>
      <c r="DW807" s="149"/>
      <c r="DX807" s="149"/>
      <c r="DY807" s="149"/>
      <c r="DZ807" s="149"/>
      <c r="EA807" s="149"/>
      <c r="EB807" s="149"/>
      <c r="EC807" s="149"/>
      <c r="ED807" s="149"/>
      <c r="EE807" s="149"/>
      <c r="EF807" s="149"/>
    </row>
    <row r="808" spans="1:136" ht="15" thickBot="1" x14ac:dyDescent="0.35">
      <c r="A808" s="80">
        <v>1805</v>
      </c>
      <c r="B808" s="81">
        <v>0</v>
      </c>
      <c r="C808" s="82">
        <v>0</v>
      </c>
      <c r="D808" s="83">
        <v>0</v>
      </c>
      <c r="E808" s="84">
        <v>0</v>
      </c>
      <c r="CW808" s="152"/>
      <c r="CX808" s="153"/>
      <c r="CY808" s="19"/>
      <c r="CZ808" s="19"/>
      <c r="DA808" s="19"/>
      <c r="DB808" s="19"/>
      <c r="DC808" s="19"/>
      <c r="DD808" s="19"/>
      <c r="DE808" s="149"/>
      <c r="DF808" s="149"/>
      <c r="DG808" s="149"/>
      <c r="DH808" s="149"/>
      <c r="DI808" s="149"/>
      <c r="DJ808" s="149"/>
      <c r="DK808" s="149"/>
      <c r="DL808" s="149"/>
      <c r="DM808" s="149"/>
      <c r="DN808" s="149"/>
      <c r="DO808" s="149"/>
      <c r="DP808" s="149"/>
      <c r="DQ808" s="149"/>
      <c r="DR808" s="149"/>
      <c r="DS808" s="149"/>
      <c r="DT808" s="149"/>
      <c r="DU808" s="149"/>
      <c r="DV808" s="149"/>
      <c r="DW808" s="149"/>
      <c r="DX808" s="149"/>
      <c r="DY808" s="149"/>
      <c r="DZ808" s="149"/>
      <c r="EA808" s="149"/>
      <c r="EB808" s="149"/>
      <c r="EC808" s="149"/>
      <c r="ED808" s="149"/>
      <c r="EE808" s="149"/>
      <c r="EF808" s="149"/>
    </row>
    <row r="809" spans="1:136" ht="15" thickBot="1" x14ac:dyDescent="0.35">
      <c r="A809" s="80">
        <v>1806</v>
      </c>
      <c r="B809" s="81">
        <v>0</v>
      </c>
      <c r="C809" s="82">
        <v>0</v>
      </c>
      <c r="D809" s="83">
        <v>0</v>
      </c>
      <c r="E809" s="84">
        <v>0</v>
      </c>
      <c r="CW809" s="152"/>
      <c r="CX809" s="153"/>
      <c r="CY809" s="19"/>
      <c r="CZ809" s="19"/>
      <c r="DA809" s="19"/>
      <c r="DB809" s="19"/>
      <c r="DC809" s="19"/>
      <c r="DD809" s="19"/>
      <c r="DE809" s="149"/>
      <c r="DF809" s="149"/>
      <c r="DG809" s="149"/>
      <c r="DH809" s="149"/>
      <c r="DI809" s="149"/>
      <c r="DJ809" s="149"/>
      <c r="DK809" s="149"/>
      <c r="DL809" s="149"/>
      <c r="DM809" s="149"/>
      <c r="DN809" s="149"/>
      <c r="DO809" s="149"/>
      <c r="DP809" s="149"/>
      <c r="DQ809" s="149"/>
      <c r="DR809" s="149"/>
      <c r="DS809" s="149"/>
      <c r="DT809" s="149"/>
      <c r="DU809" s="149"/>
      <c r="DV809" s="149"/>
      <c r="DW809" s="149"/>
      <c r="DX809" s="149"/>
      <c r="DY809" s="149"/>
      <c r="DZ809" s="149"/>
      <c r="EA809" s="149"/>
      <c r="EB809" s="149"/>
      <c r="EC809" s="149"/>
      <c r="ED809" s="149"/>
      <c r="EE809" s="149"/>
      <c r="EF809" s="149"/>
    </row>
    <row r="810" spans="1:136" ht="15" thickBot="1" x14ac:dyDescent="0.35">
      <c r="A810" s="80">
        <v>1807</v>
      </c>
      <c r="B810" s="81">
        <v>0</v>
      </c>
      <c r="C810" s="82">
        <v>0</v>
      </c>
      <c r="D810" s="83">
        <v>0</v>
      </c>
      <c r="E810" s="84">
        <v>0</v>
      </c>
      <c r="CW810" s="152"/>
      <c r="CX810" s="153"/>
      <c r="CY810" s="19"/>
      <c r="CZ810" s="19"/>
      <c r="DA810" s="19"/>
      <c r="DB810" s="19"/>
      <c r="DC810" s="19"/>
      <c r="DD810" s="19"/>
      <c r="DE810" s="149"/>
      <c r="DF810" s="149"/>
      <c r="DG810" s="149"/>
      <c r="DH810" s="149"/>
      <c r="DI810" s="149"/>
      <c r="DJ810" s="149"/>
      <c r="DK810" s="149"/>
      <c r="DL810" s="149"/>
      <c r="DM810" s="149"/>
      <c r="DN810" s="149"/>
      <c r="DO810" s="149"/>
      <c r="DP810" s="149"/>
      <c r="DQ810" s="149"/>
      <c r="DR810" s="149"/>
      <c r="DS810" s="149"/>
      <c r="DT810" s="149"/>
      <c r="DU810" s="149"/>
      <c r="DV810" s="149"/>
      <c r="DW810" s="149"/>
      <c r="DX810" s="149"/>
      <c r="DY810" s="149"/>
      <c r="DZ810" s="149"/>
      <c r="EA810" s="149"/>
      <c r="EB810" s="149"/>
      <c r="EC810" s="149"/>
      <c r="ED810" s="149"/>
      <c r="EE810" s="149"/>
      <c r="EF810" s="149"/>
    </row>
    <row r="811" spans="1:136" ht="15" thickBot="1" x14ac:dyDescent="0.35">
      <c r="A811" s="80">
        <v>1808</v>
      </c>
      <c r="B811" s="81">
        <v>0</v>
      </c>
      <c r="C811" s="82">
        <v>0</v>
      </c>
      <c r="D811" s="83">
        <v>0</v>
      </c>
      <c r="E811" s="84">
        <v>0</v>
      </c>
      <c r="CW811" s="152"/>
      <c r="CX811" s="153"/>
      <c r="CY811" s="19"/>
      <c r="CZ811" s="19"/>
      <c r="DA811" s="19"/>
      <c r="DB811" s="19"/>
      <c r="DC811" s="19"/>
      <c r="DD811" s="19"/>
      <c r="DE811" s="149"/>
      <c r="DF811" s="149"/>
      <c r="DG811" s="149"/>
      <c r="DH811" s="149"/>
      <c r="DI811" s="149"/>
      <c r="DJ811" s="149"/>
      <c r="DK811" s="149"/>
      <c r="DL811" s="149"/>
      <c r="DM811" s="149"/>
      <c r="DN811" s="149"/>
      <c r="DO811" s="149"/>
      <c r="DP811" s="149"/>
      <c r="DQ811" s="149"/>
      <c r="DR811" s="149"/>
      <c r="DS811" s="149"/>
      <c r="DT811" s="149"/>
      <c r="DU811" s="149"/>
      <c r="DV811" s="149"/>
      <c r="DW811" s="149"/>
      <c r="DX811" s="149"/>
      <c r="DY811" s="149"/>
      <c r="DZ811" s="149"/>
      <c r="EA811" s="149"/>
      <c r="EB811" s="149"/>
      <c r="EC811" s="149"/>
      <c r="ED811" s="149"/>
      <c r="EE811" s="149"/>
      <c r="EF811" s="149"/>
    </row>
    <row r="812" spans="1:136" ht="15" thickBot="1" x14ac:dyDescent="0.35">
      <c r="A812" s="80">
        <v>1809</v>
      </c>
      <c r="B812" s="81">
        <v>0</v>
      </c>
      <c r="C812" s="82">
        <v>0</v>
      </c>
      <c r="D812" s="83">
        <v>0</v>
      </c>
      <c r="E812" s="84">
        <v>0</v>
      </c>
      <c r="CW812" s="152"/>
      <c r="CX812" s="153"/>
      <c r="CY812" s="19"/>
      <c r="CZ812" s="19"/>
      <c r="DA812" s="19"/>
      <c r="DB812" s="19"/>
      <c r="DC812" s="19"/>
      <c r="DD812" s="19"/>
      <c r="DE812" s="149"/>
      <c r="DF812" s="149"/>
      <c r="DG812" s="149"/>
      <c r="DH812" s="149"/>
      <c r="DI812" s="149"/>
      <c r="DJ812" s="149"/>
      <c r="DK812" s="149"/>
      <c r="DL812" s="149"/>
      <c r="DM812" s="149"/>
      <c r="DN812" s="149"/>
      <c r="DO812" s="149"/>
      <c r="DP812" s="149"/>
      <c r="DQ812" s="149"/>
      <c r="DR812" s="149"/>
      <c r="DS812" s="149"/>
      <c r="DT812" s="149"/>
      <c r="DU812" s="149"/>
      <c r="DV812" s="149"/>
      <c r="DW812" s="149"/>
      <c r="DX812" s="149"/>
      <c r="DY812" s="149"/>
      <c r="DZ812" s="149"/>
      <c r="EA812" s="149"/>
      <c r="EB812" s="149"/>
      <c r="EC812" s="149"/>
      <c r="ED812" s="149"/>
      <c r="EE812" s="149"/>
      <c r="EF812" s="149"/>
    </row>
    <row r="813" spans="1:136" ht="15" thickBot="1" x14ac:dyDescent="0.35">
      <c r="A813" s="80">
        <v>1810</v>
      </c>
      <c r="B813" s="81">
        <v>0</v>
      </c>
      <c r="C813" s="82">
        <v>0</v>
      </c>
      <c r="D813" s="83">
        <v>0</v>
      </c>
      <c r="E813" s="84">
        <v>0</v>
      </c>
      <c r="CW813" s="152"/>
      <c r="CX813" s="153"/>
      <c r="CY813" s="19"/>
      <c r="CZ813" s="19"/>
      <c r="DA813" s="19"/>
      <c r="DB813" s="19"/>
      <c r="DC813" s="19"/>
      <c r="DD813" s="19"/>
      <c r="DE813" s="149"/>
      <c r="DF813" s="149"/>
      <c r="DG813" s="149"/>
      <c r="DH813" s="149"/>
      <c r="DI813" s="149"/>
      <c r="DJ813" s="149"/>
      <c r="DK813" s="149"/>
      <c r="DL813" s="149"/>
      <c r="DM813" s="149"/>
      <c r="DN813" s="149"/>
      <c r="DO813" s="149"/>
      <c r="DP813" s="149"/>
      <c r="DQ813" s="149"/>
      <c r="DR813" s="149"/>
      <c r="DS813" s="149"/>
      <c r="DT813" s="149"/>
      <c r="DU813" s="149"/>
      <c r="DV813" s="149"/>
      <c r="DW813" s="149"/>
      <c r="DX813" s="149"/>
      <c r="DY813" s="149"/>
      <c r="DZ813" s="149"/>
      <c r="EA813" s="149"/>
      <c r="EB813" s="149"/>
      <c r="EC813" s="149"/>
      <c r="ED813" s="149"/>
      <c r="EE813" s="149"/>
      <c r="EF813" s="149"/>
    </row>
    <row r="814" spans="1:136" ht="15" thickBot="1" x14ac:dyDescent="0.35">
      <c r="A814" s="80">
        <v>1811</v>
      </c>
      <c r="B814" s="81">
        <v>0</v>
      </c>
      <c r="C814" s="82">
        <v>0</v>
      </c>
      <c r="D814" s="83">
        <v>0</v>
      </c>
      <c r="E814" s="84">
        <v>0</v>
      </c>
      <c r="CW814" s="152"/>
      <c r="CX814" s="153"/>
      <c r="CY814" s="19"/>
      <c r="CZ814" s="19"/>
      <c r="DA814" s="19"/>
      <c r="DB814" s="19"/>
      <c r="DC814" s="19"/>
      <c r="DD814" s="19"/>
      <c r="DE814" s="149"/>
      <c r="DF814" s="149"/>
      <c r="DG814" s="149"/>
      <c r="DH814" s="149"/>
      <c r="DI814" s="149"/>
      <c r="DJ814" s="149"/>
      <c r="DK814" s="149"/>
      <c r="DL814" s="149"/>
      <c r="DM814" s="149"/>
      <c r="DN814" s="149"/>
      <c r="DO814" s="149"/>
      <c r="DP814" s="149"/>
      <c r="DQ814" s="149"/>
      <c r="DR814" s="149"/>
      <c r="DS814" s="149"/>
      <c r="DT814" s="149"/>
      <c r="DU814" s="149"/>
      <c r="DV814" s="149"/>
      <c r="DW814" s="149"/>
      <c r="DX814" s="149"/>
      <c r="DY814" s="149"/>
      <c r="DZ814" s="149"/>
      <c r="EA814" s="149"/>
      <c r="EB814" s="149"/>
      <c r="EC814" s="149"/>
      <c r="ED814" s="149"/>
      <c r="EE814" s="149"/>
      <c r="EF814" s="149"/>
    </row>
    <row r="815" spans="1:136" ht="15" thickBot="1" x14ac:dyDescent="0.35">
      <c r="A815" s="80">
        <v>1812</v>
      </c>
      <c r="B815" s="81">
        <v>0</v>
      </c>
      <c r="C815" s="82">
        <v>0</v>
      </c>
      <c r="D815" s="83">
        <v>0</v>
      </c>
      <c r="E815" s="84">
        <v>0</v>
      </c>
      <c r="CW815" s="152"/>
      <c r="CX815" s="153"/>
      <c r="CY815" s="19"/>
      <c r="CZ815" s="19"/>
      <c r="DA815" s="19"/>
      <c r="DB815" s="19"/>
      <c r="DC815" s="19"/>
      <c r="DD815" s="19"/>
      <c r="DE815" s="149"/>
      <c r="DF815" s="149"/>
      <c r="DG815" s="149"/>
      <c r="DH815" s="149"/>
      <c r="DI815" s="149"/>
      <c r="DJ815" s="149"/>
      <c r="DK815" s="149"/>
      <c r="DL815" s="149"/>
      <c r="DM815" s="149"/>
      <c r="DN815" s="149"/>
      <c r="DO815" s="149"/>
      <c r="DP815" s="149"/>
      <c r="DQ815" s="149"/>
      <c r="DR815" s="149"/>
      <c r="DS815" s="149"/>
      <c r="DT815" s="149"/>
      <c r="DU815" s="149"/>
      <c r="DV815" s="149"/>
      <c r="DW815" s="149"/>
      <c r="DX815" s="149"/>
      <c r="DY815" s="149"/>
      <c r="DZ815" s="149"/>
      <c r="EA815" s="149"/>
      <c r="EB815" s="149"/>
      <c r="EC815" s="149"/>
      <c r="ED815" s="149"/>
      <c r="EE815" s="149"/>
      <c r="EF815" s="149"/>
    </row>
    <row r="816" spans="1:136" ht="15" thickBot="1" x14ac:dyDescent="0.35">
      <c r="A816" s="80">
        <v>1813</v>
      </c>
      <c r="B816" s="81">
        <v>0</v>
      </c>
      <c r="C816" s="82">
        <v>0</v>
      </c>
      <c r="D816" s="83">
        <v>0</v>
      </c>
      <c r="E816" s="84">
        <v>0</v>
      </c>
      <c r="CW816" s="152"/>
      <c r="CX816" s="153"/>
      <c r="CY816" s="19"/>
      <c r="CZ816" s="19"/>
      <c r="DA816" s="19"/>
      <c r="DB816" s="19"/>
      <c r="DC816" s="19"/>
      <c r="DD816" s="19"/>
      <c r="DE816" s="149"/>
      <c r="DF816" s="149"/>
      <c r="DG816" s="149"/>
      <c r="DH816" s="149"/>
      <c r="DI816" s="149"/>
      <c r="DJ816" s="149"/>
      <c r="DK816" s="149"/>
      <c r="DL816" s="149"/>
      <c r="DM816" s="149"/>
      <c r="DN816" s="149"/>
      <c r="DO816" s="149"/>
      <c r="DP816" s="149"/>
      <c r="DQ816" s="149"/>
      <c r="DR816" s="149"/>
      <c r="DS816" s="149"/>
      <c r="DT816" s="149"/>
      <c r="DU816" s="149"/>
      <c r="DV816" s="149"/>
      <c r="DW816" s="149"/>
      <c r="DX816" s="149"/>
      <c r="DY816" s="149"/>
      <c r="DZ816" s="149"/>
      <c r="EA816" s="149"/>
      <c r="EB816" s="149"/>
      <c r="EC816" s="149"/>
      <c r="ED816" s="149"/>
      <c r="EE816" s="149"/>
      <c r="EF816" s="149"/>
    </row>
    <row r="817" spans="1:136" ht="15" thickBot="1" x14ac:dyDescent="0.35">
      <c r="A817" s="80">
        <v>1814</v>
      </c>
      <c r="B817" s="81">
        <v>0</v>
      </c>
      <c r="C817" s="82">
        <v>0</v>
      </c>
      <c r="D817" s="83">
        <v>0</v>
      </c>
      <c r="E817" s="84">
        <v>0</v>
      </c>
      <c r="CW817" s="152"/>
      <c r="CX817" s="153"/>
      <c r="CY817" s="19"/>
      <c r="CZ817" s="19"/>
      <c r="DA817" s="19"/>
      <c r="DB817" s="19"/>
      <c r="DC817" s="19"/>
      <c r="DD817" s="19"/>
      <c r="DE817" s="149"/>
      <c r="DF817" s="149"/>
      <c r="DG817" s="149"/>
      <c r="DH817" s="149"/>
      <c r="DI817" s="149"/>
      <c r="DJ817" s="149"/>
      <c r="DK817" s="149"/>
      <c r="DL817" s="149"/>
      <c r="DM817" s="149"/>
      <c r="DN817" s="149"/>
      <c r="DO817" s="149"/>
      <c r="DP817" s="149"/>
      <c r="DQ817" s="149"/>
      <c r="DR817" s="149"/>
      <c r="DS817" s="149"/>
      <c r="DT817" s="149"/>
      <c r="DU817" s="149"/>
      <c r="DV817" s="149"/>
      <c r="DW817" s="149"/>
      <c r="DX817" s="149"/>
      <c r="DY817" s="149"/>
      <c r="DZ817" s="149"/>
      <c r="EA817" s="149"/>
      <c r="EB817" s="149"/>
      <c r="EC817" s="149"/>
      <c r="ED817" s="149"/>
      <c r="EE817" s="149"/>
      <c r="EF817" s="149"/>
    </row>
    <row r="818" spans="1:136" ht="15" thickBot="1" x14ac:dyDescent="0.35">
      <c r="A818" s="80">
        <v>1815</v>
      </c>
      <c r="B818" s="81">
        <v>0</v>
      </c>
      <c r="C818" s="82">
        <v>0</v>
      </c>
      <c r="D818" s="83">
        <v>0</v>
      </c>
      <c r="E818" s="84">
        <v>0</v>
      </c>
      <c r="CW818" s="152"/>
      <c r="CX818" s="153"/>
      <c r="CY818" s="19"/>
      <c r="CZ818" s="19"/>
      <c r="DA818" s="19"/>
      <c r="DB818" s="19"/>
      <c r="DC818" s="19"/>
      <c r="DD818" s="19"/>
      <c r="DE818" s="149"/>
      <c r="DF818" s="149"/>
      <c r="DG818" s="149"/>
      <c r="DH818" s="149"/>
      <c r="DI818" s="149"/>
      <c r="DJ818" s="149"/>
      <c r="DK818" s="149"/>
      <c r="DL818" s="149"/>
      <c r="DM818" s="149"/>
      <c r="DN818" s="149"/>
      <c r="DO818" s="149"/>
      <c r="DP818" s="149"/>
      <c r="DQ818" s="149"/>
      <c r="DR818" s="149"/>
      <c r="DS818" s="149"/>
      <c r="DT818" s="149"/>
      <c r="DU818" s="149"/>
      <c r="DV818" s="149"/>
      <c r="DW818" s="149"/>
      <c r="DX818" s="149"/>
      <c r="DY818" s="149"/>
      <c r="DZ818" s="149"/>
      <c r="EA818" s="149"/>
      <c r="EB818" s="149"/>
      <c r="EC818" s="149"/>
      <c r="ED818" s="149"/>
      <c r="EE818" s="149"/>
      <c r="EF818" s="149"/>
    </row>
    <row r="819" spans="1:136" ht="15" thickBot="1" x14ac:dyDescent="0.35">
      <c r="A819" s="80">
        <v>1816</v>
      </c>
      <c r="B819" s="81">
        <v>0</v>
      </c>
      <c r="C819" s="82">
        <v>0</v>
      </c>
      <c r="D819" s="83">
        <v>0</v>
      </c>
      <c r="E819" s="84">
        <v>0</v>
      </c>
      <c r="CW819" s="152"/>
      <c r="CX819" s="153"/>
      <c r="CY819" s="19"/>
      <c r="CZ819" s="19"/>
      <c r="DA819" s="19"/>
      <c r="DB819" s="19"/>
      <c r="DC819" s="19"/>
      <c r="DD819" s="19"/>
      <c r="DE819" s="149"/>
      <c r="DF819" s="149"/>
      <c r="DG819" s="149"/>
      <c r="DH819" s="149"/>
      <c r="DI819" s="149"/>
      <c r="DJ819" s="149"/>
      <c r="DK819" s="149"/>
      <c r="DL819" s="149"/>
      <c r="DM819" s="149"/>
      <c r="DN819" s="149"/>
      <c r="DO819" s="149"/>
      <c r="DP819" s="149"/>
      <c r="DQ819" s="149"/>
      <c r="DR819" s="149"/>
      <c r="DS819" s="149"/>
      <c r="DT819" s="149"/>
      <c r="DU819" s="149"/>
      <c r="DV819" s="149"/>
      <c r="DW819" s="149"/>
      <c r="DX819" s="149"/>
      <c r="DY819" s="149"/>
      <c r="DZ819" s="149"/>
      <c r="EA819" s="149"/>
      <c r="EB819" s="149"/>
      <c r="EC819" s="149"/>
      <c r="ED819" s="149"/>
      <c r="EE819" s="149"/>
      <c r="EF819" s="149"/>
    </row>
    <row r="820" spans="1:136" ht="15" thickBot="1" x14ac:dyDescent="0.35">
      <c r="A820" s="80">
        <v>1817</v>
      </c>
      <c r="B820" s="81">
        <v>0</v>
      </c>
      <c r="C820" s="82">
        <v>0</v>
      </c>
      <c r="D820" s="83">
        <v>0</v>
      </c>
      <c r="E820" s="84">
        <v>0</v>
      </c>
      <c r="CW820" s="152"/>
      <c r="CX820" s="153"/>
      <c r="CY820" s="19"/>
      <c r="CZ820" s="19"/>
      <c r="DA820" s="19"/>
      <c r="DB820" s="19"/>
      <c r="DC820" s="19"/>
      <c r="DD820" s="19"/>
      <c r="DE820" s="149"/>
      <c r="DF820" s="149"/>
      <c r="DG820" s="149"/>
      <c r="DH820" s="149"/>
      <c r="DI820" s="149"/>
      <c r="DJ820" s="149"/>
      <c r="DK820" s="149"/>
      <c r="DL820" s="149"/>
      <c r="DM820" s="149"/>
      <c r="DN820" s="149"/>
      <c r="DO820" s="149"/>
      <c r="DP820" s="149"/>
      <c r="DQ820" s="149"/>
      <c r="DR820" s="149"/>
      <c r="DS820" s="149"/>
      <c r="DT820" s="149"/>
      <c r="DU820" s="149"/>
      <c r="DV820" s="149"/>
      <c r="DW820" s="149"/>
      <c r="DX820" s="149"/>
      <c r="DY820" s="149"/>
      <c r="DZ820" s="149"/>
      <c r="EA820" s="149"/>
      <c r="EB820" s="149"/>
      <c r="EC820" s="149"/>
      <c r="ED820" s="149"/>
      <c r="EE820" s="149"/>
      <c r="EF820" s="149"/>
    </row>
    <row r="821" spans="1:136" ht="15" thickBot="1" x14ac:dyDescent="0.35">
      <c r="A821" s="80">
        <v>1818</v>
      </c>
      <c r="B821" s="81">
        <v>0</v>
      </c>
      <c r="C821" s="82">
        <v>0</v>
      </c>
      <c r="D821" s="83">
        <v>0</v>
      </c>
      <c r="E821" s="84">
        <v>0</v>
      </c>
      <c r="CW821" s="152"/>
      <c r="CX821" s="153"/>
      <c r="CY821" s="19"/>
      <c r="CZ821" s="19"/>
      <c r="DA821" s="19"/>
      <c r="DB821" s="19"/>
      <c r="DC821" s="19"/>
      <c r="DD821" s="19"/>
      <c r="DE821" s="149"/>
      <c r="DF821" s="149"/>
      <c r="DG821" s="149"/>
      <c r="DH821" s="149"/>
      <c r="DI821" s="149"/>
      <c r="DJ821" s="149"/>
      <c r="DK821" s="149"/>
      <c r="DL821" s="149"/>
      <c r="DM821" s="149"/>
      <c r="DN821" s="149"/>
      <c r="DO821" s="149"/>
      <c r="DP821" s="149"/>
      <c r="DQ821" s="149"/>
      <c r="DR821" s="149"/>
      <c r="DS821" s="149"/>
      <c r="DT821" s="149"/>
      <c r="DU821" s="149"/>
      <c r="DV821" s="149"/>
      <c r="DW821" s="149"/>
      <c r="DX821" s="149"/>
      <c r="DY821" s="149"/>
      <c r="DZ821" s="149"/>
      <c r="EA821" s="149"/>
      <c r="EB821" s="149"/>
      <c r="EC821" s="149"/>
      <c r="ED821" s="149"/>
      <c r="EE821" s="149"/>
      <c r="EF821" s="149"/>
    </row>
    <row r="822" spans="1:136" ht="15" thickBot="1" x14ac:dyDescent="0.35">
      <c r="A822" s="80">
        <v>1819</v>
      </c>
      <c r="B822" s="81">
        <v>0</v>
      </c>
      <c r="C822" s="82">
        <v>0</v>
      </c>
      <c r="D822" s="83">
        <v>0</v>
      </c>
      <c r="E822" s="84">
        <v>0</v>
      </c>
      <c r="CW822" s="152"/>
      <c r="CX822" s="153"/>
      <c r="CY822" s="19"/>
      <c r="CZ822" s="19"/>
      <c r="DA822" s="19"/>
      <c r="DB822" s="19"/>
      <c r="DC822" s="19"/>
      <c r="DD822" s="19"/>
      <c r="DE822" s="149"/>
      <c r="DF822" s="149"/>
      <c r="DG822" s="149"/>
      <c r="DH822" s="149"/>
      <c r="DI822" s="149"/>
      <c r="DJ822" s="149"/>
      <c r="DK822" s="149"/>
      <c r="DL822" s="149"/>
      <c r="DM822" s="149"/>
      <c r="DN822" s="149"/>
      <c r="DO822" s="149"/>
      <c r="DP822" s="149"/>
      <c r="DQ822" s="149"/>
      <c r="DR822" s="149"/>
      <c r="DS822" s="149"/>
      <c r="DT822" s="149"/>
      <c r="DU822" s="149"/>
      <c r="DV822" s="149"/>
      <c r="DW822" s="149"/>
      <c r="DX822" s="149"/>
      <c r="DY822" s="149"/>
      <c r="DZ822" s="149"/>
      <c r="EA822" s="149"/>
      <c r="EB822" s="149"/>
      <c r="EC822" s="149"/>
      <c r="ED822" s="149"/>
      <c r="EE822" s="149"/>
      <c r="EF822" s="149"/>
    </row>
    <row r="823" spans="1:136" ht="15" thickBot="1" x14ac:dyDescent="0.35">
      <c r="A823" s="80">
        <v>1820</v>
      </c>
      <c r="B823" s="81">
        <v>0</v>
      </c>
      <c r="C823" s="82">
        <v>0</v>
      </c>
      <c r="D823" s="83">
        <v>0</v>
      </c>
      <c r="E823" s="84">
        <v>0</v>
      </c>
      <c r="CW823" s="152"/>
      <c r="CX823" s="153"/>
      <c r="CY823" s="19"/>
      <c r="CZ823" s="19"/>
      <c r="DA823" s="19"/>
      <c r="DB823" s="19"/>
      <c r="DC823" s="19"/>
      <c r="DD823" s="19"/>
      <c r="DE823" s="149"/>
      <c r="DF823" s="149"/>
      <c r="DG823" s="149"/>
      <c r="DH823" s="149"/>
      <c r="DI823" s="149"/>
      <c r="DJ823" s="149"/>
      <c r="DK823" s="149"/>
      <c r="DL823" s="149"/>
      <c r="DM823" s="149"/>
      <c r="DN823" s="149"/>
      <c r="DO823" s="149"/>
      <c r="DP823" s="149"/>
      <c r="DQ823" s="149"/>
      <c r="DR823" s="149"/>
      <c r="DS823" s="149"/>
      <c r="DT823" s="149"/>
      <c r="DU823" s="149"/>
      <c r="DV823" s="149"/>
      <c r="DW823" s="149"/>
      <c r="DX823" s="149"/>
      <c r="DY823" s="149"/>
      <c r="DZ823" s="149"/>
      <c r="EA823" s="149"/>
      <c r="EB823" s="149"/>
      <c r="EC823" s="149"/>
      <c r="ED823" s="149"/>
      <c r="EE823" s="149"/>
      <c r="EF823" s="149"/>
    </row>
    <row r="824" spans="1:136" ht="15" thickBot="1" x14ac:dyDescent="0.35">
      <c r="A824" s="80">
        <v>1821</v>
      </c>
      <c r="B824" s="81">
        <v>0</v>
      </c>
      <c r="C824" s="82">
        <v>0</v>
      </c>
      <c r="D824" s="83">
        <v>0</v>
      </c>
      <c r="E824" s="84">
        <v>0</v>
      </c>
      <c r="CW824" s="152"/>
      <c r="CX824" s="153"/>
      <c r="CY824" s="19"/>
      <c r="CZ824" s="19"/>
      <c r="DA824" s="19"/>
      <c r="DB824" s="19"/>
      <c r="DC824" s="19"/>
      <c r="DD824" s="19"/>
      <c r="DE824" s="149"/>
      <c r="DF824" s="149"/>
      <c r="DG824" s="149"/>
      <c r="DH824" s="149"/>
      <c r="DI824" s="149"/>
      <c r="DJ824" s="149"/>
      <c r="DK824" s="149"/>
      <c r="DL824" s="149"/>
      <c r="DM824" s="149"/>
      <c r="DN824" s="149"/>
      <c r="DO824" s="149"/>
      <c r="DP824" s="149"/>
      <c r="DQ824" s="149"/>
      <c r="DR824" s="149"/>
      <c r="DS824" s="149"/>
      <c r="DT824" s="149"/>
      <c r="DU824" s="149"/>
      <c r="DV824" s="149"/>
      <c r="DW824" s="149"/>
      <c r="DX824" s="149"/>
      <c r="DY824" s="149"/>
      <c r="DZ824" s="149"/>
      <c r="EA824" s="149"/>
      <c r="EB824" s="149"/>
      <c r="EC824" s="149"/>
      <c r="ED824" s="149"/>
      <c r="EE824" s="149"/>
      <c r="EF824" s="149"/>
    </row>
    <row r="825" spans="1:136" ht="15" thickBot="1" x14ac:dyDescent="0.35">
      <c r="A825" s="80">
        <v>1822</v>
      </c>
      <c r="B825" s="81">
        <v>0</v>
      </c>
      <c r="C825" s="82">
        <v>0</v>
      </c>
      <c r="D825" s="83">
        <v>0</v>
      </c>
      <c r="E825" s="84">
        <v>0</v>
      </c>
      <c r="CW825" s="152"/>
      <c r="CX825" s="153"/>
      <c r="CY825" s="19"/>
      <c r="CZ825" s="19"/>
      <c r="DA825" s="19"/>
      <c r="DB825" s="19"/>
      <c r="DC825" s="19"/>
      <c r="DD825" s="19"/>
      <c r="DE825" s="149"/>
      <c r="DF825" s="149"/>
      <c r="DG825" s="149"/>
      <c r="DH825" s="149"/>
      <c r="DI825" s="149"/>
      <c r="DJ825" s="149"/>
      <c r="DK825" s="149"/>
      <c r="DL825" s="149"/>
      <c r="DM825" s="149"/>
      <c r="DN825" s="149"/>
      <c r="DO825" s="149"/>
      <c r="DP825" s="149"/>
      <c r="DQ825" s="149"/>
      <c r="DR825" s="149"/>
      <c r="DS825" s="149"/>
      <c r="DT825" s="149"/>
      <c r="DU825" s="149"/>
      <c r="DV825" s="149"/>
      <c r="DW825" s="149"/>
      <c r="DX825" s="149"/>
      <c r="DY825" s="149"/>
      <c r="DZ825" s="149"/>
      <c r="EA825" s="149"/>
      <c r="EB825" s="149"/>
      <c r="EC825" s="149"/>
      <c r="ED825" s="149"/>
      <c r="EE825" s="149"/>
      <c r="EF825" s="149"/>
    </row>
    <row r="826" spans="1:136" ht="15" thickBot="1" x14ac:dyDescent="0.35">
      <c r="A826" s="80">
        <v>1823</v>
      </c>
      <c r="B826" s="81">
        <v>0</v>
      </c>
      <c r="C826" s="82">
        <v>0</v>
      </c>
      <c r="D826" s="83">
        <v>0</v>
      </c>
      <c r="E826" s="84">
        <v>0</v>
      </c>
      <c r="CW826" s="152"/>
      <c r="CX826" s="153"/>
      <c r="CY826" s="19"/>
      <c r="CZ826" s="19"/>
      <c r="DA826" s="19"/>
      <c r="DB826" s="19"/>
      <c r="DC826" s="19"/>
      <c r="DD826" s="19"/>
      <c r="DE826" s="149"/>
      <c r="DF826" s="149"/>
      <c r="DG826" s="149"/>
      <c r="DH826" s="149"/>
      <c r="DI826" s="149"/>
      <c r="DJ826" s="149"/>
      <c r="DK826" s="149"/>
      <c r="DL826" s="149"/>
      <c r="DM826" s="149"/>
      <c r="DN826" s="149"/>
      <c r="DO826" s="149"/>
      <c r="DP826" s="149"/>
      <c r="DQ826" s="149"/>
      <c r="DR826" s="149"/>
      <c r="DS826" s="149"/>
      <c r="DT826" s="149"/>
      <c r="DU826" s="149"/>
      <c r="DV826" s="149"/>
      <c r="DW826" s="149"/>
      <c r="DX826" s="149"/>
      <c r="DY826" s="149"/>
      <c r="DZ826" s="149"/>
      <c r="EA826" s="149"/>
      <c r="EB826" s="149"/>
      <c r="EC826" s="149"/>
      <c r="ED826" s="149"/>
      <c r="EE826" s="149"/>
      <c r="EF826" s="149"/>
    </row>
    <row r="827" spans="1:136" ht="15" thickBot="1" x14ac:dyDescent="0.35">
      <c r="A827" s="80">
        <v>1824</v>
      </c>
      <c r="B827" s="81">
        <v>0</v>
      </c>
      <c r="C827" s="82">
        <v>0</v>
      </c>
      <c r="D827" s="83">
        <v>0</v>
      </c>
      <c r="E827" s="84">
        <v>0</v>
      </c>
      <c r="CW827" s="152"/>
      <c r="CX827" s="153"/>
      <c r="CY827" s="19"/>
      <c r="CZ827" s="19"/>
      <c r="DA827" s="19"/>
      <c r="DB827" s="19"/>
      <c r="DC827" s="19"/>
      <c r="DD827" s="19"/>
      <c r="DE827" s="149"/>
      <c r="DF827" s="149"/>
      <c r="DG827" s="149"/>
      <c r="DH827" s="149"/>
      <c r="DI827" s="149"/>
      <c r="DJ827" s="149"/>
      <c r="DK827" s="149"/>
      <c r="DL827" s="149"/>
      <c r="DM827" s="149"/>
      <c r="DN827" s="149"/>
      <c r="DO827" s="149"/>
      <c r="DP827" s="149"/>
      <c r="DQ827" s="149"/>
      <c r="DR827" s="149"/>
      <c r="DS827" s="149"/>
      <c r="DT827" s="149"/>
      <c r="DU827" s="149"/>
      <c r="DV827" s="149"/>
      <c r="DW827" s="149"/>
      <c r="DX827" s="149"/>
      <c r="DY827" s="149"/>
      <c r="DZ827" s="149"/>
      <c r="EA827" s="149"/>
      <c r="EB827" s="149"/>
      <c r="EC827" s="149"/>
      <c r="ED827" s="149"/>
      <c r="EE827" s="149"/>
      <c r="EF827" s="149"/>
    </row>
    <row r="828" spans="1:136" ht="15" thickBot="1" x14ac:dyDescent="0.35">
      <c r="A828" s="80">
        <v>1825</v>
      </c>
      <c r="B828" s="81">
        <v>0</v>
      </c>
      <c r="C828" s="82">
        <v>0</v>
      </c>
      <c r="D828" s="83">
        <v>0</v>
      </c>
      <c r="E828" s="84">
        <v>0</v>
      </c>
      <c r="CW828" s="152"/>
      <c r="CX828" s="153"/>
      <c r="CY828" s="19"/>
      <c r="CZ828" s="19"/>
      <c r="DA828" s="19"/>
      <c r="DB828" s="19"/>
      <c r="DC828" s="19"/>
      <c r="DD828" s="19"/>
      <c r="DE828" s="149"/>
      <c r="DF828" s="149"/>
      <c r="DG828" s="149"/>
      <c r="DH828" s="149"/>
      <c r="DI828" s="149"/>
      <c r="DJ828" s="149"/>
      <c r="DK828" s="149"/>
      <c r="DL828" s="149"/>
      <c r="DM828" s="149"/>
      <c r="DN828" s="149"/>
      <c r="DO828" s="149"/>
      <c r="DP828" s="149"/>
      <c r="DQ828" s="149"/>
      <c r="DR828" s="149"/>
      <c r="DS828" s="149"/>
      <c r="DT828" s="149"/>
      <c r="DU828" s="149"/>
      <c r="DV828" s="149"/>
      <c r="DW828" s="149"/>
      <c r="DX828" s="149"/>
      <c r="DY828" s="149"/>
      <c r="DZ828" s="149"/>
      <c r="EA828" s="149"/>
      <c r="EB828" s="149"/>
      <c r="EC828" s="149"/>
      <c r="ED828" s="149"/>
      <c r="EE828" s="149"/>
      <c r="EF828" s="149"/>
    </row>
    <row r="829" spans="1:136" ht="15" thickBot="1" x14ac:dyDescent="0.35">
      <c r="A829" s="80">
        <v>1826</v>
      </c>
      <c r="B829" s="81">
        <v>0</v>
      </c>
      <c r="C829" s="82">
        <v>0</v>
      </c>
      <c r="D829" s="83">
        <v>0</v>
      </c>
      <c r="E829" s="84">
        <v>0</v>
      </c>
      <c r="CW829" s="152"/>
      <c r="CX829" s="153"/>
      <c r="CY829" s="19"/>
      <c r="CZ829" s="19"/>
      <c r="DA829" s="19"/>
      <c r="DB829" s="19"/>
      <c r="DC829" s="19"/>
      <c r="DD829" s="19"/>
      <c r="DE829" s="149"/>
      <c r="DF829" s="149"/>
      <c r="DG829" s="149"/>
      <c r="DH829" s="149"/>
      <c r="DI829" s="149"/>
      <c r="DJ829" s="149"/>
      <c r="DK829" s="149"/>
      <c r="DL829" s="149"/>
      <c r="DM829" s="149"/>
      <c r="DN829" s="149"/>
      <c r="DO829" s="149"/>
      <c r="DP829" s="149"/>
      <c r="DQ829" s="149"/>
      <c r="DR829" s="149"/>
      <c r="DS829" s="149"/>
      <c r="DT829" s="149"/>
      <c r="DU829" s="149"/>
      <c r="DV829" s="149"/>
      <c r="DW829" s="149"/>
      <c r="DX829" s="149"/>
      <c r="DY829" s="149"/>
      <c r="DZ829" s="149"/>
      <c r="EA829" s="149"/>
      <c r="EB829" s="149"/>
      <c r="EC829" s="149"/>
      <c r="ED829" s="149"/>
      <c r="EE829" s="149"/>
      <c r="EF829" s="149"/>
    </row>
    <row r="830" spans="1:136" ht="15" thickBot="1" x14ac:dyDescent="0.35">
      <c r="A830" s="80">
        <v>1827</v>
      </c>
      <c r="B830" s="81">
        <v>0</v>
      </c>
      <c r="C830" s="82">
        <v>0</v>
      </c>
      <c r="D830" s="83">
        <v>0</v>
      </c>
      <c r="E830" s="84">
        <v>0</v>
      </c>
      <c r="CW830" s="152"/>
      <c r="CX830" s="153"/>
      <c r="CY830" s="19"/>
      <c r="CZ830" s="19"/>
      <c r="DA830" s="19"/>
      <c r="DB830" s="19"/>
      <c r="DC830" s="19"/>
      <c r="DD830" s="19"/>
      <c r="DE830" s="149"/>
      <c r="DF830" s="149"/>
      <c r="DG830" s="149"/>
      <c r="DH830" s="149"/>
      <c r="DI830" s="149"/>
      <c r="DJ830" s="149"/>
      <c r="DK830" s="149"/>
      <c r="DL830" s="149"/>
      <c r="DM830" s="149"/>
      <c r="DN830" s="149"/>
      <c r="DO830" s="149"/>
      <c r="DP830" s="149"/>
      <c r="DQ830" s="149"/>
      <c r="DR830" s="149"/>
      <c r="DS830" s="149"/>
      <c r="DT830" s="149"/>
      <c r="DU830" s="149"/>
      <c r="DV830" s="149"/>
      <c r="DW830" s="149"/>
      <c r="DX830" s="149"/>
      <c r="DY830" s="149"/>
      <c r="DZ830" s="149"/>
      <c r="EA830" s="149"/>
      <c r="EB830" s="149"/>
      <c r="EC830" s="149"/>
      <c r="ED830" s="149"/>
      <c r="EE830" s="149"/>
      <c r="EF830" s="149"/>
    </row>
    <row r="831" spans="1:136" ht="15" thickBot="1" x14ac:dyDescent="0.35">
      <c r="A831" s="80">
        <v>1828</v>
      </c>
      <c r="B831" s="81">
        <v>0</v>
      </c>
      <c r="C831" s="82">
        <v>0</v>
      </c>
      <c r="D831" s="83">
        <v>0</v>
      </c>
      <c r="E831" s="84">
        <v>0</v>
      </c>
      <c r="CW831" s="152"/>
      <c r="CX831" s="153"/>
      <c r="CY831" s="19"/>
      <c r="CZ831" s="19"/>
      <c r="DA831" s="19"/>
      <c r="DB831" s="19"/>
      <c r="DC831" s="19"/>
      <c r="DD831" s="19"/>
      <c r="DE831" s="149"/>
      <c r="DF831" s="149"/>
      <c r="DG831" s="149"/>
      <c r="DH831" s="149"/>
      <c r="DI831" s="149"/>
      <c r="DJ831" s="149"/>
      <c r="DK831" s="149"/>
      <c r="DL831" s="149"/>
      <c r="DM831" s="149"/>
      <c r="DN831" s="149"/>
      <c r="DO831" s="149"/>
      <c r="DP831" s="149"/>
      <c r="DQ831" s="149"/>
      <c r="DR831" s="149"/>
      <c r="DS831" s="149"/>
      <c r="DT831" s="149"/>
      <c r="DU831" s="149"/>
      <c r="DV831" s="149"/>
      <c r="DW831" s="149"/>
      <c r="DX831" s="149"/>
      <c r="DY831" s="149"/>
      <c r="DZ831" s="149"/>
      <c r="EA831" s="149"/>
      <c r="EB831" s="149"/>
      <c r="EC831" s="149"/>
      <c r="ED831" s="149"/>
      <c r="EE831" s="149"/>
      <c r="EF831" s="149"/>
    </row>
    <row r="832" spans="1:136" ht="15" thickBot="1" x14ac:dyDescent="0.35">
      <c r="A832" s="80">
        <v>1829</v>
      </c>
      <c r="B832" s="81">
        <v>0</v>
      </c>
      <c r="C832" s="82">
        <v>0</v>
      </c>
      <c r="D832" s="83">
        <v>0</v>
      </c>
      <c r="E832" s="84">
        <v>0</v>
      </c>
      <c r="CW832" s="152"/>
      <c r="CX832" s="153"/>
      <c r="CY832" s="19"/>
      <c r="CZ832" s="19"/>
      <c r="DA832" s="19"/>
      <c r="DB832" s="19"/>
      <c r="DC832" s="19"/>
      <c r="DD832" s="19"/>
      <c r="DE832" s="149"/>
      <c r="DF832" s="149"/>
      <c r="DG832" s="149"/>
      <c r="DH832" s="149"/>
      <c r="DI832" s="149"/>
      <c r="DJ832" s="149"/>
      <c r="DK832" s="149"/>
      <c r="DL832" s="149"/>
      <c r="DM832" s="149"/>
      <c r="DN832" s="149"/>
      <c r="DO832" s="149"/>
      <c r="DP832" s="149"/>
      <c r="DQ832" s="149"/>
      <c r="DR832" s="149"/>
      <c r="DS832" s="149"/>
      <c r="DT832" s="149"/>
      <c r="DU832" s="149"/>
      <c r="DV832" s="149"/>
      <c r="DW832" s="149"/>
      <c r="DX832" s="149"/>
      <c r="DY832" s="149"/>
      <c r="DZ832" s="149"/>
      <c r="EA832" s="149"/>
      <c r="EB832" s="149"/>
      <c r="EC832" s="149"/>
      <c r="ED832" s="149"/>
      <c r="EE832" s="149"/>
      <c r="EF832" s="149"/>
    </row>
    <row r="833" spans="1:136" ht="15" thickBot="1" x14ac:dyDescent="0.35">
      <c r="A833" s="80">
        <v>1830</v>
      </c>
      <c r="B833" s="81">
        <v>0</v>
      </c>
      <c r="C833" s="82">
        <v>0</v>
      </c>
      <c r="D833" s="83">
        <v>0</v>
      </c>
      <c r="E833" s="84">
        <v>0</v>
      </c>
      <c r="CW833" s="152"/>
      <c r="CX833" s="153"/>
      <c r="CY833" s="19"/>
      <c r="CZ833" s="19"/>
      <c r="DA833" s="19"/>
      <c r="DB833" s="19"/>
      <c r="DC833" s="19"/>
      <c r="DD833" s="19"/>
      <c r="DE833" s="149"/>
      <c r="DF833" s="149"/>
      <c r="DG833" s="149"/>
      <c r="DH833" s="149"/>
      <c r="DI833" s="149"/>
      <c r="DJ833" s="149"/>
      <c r="DK833" s="149"/>
      <c r="DL833" s="149"/>
      <c r="DM833" s="149"/>
      <c r="DN833" s="149"/>
      <c r="DO833" s="149"/>
      <c r="DP833" s="149"/>
      <c r="DQ833" s="149"/>
      <c r="DR833" s="149"/>
      <c r="DS833" s="149"/>
      <c r="DT833" s="149"/>
      <c r="DU833" s="149"/>
      <c r="DV833" s="149"/>
      <c r="DW833" s="149"/>
      <c r="DX833" s="149"/>
      <c r="DY833" s="149"/>
      <c r="DZ833" s="149"/>
      <c r="EA833" s="149"/>
      <c r="EB833" s="149"/>
      <c r="EC833" s="149"/>
      <c r="ED833" s="149"/>
      <c r="EE833" s="149"/>
      <c r="EF833" s="149"/>
    </row>
    <row r="834" spans="1:136" ht="15" thickBot="1" x14ac:dyDescent="0.35">
      <c r="A834" s="80">
        <v>1831</v>
      </c>
      <c r="B834" s="81">
        <v>0</v>
      </c>
      <c r="C834" s="82">
        <v>0</v>
      </c>
      <c r="D834" s="83">
        <v>0</v>
      </c>
      <c r="E834" s="84">
        <v>0</v>
      </c>
      <c r="CW834" s="152"/>
      <c r="CX834" s="153"/>
      <c r="CY834" s="19"/>
      <c r="CZ834" s="19"/>
      <c r="DA834" s="19"/>
      <c r="DB834" s="19"/>
      <c r="DC834" s="19"/>
      <c r="DD834" s="19"/>
      <c r="DE834" s="149"/>
      <c r="DF834" s="149"/>
      <c r="DG834" s="149"/>
      <c r="DH834" s="149"/>
      <c r="DI834" s="149"/>
      <c r="DJ834" s="149"/>
      <c r="DK834" s="149"/>
      <c r="DL834" s="149"/>
      <c r="DM834" s="149"/>
      <c r="DN834" s="149"/>
      <c r="DO834" s="149"/>
      <c r="DP834" s="149"/>
      <c r="DQ834" s="149"/>
      <c r="DR834" s="149"/>
      <c r="DS834" s="149"/>
      <c r="DT834" s="149"/>
      <c r="DU834" s="149"/>
      <c r="DV834" s="149"/>
      <c r="DW834" s="149"/>
      <c r="DX834" s="149"/>
      <c r="DY834" s="149"/>
      <c r="DZ834" s="149"/>
      <c r="EA834" s="149"/>
      <c r="EB834" s="149"/>
      <c r="EC834" s="149"/>
      <c r="ED834" s="149"/>
      <c r="EE834" s="149"/>
      <c r="EF834" s="149"/>
    </row>
    <row r="835" spans="1:136" ht="15" thickBot="1" x14ac:dyDescent="0.35">
      <c r="A835" s="80">
        <v>1832</v>
      </c>
      <c r="B835" s="81">
        <v>0</v>
      </c>
      <c r="C835" s="82">
        <v>0</v>
      </c>
      <c r="D835" s="83">
        <v>0</v>
      </c>
      <c r="E835" s="84">
        <v>0</v>
      </c>
      <c r="CW835" s="152"/>
      <c r="CX835" s="153"/>
      <c r="CY835" s="19"/>
      <c r="CZ835" s="19"/>
      <c r="DA835" s="19"/>
      <c r="DB835" s="19"/>
      <c r="DC835" s="19"/>
      <c r="DD835" s="19"/>
      <c r="DE835" s="149"/>
      <c r="DF835" s="149"/>
      <c r="DG835" s="149"/>
      <c r="DH835" s="149"/>
      <c r="DI835" s="149"/>
      <c r="DJ835" s="149"/>
      <c r="DK835" s="149"/>
      <c r="DL835" s="149"/>
      <c r="DM835" s="149"/>
      <c r="DN835" s="149"/>
      <c r="DO835" s="149"/>
      <c r="DP835" s="149"/>
      <c r="DQ835" s="149"/>
      <c r="DR835" s="149"/>
      <c r="DS835" s="149"/>
      <c r="DT835" s="149"/>
      <c r="DU835" s="149"/>
      <c r="DV835" s="149"/>
      <c r="DW835" s="149"/>
      <c r="DX835" s="149"/>
      <c r="DY835" s="149"/>
      <c r="DZ835" s="149"/>
      <c r="EA835" s="149"/>
      <c r="EB835" s="149"/>
      <c r="EC835" s="149"/>
      <c r="ED835" s="149"/>
      <c r="EE835" s="149"/>
      <c r="EF835" s="149"/>
    </row>
    <row r="836" spans="1:136" ht="15" thickBot="1" x14ac:dyDescent="0.35">
      <c r="A836" s="80">
        <v>1833</v>
      </c>
      <c r="B836" s="81">
        <v>0</v>
      </c>
      <c r="C836" s="82">
        <v>0</v>
      </c>
      <c r="D836" s="83">
        <v>0</v>
      </c>
      <c r="E836" s="84">
        <v>0</v>
      </c>
      <c r="CW836" s="152"/>
      <c r="CX836" s="153"/>
      <c r="CY836" s="19"/>
      <c r="CZ836" s="19"/>
      <c r="DA836" s="19"/>
      <c r="DB836" s="19"/>
      <c r="DC836" s="19"/>
      <c r="DD836" s="19"/>
      <c r="DE836" s="149"/>
      <c r="DF836" s="149"/>
      <c r="DG836" s="149"/>
      <c r="DH836" s="149"/>
      <c r="DI836" s="149"/>
      <c r="DJ836" s="149"/>
      <c r="DK836" s="149"/>
      <c r="DL836" s="149"/>
      <c r="DM836" s="149"/>
      <c r="DN836" s="149"/>
      <c r="DO836" s="149"/>
      <c r="DP836" s="149"/>
      <c r="DQ836" s="149"/>
      <c r="DR836" s="149"/>
      <c r="DS836" s="149"/>
      <c r="DT836" s="149"/>
      <c r="DU836" s="149"/>
      <c r="DV836" s="149"/>
      <c r="DW836" s="149"/>
      <c r="DX836" s="149"/>
      <c r="DY836" s="149"/>
      <c r="DZ836" s="149"/>
      <c r="EA836" s="149"/>
      <c r="EB836" s="149"/>
      <c r="EC836" s="149"/>
      <c r="ED836" s="149"/>
      <c r="EE836" s="149"/>
      <c r="EF836" s="149"/>
    </row>
    <row r="837" spans="1:136" ht="15" thickBot="1" x14ac:dyDescent="0.35">
      <c r="A837" s="80">
        <v>1834</v>
      </c>
      <c r="B837" s="81">
        <v>0</v>
      </c>
      <c r="C837" s="82">
        <v>0</v>
      </c>
      <c r="D837" s="83">
        <v>0</v>
      </c>
      <c r="E837" s="84">
        <v>0</v>
      </c>
      <c r="CW837" s="152"/>
      <c r="CX837" s="153"/>
      <c r="CY837" s="19"/>
      <c r="CZ837" s="19"/>
      <c r="DA837" s="19"/>
      <c r="DB837" s="19"/>
      <c r="DC837" s="19"/>
      <c r="DD837" s="19"/>
      <c r="DE837" s="149"/>
      <c r="DF837" s="149"/>
      <c r="DG837" s="149"/>
      <c r="DH837" s="149"/>
      <c r="DI837" s="149"/>
      <c r="DJ837" s="149"/>
      <c r="DK837" s="149"/>
      <c r="DL837" s="149"/>
      <c r="DM837" s="149"/>
      <c r="DN837" s="149"/>
      <c r="DO837" s="149"/>
      <c r="DP837" s="149"/>
      <c r="DQ837" s="149"/>
      <c r="DR837" s="149"/>
      <c r="DS837" s="149"/>
      <c r="DT837" s="149"/>
      <c r="DU837" s="149"/>
      <c r="DV837" s="149"/>
      <c r="DW837" s="149"/>
      <c r="DX837" s="149"/>
      <c r="DY837" s="149"/>
      <c r="DZ837" s="149"/>
      <c r="EA837" s="149"/>
      <c r="EB837" s="149"/>
      <c r="EC837" s="149"/>
      <c r="ED837" s="149"/>
      <c r="EE837" s="149"/>
      <c r="EF837" s="149"/>
    </row>
    <row r="838" spans="1:136" ht="15" thickBot="1" x14ac:dyDescent="0.35">
      <c r="A838" s="80">
        <v>1835</v>
      </c>
      <c r="B838" s="81">
        <v>0</v>
      </c>
      <c r="C838" s="82">
        <v>0</v>
      </c>
      <c r="D838" s="83">
        <v>0</v>
      </c>
      <c r="E838" s="84">
        <v>0</v>
      </c>
      <c r="CW838" s="152"/>
      <c r="CX838" s="153"/>
      <c r="CY838" s="19"/>
      <c r="CZ838" s="19"/>
      <c r="DA838" s="19"/>
      <c r="DB838" s="19"/>
      <c r="DC838" s="19"/>
      <c r="DD838" s="19"/>
      <c r="DE838" s="149"/>
      <c r="DF838" s="149"/>
      <c r="DG838" s="149"/>
      <c r="DH838" s="149"/>
      <c r="DI838" s="149"/>
      <c r="DJ838" s="149"/>
      <c r="DK838" s="149"/>
      <c r="DL838" s="149"/>
      <c r="DM838" s="149"/>
      <c r="DN838" s="149"/>
      <c r="DO838" s="149"/>
      <c r="DP838" s="149"/>
      <c r="DQ838" s="149"/>
      <c r="DR838" s="149"/>
      <c r="DS838" s="149"/>
      <c r="DT838" s="149"/>
      <c r="DU838" s="149"/>
      <c r="DV838" s="149"/>
      <c r="DW838" s="149"/>
      <c r="DX838" s="149"/>
      <c r="DY838" s="149"/>
      <c r="DZ838" s="149"/>
      <c r="EA838" s="149"/>
      <c r="EB838" s="149"/>
      <c r="EC838" s="149"/>
      <c r="ED838" s="149"/>
      <c r="EE838" s="149"/>
      <c r="EF838" s="149"/>
    </row>
    <row r="839" spans="1:136" ht="15" thickBot="1" x14ac:dyDescent="0.35">
      <c r="A839" s="80">
        <v>1836</v>
      </c>
      <c r="B839" s="81">
        <v>0</v>
      </c>
      <c r="C839" s="82">
        <v>0</v>
      </c>
      <c r="D839" s="83">
        <v>0</v>
      </c>
      <c r="E839" s="84">
        <v>0</v>
      </c>
      <c r="CW839" s="152"/>
      <c r="CX839" s="153"/>
      <c r="CY839" s="19"/>
      <c r="CZ839" s="19"/>
      <c r="DA839" s="19"/>
      <c r="DB839" s="19"/>
      <c r="DC839" s="19"/>
      <c r="DD839" s="19"/>
      <c r="DE839" s="149"/>
      <c r="DF839" s="149"/>
      <c r="DG839" s="149"/>
      <c r="DH839" s="149"/>
      <c r="DI839" s="149"/>
      <c r="DJ839" s="149"/>
      <c r="DK839" s="149"/>
      <c r="DL839" s="149"/>
      <c r="DM839" s="149"/>
      <c r="DN839" s="149"/>
      <c r="DO839" s="149"/>
      <c r="DP839" s="149"/>
      <c r="DQ839" s="149"/>
      <c r="DR839" s="149"/>
      <c r="DS839" s="149"/>
      <c r="DT839" s="149"/>
      <c r="DU839" s="149"/>
      <c r="DV839" s="149"/>
      <c r="DW839" s="149"/>
      <c r="DX839" s="149"/>
      <c r="DY839" s="149"/>
      <c r="DZ839" s="149"/>
      <c r="EA839" s="149"/>
      <c r="EB839" s="149"/>
      <c r="EC839" s="149"/>
      <c r="ED839" s="149"/>
      <c r="EE839" s="149"/>
      <c r="EF839" s="149"/>
    </row>
    <row r="840" spans="1:136" ht="15" thickBot="1" x14ac:dyDescent="0.35">
      <c r="A840" s="80">
        <v>1837</v>
      </c>
      <c r="B840" s="81">
        <v>0</v>
      </c>
      <c r="C840" s="82">
        <v>0</v>
      </c>
      <c r="D840" s="83">
        <v>0</v>
      </c>
      <c r="E840" s="84">
        <v>0</v>
      </c>
      <c r="CW840" s="152"/>
      <c r="CX840" s="153"/>
      <c r="CY840" s="19"/>
      <c r="CZ840" s="19"/>
      <c r="DA840" s="19"/>
      <c r="DB840" s="19"/>
      <c r="DC840" s="19"/>
      <c r="DD840" s="19"/>
      <c r="DE840" s="149"/>
      <c r="DF840" s="149"/>
      <c r="DG840" s="149"/>
      <c r="DH840" s="149"/>
      <c r="DI840" s="149"/>
      <c r="DJ840" s="149"/>
      <c r="DK840" s="149"/>
      <c r="DL840" s="149"/>
      <c r="DM840" s="149"/>
      <c r="DN840" s="149"/>
      <c r="DO840" s="149"/>
      <c r="DP840" s="149"/>
      <c r="DQ840" s="149"/>
      <c r="DR840" s="149"/>
      <c r="DS840" s="149"/>
      <c r="DT840" s="149"/>
      <c r="DU840" s="149"/>
      <c r="DV840" s="149"/>
      <c r="DW840" s="149"/>
      <c r="DX840" s="149"/>
      <c r="DY840" s="149"/>
      <c r="DZ840" s="149"/>
      <c r="EA840" s="149"/>
      <c r="EB840" s="149"/>
      <c r="EC840" s="149"/>
      <c r="ED840" s="149"/>
      <c r="EE840" s="149"/>
      <c r="EF840" s="149"/>
    </row>
    <row r="841" spans="1:136" ht="15" thickBot="1" x14ac:dyDescent="0.35">
      <c r="A841" s="80">
        <v>1838</v>
      </c>
      <c r="B841" s="81">
        <v>0</v>
      </c>
      <c r="C841" s="82">
        <v>0</v>
      </c>
      <c r="D841" s="83">
        <v>0</v>
      </c>
      <c r="E841" s="84">
        <v>0</v>
      </c>
      <c r="CW841" s="152"/>
      <c r="CX841" s="153"/>
      <c r="CY841" s="19"/>
      <c r="CZ841" s="19"/>
      <c r="DA841" s="19"/>
      <c r="DB841" s="19"/>
      <c r="DC841" s="19"/>
      <c r="DD841" s="19"/>
      <c r="DE841" s="149"/>
      <c r="DF841" s="149"/>
      <c r="DG841" s="149"/>
      <c r="DH841" s="149"/>
      <c r="DI841" s="149"/>
      <c r="DJ841" s="149"/>
      <c r="DK841" s="149"/>
      <c r="DL841" s="149"/>
      <c r="DM841" s="149"/>
      <c r="DN841" s="149"/>
      <c r="DO841" s="149"/>
      <c r="DP841" s="149"/>
      <c r="DQ841" s="149"/>
      <c r="DR841" s="149"/>
      <c r="DS841" s="149"/>
      <c r="DT841" s="149"/>
      <c r="DU841" s="149"/>
      <c r="DV841" s="149"/>
      <c r="DW841" s="149"/>
      <c r="DX841" s="149"/>
      <c r="DY841" s="149"/>
      <c r="DZ841" s="149"/>
      <c r="EA841" s="149"/>
      <c r="EB841" s="149"/>
      <c r="EC841" s="149"/>
      <c r="ED841" s="149"/>
      <c r="EE841" s="149"/>
      <c r="EF841" s="149"/>
    </row>
    <row r="842" spans="1:136" ht="15" thickBot="1" x14ac:dyDescent="0.35">
      <c r="A842" s="80">
        <v>1839</v>
      </c>
      <c r="B842" s="81">
        <v>0</v>
      </c>
      <c r="C842" s="82">
        <v>0</v>
      </c>
      <c r="D842" s="83">
        <v>0</v>
      </c>
      <c r="E842" s="84">
        <v>0</v>
      </c>
      <c r="CW842" s="152"/>
      <c r="CX842" s="153"/>
      <c r="CY842" s="19"/>
      <c r="CZ842" s="19"/>
      <c r="DA842" s="19"/>
      <c r="DB842" s="19"/>
      <c r="DC842" s="19"/>
      <c r="DD842" s="19"/>
      <c r="DE842" s="149"/>
      <c r="DF842" s="149"/>
      <c r="DG842" s="149"/>
      <c r="DH842" s="149"/>
      <c r="DI842" s="149"/>
      <c r="DJ842" s="149"/>
      <c r="DK842" s="149"/>
      <c r="DL842" s="149"/>
      <c r="DM842" s="149"/>
      <c r="DN842" s="149"/>
      <c r="DO842" s="149"/>
      <c r="DP842" s="149"/>
      <c r="DQ842" s="149"/>
      <c r="DR842" s="149"/>
      <c r="DS842" s="149"/>
      <c r="DT842" s="149"/>
      <c r="DU842" s="149"/>
      <c r="DV842" s="149"/>
      <c r="DW842" s="149"/>
      <c r="DX842" s="149"/>
      <c r="DY842" s="149"/>
      <c r="DZ842" s="149"/>
      <c r="EA842" s="149"/>
      <c r="EB842" s="149"/>
      <c r="EC842" s="149"/>
      <c r="ED842" s="149"/>
      <c r="EE842" s="149"/>
      <c r="EF842" s="149"/>
    </row>
    <row r="843" spans="1:136" ht="15" thickBot="1" x14ac:dyDescent="0.35">
      <c r="A843" s="80">
        <v>1840</v>
      </c>
      <c r="B843" s="81">
        <v>0</v>
      </c>
      <c r="C843" s="82">
        <v>0</v>
      </c>
      <c r="D843" s="83">
        <v>0</v>
      </c>
      <c r="E843" s="84">
        <v>0</v>
      </c>
      <c r="CW843" s="152"/>
      <c r="CX843" s="153"/>
      <c r="CY843" s="19"/>
      <c r="CZ843" s="19"/>
      <c r="DA843" s="19"/>
      <c r="DB843" s="19"/>
      <c r="DC843" s="19"/>
      <c r="DD843" s="19"/>
      <c r="DE843" s="149"/>
      <c r="DF843" s="149"/>
      <c r="DG843" s="149"/>
      <c r="DH843" s="149"/>
      <c r="DI843" s="149"/>
      <c r="DJ843" s="149"/>
      <c r="DK843" s="149"/>
      <c r="DL843" s="149"/>
      <c r="DM843" s="149"/>
      <c r="DN843" s="149"/>
      <c r="DO843" s="149"/>
      <c r="DP843" s="149"/>
      <c r="DQ843" s="149"/>
      <c r="DR843" s="149"/>
      <c r="DS843" s="149"/>
      <c r="DT843" s="149"/>
      <c r="DU843" s="149"/>
      <c r="DV843" s="149"/>
      <c r="DW843" s="149"/>
      <c r="DX843" s="149"/>
      <c r="DY843" s="149"/>
      <c r="DZ843" s="149"/>
      <c r="EA843" s="149"/>
      <c r="EB843" s="149"/>
      <c r="EC843" s="149"/>
      <c r="ED843" s="149"/>
      <c r="EE843" s="149"/>
      <c r="EF843" s="149"/>
    </row>
    <row r="844" spans="1:136" ht="15" thickBot="1" x14ac:dyDescent="0.35">
      <c r="A844" s="80">
        <v>1841</v>
      </c>
      <c r="B844" s="81">
        <v>0</v>
      </c>
      <c r="C844" s="82">
        <v>0</v>
      </c>
      <c r="D844" s="83">
        <v>0</v>
      </c>
      <c r="E844" s="84">
        <v>0</v>
      </c>
      <c r="CW844" s="152"/>
      <c r="CX844" s="153"/>
      <c r="CY844" s="19"/>
      <c r="CZ844" s="19"/>
      <c r="DA844" s="19"/>
      <c r="DB844" s="19"/>
      <c r="DC844" s="19"/>
      <c r="DD844" s="19"/>
      <c r="DE844" s="149"/>
      <c r="DF844" s="149"/>
      <c r="DG844" s="149"/>
      <c r="DH844" s="149"/>
      <c r="DI844" s="149"/>
      <c r="DJ844" s="149"/>
      <c r="DK844" s="149"/>
      <c r="DL844" s="149"/>
      <c r="DM844" s="149"/>
      <c r="DN844" s="149"/>
      <c r="DO844" s="149"/>
      <c r="DP844" s="149"/>
      <c r="DQ844" s="149"/>
      <c r="DR844" s="149"/>
      <c r="DS844" s="149"/>
      <c r="DT844" s="149"/>
      <c r="DU844" s="149"/>
      <c r="DV844" s="149"/>
      <c r="DW844" s="149"/>
      <c r="DX844" s="149"/>
      <c r="DY844" s="149"/>
      <c r="DZ844" s="149"/>
      <c r="EA844" s="149"/>
      <c r="EB844" s="149"/>
      <c r="EC844" s="149"/>
      <c r="ED844" s="149"/>
      <c r="EE844" s="149"/>
      <c r="EF844" s="149"/>
    </row>
    <row r="845" spans="1:136" ht="15" thickBot="1" x14ac:dyDescent="0.35">
      <c r="A845" s="80">
        <v>1842</v>
      </c>
      <c r="B845" s="81">
        <v>0</v>
      </c>
      <c r="C845" s="82">
        <v>0</v>
      </c>
      <c r="D845" s="83">
        <v>0</v>
      </c>
      <c r="E845" s="84">
        <v>0</v>
      </c>
      <c r="CW845" s="152"/>
      <c r="CX845" s="153"/>
      <c r="CY845" s="19"/>
      <c r="CZ845" s="19"/>
      <c r="DA845" s="19"/>
      <c r="DB845" s="19"/>
      <c r="DC845" s="19"/>
      <c r="DD845" s="19"/>
      <c r="DE845" s="149"/>
      <c r="DF845" s="149"/>
      <c r="DG845" s="149"/>
      <c r="DH845" s="149"/>
      <c r="DI845" s="149"/>
      <c r="DJ845" s="149"/>
      <c r="DK845" s="149"/>
      <c r="DL845" s="149"/>
      <c r="DM845" s="149"/>
      <c r="DN845" s="149"/>
      <c r="DO845" s="149"/>
      <c r="DP845" s="149"/>
      <c r="DQ845" s="149"/>
      <c r="DR845" s="149"/>
      <c r="DS845" s="149"/>
      <c r="DT845" s="149"/>
      <c r="DU845" s="149"/>
      <c r="DV845" s="149"/>
      <c r="DW845" s="149"/>
      <c r="DX845" s="149"/>
      <c r="DY845" s="149"/>
      <c r="DZ845" s="149"/>
      <c r="EA845" s="149"/>
      <c r="EB845" s="149"/>
      <c r="EC845" s="149"/>
      <c r="ED845" s="149"/>
      <c r="EE845" s="149"/>
      <c r="EF845" s="149"/>
    </row>
    <row r="846" spans="1:136" ht="15" thickBot="1" x14ac:dyDescent="0.35">
      <c r="A846" s="80">
        <v>1843</v>
      </c>
      <c r="B846" s="81">
        <v>0</v>
      </c>
      <c r="C846" s="82">
        <v>0</v>
      </c>
      <c r="D846" s="83">
        <v>0</v>
      </c>
      <c r="E846" s="84">
        <v>0</v>
      </c>
      <c r="CW846" s="152"/>
      <c r="CX846" s="153"/>
      <c r="CY846" s="19"/>
      <c r="CZ846" s="19"/>
      <c r="DA846" s="19"/>
      <c r="DB846" s="19"/>
      <c r="DC846" s="19"/>
      <c r="DD846" s="19"/>
      <c r="DE846" s="149"/>
      <c r="DF846" s="149"/>
      <c r="DG846" s="149"/>
      <c r="DH846" s="149"/>
      <c r="DI846" s="149"/>
      <c r="DJ846" s="149"/>
      <c r="DK846" s="149"/>
      <c r="DL846" s="149"/>
      <c r="DM846" s="149"/>
      <c r="DN846" s="149"/>
      <c r="DO846" s="149"/>
      <c r="DP846" s="149"/>
      <c r="DQ846" s="149"/>
      <c r="DR846" s="149"/>
      <c r="DS846" s="149"/>
      <c r="DT846" s="149"/>
      <c r="DU846" s="149"/>
      <c r="DV846" s="149"/>
      <c r="DW846" s="149"/>
      <c r="DX846" s="149"/>
      <c r="DY846" s="149"/>
      <c r="DZ846" s="149"/>
      <c r="EA846" s="149"/>
      <c r="EB846" s="149"/>
      <c r="EC846" s="149"/>
      <c r="ED846" s="149"/>
      <c r="EE846" s="149"/>
      <c r="EF846" s="149"/>
    </row>
    <row r="847" spans="1:136" ht="15" thickBot="1" x14ac:dyDescent="0.35">
      <c r="A847" s="80">
        <v>1844</v>
      </c>
      <c r="B847" s="81">
        <v>0</v>
      </c>
      <c r="C847" s="82">
        <v>0</v>
      </c>
      <c r="D847" s="83">
        <v>0</v>
      </c>
      <c r="E847" s="84">
        <v>0</v>
      </c>
      <c r="CW847" s="152"/>
      <c r="CX847" s="153"/>
      <c r="CY847" s="19"/>
      <c r="CZ847" s="19"/>
      <c r="DA847" s="19"/>
      <c r="DB847" s="19"/>
      <c r="DC847" s="19"/>
      <c r="DD847" s="19"/>
      <c r="DE847" s="149"/>
      <c r="DF847" s="149"/>
      <c r="DG847" s="149"/>
      <c r="DH847" s="149"/>
      <c r="DI847" s="149"/>
      <c r="DJ847" s="149"/>
      <c r="DK847" s="149"/>
      <c r="DL847" s="149"/>
      <c r="DM847" s="149"/>
      <c r="DN847" s="149"/>
      <c r="DO847" s="149"/>
      <c r="DP847" s="149"/>
      <c r="DQ847" s="149"/>
      <c r="DR847" s="149"/>
      <c r="DS847" s="149"/>
      <c r="DT847" s="149"/>
      <c r="DU847" s="149"/>
      <c r="DV847" s="149"/>
      <c r="DW847" s="149"/>
      <c r="DX847" s="149"/>
      <c r="DY847" s="149"/>
      <c r="DZ847" s="149"/>
      <c r="EA847" s="149"/>
      <c r="EB847" s="149"/>
      <c r="EC847" s="149"/>
      <c r="ED847" s="149"/>
      <c r="EE847" s="149"/>
      <c r="EF847" s="149"/>
    </row>
    <row r="848" spans="1:136" ht="15" thickBot="1" x14ac:dyDescent="0.35">
      <c r="A848" s="80">
        <v>1845</v>
      </c>
      <c r="B848" s="81">
        <v>0</v>
      </c>
      <c r="C848" s="82">
        <v>0</v>
      </c>
      <c r="D848" s="83">
        <v>0</v>
      </c>
      <c r="E848" s="84">
        <v>0</v>
      </c>
      <c r="CW848" s="152"/>
      <c r="CX848" s="153"/>
      <c r="CY848" s="19"/>
      <c r="CZ848" s="19"/>
      <c r="DA848" s="19"/>
      <c r="DB848" s="19"/>
      <c r="DC848" s="19"/>
      <c r="DD848" s="19"/>
      <c r="DE848" s="149"/>
      <c r="DF848" s="149"/>
      <c r="DG848" s="149"/>
      <c r="DH848" s="149"/>
      <c r="DI848" s="149"/>
      <c r="DJ848" s="149"/>
      <c r="DK848" s="149"/>
      <c r="DL848" s="149"/>
      <c r="DM848" s="149"/>
      <c r="DN848" s="149"/>
      <c r="DO848" s="149"/>
      <c r="DP848" s="149"/>
      <c r="DQ848" s="149"/>
      <c r="DR848" s="149"/>
      <c r="DS848" s="149"/>
      <c r="DT848" s="149"/>
      <c r="DU848" s="149"/>
      <c r="DV848" s="149"/>
      <c r="DW848" s="149"/>
      <c r="DX848" s="149"/>
      <c r="DY848" s="149"/>
      <c r="DZ848" s="149"/>
      <c r="EA848" s="149"/>
      <c r="EB848" s="149"/>
      <c r="EC848" s="149"/>
      <c r="ED848" s="149"/>
      <c r="EE848" s="149"/>
      <c r="EF848" s="149"/>
    </row>
    <row r="849" spans="1:136" ht="15" thickBot="1" x14ac:dyDescent="0.35">
      <c r="A849" s="80">
        <v>1846</v>
      </c>
      <c r="B849" s="81">
        <v>0</v>
      </c>
      <c r="C849" s="82">
        <v>0</v>
      </c>
      <c r="D849" s="83">
        <v>0</v>
      </c>
      <c r="E849" s="84">
        <v>0</v>
      </c>
      <c r="CW849" s="152"/>
      <c r="CX849" s="153"/>
      <c r="CY849" s="19"/>
      <c r="CZ849" s="19"/>
      <c r="DA849" s="19"/>
      <c r="DB849" s="19"/>
      <c r="DC849" s="19"/>
      <c r="DD849" s="19"/>
      <c r="DE849" s="149"/>
      <c r="DF849" s="149"/>
      <c r="DG849" s="149"/>
      <c r="DH849" s="149"/>
      <c r="DI849" s="149"/>
      <c r="DJ849" s="149"/>
      <c r="DK849" s="149"/>
      <c r="DL849" s="149"/>
      <c r="DM849" s="149"/>
      <c r="DN849" s="149"/>
      <c r="DO849" s="149"/>
      <c r="DP849" s="149"/>
      <c r="DQ849" s="149"/>
      <c r="DR849" s="149"/>
      <c r="DS849" s="149"/>
      <c r="DT849" s="149"/>
      <c r="DU849" s="149"/>
      <c r="DV849" s="149"/>
      <c r="DW849" s="149"/>
      <c r="DX849" s="149"/>
      <c r="DY849" s="149"/>
      <c r="DZ849" s="149"/>
      <c r="EA849" s="149"/>
      <c r="EB849" s="149"/>
      <c r="EC849" s="149"/>
      <c r="ED849" s="149"/>
      <c r="EE849" s="149"/>
      <c r="EF849" s="149"/>
    </row>
    <row r="850" spans="1:136" ht="15" thickBot="1" x14ac:dyDescent="0.35">
      <c r="A850" s="80">
        <v>1847</v>
      </c>
      <c r="B850" s="81">
        <v>0</v>
      </c>
      <c r="C850" s="82">
        <v>0</v>
      </c>
      <c r="D850" s="83">
        <v>0</v>
      </c>
      <c r="E850" s="84">
        <v>0</v>
      </c>
      <c r="CW850" s="152"/>
      <c r="CX850" s="153"/>
      <c r="CY850" s="19"/>
      <c r="CZ850" s="19"/>
      <c r="DA850" s="19"/>
      <c r="DB850" s="19"/>
      <c r="DC850" s="19"/>
      <c r="DD850" s="19"/>
      <c r="DE850" s="149"/>
      <c r="DF850" s="149"/>
      <c r="DG850" s="149"/>
      <c r="DH850" s="149"/>
      <c r="DI850" s="149"/>
      <c r="DJ850" s="149"/>
      <c r="DK850" s="149"/>
      <c r="DL850" s="149"/>
      <c r="DM850" s="149"/>
      <c r="DN850" s="149"/>
      <c r="DO850" s="149"/>
      <c r="DP850" s="149"/>
      <c r="DQ850" s="149"/>
      <c r="DR850" s="149"/>
      <c r="DS850" s="149"/>
      <c r="DT850" s="149"/>
      <c r="DU850" s="149"/>
      <c r="DV850" s="149"/>
      <c r="DW850" s="149"/>
      <c r="DX850" s="149"/>
      <c r="DY850" s="149"/>
      <c r="DZ850" s="149"/>
      <c r="EA850" s="149"/>
      <c r="EB850" s="149"/>
      <c r="EC850" s="149"/>
      <c r="ED850" s="149"/>
      <c r="EE850" s="149"/>
      <c r="EF850" s="149"/>
    </row>
    <row r="851" spans="1:136" ht="15" thickBot="1" x14ac:dyDescent="0.35">
      <c r="A851" s="80">
        <v>1848</v>
      </c>
      <c r="B851" s="81">
        <v>0</v>
      </c>
      <c r="C851" s="82">
        <v>0</v>
      </c>
      <c r="D851" s="83">
        <v>0</v>
      </c>
      <c r="E851" s="84">
        <v>0</v>
      </c>
      <c r="CW851" s="152"/>
      <c r="CX851" s="153"/>
      <c r="CY851" s="19"/>
      <c r="CZ851" s="19"/>
      <c r="DA851" s="19"/>
      <c r="DB851" s="19"/>
      <c r="DC851" s="19"/>
      <c r="DD851" s="19"/>
      <c r="DE851" s="149"/>
      <c r="DF851" s="149"/>
      <c r="DG851" s="149"/>
      <c r="DH851" s="149"/>
      <c r="DI851" s="149"/>
      <c r="DJ851" s="149"/>
      <c r="DK851" s="149"/>
      <c r="DL851" s="149"/>
      <c r="DM851" s="149"/>
      <c r="DN851" s="149"/>
      <c r="DO851" s="149"/>
      <c r="DP851" s="149"/>
      <c r="DQ851" s="149"/>
      <c r="DR851" s="149"/>
      <c r="DS851" s="149"/>
      <c r="DT851" s="149"/>
      <c r="DU851" s="149"/>
      <c r="DV851" s="149"/>
      <c r="DW851" s="149"/>
      <c r="DX851" s="149"/>
      <c r="DY851" s="149"/>
      <c r="DZ851" s="149"/>
      <c r="EA851" s="149"/>
      <c r="EB851" s="149"/>
      <c r="EC851" s="149"/>
      <c r="ED851" s="149"/>
      <c r="EE851" s="149"/>
      <c r="EF851" s="149"/>
    </row>
    <row r="852" spans="1:136" ht="15" thickBot="1" x14ac:dyDescent="0.35">
      <c r="A852" s="80">
        <v>1849</v>
      </c>
      <c r="B852" s="81">
        <v>0</v>
      </c>
      <c r="C852" s="82">
        <v>0</v>
      </c>
      <c r="D852" s="83">
        <v>0</v>
      </c>
      <c r="E852" s="84">
        <v>0</v>
      </c>
      <c r="CW852" s="152"/>
      <c r="CX852" s="153"/>
      <c r="CY852" s="19"/>
      <c r="CZ852" s="19"/>
      <c r="DA852" s="19"/>
      <c r="DB852" s="19"/>
      <c r="DC852" s="19"/>
      <c r="DD852" s="19"/>
      <c r="DE852" s="149"/>
      <c r="DF852" s="149"/>
      <c r="DG852" s="149"/>
      <c r="DH852" s="149"/>
      <c r="DI852" s="149"/>
      <c r="DJ852" s="149"/>
      <c r="DK852" s="149"/>
      <c r="DL852" s="149"/>
      <c r="DM852" s="149"/>
      <c r="DN852" s="149"/>
      <c r="DO852" s="149"/>
      <c r="DP852" s="149"/>
      <c r="DQ852" s="149"/>
      <c r="DR852" s="149"/>
      <c r="DS852" s="149"/>
      <c r="DT852" s="149"/>
      <c r="DU852" s="149"/>
      <c r="DV852" s="149"/>
      <c r="DW852" s="149"/>
      <c r="DX852" s="149"/>
      <c r="DY852" s="149"/>
      <c r="DZ852" s="149"/>
      <c r="EA852" s="149"/>
      <c r="EB852" s="149"/>
      <c r="EC852" s="149"/>
      <c r="ED852" s="149"/>
      <c r="EE852" s="149"/>
      <c r="EF852" s="149"/>
    </row>
    <row r="853" spans="1:136" ht="15" thickBot="1" x14ac:dyDescent="0.35">
      <c r="A853" s="80">
        <v>1850</v>
      </c>
      <c r="B853" s="81">
        <v>0</v>
      </c>
      <c r="C853" s="82">
        <v>0</v>
      </c>
      <c r="D853" s="83">
        <v>0</v>
      </c>
      <c r="E853" s="84">
        <v>0</v>
      </c>
      <c r="CW853" s="152"/>
      <c r="CX853" s="153"/>
      <c r="CY853" s="19"/>
      <c r="CZ853" s="19"/>
      <c r="DA853" s="19"/>
      <c r="DB853" s="19"/>
      <c r="DC853" s="19"/>
      <c r="DD853" s="19"/>
      <c r="DE853" s="149"/>
      <c r="DF853" s="149"/>
      <c r="DG853" s="149"/>
      <c r="DH853" s="149"/>
      <c r="DI853" s="149"/>
      <c r="DJ853" s="149"/>
      <c r="DK853" s="149"/>
      <c r="DL853" s="149"/>
      <c r="DM853" s="149"/>
      <c r="DN853" s="149"/>
      <c r="DO853" s="149"/>
      <c r="DP853" s="149"/>
      <c r="DQ853" s="149"/>
      <c r="DR853" s="149"/>
      <c r="DS853" s="149"/>
      <c r="DT853" s="149"/>
      <c r="DU853" s="149"/>
      <c r="DV853" s="149"/>
      <c r="DW853" s="149"/>
      <c r="DX853" s="149"/>
      <c r="DY853" s="149"/>
      <c r="DZ853" s="149"/>
      <c r="EA853" s="149"/>
      <c r="EB853" s="149"/>
      <c r="EC853" s="149"/>
      <c r="ED853" s="149"/>
      <c r="EE853" s="149"/>
      <c r="EF853" s="149"/>
    </row>
    <row r="854" spans="1:136" ht="15" thickBot="1" x14ac:dyDescent="0.35">
      <c r="A854" s="80">
        <v>1851</v>
      </c>
      <c r="B854" s="81">
        <v>0</v>
      </c>
      <c r="C854" s="82">
        <v>0</v>
      </c>
      <c r="D854" s="83">
        <v>0</v>
      </c>
      <c r="E854" s="84">
        <v>0</v>
      </c>
      <c r="CW854" s="152"/>
      <c r="CX854" s="153"/>
      <c r="CY854" s="19"/>
      <c r="CZ854" s="19"/>
      <c r="DA854" s="19"/>
      <c r="DB854" s="19"/>
      <c r="DC854" s="19"/>
      <c r="DD854" s="19"/>
      <c r="DE854" s="149"/>
      <c r="DF854" s="149"/>
      <c r="DG854" s="149"/>
      <c r="DH854" s="149"/>
      <c r="DI854" s="149"/>
      <c r="DJ854" s="149"/>
      <c r="DK854" s="149"/>
      <c r="DL854" s="149"/>
      <c r="DM854" s="149"/>
      <c r="DN854" s="149"/>
      <c r="DO854" s="149"/>
      <c r="DP854" s="149"/>
      <c r="DQ854" s="149"/>
      <c r="DR854" s="149"/>
      <c r="DS854" s="149"/>
      <c r="DT854" s="149"/>
      <c r="DU854" s="149"/>
      <c r="DV854" s="149"/>
      <c r="DW854" s="149"/>
      <c r="DX854" s="149"/>
      <c r="DY854" s="149"/>
      <c r="DZ854" s="149"/>
      <c r="EA854" s="149"/>
      <c r="EB854" s="149"/>
      <c r="EC854" s="149"/>
      <c r="ED854" s="149"/>
      <c r="EE854" s="149"/>
      <c r="EF854" s="149"/>
    </row>
    <row r="855" spans="1:136" ht="15" thickBot="1" x14ac:dyDescent="0.35">
      <c r="A855" s="80">
        <v>1852</v>
      </c>
      <c r="B855" s="81">
        <v>0</v>
      </c>
      <c r="C855" s="82">
        <v>0</v>
      </c>
      <c r="D855" s="83">
        <v>0</v>
      </c>
      <c r="E855" s="84">
        <v>0</v>
      </c>
      <c r="CW855" s="152"/>
      <c r="CX855" s="153"/>
      <c r="CY855" s="19"/>
      <c r="CZ855" s="19"/>
      <c r="DA855" s="19"/>
      <c r="DB855" s="19"/>
      <c r="DC855" s="19"/>
      <c r="DD855" s="19"/>
      <c r="DE855" s="149"/>
      <c r="DF855" s="149"/>
      <c r="DG855" s="149"/>
      <c r="DH855" s="149"/>
      <c r="DI855" s="149"/>
      <c r="DJ855" s="149"/>
      <c r="DK855" s="149"/>
      <c r="DL855" s="149"/>
      <c r="DM855" s="149"/>
      <c r="DN855" s="149"/>
      <c r="DO855" s="149"/>
      <c r="DP855" s="149"/>
      <c r="DQ855" s="149"/>
      <c r="DR855" s="149"/>
      <c r="DS855" s="149"/>
      <c r="DT855" s="149"/>
      <c r="DU855" s="149"/>
      <c r="DV855" s="149"/>
      <c r="DW855" s="149"/>
      <c r="DX855" s="149"/>
      <c r="DY855" s="149"/>
      <c r="DZ855" s="149"/>
      <c r="EA855" s="149"/>
      <c r="EB855" s="149"/>
      <c r="EC855" s="149"/>
      <c r="ED855" s="149"/>
      <c r="EE855" s="149"/>
      <c r="EF855" s="149"/>
    </row>
    <row r="856" spans="1:136" ht="15" thickBot="1" x14ac:dyDescent="0.35">
      <c r="A856" s="80">
        <v>1853</v>
      </c>
      <c r="B856" s="81">
        <v>0</v>
      </c>
      <c r="C856" s="82">
        <v>0</v>
      </c>
      <c r="D856" s="83">
        <v>0</v>
      </c>
      <c r="E856" s="84">
        <v>0</v>
      </c>
      <c r="CW856" s="152"/>
      <c r="CX856" s="153"/>
      <c r="CY856" s="19"/>
      <c r="CZ856" s="19"/>
      <c r="DA856" s="19"/>
      <c r="DB856" s="19"/>
      <c r="DC856" s="19"/>
      <c r="DD856" s="19"/>
      <c r="DE856" s="149"/>
      <c r="DF856" s="149"/>
      <c r="DG856" s="149"/>
      <c r="DH856" s="149"/>
      <c r="DI856" s="149"/>
      <c r="DJ856" s="149"/>
      <c r="DK856" s="149"/>
      <c r="DL856" s="149"/>
      <c r="DM856" s="149"/>
      <c r="DN856" s="149"/>
      <c r="DO856" s="149"/>
      <c r="DP856" s="149"/>
      <c r="DQ856" s="149"/>
      <c r="DR856" s="149"/>
      <c r="DS856" s="149"/>
      <c r="DT856" s="149"/>
      <c r="DU856" s="149"/>
      <c r="DV856" s="149"/>
      <c r="DW856" s="149"/>
      <c r="DX856" s="149"/>
      <c r="DY856" s="149"/>
      <c r="DZ856" s="149"/>
      <c r="EA856" s="149"/>
      <c r="EB856" s="149"/>
      <c r="EC856" s="149"/>
      <c r="ED856" s="149"/>
      <c r="EE856" s="149"/>
      <c r="EF856" s="149"/>
    </row>
    <row r="857" spans="1:136" ht="15" thickBot="1" x14ac:dyDescent="0.35">
      <c r="A857" s="80">
        <v>1854</v>
      </c>
      <c r="B857" s="81">
        <v>0</v>
      </c>
      <c r="C857" s="82">
        <v>0</v>
      </c>
      <c r="D857" s="83">
        <v>0</v>
      </c>
      <c r="E857" s="84">
        <v>0</v>
      </c>
      <c r="CW857" s="152"/>
      <c r="CX857" s="153"/>
      <c r="CY857" s="19"/>
      <c r="CZ857" s="19"/>
      <c r="DA857" s="19"/>
      <c r="DB857" s="19"/>
      <c r="DC857" s="19"/>
      <c r="DD857" s="19"/>
      <c r="DE857" s="149"/>
      <c r="DF857" s="149"/>
      <c r="DG857" s="149"/>
      <c r="DH857" s="149"/>
      <c r="DI857" s="149"/>
      <c r="DJ857" s="149"/>
      <c r="DK857" s="149"/>
      <c r="DL857" s="149"/>
      <c r="DM857" s="149"/>
      <c r="DN857" s="149"/>
      <c r="DO857" s="149"/>
      <c r="DP857" s="149"/>
      <c r="DQ857" s="149"/>
      <c r="DR857" s="149"/>
      <c r="DS857" s="149"/>
      <c r="DT857" s="149"/>
      <c r="DU857" s="149"/>
      <c r="DV857" s="149"/>
      <c r="DW857" s="149"/>
      <c r="DX857" s="149"/>
      <c r="DY857" s="149"/>
      <c r="DZ857" s="149"/>
      <c r="EA857" s="149"/>
      <c r="EB857" s="149"/>
      <c r="EC857" s="149"/>
      <c r="ED857" s="149"/>
      <c r="EE857" s="149"/>
      <c r="EF857" s="149"/>
    </row>
    <row r="858" spans="1:136" ht="15" thickBot="1" x14ac:dyDescent="0.35">
      <c r="A858" s="80">
        <v>1855</v>
      </c>
      <c r="B858" s="81">
        <v>0</v>
      </c>
      <c r="C858" s="82">
        <v>0</v>
      </c>
      <c r="D858" s="83">
        <v>0</v>
      </c>
      <c r="E858" s="84">
        <v>0</v>
      </c>
      <c r="CW858" s="152"/>
      <c r="CX858" s="153"/>
      <c r="CY858" s="19"/>
      <c r="CZ858" s="19"/>
      <c r="DA858" s="19"/>
      <c r="DB858" s="19"/>
      <c r="DC858" s="19"/>
      <c r="DD858" s="19"/>
      <c r="DE858" s="149"/>
      <c r="DF858" s="149"/>
      <c r="DG858" s="149"/>
      <c r="DH858" s="149"/>
      <c r="DI858" s="149"/>
      <c r="DJ858" s="149"/>
      <c r="DK858" s="149"/>
      <c r="DL858" s="149"/>
      <c r="DM858" s="149"/>
      <c r="DN858" s="149"/>
      <c r="DO858" s="149"/>
      <c r="DP858" s="149"/>
      <c r="DQ858" s="149"/>
      <c r="DR858" s="149"/>
      <c r="DS858" s="149"/>
      <c r="DT858" s="149"/>
      <c r="DU858" s="149"/>
      <c r="DV858" s="149"/>
      <c r="DW858" s="149"/>
      <c r="DX858" s="149"/>
      <c r="DY858" s="149"/>
      <c r="DZ858" s="149"/>
      <c r="EA858" s="149"/>
      <c r="EB858" s="149"/>
      <c r="EC858" s="149"/>
      <c r="ED858" s="149"/>
      <c r="EE858" s="149"/>
      <c r="EF858" s="149"/>
    </row>
    <row r="859" spans="1:136" ht="15" thickBot="1" x14ac:dyDescent="0.35">
      <c r="A859" s="80">
        <v>1856</v>
      </c>
      <c r="B859" s="81">
        <v>0</v>
      </c>
      <c r="C859" s="82">
        <v>0</v>
      </c>
      <c r="D859" s="83">
        <v>0</v>
      </c>
      <c r="E859" s="84">
        <v>0</v>
      </c>
      <c r="CW859" s="152"/>
      <c r="CX859" s="153"/>
      <c r="CY859" s="19"/>
      <c r="CZ859" s="19"/>
      <c r="DA859" s="19"/>
      <c r="DB859" s="19"/>
      <c r="DC859" s="19"/>
      <c r="DD859" s="19"/>
      <c r="DE859" s="149"/>
      <c r="DF859" s="149"/>
      <c r="DG859" s="149"/>
      <c r="DH859" s="149"/>
      <c r="DI859" s="149"/>
      <c r="DJ859" s="149"/>
      <c r="DK859" s="149"/>
      <c r="DL859" s="149"/>
      <c r="DM859" s="149"/>
      <c r="DN859" s="149"/>
      <c r="DO859" s="149"/>
      <c r="DP859" s="149"/>
      <c r="DQ859" s="149"/>
      <c r="DR859" s="149"/>
      <c r="DS859" s="149"/>
      <c r="DT859" s="149"/>
      <c r="DU859" s="149"/>
      <c r="DV859" s="149"/>
      <c r="DW859" s="149"/>
      <c r="DX859" s="149"/>
      <c r="DY859" s="149"/>
      <c r="DZ859" s="149"/>
      <c r="EA859" s="149"/>
      <c r="EB859" s="149"/>
      <c r="EC859" s="149"/>
      <c r="ED859" s="149"/>
      <c r="EE859" s="149"/>
      <c r="EF859" s="149"/>
    </row>
    <row r="860" spans="1:136" ht="15" thickBot="1" x14ac:dyDescent="0.35">
      <c r="A860" s="80">
        <v>1857</v>
      </c>
      <c r="B860" s="81">
        <v>0</v>
      </c>
      <c r="C860" s="82">
        <v>0</v>
      </c>
      <c r="D860" s="83">
        <v>0</v>
      </c>
      <c r="E860" s="84">
        <v>0</v>
      </c>
      <c r="CW860" s="152"/>
      <c r="CX860" s="153"/>
      <c r="CY860" s="19"/>
      <c r="CZ860" s="19"/>
      <c r="DA860" s="19"/>
      <c r="DB860" s="19"/>
      <c r="DC860" s="19"/>
      <c r="DD860" s="19"/>
      <c r="DE860" s="149"/>
      <c r="DF860" s="149"/>
      <c r="DG860" s="149"/>
      <c r="DH860" s="149"/>
      <c r="DI860" s="149"/>
      <c r="DJ860" s="149"/>
      <c r="DK860" s="149"/>
      <c r="DL860" s="149"/>
      <c r="DM860" s="149"/>
      <c r="DN860" s="149"/>
      <c r="DO860" s="149"/>
      <c r="DP860" s="149"/>
      <c r="DQ860" s="149"/>
      <c r="DR860" s="149"/>
      <c r="DS860" s="149"/>
      <c r="DT860" s="149"/>
      <c r="DU860" s="149"/>
      <c r="DV860" s="149"/>
      <c r="DW860" s="149"/>
      <c r="DX860" s="149"/>
      <c r="DY860" s="149"/>
      <c r="DZ860" s="149"/>
      <c r="EA860" s="149"/>
      <c r="EB860" s="149"/>
      <c r="EC860" s="149"/>
      <c r="ED860" s="149"/>
      <c r="EE860" s="149"/>
      <c r="EF860" s="149"/>
    </row>
    <row r="861" spans="1:136" ht="15" thickBot="1" x14ac:dyDescent="0.35">
      <c r="A861" s="80">
        <v>1858</v>
      </c>
      <c r="B861" s="81">
        <v>0</v>
      </c>
      <c r="C861" s="82">
        <v>0</v>
      </c>
      <c r="D861" s="83">
        <v>0</v>
      </c>
      <c r="E861" s="84">
        <v>0</v>
      </c>
      <c r="CW861" s="152"/>
      <c r="CX861" s="153"/>
      <c r="CY861" s="19"/>
      <c r="CZ861" s="19"/>
      <c r="DA861" s="19"/>
      <c r="DB861" s="19"/>
      <c r="DC861" s="19"/>
      <c r="DD861" s="19"/>
      <c r="DE861" s="149"/>
      <c r="DF861" s="149"/>
      <c r="DG861" s="149"/>
      <c r="DH861" s="149"/>
      <c r="DI861" s="149"/>
      <c r="DJ861" s="149"/>
      <c r="DK861" s="149"/>
      <c r="DL861" s="149"/>
      <c r="DM861" s="149"/>
      <c r="DN861" s="149"/>
      <c r="DO861" s="149"/>
      <c r="DP861" s="149"/>
      <c r="DQ861" s="149"/>
      <c r="DR861" s="149"/>
      <c r="DS861" s="149"/>
      <c r="DT861" s="149"/>
      <c r="DU861" s="149"/>
      <c r="DV861" s="149"/>
      <c r="DW861" s="149"/>
      <c r="DX861" s="149"/>
      <c r="DY861" s="149"/>
      <c r="DZ861" s="149"/>
      <c r="EA861" s="149"/>
      <c r="EB861" s="149"/>
      <c r="EC861" s="149"/>
      <c r="ED861" s="149"/>
      <c r="EE861" s="149"/>
      <c r="EF861" s="149"/>
    </row>
    <row r="862" spans="1:136" ht="15" thickBot="1" x14ac:dyDescent="0.35">
      <c r="A862" s="80">
        <v>1859</v>
      </c>
      <c r="B862" s="81">
        <v>0</v>
      </c>
      <c r="C862" s="82">
        <v>0</v>
      </c>
      <c r="D862" s="83">
        <v>0</v>
      </c>
      <c r="E862" s="84">
        <v>0</v>
      </c>
      <c r="CW862" s="152"/>
      <c r="CX862" s="153"/>
      <c r="CY862" s="19"/>
      <c r="CZ862" s="19"/>
      <c r="DA862" s="19"/>
      <c r="DB862" s="19"/>
      <c r="DC862" s="19"/>
      <c r="DD862" s="19"/>
      <c r="DE862" s="149"/>
      <c r="DF862" s="149"/>
      <c r="DG862" s="149"/>
      <c r="DH862" s="149"/>
      <c r="DI862" s="149"/>
      <c r="DJ862" s="149"/>
      <c r="DK862" s="149"/>
      <c r="DL862" s="149"/>
      <c r="DM862" s="149"/>
      <c r="DN862" s="149"/>
      <c r="DO862" s="149"/>
      <c r="DP862" s="149"/>
      <c r="DQ862" s="149"/>
      <c r="DR862" s="149"/>
      <c r="DS862" s="149"/>
      <c r="DT862" s="149"/>
      <c r="DU862" s="149"/>
      <c r="DV862" s="149"/>
      <c r="DW862" s="149"/>
      <c r="DX862" s="149"/>
      <c r="DY862" s="149"/>
      <c r="DZ862" s="149"/>
      <c r="EA862" s="149"/>
      <c r="EB862" s="149"/>
      <c r="EC862" s="149"/>
      <c r="ED862" s="149"/>
      <c r="EE862" s="149"/>
      <c r="EF862" s="149"/>
    </row>
    <row r="863" spans="1:136" ht="15" thickBot="1" x14ac:dyDescent="0.35">
      <c r="A863" s="80">
        <v>1860</v>
      </c>
      <c r="B863" s="81">
        <v>0</v>
      </c>
      <c r="C863" s="82">
        <v>0</v>
      </c>
      <c r="D863" s="83">
        <v>0</v>
      </c>
      <c r="E863" s="84">
        <v>0</v>
      </c>
      <c r="CW863" s="152"/>
      <c r="CX863" s="153"/>
      <c r="CY863" s="19"/>
      <c r="CZ863" s="19"/>
      <c r="DA863" s="19"/>
      <c r="DB863" s="19"/>
      <c r="DC863" s="19"/>
      <c r="DD863" s="19"/>
      <c r="DE863" s="149"/>
      <c r="DF863" s="149"/>
      <c r="DG863" s="149"/>
      <c r="DH863" s="149"/>
      <c r="DI863" s="149"/>
      <c r="DJ863" s="149"/>
      <c r="DK863" s="149"/>
      <c r="DL863" s="149"/>
      <c r="DM863" s="149"/>
      <c r="DN863" s="149"/>
      <c r="DO863" s="149"/>
      <c r="DP863" s="149"/>
      <c r="DQ863" s="149"/>
      <c r="DR863" s="149"/>
      <c r="DS863" s="149"/>
      <c r="DT863" s="149"/>
      <c r="DU863" s="149"/>
      <c r="DV863" s="149"/>
      <c r="DW863" s="149"/>
      <c r="DX863" s="149"/>
      <c r="DY863" s="149"/>
      <c r="DZ863" s="149"/>
      <c r="EA863" s="149"/>
      <c r="EB863" s="149"/>
      <c r="EC863" s="149"/>
      <c r="ED863" s="149"/>
      <c r="EE863" s="149"/>
      <c r="EF863" s="149"/>
    </row>
    <row r="864" spans="1:136" ht="15" thickBot="1" x14ac:dyDescent="0.35">
      <c r="A864" s="80">
        <v>1861</v>
      </c>
      <c r="B864" s="81">
        <v>0</v>
      </c>
      <c r="C864" s="82">
        <v>0</v>
      </c>
      <c r="D864" s="83">
        <v>0</v>
      </c>
      <c r="E864" s="84">
        <v>0</v>
      </c>
      <c r="CW864" s="152"/>
      <c r="CX864" s="153"/>
      <c r="CY864" s="19"/>
      <c r="CZ864" s="19"/>
      <c r="DA864" s="19"/>
      <c r="DB864" s="19"/>
      <c r="DC864" s="19"/>
      <c r="DD864" s="19"/>
      <c r="DE864" s="149"/>
      <c r="DF864" s="149"/>
      <c r="DG864" s="149"/>
      <c r="DH864" s="149"/>
      <c r="DI864" s="149"/>
      <c r="DJ864" s="149"/>
      <c r="DK864" s="149"/>
      <c r="DL864" s="149"/>
      <c r="DM864" s="149"/>
      <c r="DN864" s="149"/>
      <c r="DO864" s="149"/>
      <c r="DP864" s="149"/>
      <c r="DQ864" s="149"/>
      <c r="DR864" s="149"/>
      <c r="DS864" s="149"/>
      <c r="DT864" s="149"/>
      <c r="DU864" s="149"/>
      <c r="DV864" s="149"/>
      <c r="DW864" s="149"/>
      <c r="DX864" s="149"/>
      <c r="DY864" s="149"/>
      <c r="DZ864" s="149"/>
      <c r="EA864" s="149"/>
      <c r="EB864" s="149"/>
      <c r="EC864" s="149"/>
      <c r="ED864" s="149"/>
      <c r="EE864" s="149"/>
      <c r="EF864" s="149"/>
    </row>
    <row r="865" spans="1:136" ht="15" thickBot="1" x14ac:dyDescent="0.35">
      <c r="A865" s="80">
        <v>1862</v>
      </c>
      <c r="B865" s="81">
        <v>0</v>
      </c>
      <c r="C865" s="82">
        <v>0</v>
      </c>
      <c r="D865" s="83">
        <v>0</v>
      </c>
      <c r="E865" s="84">
        <v>0</v>
      </c>
      <c r="CW865" s="152"/>
      <c r="CX865" s="153"/>
      <c r="CY865" s="19"/>
      <c r="CZ865" s="19"/>
      <c r="DA865" s="19"/>
      <c r="DB865" s="19"/>
      <c r="DC865" s="19"/>
      <c r="DD865" s="19"/>
      <c r="DE865" s="149"/>
      <c r="DF865" s="149"/>
      <c r="DG865" s="149"/>
      <c r="DH865" s="149"/>
      <c r="DI865" s="149"/>
      <c r="DJ865" s="149"/>
      <c r="DK865" s="149"/>
      <c r="DL865" s="149"/>
      <c r="DM865" s="149"/>
      <c r="DN865" s="149"/>
      <c r="DO865" s="149"/>
      <c r="DP865" s="149"/>
      <c r="DQ865" s="149"/>
      <c r="DR865" s="149"/>
      <c r="DS865" s="149"/>
      <c r="DT865" s="149"/>
      <c r="DU865" s="149"/>
      <c r="DV865" s="149"/>
      <c r="DW865" s="149"/>
      <c r="DX865" s="149"/>
      <c r="DY865" s="149"/>
      <c r="DZ865" s="149"/>
      <c r="EA865" s="149"/>
      <c r="EB865" s="149"/>
      <c r="EC865" s="149"/>
      <c r="ED865" s="149"/>
      <c r="EE865" s="149"/>
      <c r="EF865" s="149"/>
    </row>
    <row r="866" spans="1:136" ht="15" thickBot="1" x14ac:dyDescent="0.35">
      <c r="A866" s="80">
        <v>1863</v>
      </c>
      <c r="B866" s="81">
        <v>0</v>
      </c>
      <c r="C866" s="82">
        <v>0</v>
      </c>
      <c r="D866" s="83">
        <v>0</v>
      </c>
      <c r="E866" s="84">
        <v>0</v>
      </c>
      <c r="CW866" s="152"/>
      <c r="CX866" s="153"/>
      <c r="CY866" s="19"/>
      <c r="CZ866" s="19"/>
      <c r="DA866" s="19"/>
      <c r="DB866" s="19"/>
      <c r="DC866" s="19"/>
      <c r="DD866" s="19"/>
      <c r="DE866" s="149"/>
      <c r="DF866" s="149"/>
      <c r="DG866" s="149"/>
      <c r="DH866" s="149"/>
      <c r="DI866" s="149"/>
      <c r="DJ866" s="149"/>
      <c r="DK866" s="149"/>
      <c r="DL866" s="149"/>
      <c r="DM866" s="149"/>
      <c r="DN866" s="149"/>
      <c r="DO866" s="149"/>
      <c r="DP866" s="149"/>
      <c r="DQ866" s="149"/>
      <c r="DR866" s="149"/>
      <c r="DS866" s="149"/>
      <c r="DT866" s="149"/>
      <c r="DU866" s="149"/>
      <c r="DV866" s="149"/>
      <c r="DW866" s="149"/>
      <c r="DX866" s="149"/>
      <c r="DY866" s="149"/>
      <c r="DZ866" s="149"/>
      <c r="EA866" s="149"/>
      <c r="EB866" s="149"/>
      <c r="EC866" s="149"/>
      <c r="ED866" s="149"/>
      <c r="EE866" s="149"/>
      <c r="EF866" s="149"/>
    </row>
    <row r="867" spans="1:136" ht="15" thickBot="1" x14ac:dyDescent="0.35">
      <c r="A867" s="80">
        <v>1864</v>
      </c>
      <c r="B867" s="81">
        <v>0</v>
      </c>
      <c r="C867" s="82">
        <v>0</v>
      </c>
      <c r="D867" s="83">
        <v>0</v>
      </c>
      <c r="E867" s="84">
        <v>0</v>
      </c>
      <c r="CW867" s="152"/>
      <c r="CX867" s="153"/>
      <c r="CY867" s="19"/>
      <c r="CZ867" s="19"/>
      <c r="DA867" s="19"/>
      <c r="DB867" s="19"/>
      <c r="DC867" s="19"/>
      <c r="DD867" s="19"/>
      <c r="DE867" s="149"/>
      <c r="DF867" s="149"/>
      <c r="DG867" s="149"/>
      <c r="DH867" s="149"/>
      <c r="DI867" s="149"/>
      <c r="DJ867" s="149"/>
      <c r="DK867" s="149"/>
      <c r="DL867" s="149"/>
      <c r="DM867" s="149"/>
      <c r="DN867" s="149"/>
      <c r="DO867" s="149"/>
      <c r="DP867" s="149"/>
      <c r="DQ867" s="149"/>
      <c r="DR867" s="149"/>
      <c r="DS867" s="149"/>
      <c r="DT867" s="149"/>
      <c r="DU867" s="149"/>
      <c r="DV867" s="149"/>
      <c r="DW867" s="149"/>
      <c r="DX867" s="149"/>
      <c r="DY867" s="149"/>
      <c r="DZ867" s="149"/>
      <c r="EA867" s="149"/>
      <c r="EB867" s="149"/>
      <c r="EC867" s="149"/>
      <c r="ED867" s="149"/>
      <c r="EE867" s="149"/>
      <c r="EF867" s="149"/>
    </row>
    <row r="868" spans="1:136" ht="15" thickBot="1" x14ac:dyDescent="0.35">
      <c r="A868" s="80">
        <v>1865</v>
      </c>
      <c r="B868" s="81">
        <v>0</v>
      </c>
      <c r="C868" s="82">
        <v>0</v>
      </c>
      <c r="D868" s="83">
        <v>0</v>
      </c>
      <c r="E868" s="84">
        <v>0</v>
      </c>
      <c r="CW868" s="152"/>
      <c r="CX868" s="153"/>
      <c r="CY868" s="19"/>
      <c r="CZ868" s="19"/>
      <c r="DA868" s="19"/>
      <c r="DB868" s="19"/>
      <c r="DC868" s="19"/>
      <c r="DD868" s="19"/>
      <c r="DE868" s="149"/>
      <c r="DF868" s="149"/>
      <c r="DG868" s="149"/>
      <c r="DH868" s="149"/>
      <c r="DI868" s="149"/>
      <c r="DJ868" s="149"/>
      <c r="DK868" s="149"/>
      <c r="DL868" s="149"/>
      <c r="DM868" s="149"/>
      <c r="DN868" s="149"/>
      <c r="DO868" s="149"/>
      <c r="DP868" s="149"/>
      <c r="DQ868" s="149"/>
      <c r="DR868" s="149"/>
      <c r="DS868" s="149"/>
      <c r="DT868" s="149"/>
      <c r="DU868" s="149"/>
      <c r="DV868" s="149"/>
      <c r="DW868" s="149"/>
      <c r="DX868" s="149"/>
      <c r="DY868" s="149"/>
      <c r="DZ868" s="149"/>
      <c r="EA868" s="149"/>
      <c r="EB868" s="149"/>
      <c r="EC868" s="149"/>
      <c r="ED868" s="149"/>
      <c r="EE868" s="149"/>
      <c r="EF868" s="149"/>
    </row>
    <row r="869" spans="1:136" ht="15" thickBot="1" x14ac:dyDescent="0.35">
      <c r="A869" s="80">
        <v>1866</v>
      </c>
      <c r="B869" s="81">
        <v>0</v>
      </c>
      <c r="C869" s="82">
        <v>0</v>
      </c>
      <c r="D869" s="83">
        <v>0</v>
      </c>
      <c r="E869" s="84">
        <v>0</v>
      </c>
      <c r="CW869" s="152"/>
      <c r="CX869" s="153"/>
      <c r="CY869" s="19"/>
      <c r="CZ869" s="19"/>
      <c r="DA869" s="19"/>
      <c r="DB869" s="19"/>
      <c r="DC869" s="19"/>
      <c r="DD869" s="19"/>
      <c r="DE869" s="149"/>
      <c r="DF869" s="149"/>
      <c r="DG869" s="149"/>
      <c r="DH869" s="149"/>
      <c r="DI869" s="149"/>
      <c r="DJ869" s="149"/>
      <c r="DK869" s="149"/>
      <c r="DL869" s="149"/>
      <c r="DM869" s="149"/>
      <c r="DN869" s="149"/>
      <c r="DO869" s="149"/>
      <c r="DP869" s="149"/>
      <c r="DQ869" s="149"/>
      <c r="DR869" s="149"/>
      <c r="DS869" s="149"/>
      <c r="DT869" s="149"/>
      <c r="DU869" s="149"/>
      <c r="DV869" s="149"/>
      <c r="DW869" s="149"/>
      <c r="DX869" s="149"/>
      <c r="DY869" s="149"/>
      <c r="DZ869" s="149"/>
      <c r="EA869" s="149"/>
      <c r="EB869" s="149"/>
      <c r="EC869" s="149"/>
      <c r="ED869" s="149"/>
      <c r="EE869" s="149"/>
      <c r="EF869" s="149"/>
    </row>
    <row r="870" spans="1:136" ht="15" thickBot="1" x14ac:dyDescent="0.35">
      <c r="A870" s="80">
        <v>1867</v>
      </c>
      <c r="B870" s="81">
        <v>0</v>
      </c>
      <c r="C870" s="82">
        <v>0</v>
      </c>
      <c r="D870" s="83">
        <v>0</v>
      </c>
      <c r="E870" s="84">
        <v>0</v>
      </c>
      <c r="CW870" s="152"/>
      <c r="CX870" s="153"/>
      <c r="CY870" s="19"/>
      <c r="CZ870" s="19"/>
      <c r="DA870" s="19"/>
      <c r="DB870" s="19"/>
      <c r="DC870" s="19"/>
      <c r="DD870" s="19"/>
      <c r="DE870" s="149"/>
      <c r="DF870" s="149"/>
      <c r="DG870" s="149"/>
      <c r="DH870" s="149"/>
      <c r="DI870" s="149"/>
      <c r="DJ870" s="149"/>
      <c r="DK870" s="149"/>
      <c r="DL870" s="149"/>
      <c r="DM870" s="149"/>
      <c r="DN870" s="149"/>
      <c r="DO870" s="149"/>
      <c r="DP870" s="149"/>
      <c r="DQ870" s="149"/>
      <c r="DR870" s="149"/>
      <c r="DS870" s="149"/>
      <c r="DT870" s="149"/>
      <c r="DU870" s="149"/>
      <c r="DV870" s="149"/>
      <c r="DW870" s="149"/>
      <c r="DX870" s="149"/>
      <c r="DY870" s="149"/>
      <c r="DZ870" s="149"/>
      <c r="EA870" s="149"/>
      <c r="EB870" s="149"/>
      <c r="EC870" s="149"/>
      <c r="ED870" s="149"/>
      <c r="EE870" s="149"/>
      <c r="EF870" s="149"/>
    </row>
    <row r="871" spans="1:136" ht="15" thickBot="1" x14ac:dyDescent="0.35">
      <c r="A871" s="80">
        <v>1868</v>
      </c>
      <c r="B871" s="81">
        <v>0</v>
      </c>
      <c r="C871" s="82">
        <v>0</v>
      </c>
      <c r="D871" s="83">
        <v>0</v>
      </c>
      <c r="E871" s="84">
        <v>0</v>
      </c>
      <c r="CW871" s="152"/>
      <c r="CX871" s="153"/>
      <c r="CY871" s="19"/>
      <c r="CZ871" s="19"/>
      <c r="DA871" s="19"/>
      <c r="DB871" s="19"/>
      <c r="DC871" s="19"/>
      <c r="DD871" s="19"/>
      <c r="DE871" s="149"/>
      <c r="DF871" s="149"/>
      <c r="DG871" s="149"/>
      <c r="DH871" s="149"/>
      <c r="DI871" s="149"/>
      <c r="DJ871" s="149"/>
      <c r="DK871" s="149"/>
      <c r="DL871" s="149"/>
      <c r="DM871" s="149"/>
      <c r="DN871" s="149"/>
      <c r="DO871" s="149"/>
      <c r="DP871" s="149"/>
      <c r="DQ871" s="149"/>
      <c r="DR871" s="149"/>
      <c r="DS871" s="149"/>
      <c r="DT871" s="149"/>
      <c r="DU871" s="149"/>
      <c r="DV871" s="149"/>
      <c r="DW871" s="149"/>
      <c r="DX871" s="149"/>
      <c r="DY871" s="149"/>
      <c r="DZ871" s="149"/>
      <c r="EA871" s="149"/>
      <c r="EB871" s="149"/>
      <c r="EC871" s="149"/>
      <c r="ED871" s="149"/>
      <c r="EE871" s="149"/>
      <c r="EF871" s="149"/>
    </row>
    <row r="872" spans="1:136" ht="15" thickBot="1" x14ac:dyDescent="0.35">
      <c r="A872" s="80">
        <v>1869</v>
      </c>
      <c r="B872" s="81">
        <v>0</v>
      </c>
      <c r="C872" s="82">
        <v>0</v>
      </c>
      <c r="D872" s="83">
        <v>0</v>
      </c>
      <c r="E872" s="84">
        <v>0</v>
      </c>
      <c r="CW872" s="152"/>
      <c r="CX872" s="153"/>
      <c r="CY872" s="19"/>
      <c r="CZ872" s="19"/>
      <c r="DA872" s="19"/>
      <c r="DB872" s="19"/>
      <c r="DC872" s="19"/>
      <c r="DD872" s="19"/>
      <c r="DE872" s="149"/>
      <c r="DF872" s="149"/>
      <c r="DG872" s="149"/>
      <c r="DH872" s="149"/>
      <c r="DI872" s="149"/>
      <c r="DJ872" s="149"/>
      <c r="DK872" s="149"/>
      <c r="DL872" s="149"/>
      <c r="DM872" s="149"/>
      <c r="DN872" s="149"/>
      <c r="DO872" s="149"/>
      <c r="DP872" s="149"/>
      <c r="DQ872" s="149"/>
      <c r="DR872" s="149"/>
      <c r="DS872" s="149"/>
      <c r="DT872" s="149"/>
      <c r="DU872" s="149"/>
      <c r="DV872" s="149"/>
      <c r="DW872" s="149"/>
      <c r="DX872" s="149"/>
      <c r="DY872" s="149"/>
      <c r="DZ872" s="149"/>
      <c r="EA872" s="149"/>
      <c r="EB872" s="149"/>
      <c r="EC872" s="149"/>
      <c r="ED872" s="149"/>
      <c r="EE872" s="149"/>
      <c r="EF872" s="149"/>
    </row>
    <row r="873" spans="1:136" ht="15" thickBot="1" x14ac:dyDescent="0.35">
      <c r="A873" s="80">
        <v>1870</v>
      </c>
      <c r="B873" s="81">
        <v>0</v>
      </c>
      <c r="C873" s="82">
        <v>0</v>
      </c>
      <c r="D873" s="83">
        <v>0</v>
      </c>
      <c r="E873" s="84">
        <v>0</v>
      </c>
      <c r="CW873" s="152"/>
      <c r="CX873" s="153"/>
      <c r="CY873" s="19"/>
      <c r="CZ873" s="19"/>
      <c r="DA873" s="19"/>
      <c r="DB873" s="19"/>
      <c r="DC873" s="19"/>
      <c r="DD873" s="19"/>
      <c r="DE873" s="149"/>
      <c r="DF873" s="149"/>
      <c r="DG873" s="149"/>
      <c r="DH873" s="149"/>
      <c r="DI873" s="149"/>
      <c r="DJ873" s="149"/>
      <c r="DK873" s="149"/>
      <c r="DL873" s="149"/>
      <c r="DM873" s="149"/>
      <c r="DN873" s="149"/>
      <c r="DO873" s="149"/>
      <c r="DP873" s="149"/>
      <c r="DQ873" s="149"/>
      <c r="DR873" s="149"/>
      <c r="DS873" s="149"/>
      <c r="DT873" s="149"/>
      <c r="DU873" s="149"/>
      <c r="DV873" s="149"/>
      <c r="DW873" s="149"/>
      <c r="DX873" s="149"/>
      <c r="DY873" s="149"/>
      <c r="DZ873" s="149"/>
      <c r="EA873" s="149"/>
      <c r="EB873" s="149"/>
      <c r="EC873" s="149"/>
      <c r="ED873" s="149"/>
      <c r="EE873" s="149"/>
      <c r="EF873" s="149"/>
    </row>
    <row r="874" spans="1:136" ht="15" thickBot="1" x14ac:dyDescent="0.35">
      <c r="A874" s="80">
        <v>1871</v>
      </c>
      <c r="B874" s="81">
        <v>0</v>
      </c>
      <c r="C874" s="82">
        <v>0</v>
      </c>
      <c r="D874" s="83">
        <v>0</v>
      </c>
      <c r="E874" s="84">
        <v>0</v>
      </c>
      <c r="CW874" s="152"/>
      <c r="CX874" s="153"/>
      <c r="CY874" s="19"/>
      <c r="CZ874" s="19"/>
      <c r="DA874" s="19"/>
      <c r="DB874" s="19"/>
      <c r="DC874" s="19"/>
      <c r="DD874" s="19"/>
      <c r="DE874" s="149"/>
      <c r="DF874" s="149"/>
      <c r="DG874" s="149"/>
      <c r="DH874" s="149"/>
      <c r="DI874" s="149"/>
      <c r="DJ874" s="149"/>
      <c r="DK874" s="149"/>
      <c r="DL874" s="149"/>
      <c r="DM874" s="149"/>
      <c r="DN874" s="149"/>
      <c r="DO874" s="149"/>
      <c r="DP874" s="149"/>
      <c r="DQ874" s="149"/>
      <c r="DR874" s="149"/>
      <c r="DS874" s="149"/>
      <c r="DT874" s="149"/>
      <c r="DU874" s="149"/>
      <c r="DV874" s="149"/>
      <c r="DW874" s="149"/>
      <c r="DX874" s="149"/>
      <c r="DY874" s="149"/>
      <c r="DZ874" s="149"/>
      <c r="EA874" s="149"/>
      <c r="EB874" s="149"/>
      <c r="EC874" s="149"/>
      <c r="ED874" s="149"/>
      <c r="EE874" s="149"/>
      <c r="EF874" s="149"/>
    </row>
    <row r="875" spans="1:136" ht="15" thickBot="1" x14ac:dyDescent="0.35">
      <c r="A875" s="80">
        <v>1872</v>
      </c>
      <c r="B875" s="81">
        <v>0</v>
      </c>
      <c r="C875" s="82">
        <v>0</v>
      </c>
      <c r="D875" s="83">
        <v>0</v>
      </c>
      <c r="E875" s="84">
        <v>0</v>
      </c>
      <c r="CW875" s="152"/>
      <c r="CX875" s="153"/>
      <c r="CY875" s="19"/>
      <c r="CZ875" s="19"/>
      <c r="DA875" s="19"/>
      <c r="DB875" s="19"/>
      <c r="DC875" s="19"/>
      <c r="DD875" s="19"/>
      <c r="DE875" s="149"/>
      <c r="DF875" s="149"/>
      <c r="DG875" s="149"/>
      <c r="DH875" s="149"/>
      <c r="DI875" s="149"/>
      <c r="DJ875" s="149"/>
      <c r="DK875" s="149"/>
      <c r="DL875" s="149"/>
      <c r="DM875" s="149"/>
      <c r="DN875" s="149"/>
      <c r="DO875" s="149"/>
      <c r="DP875" s="149"/>
      <c r="DQ875" s="149"/>
      <c r="DR875" s="149"/>
      <c r="DS875" s="149"/>
      <c r="DT875" s="149"/>
      <c r="DU875" s="149"/>
      <c r="DV875" s="149"/>
      <c r="DW875" s="149"/>
      <c r="DX875" s="149"/>
      <c r="DY875" s="149"/>
      <c r="DZ875" s="149"/>
      <c r="EA875" s="149"/>
      <c r="EB875" s="149"/>
      <c r="EC875" s="149"/>
      <c r="ED875" s="149"/>
      <c r="EE875" s="149"/>
      <c r="EF875" s="149"/>
    </row>
    <row r="876" spans="1:136" ht="15" thickBot="1" x14ac:dyDescent="0.35">
      <c r="A876" s="80">
        <v>1873</v>
      </c>
      <c r="B876" s="81">
        <v>0</v>
      </c>
      <c r="C876" s="82">
        <v>0</v>
      </c>
      <c r="D876" s="83">
        <v>0</v>
      </c>
      <c r="E876" s="84">
        <v>0</v>
      </c>
      <c r="CW876" s="152"/>
      <c r="CX876" s="153"/>
      <c r="CY876" s="19"/>
      <c r="CZ876" s="19"/>
      <c r="DA876" s="19"/>
      <c r="DB876" s="19"/>
      <c r="DC876" s="19"/>
      <c r="DD876" s="19"/>
      <c r="DE876" s="149"/>
      <c r="DF876" s="149"/>
      <c r="DG876" s="149"/>
      <c r="DH876" s="149"/>
      <c r="DI876" s="149"/>
      <c r="DJ876" s="149"/>
      <c r="DK876" s="149"/>
      <c r="DL876" s="149"/>
      <c r="DM876" s="149"/>
      <c r="DN876" s="149"/>
      <c r="DO876" s="149"/>
      <c r="DP876" s="149"/>
      <c r="DQ876" s="149"/>
      <c r="DR876" s="149"/>
      <c r="DS876" s="149"/>
      <c r="DT876" s="149"/>
      <c r="DU876" s="149"/>
      <c r="DV876" s="149"/>
      <c r="DW876" s="149"/>
      <c r="DX876" s="149"/>
      <c r="DY876" s="149"/>
      <c r="DZ876" s="149"/>
      <c r="EA876" s="149"/>
      <c r="EB876" s="149"/>
      <c r="EC876" s="149"/>
      <c r="ED876" s="149"/>
      <c r="EE876" s="149"/>
      <c r="EF876" s="149"/>
    </row>
    <row r="877" spans="1:136" ht="15" thickBot="1" x14ac:dyDescent="0.35">
      <c r="A877" s="80">
        <v>1874</v>
      </c>
      <c r="B877" s="81">
        <v>0</v>
      </c>
      <c r="C877" s="82">
        <v>0</v>
      </c>
      <c r="D877" s="83">
        <v>0</v>
      </c>
      <c r="E877" s="84">
        <v>0</v>
      </c>
      <c r="CW877" s="152"/>
      <c r="CX877" s="153"/>
      <c r="CY877" s="19"/>
      <c r="CZ877" s="19"/>
      <c r="DA877" s="19"/>
      <c r="DB877" s="19"/>
      <c r="DC877" s="19"/>
      <c r="DD877" s="19"/>
      <c r="DE877" s="149"/>
      <c r="DF877" s="149"/>
      <c r="DG877" s="149"/>
      <c r="DH877" s="149"/>
      <c r="DI877" s="149"/>
      <c r="DJ877" s="149"/>
      <c r="DK877" s="149"/>
      <c r="DL877" s="149"/>
      <c r="DM877" s="149"/>
      <c r="DN877" s="149"/>
      <c r="DO877" s="149"/>
      <c r="DP877" s="149"/>
      <c r="DQ877" s="149"/>
      <c r="DR877" s="149"/>
      <c r="DS877" s="149"/>
      <c r="DT877" s="149"/>
      <c r="DU877" s="149"/>
      <c r="DV877" s="149"/>
      <c r="DW877" s="149"/>
      <c r="DX877" s="149"/>
      <c r="DY877" s="149"/>
      <c r="DZ877" s="149"/>
      <c r="EA877" s="149"/>
      <c r="EB877" s="149"/>
      <c r="EC877" s="149"/>
      <c r="ED877" s="149"/>
      <c r="EE877" s="149"/>
      <c r="EF877" s="149"/>
    </row>
    <row r="878" spans="1:136" ht="15" thickBot="1" x14ac:dyDescent="0.35">
      <c r="A878" s="80">
        <v>1875</v>
      </c>
      <c r="B878" s="81">
        <v>0</v>
      </c>
      <c r="C878" s="82">
        <v>0</v>
      </c>
      <c r="D878" s="83">
        <v>0</v>
      </c>
      <c r="E878" s="84">
        <v>0</v>
      </c>
      <c r="CW878" s="152"/>
      <c r="CX878" s="153"/>
      <c r="CY878" s="19"/>
      <c r="CZ878" s="19"/>
      <c r="DA878" s="19"/>
      <c r="DB878" s="19"/>
      <c r="DC878" s="19"/>
      <c r="DD878" s="19"/>
      <c r="DE878" s="149"/>
      <c r="DF878" s="149"/>
      <c r="DG878" s="149"/>
      <c r="DH878" s="149"/>
      <c r="DI878" s="149"/>
      <c r="DJ878" s="149"/>
      <c r="DK878" s="149"/>
      <c r="DL878" s="149"/>
      <c r="DM878" s="149"/>
      <c r="DN878" s="149"/>
      <c r="DO878" s="149"/>
      <c r="DP878" s="149"/>
      <c r="DQ878" s="149"/>
      <c r="DR878" s="149"/>
      <c r="DS878" s="149"/>
      <c r="DT878" s="149"/>
      <c r="DU878" s="149"/>
      <c r="DV878" s="149"/>
      <c r="DW878" s="149"/>
      <c r="DX878" s="149"/>
      <c r="DY878" s="149"/>
      <c r="DZ878" s="149"/>
      <c r="EA878" s="149"/>
      <c r="EB878" s="149"/>
      <c r="EC878" s="149"/>
      <c r="ED878" s="149"/>
      <c r="EE878" s="149"/>
      <c r="EF878" s="149"/>
    </row>
    <row r="879" spans="1:136" ht="15" thickBot="1" x14ac:dyDescent="0.35">
      <c r="A879" s="80">
        <v>1876</v>
      </c>
      <c r="B879" s="81">
        <v>0</v>
      </c>
      <c r="C879" s="82">
        <v>0</v>
      </c>
      <c r="D879" s="83">
        <v>0</v>
      </c>
      <c r="E879" s="84">
        <v>0</v>
      </c>
      <c r="CW879" s="152"/>
      <c r="CX879" s="153"/>
      <c r="CY879" s="19"/>
      <c r="CZ879" s="19"/>
      <c r="DA879" s="19"/>
      <c r="DB879" s="19"/>
      <c r="DC879" s="19"/>
      <c r="DD879" s="19"/>
      <c r="DE879" s="149"/>
      <c r="DF879" s="149"/>
      <c r="DG879" s="149"/>
      <c r="DH879" s="149"/>
      <c r="DI879" s="149"/>
      <c r="DJ879" s="149"/>
      <c r="DK879" s="149"/>
      <c r="DL879" s="149"/>
      <c r="DM879" s="149"/>
      <c r="DN879" s="149"/>
      <c r="DO879" s="149"/>
      <c r="DP879" s="149"/>
      <c r="DQ879" s="149"/>
      <c r="DR879" s="149"/>
      <c r="DS879" s="149"/>
      <c r="DT879" s="149"/>
      <c r="DU879" s="149"/>
      <c r="DV879" s="149"/>
      <c r="DW879" s="149"/>
      <c r="DX879" s="149"/>
      <c r="DY879" s="149"/>
      <c r="DZ879" s="149"/>
      <c r="EA879" s="149"/>
      <c r="EB879" s="149"/>
      <c r="EC879" s="149"/>
      <c r="ED879" s="149"/>
      <c r="EE879" s="149"/>
      <c r="EF879" s="149"/>
    </row>
    <row r="880" spans="1:136" ht="15" thickBot="1" x14ac:dyDescent="0.35">
      <c r="A880" s="80">
        <v>1877</v>
      </c>
      <c r="B880" s="81">
        <v>0</v>
      </c>
      <c r="C880" s="82">
        <v>0</v>
      </c>
      <c r="D880" s="83">
        <v>0</v>
      </c>
      <c r="E880" s="84">
        <v>0</v>
      </c>
      <c r="CW880" s="152"/>
      <c r="CX880" s="153"/>
      <c r="CY880" s="19"/>
      <c r="CZ880" s="19"/>
      <c r="DA880" s="19"/>
      <c r="DB880" s="19"/>
      <c r="DC880" s="19"/>
      <c r="DD880" s="19"/>
      <c r="DE880" s="149"/>
      <c r="DF880" s="149"/>
      <c r="DG880" s="149"/>
      <c r="DH880" s="149"/>
      <c r="DI880" s="149"/>
      <c r="DJ880" s="149"/>
      <c r="DK880" s="149"/>
      <c r="DL880" s="149"/>
      <c r="DM880" s="149"/>
      <c r="DN880" s="149"/>
      <c r="DO880" s="149"/>
      <c r="DP880" s="149"/>
      <c r="DQ880" s="149"/>
      <c r="DR880" s="149"/>
      <c r="DS880" s="149"/>
      <c r="DT880" s="149"/>
      <c r="DU880" s="149"/>
      <c r="DV880" s="149"/>
      <c r="DW880" s="149"/>
      <c r="DX880" s="149"/>
      <c r="DY880" s="149"/>
      <c r="DZ880" s="149"/>
      <c r="EA880" s="149"/>
      <c r="EB880" s="149"/>
      <c r="EC880" s="149"/>
      <c r="ED880" s="149"/>
      <c r="EE880" s="149"/>
      <c r="EF880" s="149"/>
    </row>
    <row r="881" spans="1:136" ht="15" thickBot="1" x14ac:dyDescent="0.35">
      <c r="A881" s="80">
        <v>1878</v>
      </c>
      <c r="B881" s="81">
        <v>0</v>
      </c>
      <c r="C881" s="82">
        <v>0</v>
      </c>
      <c r="D881" s="83">
        <v>0</v>
      </c>
      <c r="E881" s="84">
        <v>0</v>
      </c>
      <c r="CW881" s="152"/>
      <c r="CX881" s="153"/>
      <c r="CY881" s="19"/>
      <c r="CZ881" s="19"/>
      <c r="DA881" s="19"/>
      <c r="DB881" s="19"/>
      <c r="DC881" s="19"/>
      <c r="DD881" s="19"/>
      <c r="DE881" s="149"/>
      <c r="DF881" s="149"/>
      <c r="DG881" s="149"/>
      <c r="DH881" s="149"/>
      <c r="DI881" s="149"/>
      <c r="DJ881" s="149"/>
      <c r="DK881" s="149"/>
      <c r="DL881" s="149"/>
      <c r="DM881" s="149"/>
      <c r="DN881" s="149"/>
      <c r="DO881" s="149"/>
      <c r="DP881" s="149"/>
      <c r="DQ881" s="149"/>
      <c r="DR881" s="149"/>
      <c r="DS881" s="149"/>
      <c r="DT881" s="149"/>
      <c r="DU881" s="149"/>
      <c r="DV881" s="149"/>
      <c r="DW881" s="149"/>
      <c r="DX881" s="149"/>
      <c r="DY881" s="149"/>
      <c r="DZ881" s="149"/>
      <c r="EA881" s="149"/>
      <c r="EB881" s="149"/>
      <c r="EC881" s="149"/>
      <c r="ED881" s="149"/>
      <c r="EE881" s="149"/>
      <c r="EF881" s="149"/>
    </row>
    <row r="882" spans="1:136" ht="15" thickBot="1" x14ac:dyDescent="0.35">
      <c r="A882" s="80">
        <v>1879</v>
      </c>
      <c r="B882" s="81">
        <v>0</v>
      </c>
      <c r="C882" s="82">
        <v>0</v>
      </c>
      <c r="D882" s="83">
        <v>0</v>
      </c>
      <c r="E882" s="84">
        <v>0</v>
      </c>
      <c r="CW882" s="152"/>
      <c r="CX882" s="153"/>
      <c r="CY882" s="19"/>
      <c r="CZ882" s="19"/>
      <c r="DA882" s="19"/>
      <c r="DB882" s="19"/>
      <c r="DC882" s="19"/>
      <c r="DD882" s="19"/>
      <c r="DE882" s="149"/>
      <c r="DF882" s="149"/>
      <c r="DG882" s="149"/>
      <c r="DH882" s="149"/>
      <c r="DI882" s="149"/>
      <c r="DJ882" s="149"/>
      <c r="DK882" s="149"/>
      <c r="DL882" s="149"/>
      <c r="DM882" s="149"/>
      <c r="DN882" s="149"/>
      <c r="DO882" s="149"/>
      <c r="DP882" s="149"/>
      <c r="DQ882" s="149"/>
      <c r="DR882" s="149"/>
      <c r="DS882" s="149"/>
      <c r="DT882" s="149"/>
      <c r="DU882" s="149"/>
      <c r="DV882" s="149"/>
      <c r="DW882" s="149"/>
      <c r="DX882" s="149"/>
      <c r="DY882" s="149"/>
      <c r="DZ882" s="149"/>
      <c r="EA882" s="149"/>
      <c r="EB882" s="149"/>
      <c r="EC882" s="149"/>
      <c r="ED882" s="149"/>
      <c r="EE882" s="149"/>
      <c r="EF882" s="149"/>
    </row>
    <row r="883" spans="1:136" ht="15" thickBot="1" x14ac:dyDescent="0.35">
      <c r="A883" s="80">
        <v>1880</v>
      </c>
      <c r="B883" s="81">
        <v>0</v>
      </c>
      <c r="C883" s="82">
        <v>0</v>
      </c>
      <c r="D883" s="83">
        <v>0</v>
      </c>
      <c r="E883" s="84">
        <v>0</v>
      </c>
      <c r="CW883" s="152"/>
      <c r="CX883" s="153"/>
      <c r="CY883" s="19"/>
      <c r="CZ883" s="19"/>
      <c r="DA883" s="19"/>
      <c r="DB883" s="19"/>
      <c r="DC883" s="19"/>
      <c r="DD883" s="19"/>
      <c r="DE883" s="149"/>
      <c r="DF883" s="149"/>
      <c r="DG883" s="149"/>
      <c r="DH883" s="149"/>
      <c r="DI883" s="149"/>
      <c r="DJ883" s="149"/>
      <c r="DK883" s="149"/>
      <c r="DL883" s="149"/>
      <c r="DM883" s="149"/>
      <c r="DN883" s="149"/>
      <c r="DO883" s="149"/>
      <c r="DP883" s="149"/>
      <c r="DQ883" s="149"/>
      <c r="DR883" s="149"/>
      <c r="DS883" s="149"/>
      <c r="DT883" s="149"/>
      <c r="DU883" s="149"/>
      <c r="DV883" s="149"/>
      <c r="DW883" s="149"/>
      <c r="DX883" s="149"/>
      <c r="DY883" s="149"/>
      <c r="DZ883" s="149"/>
      <c r="EA883" s="149"/>
      <c r="EB883" s="149"/>
      <c r="EC883" s="149"/>
      <c r="ED883" s="149"/>
      <c r="EE883" s="149"/>
      <c r="EF883" s="149"/>
    </row>
    <row r="884" spans="1:136" ht="15" thickBot="1" x14ac:dyDescent="0.35">
      <c r="A884" s="80">
        <v>1881</v>
      </c>
      <c r="B884" s="81">
        <v>0</v>
      </c>
      <c r="C884" s="82">
        <v>0</v>
      </c>
      <c r="D884" s="83">
        <v>0</v>
      </c>
      <c r="E884" s="84">
        <v>0</v>
      </c>
      <c r="CW884" s="152"/>
      <c r="CX884" s="153"/>
      <c r="CY884" s="19"/>
      <c r="CZ884" s="19"/>
      <c r="DA884" s="19"/>
      <c r="DB884" s="19"/>
      <c r="DC884" s="19"/>
      <c r="DD884" s="19"/>
      <c r="DE884" s="149"/>
      <c r="DF884" s="149"/>
      <c r="DG884" s="149"/>
      <c r="DH884" s="149"/>
      <c r="DI884" s="149"/>
      <c r="DJ884" s="149"/>
      <c r="DK884" s="149"/>
      <c r="DL884" s="149"/>
      <c r="DM884" s="149"/>
      <c r="DN884" s="149"/>
      <c r="DO884" s="149"/>
      <c r="DP884" s="149"/>
      <c r="DQ884" s="149"/>
      <c r="DR884" s="149"/>
      <c r="DS884" s="149"/>
      <c r="DT884" s="149"/>
      <c r="DU884" s="149"/>
      <c r="DV884" s="149"/>
      <c r="DW884" s="149"/>
      <c r="DX884" s="149"/>
      <c r="DY884" s="149"/>
      <c r="DZ884" s="149"/>
      <c r="EA884" s="149"/>
      <c r="EB884" s="149"/>
      <c r="EC884" s="149"/>
      <c r="ED884" s="149"/>
      <c r="EE884" s="149"/>
      <c r="EF884" s="149"/>
    </row>
    <row r="885" spans="1:136" ht="15" thickBot="1" x14ac:dyDescent="0.35">
      <c r="A885" s="80">
        <v>1882</v>
      </c>
      <c r="B885" s="81">
        <v>0</v>
      </c>
      <c r="C885" s="82">
        <v>0</v>
      </c>
      <c r="D885" s="83">
        <v>0</v>
      </c>
      <c r="E885" s="84">
        <v>0</v>
      </c>
      <c r="CW885" s="152"/>
      <c r="CX885" s="153"/>
      <c r="CY885" s="19"/>
      <c r="CZ885" s="19"/>
      <c r="DA885" s="19"/>
      <c r="DB885" s="19"/>
      <c r="DC885" s="19"/>
      <c r="DD885" s="19"/>
      <c r="DE885" s="149"/>
      <c r="DF885" s="149"/>
      <c r="DG885" s="149"/>
      <c r="DH885" s="149"/>
      <c r="DI885" s="149"/>
      <c r="DJ885" s="149"/>
      <c r="DK885" s="149"/>
      <c r="DL885" s="149"/>
      <c r="DM885" s="149"/>
      <c r="DN885" s="149"/>
      <c r="DO885" s="149"/>
      <c r="DP885" s="149"/>
      <c r="DQ885" s="149"/>
      <c r="DR885" s="149"/>
      <c r="DS885" s="149"/>
      <c r="DT885" s="149"/>
      <c r="DU885" s="149"/>
      <c r="DV885" s="149"/>
      <c r="DW885" s="149"/>
      <c r="DX885" s="149"/>
      <c r="DY885" s="149"/>
      <c r="DZ885" s="149"/>
      <c r="EA885" s="149"/>
      <c r="EB885" s="149"/>
      <c r="EC885" s="149"/>
      <c r="ED885" s="149"/>
      <c r="EE885" s="149"/>
      <c r="EF885" s="149"/>
    </row>
    <row r="886" spans="1:136" ht="15" thickBot="1" x14ac:dyDescent="0.35">
      <c r="A886" s="80">
        <v>1883</v>
      </c>
      <c r="B886" s="81">
        <v>0</v>
      </c>
      <c r="C886" s="82">
        <v>0</v>
      </c>
      <c r="D886" s="83">
        <v>0</v>
      </c>
      <c r="E886" s="84">
        <v>0</v>
      </c>
      <c r="CW886" s="152"/>
      <c r="CX886" s="153"/>
      <c r="CY886" s="19"/>
      <c r="CZ886" s="19"/>
      <c r="DA886" s="19"/>
      <c r="DB886" s="19"/>
      <c r="DC886" s="19"/>
      <c r="DD886" s="19"/>
      <c r="DE886" s="149"/>
      <c r="DF886" s="149"/>
      <c r="DG886" s="149"/>
      <c r="DH886" s="149"/>
      <c r="DI886" s="149"/>
      <c r="DJ886" s="149"/>
      <c r="DK886" s="149"/>
      <c r="DL886" s="149"/>
      <c r="DM886" s="149"/>
      <c r="DN886" s="149"/>
      <c r="DO886" s="149"/>
      <c r="DP886" s="149"/>
      <c r="DQ886" s="149"/>
      <c r="DR886" s="149"/>
      <c r="DS886" s="149"/>
      <c r="DT886" s="149"/>
      <c r="DU886" s="149"/>
      <c r="DV886" s="149"/>
      <c r="DW886" s="149"/>
      <c r="DX886" s="149"/>
      <c r="DY886" s="149"/>
      <c r="DZ886" s="149"/>
      <c r="EA886" s="149"/>
      <c r="EB886" s="149"/>
      <c r="EC886" s="149"/>
      <c r="ED886" s="149"/>
      <c r="EE886" s="149"/>
      <c r="EF886" s="149"/>
    </row>
    <row r="887" spans="1:136" ht="15" thickBot="1" x14ac:dyDescent="0.35">
      <c r="A887" s="80">
        <v>1884</v>
      </c>
      <c r="B887" s="81">
        <v>0</v>
      </c>
      <c r="C887" s="82">
        <v>0</v>
      </c>
      <c r="D887" s="83">
        <v>0</v>
      </c>
      <c r="E887" s="84">
        <v>0</v>
      </c>
      <c r="CW887" s="152"/>
      <c r="CX887" s="153"/>
      <c r="CY887" s="19"/>
      <c r="CZ887" s="19"/>
      <c r="DA887" s="19"/>
      <c r="DB887" s="19"/>
      <c r="DC887" s="19"/>
      <c r="DD887" s="19"/>
      <c r="DE887" s="149"/>
      <c r="DF887" s="149"/>
      <c r="DG887" s="149"/>
      <c r="DH887" s="149"/>
      <c r="DI887" s="149"/>
      <c r="DJ887" s="149"/>
      <c r="DK887" s="149"/>
      <c r="DL887" s="149"/>
      <c r="DM887" s="149"/>
      <c r="DN887" s="149"/>
      <c r="DO887" s="149"/>
      <c r="DP887" s="149"/>
      <c r="DQ887" s="149"/>
      <c r="DR887" s="149"/>
      <c r="DS887" s="149"/>
      <c r="DT887" s="149"/>
      <c r="DU887" s="149"/>
      <c r="DV887" s="149"/>
      <c r="DW887" s="149"/>
      <c r="DX887" s="149"/>
      <c r="DY887" s="149"/>
      <c r="DZ887" s="149"/>
      <c r="EA887" s="149"/>
      <c r="EB887" s="149"/>
      <c r="EC887" s="149"/>
      <c r="ED887" s="149"/>
      <c r="EE887" s="149"/>
      <c r="EF887" s="149"/>
    </row>
    <row r="888" spans="1:136" ht="15" thickBot="1" x14ac:dyDescent="0.35">
      <c r="A888" s="80">
        <v>1885</v>
      </c>
      <c r="B888" s="81">
        <v>0</v>
      </c>
      <c r="C888" s="82">
        <v>0</v>
      </c>
      <c r="D888" s="83">
        <v>0</v>
      </c>
      <c r="E888" s="84">
        <v>0</v>
      </c>
      <c r="CW888" s="152"/>
      <c r="CX888" s="153"/>
      <c r="CY888" s="19"/>
      <c r="CZ888" s="19"/>
      <c r="DA888" s="19"/>
      <c r="DB888" s="19"/>
      <c r="DC888" s="19"/>
      <c r="DD888" s="19"/>
      <c r="DE888" s="149"/>
      <c r="DF888" s="149"/>
      <c r="DG888" s="149"/>
      <c r="DH888" s="149"/>
      <c r="DI888" s="149"/>
      <c r="DJ888" s="149"/>
      <c r="DK888" s="149"/>
      <c r="DL888" s="149"/>
      <c r="DM888" s="149"/>
      <c r="DN888" s="149"/>
      <c r="DO888" s="149"/>
      <c r="DP888" s="149"/>
      <c r="DQ888" s="149"/>
      <c r="DR888" s="149"/>
      <c r="DS888" s="149"/>
      <c r="DT888" s="149"/>
      <c r="DU888" s="149"/>
      <c r="DV888" s="149"/>
      <c r="DW888" s="149"/>
      <c r="DX888" s="149"/>
      <c r="DY888" s="149"/>
      <c r="DZ888" s="149"/>
      <c r="EA888" s="149"/>
      <c r="EB888" s="149"/>
      <c r="EC888" s="149"/>
      <c r="ED888" s="149"/>
      <c r="EE888" s="149"/>
      <c r="EF888" s="149"/>
    </row>
    <row r="889" spans="1:136" ht="15" thickBot="1" x14ac:dyDescent="0.35">
      <c r="A889" s="80">
        <v>1886</v>
      </c>
      <c r="B889" s="81">
        <v>0</v>
      </c>
      <c r="C889" s="82">
        <v>0</v>
      </c>
      <c r="D889" s="83">
        <v>0</v>
      </c>
      <c r="E889" s="84">
        <v>0</v>
      </c>
      <c r="CW889" s="152"/>
      <c r="CX889" s="153"/>
      <c r="CY889" s="19"/>
      <c r="CZ889" s="19"/>
      <c r="DA889" s="19"/>
      <c r="DB889" s="19"/>
      <c r="DC889" s="19"/>
      <c r="DD889" s="19"/>
      <c r="DE889" s="149"/>
      <c r="DF889" s="149"/>
      <c r="DG889" s="149"/>
      <c r="DH889" s="149"/>
      <c r="DI889" s="149"/>
      <c r="DJ889" s="149"/>
      <c r="DK889" s="149"/>
      <c r="DL889" s="149"/>
      <c r="DM889" s="149"/>
      <c r="DN889" s="149"/>
      <c r="DO889" s="149"/>
      <c r="DP889" s="149"/>
      <c r="DQ889" s="149"/>
      <c r="DR889" s="149"/>
      <c r="DS889" s="149"/>
      <c r="DT889" s="149"/>
      <c r="DU889" s="149"/>
      <c r="DV889" s="149"/>
      <c r="DW889" s="149"/>
      <c r="DX889" s="149"/>
      <c r="DY889" s="149"/>
      <c r="DZ889" s="149"/>
      <c r="EA889" s="149"/>
      <c r="EB889" s="149"/>
      <c r="EC889" s="149"/>
      <c r="ED889" s="149"/>
      <c r="EE889" s="149"/>
      <c r="EF889" s="149"/>
    </row>
    <row r="890" spans="1:136" ht="15" thickBot="1" x14ac:dyDescent="0.35">
      <c r="A890" s="80">
        <v>1887</v>
      </c>
      <c r="B890" s="81">
        <v>0</v>
      </c>
      <c r="C890" s="82">
        <v>0</v>
      </c>
      <c r="D890" s="83">
        <v>0</v>
      </c>
      <c r="E890" s="84">
        <v>0</v>
      </c>
      <c r="CW890" s="152"/>
      <c r="CX890" s="153"/>
      <c r="CY890" s="19"/>
      <c r="CZ890" s="19"/>
      <c r="DA890" s="19"/>
      <c r="DB890" s="19"/>
      <c r="DC890" s="19"/>
      <c r="DD890" s="19"/>
      <c r="DE890" s="149"/>
      <c r="DF890" s="149"/>
      <c r="DG890" s="149"/>
      <c r="DH890" s="149"/>
      <c r="DI890" s="149"/>
      <c r="DJ890" s="149"/>
      <c r="DK890" s="149"/>
      <c r="DL890" s="149"/>
      <c r="DM890" s="149"/>
      <c r="DN890" s="149"/>
      <c r="DO890" s="149"/>
      <c r="DP890" s="149"/>
      <c r="DQ890" s="149"/>
      <c r="DR890" s="149"/>
      <c r="DS890" s="149"/>
      <c r="DT890" s="149"/>
      <c r="DU890" s="149"/>
      <c r="DV890" s="149"/>
      <c r="DW890" s="149"/>
      <c r="DX890" s="149"/>
      <c r="DY890" s="149"/>
      <c r="DZ890" s="149"/>
      <c r="EA890" s="149"/>
      <c r="EB890" s="149"/>
      <c r="EC890" s="149"/>
      <c r="ED890" s="149"/>
      <c r="EE890" s="149"/>
      <c r="EF890" s="149"/>
    </row>
    <row r="891" spans="1:136" ht="15" thickBot="1" x14ac:dyDescent="0.35">
      <c r="A891" s="80">
        <v>1888</v>
      </c>
      <c r="B891" s="81">
        <v>0</v>
      </c>
      <c r="C891" s="82">
        <v>0</v>
      </c>
      <c r="D891" s="83">
        <v>0</v>
      </c>
      <c r="E891" s="84">
        <v>0</v>
      </c>
      <c r="CW891" s="152"/>
      <c r="CX891" s="153"/>
      <c r="CY891" s="19"/>
      <c r="CZ891" s="19"/>
      <c r="DA891" s="19"/>
      <c r="DB891" s="19"/>
      <c r="DC891" s="19"/>
      <c r="DD891" s="19"/>
      <c r="DE891" s="149"/>
      <c r="DF891" s="149"/>
      <c r="DG891" s="149"/>
      <c r="DH891" s="149"/>
      <c r="DI891" s="149"/>
      <c r="DJ891" s="149"/>
      <c r="DK891" s="149"/>
      <c r="DL891" s="149"/>
      <c r="DM891" s="149"/>
      <c r="DN891" s="149"/>
      <c r="DO891" s="149"/>
      <c r="DP891" s="149"/>
      <c r="DQ891" s="149"/>
      <c r="DR891" s="149"/>
      <c r="DS891" s="149"/>
      <c r="DT891" s="149"/>
      <c r="DU891" s="149"/>
      <c r="DV891" s="149"/>
      <c r="DW891" s="149"/>
      <c r="DX891" s="149"/>
      <c r="DY891" s="149"/>
      <c r="DZ891" s="149"/>
      <c r="EA891" s="149"/>
      <c r="EB891" s="149"/>
      <c r="EC891" s="149"/>
      <c r="ED891" s="149"/>
      <c r="EE891" s="149"/>
      <c r="EF891" s="149"/>
    </row>
    <row r="892" spans="1:136" ht="15" thickBot="1" x14ac:dyDescent="0.35">
      <c r="A892" s="80">
        <v>1889</v>
      </c>
      <c r="B892" s="81">
        <v>0</v>
      </c>
      <c r="C892" s="82">
        <v>0</v>
      </c>
      <c r="D892" s="83">
        <v>0</v>
      </c>
      <c r="E892" s="84">
        <v>0</v>
      </c>
      <c r="CW892" s="152"/>
      <c r="CX892" s="153"/>
      <c r="CY892" s="19"/>
      <c r="CZ892" s="19"/>
      <c r="DA892" s="19"/>
      <c r="DB892" s="19"/>
      <c r="DC892" s="19"/>
      <c r="DD892" s="19"/>
      <c r="DE892" s="149"/>
      <c r="DF892" s="149"/>
      <c r="DG892" s="149"/>
      <c r="DH892" s="149"/>
      <c r="DI892" s="149"/>
      <c r="DJ892" s="149"/>
      <c r="DK892" s="149"/>
      <c r="DL892" s="149"/>
      <c r="DM892" s="149"/>
      <c r="DN892" s="149"/>
      <c r="DO892" s="149"/>
      <c r="DP892" s="149"/>
      <c r="DQ892" s="149"/>
      <c r="DR892" s="149"/>
      <c r="DS892" s="149"/>
      <c r="DT892" s="149"/>
      <c r="DU892" s="149"/>
      <c r="DV892" s="149"/>
      <c r="DW892" s="149"/>
      <c r="DX892" s="149"/>
      <c r="DY892" s="149"/>
      <c r="DZ892" s="149"/>
      <c r="EA892" s="149"/>
      <c r="EB892" s="149"/>
      <c r="EC892" s="149"/>
      <c r="ED892" s="149"/>
      <c r="EE892" s="149"/>
      <c r="EF892" s="149"/>
    </row>
    <row r="893" spans="1:136" ht="15" thickBot="1" x14ac:dyDescent="0.35">
      <c r="A893" s="80">
        <v>1890</v>
      </c>
      <c r="B893" s="81">
        <v>0</v>
      </c>
      <c r="C893" s="82">
        <v>0</v>
      </c>
      <c r="D893" s="83">
        <v>0</v>
      </c>
      <c r="E893" s="84">
        <v>0</v>
      </c>
      <c r="CW893" s="152"/>
      <c r="CX893" s="153"/>
      <c r="CY893" s="19"/>
      <c r="CZ893" s="19"/>
      <c r="DA893" s="19"/>
      <c r="DB893" s="19"/>
      <c r="DC893" s="19"/>
      <c r="DD893" s="19"/>
      <c r="DE893" s="149"/>
      <c r="DF893" s="149"/>
      <c r="DG893" s="149"/>
      <c r="DH893" s="149"/>
      <c r="DI893" s="149"/>
      <c r="DJ893" s="149"/>
      <c r="DK893" s="149"/>
      <c r="DL893" s="149"/>
      <c r="DM893" s="149"/>
      <c r="DN893" s="149"/>
      <c r="DO893" s="149"/>
      <c r="DP893" s="149"/>
      <c r="DQ893" s="149"/>
      <c r="DR893" s="149"/>
      <c r="DS893" s="149"/>
      <c r="DT893" s="149"/>
      <c r="DU893" s="149"/>
      <c r="DV893" s="149"/>
      <c r="DW893" s="149"/>
      <c r="DX893" s="149"/>
      <c r="DY893" s="149"/>
      <c r="DZ893" s="149"/>
      <c r="EA893" s="149"/>
      <c r="EB893" s="149"/>
      <c r="EC893" s="149"/>
      <c r="ED893" s="149"/>
      <c r="EE893" s="149"/>
      <c r="EF893" s="149"/>
    </row>
    <row r="894" spans="1:136" ht="15" thickBot="1" x14ac:dyDescent="0.35">
      <c r="A894" s="80">
        <v>1891</v>
      </c>
      <c r="B894" s="81">
        <v>0</v>
      </c>
      <c r="C894" s="82">
        <v>0</v>
      </c>
      <c r="D894" s="83">
        <v>0</v>
      </c>
      <c r="E894" s="84">
        <v>0</v>
      </c>
      <c r="CW894" s="152"/>
      <c r="CX894" s="153"/>
      <c r="CY894" s="19"/>
      <c r="CZ894" s="19"/>
      <c r="DA894" s="19"/>
      <c r="DB894" s="19"/>
      <c r="DC894" s="19"/>
      <c r="DD894" s="19"/>
      <c r="DE894" s="149"/>
      <c r="DF894" s="149"/>
      <c r="DG894" s="149"/>
      <c r="DH894" s="149"/>
      <c r="DI894" s="149"/>
      <c r="DJ894" s="149"/>
      <c r="DK894" s="149"/>
      <c r="DL894" s="149"/>
      <c r="DM894" s="149"/>
      <c r="DN894" s="149"/>
      <c r="DO894" s="149"/>
      <c r="DP894" s="149"/>
      <c r="DQ894" s="149"/>
      <c r="DR894" s="149"/>
      <c r="DS894" s="149"/>
      <c r="DT894" s="149"/>
      <c r="DU894" s="149"/>
      <c r="DV894" s="149"/>
      <c r="DW894" s="149"/>
      <c r="DX894" s="149"/>
      <c r="DY894" s="149"/>
      <c r="DZ894" s="149"/>
      <c r="EA894" s="149"/>
      <c r="EB894" s="149"/>
      <c r="EC894" s="149"/>
      <c r="ED894" s="149"/>
      <c r="EE894" s="149"/>
      <c r="EF894" s="149"/>
    </row>
    <row r="895" spans="1:136" ht="15" thickBot="1" x14ac:dyDescent="0.35">
      <c r="A895" s="80">
        <v>1892</v>
      </c>
      <c r="B895" s="81">
        <v>0</v>
      </c>
      <c r="C895" s="82">
        <v>0</v>
      </c>
      <c r="D895" s="83">
        <v>0</v>
      </c>
      <c r="E895" s="84">
        <v>0</v>
      </c>
      <c r="CW895" s="152"/>
      <c r="CX895" s="153"/>
      <c r="CY895" s="19"/>
      <c r="CZ895" s="19"/>
      <c r="DA895" s="19"/>
      <c r="DB895" s="19"/>
      <c r="DC895" s="19"/>
      <c r="DD895" s="19"/>
      <c r="DE895" s="149"/>
      <c r="DF895" s="149"/>
      <c r="DG895" s="149"/>
      <c r="DH895" s="149"/>
      <c r="DI895" s="149"/>
      <c r="DJ895" s="149"/>
      <c r="DK895" s="149"/>
      <c r="DL895" s="149"/>
      <c r="DM895" s="149"/>
      <c r="DN895" s="149"/>
      <c r="DO895" s="149"/>
      <c r="DP895" s="149"/>
      <c r="DQ895" s="149"/>
      <c r="DR895" s="149"/>
      <c r="DS895" s="149"/>
      <c r="DT895" s="149"/>
      <c r="DU895" s="149"/>
      <c r="DV895" s="149"/>
      <c r="DW895" s="149"/>
      <c r="DX895" s="149"/>
      <c r="DY895" s="149"/>
      <c r="DZ895" s="149"/>
      <c r="EA895" s="149"/>
      <c r="EB895" s="149"/>
      <c r="EC895" s="149"/>
      <c r="ED895" s="149"/>
      <c r="EE895" s="149"/>
      <c r="EF895" s="149"/>
    </row>
    <row r="896" spans="1:136" ht="15" thickBot="1" x14ac:dyDescent="0.35">
      <c r="A896" s="80">
        <v>1893</v>
      </c>
      <c r="B896" s="81">
        <v>0</v>
      </c>
      <c r="C896" s="82">
        <v>0</v>
      </c>
      <c r="D896" s="83">
        <v>0</v>
      </c>
      <c r="E896" s="84">
        <v>0</v>
      </c>
      <c r="CW896" s="152"/>
      <c r="CX896" s="153"/>
      <c r="CY896" s="19"/>
      <c r="CZ896" s="19"/>
      <c r="DA896" s="19"/>
      <c r="DB896" s="19"/>
      <c r="DC896" s="19"/>
      <c r="DD896" s="19"/>
      <c r="DE896" s="149"/>
      <c r="DF896" s="149"/>
      <c r="DG896" s="149"/>
      <c r="DH896" s="149"/>
      <c r="DI896" s="149"/>
      <c r="DJ896" s="149"/>
      <c r="DK896" s="149"/>
      <c r="DL896" s="149"/>
      <c r="DM896" s="149"/>
      <c r="DN896" s="149"/>
      <c r="DO896" s="149"/>
      <c r="DP896" s="149"/>
      <c r="DQ896" s="149"/>
      <c r="DR896" s="149"/>
      <c r="DS896" s="149"/>
      <c r="DT896" s="149"/>
      <c r="DU896" s="149"/>
      <c r="DV896" s="149"/>
      <c r="DW896" s="149"/>
      <c r="DX896" s="149"/>
      <c r="DY896" s="149"/>
      <c r="DZ896" s="149"/>
      <c r="EA896" s="149"/>
      <c r="EB896" s="149"/>
      <c r="EC896" s="149"/>
      <c r="ED896" s="149"/>
      <c r="EE896" s="149"/>
      <c r="EF896" s="149"/>
    </row>
    <row r="897" spans="1:136" ht="15" thickBot="1" x14ac:dyDescent="0.35">
      <c r="A897" s="80">
        <v>1894</v>
      </c>
      <c r="B897" s="81">
        <v>0</v>
      </c>
      <c r="C897" s="82">
        <v>0</v>
      </c>
      <c r="D897" s="83">
        <v>0</v>
      </c>
      <c r="E897" s="84">
        <v>0</v>
      </c>
      <c r="CW897" s="152"/>
      <c r="CX897" s="153"/>
      <c r="CY897" s="19"/>
      <c r="CZ897" s="19"/>
      <c r="DA897" s="19"/>
      <c r="DB897" s="19"/>
      <c r="DC897" s="19"/>
      <c r="DD897" s="19"/>
      <c r="DE897" s="149"/>
      <c r="DF897" s="149"/>
      <c r="DG897" s="149"/>
      <c r="DH897" s="149"/>
      <c r="DI897" s="149"/>
      <c r="DJ897" s="149"/>
      <c r="DK897" s="149"/>
      <c r="DL897" s="149"/>
      <c r="DM897" s="149"/>
      <c r="DN897" s="149"/>
      <c r="DO897" s="149"/>
      <c r="DP897" s="149"/>
      <c r="DQ897" s="149"/>
      <c r="DR897" s="149"/>
      <c r="DS897" s="149"/>
      <c r="DT897" s="149"/>
      <c r="DU897" s="149"/>
      <c r="DV897" s="149"/>
      <c r="DW897" s="149"/>
      <c r="DX897" s="149"/>
      <c r="DY897" s="149"/>
      <c r="DZ897" s="149"/>
      <c r="EA897" s="149"/>
      <c r="EB897" s="149"/>
      <c r="EC897" s="149"/>
      <c r="ED897" s="149"/>
      <c r="EE897" s="149"/>
      <c r="EF897" s="149"/>
    </row>
    <row r="898" spans="1:136" ht="15" thickBot="1" x14ac:dyDescent="0.35">
      <c r="A898" s="80">
        <v>1895</v>
      </c>
      <c r="B898" s="81">
        <v>0</v>
      </c>
      <c r="C898" s="82">
        <v>0</v>
      </c>
      <c r="D898" s="83">
        <v>0</v>
      </c>
      <c r="E898" s="84">
        <v>0</v>
      </c>
      <c r="CW898" s="152"/>
      <c r="CX898" s="153"/>
      <c r="CY898" s="19"/>
      <c r="CZ898" s="19"/>
      <c r="DA898" s="19"/>
      <c r="DB898" s="19"/>
      <c r="DC898" s="19"/>
      <c r="DD898" s="19"/>
      <c r="DE898" s="149"/>
      <c r="DF898" s="149"/>
      <c r="DG898" s="149"/>
      <c r="DH898" s="149"/>
      <c r="DI898" s="149"/>
      <c r="DJ898" s="149"/>
      <c r="DK898" s="149"/>
      <c r="DL898" s="149"/>
      <c r="DM898" s="149"/>
      <c r="DN898" s="149"/>
      <c r="DO898" s="149"/>
      <c r="DP898" s="149"/>
      <c r="DQ898" s="149"/>
      <c r="DR898" s="149"/>
      <c r="DS898" s="149"/>
      <c r="DT898" s="149"/>
      <c r="DU898" s="149"/>
      <c r="DV898" s="149"/>
      <c r="DW898" s="149"/>
      <c r="DX898" s="149"/>
      <c r="DY898" s="149"/>
      <c r="DZ898" s="149"/>
      <c r="EA898" s="149"/>
      <c r="EB898" s="149"/>
      <c r="EC898" s="149"/>
      <c r="ED898" s="149"/>
      <c r="EE898" s="149"/>
      <c r="EF898" s="149"/>
    </row>
    <row r="899" spans="1:136" ht="15" thickBot="1" x14ac:dyDescent="0.35">
      <c r="A899" s="80">
        <v>1896</v>
      </c>
      <c r="B899" s="81">
        <v>0</v>
      </c>
      <c r="C899" s="82">
        <v>0</v>
      </c>
      <c r="D899" s="83">
        <v>0</v>
      </c>
      <c r="E899" s="84">
        <v>0</v>
      </c>
      <c r="CW899" s="152"/>
      <c r="CX899" s="153"/>
      <c r="CY899" s="19"/>
      <c r="CZ899" s="19"/>
      <c r="DA899" s="19"/>
      <c r="DB899" s="19"/>
      <c r="DC899" s="19"/>
      <c r="DD899" s="19"/>
      <c r="DE899" s="149"/>
      <c r="DF899" s="149"/>
      <c r="DG899" s="149"/>
      <c r="DH899" s="149"/>
      <c r="DI899" s="149"/>
      <c r="DJ899" s="149"/>
      <c r="DK899" s="149"/>
      <c r="DL899" s="149"/>
      <c r="DM899" s="149"/>
      <c r="DN899" s="149"/>
      <c r="DO899" s="149"/>
      <c r="DP899" s="149"/>
      <c r="DQ899" s="149"/>
      <c r="DR899" s="149"/>
      <c r="DS899" s="149"/>
      <c r="DT899" s="149"/>
      <c r="DU899" s="149"/>
      <c r="DV899" s="149"/>
      <c r="DW899" s="149"/>
      <c r="DX899" s="149"/>
      <c r="DY899" s="149"/>
      <c r="DZ899" s="149"/>
      <c r="EA899" s="149"/>
      <c r="EB899" s="149"/>
      <c r="EC899" s="149"/>
      <c r="ED899" s="149"/>
      <c r="EE899" s="149"/>
      <c r="EF899" s="149"/>
    </row>
    <row r="900" spans="1:136" ht="15" thickBot="1" x14ac:dyDescent="0.35">
      <c r="A900" s="80">
        <v>1897</v>
      </c>
      <c r="B900" s="81">
        <v>0</v>
      </c>
      <c r="C900" s="82">
        <v>0</v>
      </c>
      <c r="D900" s="83">
        <v>0</v>
      </c>
      <c r="E900" s="84">
        <v>0</v>
      </c>
      <c r="CW900" s="152"/>
      <c r="CX900" s="153"/>
      <c r="CY900" s="19"/>
      <c r="CZ900" s="19"/>
      <c r="DA900" s="19"/>
      <c r="DB900" s="19"/>
      <c r="DC900" s="19"/>
      <c r="DD900" s="19"/>
      <c r="DE900" s="149"/>
      <c r="DF900" s="149"/>
      <c r="DG900" s="149"/>
      <c r="DH900" s="149"/>
      <c r="DI900" s="149"/>
      <c r="DJ900" s="149"/>
      <c r="DK900" s="149"/>
      <c r="DL900" s="149"/>
      <c r="DM900" s="149"/>
      <c r="DN900" s="149"/>
      <c r="DO900" s="149"/>
      <c r="DP900" s="149"/>
      <c r="DQ900" s="149"/>
      <c r="DR900" s="149"/>
      <c r="DS900" s="149"/>
      <c r="DT900" s="149"/>
      <c r="DU900" s="149"/>
      <c r="DV900" s="149"/>
      <c r="DW900" s="149"/>
      <c r="DX900" s="149"/>
      <c r="DY900" s="149"/>
      <c r="DZ900" s="149"/>
      <c r="EA900" s="149"/>
      <c r="EB900" s="149"/>
      <c r="EC900" s="149"/>
      <c r="ED900" s="149"/>
      <c r="EE900" s="149"/>
      <c r="EF900" s="149"/>
    </row>
    <row r="901" spans="1:136" ht="15" thickBot="1" x14ac:dyDescent="0.35">
      <c r="A901" s="80">
        <v>1898</v>
      </c>
      <c r="B901" s="81">
        <v>0</v>
      </c>
      <c r="C901" s="82">
        <v>0</v>
      </c>
      <c r="D901" s="83">
        <v>0</v>
      </c>
      <c r="E901" s="84">
        <v>0</v>
      </c>
      <c r="CW901" s="152"/>
      <c r="CX901" s="153"/>
      <c r="CY901" s="19"/>
      <c r="CZ901" s="19"/>
      <c r="DA901" s="19"/>
      <c r="DB901" s="19"/>
      <c r="DC901" s="19"/>
      <c r="DD901" s="19"/>
      <c r="DE901" s="149"/>
      <c r="DF901" s="149"/>
      <c r="DG901" s="149"/>
      <c r="DH901" s="149"/>
      <c r="DI901" s="149"/>
      <c r="DJ901" s="149"/>
      <c r="DK901" s="149"/>
      <c r="DL901" s="149"/>
      <c r="DM901" s="149"/>
      <c r="DN901" s="149"/>
      <c r="DO901" s="149"/>
      <c r="DP901" s="149"/>
      <c r="DQ901" s="149"/>
      <c r="DR901" s="149"/>
      <c r="DS901" s="149"/>
      <c r="DT901" s="149"/>
      <c r="DU901" s="149"/>
      <c r="DV901" s="149"/>
      <c r="DW901" s="149"/>
      <c r="DX901" s="149"/>
      <c r="DY901" s="149"/>
      <c r="DZ901" s="149"/>
      <c r="EA901" s="149"/>
      <c r="EB901" s="149"/>
      <c r="EC901" s="149"/>
      <c r="ED901" s="149"/>
      <c r="EE901" s="149"/>
      <c r="EF901" s="149"/>
    </row>
    <row r="902" spans="1:136" ht="15" thickBot="1" x14ac:dyDescent="0.35">
      <c r="A902" s="80">
        <v>1899</v>
      </c>
      <c r="B902" s="81">
        <v>0</v>
      </c>
      <c r="C902" s="82">
        <v>0</v>
      </c>
      <c r="D902" s="83">
        <v>0</v>
      </c>
      <c r="E902" s="84">
        <v>0</v>
      </c>
      <c r="CW902" s="152"/>
      <c r="CX902" s="153"/>
      <c r="CY902" s="19"/>
      <c r="CZ902" s="19"/>
      <c r="DA902" s="19"/>
      <c r="DB902" s="19"/>
      <c r="DC902" s="19"/>
      <c r="DD902" s="19"/>
      <c r="DE902" s="149"/>
      <c r="DF902" s="149"/>
      <c r="DG902" s="149"/>
      <c r="DH902" s="149"/>
      <c r="DI902" s="149"/>
      <c r="DJ902" s="149"/>
      <c r="DK902" s="149"/>
      <c r="DL902" s="149"/>
      <c r="DM902" s="149"/>
      <c r="DN902" s="149"/>
      <c r="DO902" s="149"/>
      <c r="DP902" s="149"/>
      <c r="DQ902" s="149"/>
      <c r="DR902" s="149"/>
      <c r="DS902" s="149"/>
      <c r="DT902" s="149"/>
      <c r="DU902" s="149"/>
      <c r="DV902" s="149"/>
      <c r="DW902" s="149"/>
      <c r="DX902" s="149"/>
      <c r="DY902" s="149"/>
      <c r="DZ902" s="149"/>
      <c r="EA902" s="149"/>
      <c r="EB902" s="149"/>
      <c r="EC902" s="149"/>
      <c r="ED902" s="149"/>
      <c r="EE902" s="149"/>
      <c r="EF902" s="149"/>
    </row>
    <row r="903" spans="1:136" ht="15" thickBot="1" x14ac:dyDescent="0.35">
      <c r="A903" s="80">
        <v>1900</v>
      </c>
      <c r="B903" s="81">
        <v>0</v>
      </c>
      <c r="C903" s="82">
        <v>0</v>
      </c>
      <c r="D903" s="83">
        <v>0</v>
      </c>
      <c r="E903" s="84">
        <v>0</v>
      </c>
      <c r="CW903" s="152"/>
      <c r="CX903" s="153"/>
      <c r="CY903" s="19"/>
      <c r="CZ903" s="19"/>
      <c r="DA903" s="19"/>
      <c r="DB903" s="19"/>
      <c r="DC903" s="19"/>
      <c r="DD903" s="19"/>
      <c r="DE903" s="149"/>
      <c r="DF903" s="149"/>
      <c r="DG903" s="149"/>
      <c r="DH903" s="149"/>
      <c r="DI903" s="149"/>
      <c r="DJ903" s="149"/>
      <c r="DK903" s="149"/>
      <c r="DL903" s="149"/>
      <c r="DM903" s="149"/>
      <c r="DN903" s="149"/>
      <c r="DO903" s="149"/>
      <c r="DP903" s="149"/>
      <c r="DQ903" s="149"/>
      <c r="DR903" s="149"/>
      <c r="DS903" s="149"/>
      <c r="DT903" s="149"/>
      <c r="DU903" s="149"/>
      <c r="DV903" s="149"/>
      <c r="DW903" s="149"/>
      <c r="DX903" s="149"/>
      <c r="DY903" s="149"/>
      <c r="DZ903" s="149"/>
      <c r="EA903" s="149"/>
      <c r="EB903" s="149"/>
      <c r="EC903" s="149"/>
      <c r="ED903" s="149"/>
      <c r="EE903" s="149"/>
      <c r="EF903" s="149"/>
    </row>
    <row r="904" spans="1:136" ht="15" thickBot="1" x14ac:dyDescent="0.35">
      <c r="A904" s="80">
        <v>1901</v>
      </c>
      <c r="B904" s="81">
        <v>0</v>
      </c>
      <c r="C904" s="82">
        <v>0</v>
      </c>
      <c r="D904" s="83">
        <v>0</v>
      </c>
      <c r="E904" s="84">
        <v>0</v>
      </c>
      <c r="CW904" s="152"/>
      <c r="CX904" s="153"/>
      <c r="CY904" s="19"/>
      <c r="CZ904" s="19"/>
      <c r="DA904" s="19"/>
      <c r="DB904" s="19"/>
      <c r="DC904" s="19"/>
      <c r="DD904" s="19"/>
      <c r="DE904" s="149"/>
      <c r="DF904" s="149"/>
      <c r="DG904" s="149"/>
      <c r="DH904" s="149"/>
      <c r="DI904" s="149"/>
      <c r="DJ904" s="149"/>
      <c r="DK904" s="149"/>
      <c r="DL904" s="149"/>
      <c r="DM904" s="149"/>
      <c r="DN904" s="149"/>
      <c r="DO904" s="149"/>
      <c r="DP904" s="149"/>
      <c r="DQ904" s="149"/>
      <c r="DR904" s="149"/>
      <c r="DS904" s="149"/>
      <c r="DT904" s="149"/>
      <c r="DU904" s="149"/>
      <c r="DV904" s="149"/>
      <c r="DW904" s="149"/>
      <c r="DX904" s="149"/>
      <c r="DY904" s="149"/>
      <c r="DZ904" s="149"/>
      <c r="EA904" s="149"/>
      <c r="EB904" s="149"/>
      <c r="EC904" s="149"/>
      <c r="ED904" s="149"/>
      <c r="EE904" s="149"/>
      <c r="EF904" s="149"/>
    </row>
    <row r="905" spans="1:136" ht="15" thickBot="1" x14ac:dyDescent="0.35">
      <c r="A905" s="80">
        <v>1902</v>
      </c>
      <c r="B905" s="81">
        <v>0</v>
      </c>
      <c r="C905" s="82">
        <v>0</v>
      </c>
      <c r="D905" s="83">
        <v>0</v>
      </c>
      <c r="E905" s="84">
        <v>0</v>
      </c>
      <c r="CW905" s="152"/>
      <c r="CX905" s="153"/>
      <c r="CY905" s="19"/>
      <c r="CZ905" s="19"/>
      <c r="DA905" s="19"/>
      <c r="DB905" s="19"/>
      <c r="DC905" s="19"/>
      <c r="DD905" s="19"/>
      <c r="DE905" s="149"/>
      <c r="DF905" s="149"/>
      <c r="DG905" s="149"/>
      <c r="DH905" s="149"/>
      <c r="DI905" s="149"/>
      <c r="DJ905" s="149"/>
      <c r="DK905" s="149"/>
      <c r="DL905" s="149"/>
      <c r="DM905" s="149"/>
      <c r="DN905" s="149"/>
      <c r="DO905" s="149"/>
      <c r="DP905" s="149"/>
      <c r="DQ905" s="149"/>
      <c r="DR905" s="149"/>
      <c r="DS905" s="149"/>
      <c r="DT905" s="149"/>
      <c r="DU905" s="149"/>
      <c r="DV905" s="149"/>
      <c r="DW905" s="149"/>
      <c r="DX905" s="149"/>
      <c r="DY905" s="149"/>
      <c r="DZ905" s="149"/>
      <c r="EA905" s="149"/>
      <c r="EB905" s="149"/>
      <c r="EC905" s="149"/>
      <c r="ED905" s="149"/>
      <c r="EE905" s="149"/>
      <c r="EF905" s="149"/>
    </row>
    <row r="906" spans="1:136" ht="15" thickBot="1" x14ac:dyDescent="0.35">
      <c r="A906" s="80">
        <v>1903</v>
      </c>
      <c r="B906" s="81">
        <v>0</v>
      </c>
      <c r="C906" s="82">
        <v>0</v>
      </c>
      <c r="D906" s="83">
        <v>0</v>
      </c>
      <c r="E906" s="84">
        <v>0</v>
      </c>
      <c r="CW906" s="152"/>
      <c r="CX906" s="153"/>
      <c r="CY906" s="19"/>
      <c r="CZ906" s="19"/>
      <c r="DA906" s="19"/>
      <c r="DB906" s="19"/>
      <c r="DC906" s="19"/>
      <c r="DD906" s="19"/>
      <c r="DE906" s="149"/>
      <c r="DF906" s="149"/>
      <c r="DG906" s="149"/>
      <c r="DH906" s="149"/>
      <c r="DI906" s="149"/>
      <c r="DJ906" s="149"/>
      <c r="DK906" s="149"/>
      <c r="DL906" s="149"/>
      <c r="DM906" s="149"/>
      <c r="DN906" s="149"/>
      <c r="DO906" s="149"/>
      <c r="DP906" s="149"/>
      <c r="DQ906" s="149"/>
      <c r="DR906" s="149"/>
      <c r="DS906" s="149"/>
      <c r="DT906" s="149"/>
      <c r="DU906" s="149"/>
      <c r="DV906" s="149"/>
      <c r="DW906" s="149"/>
      <c r="DX906" s="149"/>
      <c r="DY906" s="149"/>
      <c r="DZ906" s="149"/>
      <c r="EA906" s="149"/>
      <c r="EB906" s="149"/>
      <c r="EC906" s="149"/>
      <c r="ED906" s="149"/>
      <c r="EE906" s="149"/>
      <c r="EF906" s="149"/>
    </row>
    <row r="907" spans="1:136" ht="15" thickBot="1" x14ac:dyDescent="0.35">
      <c r="A907" s="80">
        <v>1904</v>
      </c>
      <c r="B907" s="81">
        <v>0</v>
      </c>
      <c r="C907" s="82">
        <v>0</v>
      </c>
      <c r="D907" s="83">
        <v>0</v>
      </c>
      <c r="E907" s="84">
        <v>0</v>
      </c>
      <c r="CW907" s="152"/>
      <c r="CX907" s="153"/>
      <c r="CY907" s="19"/>
      <c r="CZ907" s="19"/>
      <c r="DA907" s="19"/>
      <c r="DB907" s="19"/>
      <c r="DC907" s="19"/>
      <c r="DD907" s="19"/>
      <c r="DE907" s="149"/>
      <c r="DF907" s="149"/>
      <c r="DG907" s="149"/>
      <c r="DH907" s="149"/>
      <c r="DI907" s="149"/>
      <c r="DJ907" s="149"/>
      <c r="DK907" s="149"/>
      <c r="DL907" s="149"/>
      <c r="DM907" s="149"/>
      <c r="DN907" s="149"/>
      <c r="DO907" s="149"/>
      <c r="DP907" s="149"/>
      <c r="DQ907" s="149"/>
      <c r="DR907" s="149"/>
      <c r="DS907" s="149"/>
      <c r="DT907" s="149"/>
      <c r="DU907" s="149"/>
      <c r="DV907" s="149"/>
      <c r="DW907" s="149"/>
      <c r="DX907" s="149"/>
      <c r="DY907" s="149"/>
      <c r="DZ907" s="149"/>
      <c r="EA907" s="149"/>
      <c r="EB907" s="149"/>
      <c r="EC907" s="149"/>
      <c r="ED907" s="149"/>
      <c r="EE907" s="149"/>
      <c r="EF907" s="149"/>
    </row>
    <row r="908" spans="1:136" ht="15" thickBot="1" x14ac:dyDescent="0.35">
      <c r="A908" s="80">
        <v>1905</v>
      </c>
      <c r="B908" s="81">
        <v>0</v>
      </c>
      <c r="C908" s="82">
        <v>0</v>
      </c>
      <c r="D908" s="83">
        <v>0</v>
      </c>
      <c r="E908" s="84">
        <v>0</v>
      </c>
      <c r="CW908" s="152"/>
      <c r="CX908" s="153"/>
      <c r="CY908" s="19"/>
      <c r="CZ908" s="19"/>
      <c r="DA908" s="19"/>
      <c r="DB908" s="19"/>
      <c r="DC908" s="19"/>
      <c r="DD908" s="19"/>
      <c r="DE908" s="149"/>
      <c r="DF908" s="149"/>
      <c r="DG908" s="149"/>
      <c r="DH908" s="149"/>
      <c r="DI908" s="149"/>
      <c r="DJ908" s="149"/>
      <c r="DK908" s="149"/>
      <c r="DL908" s="149"/>
      <c r="DM908" s="149"/>
      <c r="DN908" s="149"/>
      <c r="DO908" s="149"/>
      <c r="DP908" s="149"/>
      <c r="DQ908" s="149"/>
      <c r="DR908" s="149"/>
      <c r="DS908" s="149"/>
      <c r="DT908" s="149"/>
      <c r="DU908" s="149"/>
      <c r="DV908" s="149"/>
      <c r="DW908" s="149"/>
      <c r="DX908" s="149"/>
      <c r="DY908" s="149"/>
      <c r="DZ908" s="149"/>
      <c r="EA908" s="149"/>
      <c r="EB908" s="149"/>
      <c r="EC908" s="149"/>
      <c r="ED908" s="149"/>
      <c r="EE908" s="149"/>
      <c r="EF908" s="149"/>
    </row>
    <row r="909" spans="1:136" ht="15" thickBot="1" x14ac:dyDescent="0.35">
      <c r="A909" s="80">
        <v>1906</v>
      </c>
      <c r="B909" s="81">
        <v>0</v>
      </c>
      <c r="C909" s="82">
        <v>0</v>
      </c>
      <c r="D909" s="83">
        <v>0</v>
      </c>
      <c r="E909" s="84">
        <v>0</v>
      </c>
      <c r="CW909" s="152"/>
      <c r="CX909" s="153"/>
      <c r="CY909" s="19"/>
      <c r="CZ909" s="19"/>
      <c r="DA909" s="19"/>
      <c r="DB909" s="19"/>
      <c r="DC909" s="19"/>
      <c r="DD909" s="19"/>
      <c r="DE909" s="149"/>
      <c r="DF909" s="149"/>
      <c r="DG909" s="149"/>
      <c r="DH909" s="149"/>
      <c r="DI909" s="149"/>
      <c r="DJ909" s="149"/>
      <c r="DK909" s="149"/>
      <c r="DL909" s="149"/>
      <c r="DM909" s="149"/>
      <c r="DN909" s="149"/>
      <c r="DO909" s="149"/>
      <c r="DP909" s="149"/>
      <c r="DQ909" s="149"/>
      <c r="DR909" s="149"/>
      <c r="DS909" s="149"/>
      <c r="DT909" s="149"/>
      <c r="DU909" s="149"/>
      <c r="DV909" s="149"/>
      <c r="DW909" s="149"/>
      <c r="DX909" s="149"/>
      <c r="DY909" s="149"/>
      <c r="DZ909" s="149"/>
      <c r="EA909" s="149"/>
      <c r="EB909" s="149"/>
      <c r="EC909" s="149"/>
      <c r="ED909" s="149"/>
      <c r="EE909" s="149"/>
      <c r="EF909" s="149"/>
    </row>
    <row r="910" spans="1:136" ht="15" thickBot="1" x14ac:dyDescent="0.35">
      <c r="A910" s="80">
        <v>1907</v>
      </c>
      <c r="B910" s="81">
        <v>0</v>
      </c>
      <c r="C910" s="82">
        <v>0</v>
      </c>
      <c r="D910" s="83">
        <v>0</v>
      </c>
      <c r="E910" s="84">
        <v>0</v>
      </c>
      <c r="CW910" s="152"/>
      <c r="CX910" s="153"/>
      <c r="CY910" s="19"/>
      <c r="CZ910" s="19"/>
      <c r="DA910" s="19"/>
      <c r="DB910" s="19"/>
      <c r="DC910" s="19"/>
      <c r="DD910" s="19"/>
      <c r="DE910" s="149"/>
      <c r="DF910" s="149"/>
      <c r="DG910" s="149"/>
      <c r="DH910" s="149"/>
      <c r="DI910" s="149"/>
      <c r="DJ910" s="149"/>
      <c r="DK910" s="149"/>
      <c r="DL910" s="149"/>
      <c r="DM910" s="149"/>
      <c r="DN910" s="149"/>
      <c r="DO910" s="149"/>
      <c r="DP910" s="149"/>
      <c r="DQ910" s="149"/>
      <c r="DR910" s="149"/>
      <c r="DS910" s="149"/>
      <c r="DT910" s="149"/>
      <c r="DU910" s="149"/>
      <c r="DV910" s="149"/>
      <c r="DW910" s="149"/>
      <c r="DX910" s="149"/>
      <c r="DY910" s="149"/>
      <c r="DZ910" s="149"/>
      <c r="EA910" s="149"/>
      <c r="EB910" s="149"/>
      <c r="EC910" s="149"/>
      <c r="ED910" s="149"/>
      <c r="EE910" s="149"/>
      <c r="EF910" s="149"/>
    </row>
    <row r="911" spans="1:136" ht="15" thickBot="1" x14ac:dyDescent="0.35">
      <c r="A911" s="80">
        <v>1908</v>
      </c>
      <c r="B911" s="81">
        <v>0</v>
      </c>
      <c r="C911" s="82">
        <v>0</v>
      </c>
      <c r="D911" s="83">
        <v>0</v>
      </c>
      <c r="E911" s="84">
        <v>0</v>
      </c>
      <c r="CW911" s="152"/>
      <c r="CX911" s="153"/>
      <c r="CY911" s="19"/>
      <c r="CZ911" s="19"/>
      <c r="DA911" s="19"/>
      <c r="DB911" s="19"/>
      <c r="DC911" s="19"/>
      <c r="DD911" s="19"/>
      <c r="DE911" s="149"/>
      <c r="DF911" s="149"/>
      <c r="DG911" s="149"/>
      <c r="DH911" s="149"/>
      <c r="DI911" s="149"/>
      <c r="DJ911" s="149"/>
      <c r="DK911" s="149"/>
      <c r="DL911" s="149"/>
      <c r="DM911" s="149"/>
      <c r="DN911" s="149"/>
      <c r="DO911" s="149"/>
      <c r="DP911" s="149"/>
      <c r="DQ911" s="149"/>
      <c r="DR911" s="149"/>
      <c r="DS911" s="149"/>
      <c r="DT911" s="149"/>
      <c r="DU911" s="149"/>
      <c r="DV911" s="149"/>
      <c r="DW911" s="149"/>
      <c r="DX911" s="149"/>
      <c r="DY911" s="149"/>
      <c r="DZ911" s="149"/>
      <c r="EA911" s="149"/>
      <c r="EB911" s="149"/>
      <c r="EC911" s="149"/>
      <c r="ED911" s="149"/>
      <c r="EE911" s="149"/>
      <c r="EF911" s="149"/>
    </row>
    <row r="912" spans="1:136" ht="15" thickBot="1" x14ac:dyDescent="0.35">
      <c r="A912" s="80">
        <v>1909</v>
      </c>
      <c r="B912" s="81">
        <v>0</v>
      </c>
      <c r="C912" s="82">
        <v>0</v>
      </c>
      <c r="D912" s="83">
        <v>0</v>
      </c>
      <c r="E912" s="84">
        <v>0</v>
      </c>
      <c r="CW912" s="152"/>
      <c r="CX912" s="153"/>
      <c r="CY912" s="19"/>
      <c r="CZ912" s="19"/>
      <c r="DA912" s="19"/>
      <c r="DB912" s="19"/>
      <c r="DC912" s="19"/>
      <c r="DD912" s="19"/>
      <c r="DE912" s="149"/>
      <c r="DF912" s="149"/>
      <c r="DG912" s="149"/>
      <c r="DH912" s="149"/>
      <c r="DI912" s="149"/>
      <c r="DJ912" s="149"/>
      <c r="DK912" s="149"/>
      <c r="DL912" s="149"/>
      <c r="DM912" s="149"/>
      <c r="DN912" s="149"/>
      <c r="DO912" s="149"/>
      <c r="DP912" s="149"/>
      <c r="DQ912" s="149"/>
      <c r="DR912" s="149"/>
      <c r="DS912" s="149"/>
      <c r="DT912" s="149"/>
      <c r="DU912" s="149"/>
      <c r="DV912" s="149"/>
      <c r="DW912" s="149"/>
      <c r="DX912" s="149"/>
      <c r="DY912" s="149"/>
      <c r="DZ912" s="149"/>
      <c r="EA912" s="149"/>
      <c r="EB912" s="149"/>
      <c r="EC912" s="149"/>
      <c r="ED912" s="149"/>
      <c r="EE912" s="149"/>
      <c r="EF912" s="149"/>
    </row>
    <row r="913" spans="1:136" ht="15" thickBot="1" x14ac:dyDescent="0.35">
      <c r="A913" s="80">
        <v>1910</v>
      </c>
      <c r="B913" s="81">
        <v>0</v>
      </c>
      <c r="C913" s="82">
        <v>0</v>
      </c>
      <c r="D913" s="83">
        <v>0</v>
      </c>
      <c r="E913" s="84">
        <v>0</v>
      </c>
      <c r="CW913" s="152"/>
      <c r="CX913" s="153"/>
      <c r="CY913" s="19"/>
      <c r="CZ913" s="19"/>
      <c r="DA913" s="19"/>
      <c r="DB913" s="19"/>
      <c r="DC913" s="19"/>
      <c r="DD913" s="19"/>
      <c r="DE913" s="149"/>
      <c r="DF913" s="149"/>
      <c r="DG913" s="149"/>
      <c r="DH913" s="149"/>
      <c r="DI913" s="149"/>
      <c r="DJ913" s="149"/>
      <c r="DK913" s="149"/>
      <c r="DL913" s="149"/>
      <c r="DM913" s="149"/>
      <c r="DN913" s="149"/>
      <c r="DO913" s="149"/>
      <c r="DP913" s="149"/>
      <c r="DQ913" s="149"/>
      <c r="DR913" s="149"/>
      <c r="DS913" s="149"/>
      <c r="DT913" s="149"/>
      <c r="DU913" s="149"/>
      <c r="DV913" s="149"/>
      <c r="DW913" s="149"/>
      <c r="DX913" s="149"/>
      <c r="DY913" s="149"/>
      <c r="DZ913" s="149"/>
      <c r="EA913" s="149"/>
      <c r="EB913" s="149"/>
      <c r="EC913" s="149"/>
      <c r="ED913" s="149"/>
      <c r="EE913" s="149"/>
      <c r="EF913" s="149"/>
    </row>
    <row r="914" spans="1:136" ht="15" thickBot="1" x14ac:dyDescent="0.35">
      <c r="A914" s="80">
        <v>1911</v>
      </c>
      <c r="B914" s="81">
        <v>0</v>
      </c>
      <c r="C914" s="82">
        <v>0</v>
      </c>
      <c r="D914" s="83">
        <v>0</v>
      </c>
      <c r="E914" s="84">
        <v>0</v>
      </c>
      <c r="CW914" s="152"/>
      <c r="CX914" s="153"/>
      <c r="CY914" s="19"/>
      <c r="CZ914" s="19"/>
      <c r="DA914" s="19"/>
      <c r="DB914" s="19"/>
      <c r="DC914" s="19"/>
      <c r="DD914" s="19"/>
      <c r="DE914" s="149"/>
      <c r="DF914" s="149"/>
      <c r="DG914" s="149"/>
      <c r="DH914" s="149"/>
      <c r="DI914" s="149"/>
      <c r="DJ914" s="149"/>
      <c r="DK914" s="149"/>
      <c r="DL914" s="149"/>
      <c r="DM914" s="149"/>
      <c r="DN914" s="149"/>
      <c r="DO914" s="149"/>
      <c r="DP914" s="149"/>
      <c r="DQ914" s="149"/>
      <c r="DR914" s="149"/>
      <c r="DS914" s="149"/>
      <c r="DT914" s="149"/>
      <c r="DU914" s="149"/>
      <c r="DV914" s="149"/>
      <c r="DW914" s="149"/>
      <c r="DX914" s="149"/>
      <c r="DY914" s="149"/>
      <c r="DZ914" s="149"/>
      <c r="EA914" s="149"/>
      <c r="EB914" s="149"/>
      <c r="EC914" s="149"/>
      <c r="ED914" s="149"/>
      <c r="EE914" s="149"/>
      <c r="EF914" s="149"/>
    </row>
    <row r="915" spans="1:136" ht="15" thickBot="1" x14ac:dyDescent="0.35">
      <c r="A915" s="80">
        <v>1912</v>
      </c>
      <c r="B915" s="81">
        <v>0</v>
      </c>
      <c r="C915" s="82">
        <v>0</v>
      </c>
      <c r="D915" s="83">
        <v>0</v>
      </c>
      <c r="E915" s="84">
        <v>0</v>
      </c>
      <c r="CW915" s="152"/>
      <c r="CX915" s="153"/>
      <c r="CY915" s="19"/>
      <c r="CZ915" s="19"/>
      <c r="DA915" s="19"/>
      <c r="DB915" s="19"/>
      <c r="DC915" s="19"/>
      <c r="DD915" s="19"/>
      <c r="DE915" s="149"/>
      <c r="DF915" s="149"/>
      <c r="DG915" s="149"/>
      <c r="DH915" s="149"/>
      <c r="DI915" s="149"/>
      <c r="DJ915" s="149"/>
      <c r="DK915" s="149"/>
      <c r="DL915" s="149"/>
      <c r="DM915" s="149"/>
      <c r="DN915" s="149"/>
      <c r="DO915" s="149"/>
      <c r="DP915" s="149"/>
      <c r="DQ915" s="149"/>
      <c r="DR915" s="149"/>
      <c r="DS915" s="149"/>
      <c r="DT915" s="149"/>
      <c r="DU915" s="149"/>
      <c r="DV915" s="149"/>
      <c r="DW915" s="149"/>
      <c r="DX915" s="149"/>
      <c r="DY915" s="149"/>
      <c r="DZ915" s="149"/>
      <c r="EA915" s="149"/>
      <c r="EB915" s="149"/>
      <c r="EC915" s="149"/>
      <c r="ED915" s="149"/>
      <c r="EE915" s="149"/>
      <c r="EF915" s="149"/>
    </row>
    <row r="916" spans="1:136" ht="15" thickBot="1" x14ac:dyDescent="0.35">
      <c r="A916" s="80">
        <v>1913</v>
      </c>
      <c r="B916" s="81">
        <v>0</v>
      </c>
      <c r="C916" s="82">
        <v>0</v>
      </c>
      <c r="D916" s="83">
        <v>0</v>
      </c>
      <c r="E916" s="84">
        <v>0</v>
      </c>
      <c r="CW916" s="152"/>
      <c r="CX916" s="153"/>
      <c r="CY916" s="19"/>
      <c r="CZ916" s="19"/>
      <c r="DA916" s="19"/>
      <c r="DB916" s="19"/>
      <c r="DC916" s="19"/>
      <c r="DD916" s="19"/>
      <c r="DE916" s="149"/>
      <c r="DF916" s="149"/>
      <c r="DG916" s="149"/>
      <c r="DH916" s="149"/>
      <c r="DI916" s="149"/>
      <c r="DJ916" s="149"/>
      <c r="DK916" s="149"/>
      <c r="DL916" s="149"/>
      <c r="DM916" s="149"/>
      <c r="DN916" s="149"/>
      <c r="DO916" s="149"/>
      <c r="DP916" s="149"/>
      <c r="DQ916" s="149"/>
      <c r="DR916" s="149"/>
      <c r="DS916" s="149"/>
      <c r="DT916" s="149"/>
      <c r="DU916" s="149"/>
      <c r="DV916" s="149"/>
      <c r="DW916" s="149"/>
      <c r="DX916" s="149"/>
      <c r="DY916" s="149"/>
      <c r="DZ916" s="149"/>
      <c r="EA916" s="149"/>
      <c r="EB916" s="149"/>
      <c r="EC916" s="149"/>
      <c r="ED916" s="149"/>
      <c r="EE916" s="149"/>
      <c r="EF916" s="149"/>
    </row>
    <row r="917" spans="1:136" ht="15" thickBot="1" x14ac:dyDescent="0.35">
      <c r="A917" s="80">
        <v>1914</v>
      </c>
      <c r="B917" s="81">
        <v>0</v>
      </c>
      <c r="C917" s="82">
        <v>0</v>
      </c>
      <c r="D917" s="83">
        <v>0</v>
      </c>
      <c r="E917" s="84">
        <v>0</v>
      </c>
      <c r="CW917" s="152"/>
      <c r="CX917" s="153"/>
      <c r="CY917" s="19"/>
      <c r="CZ917" s="19"/>
      <c r="DA917" s="19"/>
      <c r="DB917" s="19"/>
      <c r="DC917" s="19"/>
      <c r="DD917" s="19"/>
      <c r="DE917" s="149"/>
      <c r="DF917" s="149"/>
      <c r="DG917" s="149"/>
      <c r="DH917" s="149"/>
      <c r="DI917" s="149"/>
      <c r="DJ917" s="149"/>
      <c r="DK917" s="149"/>
      <c r="DL917" s="149"/>
      <c r="DM917" s="149"/>
      <c r="DN917" s="149"/>
      <c r="DO917" s="149"/>
      <c r="DP917" s="149"/>
      <c r="DQ917" s="149"/>
      <c r="DR917" s="149"/>
      <c r="DS917" s="149"/>
      <c r="DT917" s="149"/>
      <c r="DU917" s="149"/>
      <c r="DV917" s="149"/>
      <c r="DW917" s="149"/>
      <c r="DX917" s="149"/>
      <c r="DY917" s="149"/>
      <c r="DZ917" s="149"/>
      <c r="EA917" s="149"/>
      <c r="EB917" s="149"/>
      <c r="EC917" s="149"/>
      <c r="ED917" s="149"/>
      <c r="EE917" s="149"/>
      <c r="EF917" s="149"/>
    </row>
    <row r="918" spans="1:136" ht="15" thickBot="1" x14ac:dyDescent="0.35">
      <c r="A918" s="80">
        <v>1915</v>
      </c>
      <c r="B918" s="81">
        <v>0</v>
      </c>
      <c r="C918" s="82">
        <v>0</v>
      </c>
      <c r="D918" s="83">
        <v>0</v>
      </c>
      <c r="E918" s="84">
        <v>0</v>
      </c>
      <c r="CW918" s="152"/>
      <c r="CX918" s="153"/>
      <c r="CY918" s="19"/>
      <c r="CZ918" s="19"/>
      <c r="DA918" s="19"/>
      <c r="DB918" s="19"/>
      <c r="DC918" s="19"/>
      <c r="DD918" s="19"/>
      <c r="DE918" s="149"/>
      <c r="DF918" s="149"/>
      <c r="DG918" s="149"/>
      <c r="DH918" s="149"/>
      <c r="DI918" s="149"/>
      <c r="DJ918" s="149"/>
      <c r="DK918" s="149"/>
      <c r="DL918" s="149"/>
      <c r="DM918" s="149"/>
      <c r="DN918" s="149"/>
      <c r="DO918" s="149"/>
      <c r="DP918" s="149"/>
      <c r="DQ918" s="149"/>
      <c r="DR918" s="149"/>
      <c r="DS918" s="149"/>
      <c r="DT918" s="149"/>
      <c r="DU918" s="149"/>
      <c r="DV918" s="149"/>
      <c r="DW918" s="149"/>
      <c r="DX918" s="149"/>
      <c r="DY918" s="149"/>
      <c r="DZ918" s="149"/>
      <c r="EA918" s="149"/>
      <c r="EB918" s="149"/>
      <c r="EC918" s="149"/>
      <c r="ED918" s="149"/>
      <c r="EE918" s="149"/>
      <c r="EF918" s="149"/>
    </row>
    <row r="919" spans="1:136" ht="15" thickBot="1" x14ac:dyDescent="0.35">
      <c r="A919" s="80">
        <v>1916</v>
      </c>
      <c r="B919" s="81">
        <v>0</v>
      </c>
      <c r="C919" s="82">
        <v>0</v>
      </c>
      <c r="D919" s="83">
        <v>0</v>
      </c>
      <c r="E919" s="84">
        <v>0</v>
      </c>
      <c r="CW919" s="152"/>
      <c r="CX919" s="153"/>
      <c r="CY919" s="19"/>
      <c r="CZ919" s="19"/>
      <c r="DA919" s="19"/>
      <c r="DB919" s="19"/>
      <c r="DC919" s="19"/>
      <c r="DD919" s="19"/>
      <c r="DE919" s="149"/>
      <c r="DF919" s="149"/>
      <c r="DG919" s="149"/>
      <c r="DH919" s="149"/>
      <c r="DI919" s="149"/>
      <c r="DJ919" s="149"/>
      <c r="DK919" s="149"/>
      <c r="DL919" s="149"/>
      <c r="DM919" s="149"/>
      <c r="DN919" s="149"/>
      <c r="DO919" s="149"/>
      <c r="DP919" s="149"/>
      <c r="DQ919" s="149"/>
      <c r="DR919" s="149"/>
      <c r="DS919" s="149"/>
      <c r="DT919" s="149"/>
      <c r="DU919" s="149"/>
      <c r="DV919" s="149"/>
      <c r="DW919" s="149"/>
      <c r="DX919" s="149"/>
      <c r="DY919" s="149"/>
      <c r="DZ919" s="149"/>
      <c r="EA919" s="149"/>
      <c r="EB919" s="149"/>
      <c r="EC919" s="149"/>
      <c r="ED919" s="149"/>
      <c r="EE919" s="149"/>
      <c r="EF919" s="149"/>
    </row>
    <row r="920" spans="1:136" ht="15" thickBot="1" x14ac:dyDescent="0.35">
      <c r="A920" s="80">
        <v>1917</v>
      </c>
      <c r="B920" s="81">
        <v>0</v>
      </c>
      <c r="C920" s="82">
        <v>0</v>
      </c>
      <c r="D920" s="83">
        <v>0</v>
      </c>
      <c r="E920" s="84">
        <v>0</v>
      </c>
      <c r="CW920" s="152"/>
      <c r="CX920" s="153"/>
      <c r="CY920" s="19"/>
      <c r="CZ920" s="19"/>
      <c r="DA920" s="19"/>
      <c r="DB920" s="19"/>
      <c r="DC920" s="19"/>
      <c r="DD920" s="19"/>
      <c r="DE920" s="149"/>
      <c r="DF920" s="149"/>
      <c r="DG920" s="149"/>
      <c r="DH920" s="149"/>
      <c r="DI920" s="149"/>
      <c r="DJ920" s="149"/>
      <c r="DK920" s="149"/>
      <c r="DL920" s="149"/>
      <c r="DM920" s="149"/>
      <c r="DN920" s="149"/>
      <c r="DO920" s="149"/>
      <c r="DP920" s="149"/>
      <c r="DQ920" s="149"/>
      <c r="DR920" s="149"/>
      <c r="DS920" s="149"/>
      <c r="DT920" s="149"/>
      <c r="DU920" s="149"/>
      <c r="DV920" s="149"/>
      <c r="DW920" s="149"/>
      <c r="DX920" s="149"/>
      <c r="DY920" s="149"/>
      <c r="DZ920" s="149"/>
      <c r="EA920" s="149"/>
      <c r="EB920" s="149"/>
      <c r="EC920" s="149"/>
      <c r="ED920" s="149"/>
      <c r="EE920" s="149"/>
      <c r="EF920" s="149"/>
    </row>
    <row r="921" spans="1:136" ht="15" thickBot="1" x14ac:dyDescent="0.35">
      <c r="A921" s="80">
        <v>1918</v>
      </c>
      <c r="B921" s="81">
        <v>0</v>
      </c>
      <c r="C921" s="82">
        <v>0</v>
      </c>
      <c r="D921" s="83">
        <v>0</v>
      </c>
      <c r="E921" s="84">
        <v>0</v>
      </c>
      <c r="CW921" s="152"/>
      <c r="CX921" s="153"/>
      <c r="CY921" s="19"/>
      <c r="CZ921" s="19"/>
      <c r="DA921" s="19"/>
      <c r="DB921" s="19"/>
      <c r="DC921" s="19"/>
      <c r="DD921" s="19"/>
      <c r="DE921" s="149"/>
      <c r="DF921" s="149"/>
      <c r="DG921" s="149"/>
      <c r="DH921" s="149"/>
      <c r="DI921" s="149"/>
      <c r="DJ921" s="149"/>
      <c r="DK921" s="149"/>
      <c r="DL921" s="149"/>
      <c r="DM921" s="149"/>
      <c r="DN921" s="149"/>
      <c r="DO921" s="149"/>
      <c r="DP921" s="149"/>
      <c r="DQ921" s="149"/>
      <c r="DR921" s="149"/>
      <c r="DS921" s="149"/>
      <c r="DT921" s="149"/>
      <c r="DU921" s="149"/>
      <c r="DV921" s="149"/>
      <c r="DW921" s="149"/>
      <c r="DX921" s="149"/>
      <c r="DY921" s="149"/>
      <c r="DZ921" s="149"/>
      <c r="EA921" s="149"/>
      <c r="EB921" s="149"/>
      <c r="EC921" s="149"/>
      <c r="ED921" s="149"/>
      <c r="EE921" s="149"/>
      <c r="EF921" s="149"/>
    </row>
    <row r="922" spans="1:136" ht="15" thickBot="1" x14ac:dyDescent="0.35">
      <c r="A922" s="80">
        <v>1919</v>
      </c>
      <c r="B922" s="81">
        <v>0</v>
      </c>
      <c r="C922" s="82">
        <v>0</v>
      </c>
      <c r="D922" s="83">
        <v>0</v>
      </c>
      <c r="E922" s="84">
        <v>0</v>
      </c>
      <c r="CW922" s="152"/>
      <c r="CX922" s="153"/>
      <c r="CY922" s="19"/>
      <c r="CZ922" s="19"/>
      <c r="DA922" s="19"/>
      <c r="DB922" s="19"/>
      <c r="DC922" s="19"/>
      <c r="DD922" s="19"/>
      <c r="DE922" s="149"/>
      <c r="DF922" s="149"/>
      <c r="DG922" s="149"/>
      <c r="DH922" s="149"/>
      <c r="DI922" s="149"/>
      <c r="DJ922" s="149"/>
      <c r="DK922" s="149"/>
      <c r="DL922" s="149"/>
      <c r="DM922" s="149"/>
      <c r="DN922" s="149"/>
      <c r="DO922" s="149"/>
      <c r="DP922" s="149"/>
      <c r="DQ922" s="149"/>
      <c r="DR922" s="149"/>
      <c r="DS922" s="149"/>
      <c r="DT922" s="149"/>
      <c r="DU922" s="149"/>
      <c r="DV922" s="149"/>
      <c r="DW922" s="149"/>
      <c r="DX922" s="149"/>
      <c r="DY922" s="149"/>
      <c r="DZ922" s="149"/>
      <c r="EA922" s="149"/>
      <c r="EB922" s="149"/>
      <c r="EC922" s="149"/>
      <c r="ED922" s="149"/>
      <c r="EE922" s="149"/>
      <c r="EF922" s="149"/>
    </row>
    <row r="923" spans="1:136" ht="15" thickBot="1" x14ac:dyDescent="0.35">
      <c r="A923" s="80">
        <v>1920</v>
      </c>
      <c r="B923" s="81">
        <v>0</v>
      </c>
      <c r="C923" s="82">
        <v>0</v>
      </c>
      <c r="D923" s="83">
        <v>0</v>
      </c>
      <c r="E923" s="84">
        <v>0</v>
      </c>
      <c r="CW923" s="152"/>
      <c r="CX923" s="153"/>
      <c r="CY923" s="19"/>
      <c r="CZ923" s="19"/>
      <c r="DA923" s="19"/>
      <c r="DB923" s="19"/>
      <c r="DC923" s="19"/>
      <c r="DD923" s="19"/>
      <c r="DE923" s="149"/>
      <c r="DF923" s="149"/>
      <c r="DG923" s="149"/>
      <c r="DH923" s="149"/>
      <c r="DI923" s="149"/>
      <c r="DJ923" s="149"/>
      <c r="DK923" s="149"/>
      <c r="DL923" s="149"/>
      <c r="DM923" s="149"/>
      <c r="DN923" s="149"/>
      <c r="DO923" s="149"/>
      <c r="DP923" s="149"/>
      <c r="DQ923" s="149"/>
      <c r="DR923" s="149"/>
      <c r="DS923" s="149"/>
      <c r="DT923" s="149"/>
      <c r="DU923" s="149"/>
      <c r="DV923" s="149"/>
      <c r="DW923" s="149"/>
      <c r="DX923" s="149"/>
      <c r="DY923" s="149"/>
      <c r="DZ923" s="149"/>
      <c r="EA923" s="149"/>
      <c r="EB923" s="149"/>
      <c r="EC923" s="149"/>
      <c r="ED923" s="149"/>
      <c r="EE923" s="149"/>
      <c r="EF923" s="149"/>
    </row>
    <row r="924" spans="1:136" ht="15" thickBot="1" x14ac:dyDescent="0.35">
      <c r="A924" s="80">
        <v>1921</v>
      </c>
      <c r="B924" s="81">
        <v>0</v>
      </c>
      <c r="C924" s="82">
        <v>0</v>
      </c>
      <c r="D924" s="83">
        <v>0</v>
      </c>
      <c r="E924" s="84">
        <v>0</v>
      </c>
      <c r="CW924" s="152"/>
      <c r="CX924" s="153"/>
      <c r="CY924" s="19"/>
      <c r="CZ924" s="19"/>
      <c r="DA924" s="19"/>
      <c r="DB924" s="19"/>
      <c r="DC924" s="19"/>
      <c r="DD924" s="19"/>
      <c r="DE924" s="149"/>
      <c r="DF924" s="149"/>
      <c r="DG924" s="149"/>
      <c r="DH924" s="149"/>
      <c r="DI924" s="149"/>
      <c r="DJ924" s="149"/>
      <c r="DK924" s="149"/>
      <c r="DL924" s="149"/>
      <c r="DM924" s="149"/>
      <c r="DN924" s="149"/>
      <c r="DO924" s="149"/>
      <c r="DP924" s="149"/>
      <c r="DQ924" s="149"/>
      <c r="DR924" s="149"/>
      <c r="DS924" s="149"/>
      <c r="DT924" s="149"/>
      <c r="DU924" s="149"/>
      <c r="DV924" s="149"/>
      <c r="DW924" s="149"/>
      <c r="DX924" s="149"/>
      <c r="DY924" s="149"/>
      <c r="DZ924" s="149"/>
      <c r="EA924" s="149"/>
      <c r="EB924" s="149"/>
      <c r="EC924" s="149"/>
      <c r="ED924" s="149"/>
      <c r="EE924" s="149"/>
      <c r="EF924" s="149"/>
    </row>
    <row r="925" spans="1:136" ht="15" thickBot="1" x14ac:dyDescent="0.35">
      <c r="A925" s="80">
        <v>1922</v>
      </c>
      <c r="B925" s="81">
        <v>0</v>
      </c>
      <c r="C925" s="82">
        <v>0</v>
      </c>
      <c r="D925" s="83">
        <v>0</v>
      </c>
      <c r="E925" s="84">
        <v>0</v>
      </c>
      <c r="CW925" s="152"/>
      <c r="CX925" s="153"/>
      <c r="CY925" s="19"/>
      <c r="CZ925" s="19"/>
      <c r="DA925" s="19"/>
      <c r="DB925" s="19"/>
      <c r="DC925" s="19"/>
      <c r="DD925" s="19"/>
      <c r="DE925" s="149"/>
      <c r="DF925" s="149"/>
      <c r="DG925" s="149"/>
      <c r="DH925" s="149"/>
      <c r="DI925" s="149"/>
      <c r="DJ925" s="149"/>
      <c r="DK925" s="149"/>
      <c r="DL925" s="149"/>
      <c r="DM925" s="149"/>
      <c r="DN925" s="149"/>
      <c r="DO925" s="149"/>
      <c r="DP925" s="149"/>
      <c r="DQ925" s="149"/>
      <c r="DR925" s="149"/>
      <c r="DS925" s="149"/>
      <c r="DT925" s="149"/>
      <c r="DU925" s="149"/>
      <c r="DV925" s="149"/>
      <c r="DW925" s="149"/>
      <c r="DX925" s="149"/>
      <c r="DY925" s="149"/>
      <c r="DZ925" s="149"/>
      <c r="EA925" s="149"/>
      <c r="EB925" s="149"/>
      <c r="EC925" s="149"/>
      <c r="ED925" s="149"/>
      <c r="EE925" s="149"/>
      <c r="EF925" s="149"/>
    </row>
    <row r="926" spans="1:136" ht="15" thickBot="1" x14ac:dyDescent="0.35">
      <c r="A926" s="80">
        <v>1923</v>
      </c>
      <c r="B926" s="81">
        <v>0</v>
      </c>
      <c r="C926" s="82">
        <v>0</v>
      </c>
      <c r="D926" s="83">
        <v>0</v>
      </c>
      <c r="E926" s="84">
        <v>0</v>
      </c>
      <c r="CW926" s="152"/>
      <c r="CX926" s="153"/>
      <c r="CY926" s="19"/>
      <c r="CZ926" s="19"/>
      <c r="DA926" s="19"/>
      <c r="DB926" s="19"/>
      <c r="DC926" s="19"/>
      <c r="DD926" s="19"/>
      <c r="DE926" s="149"/>
      <c r="DF926" s="149"/>
      <c r="DG926" s="149"/>
      <c r="DH926" s="149"/>
      <c r="DI926" s="149"/>
      <c r="DJ926" s="149"/>
      <c r="DK926" s="149"/>
      <c r="DL926" s="149"/>
      <c r="DM926" s="149"/>
      <c r="DN926" s="149"/>
      <c r="DO926" s="149"/>
      <c r="DP926" s="149"/>
      <c r="DQ926" s="149"/>
      <c r="DR926" s="149"/>
      <c r="DS926" s="149"/>
      <c r="DT926" s="149"/>
      <c r="DU926" s="149"/>
      <c r="DV926" s="149"/>
      <c r="DW926" s="149"/>
      <c r="DX926" s="149"/>
      <c r="DY926" s="149"/>
      <c r="DZ926" s="149"/>
      <c r="EA926" s="149"/>
      <c r="EB926" s="149"/>
      <c r="EC926" s="149"/>
      <c r="ED926" s="149"/>
      <c r="EE926" s="149"/>
      <c r="EF926" s="149"/>
    </row>
    <row r="927" spans="1:136" ht="15" thickBot="1" x14ac:dyDescent="0.35">
      <c r="A927" s="80">
        <v>1924</v>
      </c>
      <c r="B927" s="81">
        <v>0</v>
      </c>
      <c r="C927" s="82">
        <v>0</v>
      </c>
      <c r="D927" s="83">
        <v>0</v>
      </c>
      <c r="E927" s="84">
        <v>0</v>
      </c>
      <c r="CW927" s="152"/>
      <c r="CX927" s="153"/>
      <c r="CY927" s="19"/>
      <c r="CZ927" s="19"/>
      <c r="DA927" s="19"/>
      <c r="DB927" s="19"/>
      <c r="DC927" s="19"/>
      <c r="DD927" s="19"/>
      <c r="DE927" s="149"/>
      <c r="DF927" s="149"/>
      <c r="DG927" s="149"/>
      <c r="DH927" s="149"/>
      <c r="DI927" s="149"/>
      <c r="DJ927" s="149"/>
      <c r="DK927" s="149"/>
      <c r="DL927" s="149"/>
      <c r="DM927" s="149"/>
      <c r="DN927" s="149"/>
      <c r="DO927" s="149"/>
      <c r="DP927" s="149"/>
      <c r="DQ927" s="149"/>
      <c r="DR927" s="149"/>
      <c r="DS927" s="149"/>
      <c r="DT927" s="149"/>
      <c r="DU927" s="149"/>
      <c r="DV927" s="149"/>
      <c r="DW927" s="149"/>
      <c r="DX927" s="149"/>
      <c r="DY927" s="149"/>
      <c r="DZ927" s="149"/>
      <c r="EA927" s="149"/>
      <c r="EB927" s="149"/>
      <c r="EC927" s="149"/>
      <c r="ED927" s="149"/>
      <c r="EE927" s="149"/>
      <c r="EF927" s="149"/>
    </row>
    <row r="928" spans="1:136" ht="15" thickBot="1" x14ac:dyDescent="0.35">
      <c r="A928" s="80">
        <v>1925</v>
      </c>
      <c r="B928" s="81">
        <v>0</v>
      </c>
      <c r="C928" s="82">
        <v>0</v>
      </c>
      <c r="D928" s="83">
        <v>0</v>
      </c>
      <c r="E928" s="84">
        <v>0</v>
      </c>
      <c r="CW928" s="152"/>
      <c r="CX928" s="153"/>
      <c r="CY928" s="19"/>
      <c r="CZ928" s="19"/>
      <c r="DA928" s="19"/>
      <c r="DB928" s="19"/>
      <c r="DC928" s="19"/>
      <c r="DD928" s="19"/>
      <c r="DE928" s="149"/>
      <c r="DF928" s="149"/>
      <c r="DG928" s="149"/>
      <c r="DH928" s="149"/>
      <c r="DI928" s="149"/>
      <c r="DJ928" s="149"/>
      <c r="DK928" s="149"/>
      <c r="DL928" s="149"/>
      <c r="DM928" s="149"/>
      <c r="DN928" s="149"/>
      <c r="DO928" s="149"/>
      <c r="DP928" s="149"/>
      <c r="DQ928" s="149"/>
      <c r="DR928" s="149"/>
      <c r="DS928" s="149"/>
      <c r="DT928" s="149"/>
      <c r="DU928" s="149"/>
      <c r="DV928" s="149"/>
      <c r="DW928" s="149"/>
      <c r="DX928" s="149"/>
      <c r="DY928" s="149"/>
      <c r="DZ928" s="149"/>
      <c r="EA928" s="149"/>
      <c r="EB928" s="149"/>
      <c r="EC928" s="149"/>
      <c r="ED928" s="149"/>
      <c r="EE928" s="149"/>
      <c r="EF928" s="149"/>
    </row>
    <row r="929" spans="1:136" ht="15" thickBot="1" x14ac:dyDescent="0.35">
      <c r="A929" s="80">
        <v>1926</v>
      </c>
      <c r="B929" s="81">
        <v>0</v>
      </c>
      <c r="C929" s="82">
        <v>0</v>
      </c>
      <c r="D929" s="83">
        <v>0</v>
      </c>
      <c r="E929" s="84">
        <v>0</v>
      </c>
      <c r="CW929" s="152"/>
      <c r="CX929" s="153"/>
      <c r="CY929" s="19"/>
      <c r="CZ929" s="19"/>
      <c r="DA929" s="19"/>
      <c r="DB929" s="19"/>
      <c r="DC929" s="19"/>
      <c r="DD929" s="19"/>
      <c r="DE929" s="149"/>
      <c r="DF929" s="149"/>
      <c r="DG929" s="149"/>
      <c r="DH929" s="149"/>
      <c r="DI929" s="149"/>
      <c r="DJ929" s="149"/>
      <c r="DK929" s="149"/>
      <c r="DL929" s="149"/>
      <c r="DM929" s="149"/>
      <c r="DN929" s="149"/>
      <c r="DO929" s="149"/>
      <c r="DP929" s="149"/>
      <c r="DQ929" s="149"/>
      <c r="DR929" s="149"/>
      <c r="DS929" s="149"/>
      <c r="DT929" s="149"/>
      <c r="DU929" s="149"/>
      <c r="DV929" s="149"/>
      <c r="DW929" s="149"/>
      <c r="DX929" s="149"/>
      <c r="DY929" s="149"/>
      <c r="DZ929" s="149"/>
      <c r="EA929" s="149"/>
      <c r="EB929" s="149"/>
      <c r="EC929" s="149"/>
      <c r="ED929" s="149"/>
      <c r="EE929" s="149"/>
      <c r="EF929" s="149"/>
    </row>
    <row r="930" spans="1:136" ht="15" thickBot="1" x14ac:dyDescent="0.35">
      <c r="A930" s="80">
        <v>1927</v>
      </c>
      <c r="B930" s="81">
        <v>0</v>
      </c>
      <c r="C930" s="82">
        <v>0</v>
      </c>
      <c r="D930" s="83">
        <v>0</v>
      </c>
      <c r="E930" s="84">
        <v>0</v>
      </c>
      <c r="CW930" s="152"/>
      <c r="CX930" s="153"/>
      <c r="CY930" s="19"/>
      <c r="CZ930" s="19"/>
      <c r="DA930" s="19"/>
      <c r="DB930" s="19"/>
      <c r="DC930" s="19"/>
      <c r="DD930" s="19"/>
      <c r="DE930" s="149"/>
      <c r="DF930" s="149"/>
      <c r="DG930" s="149"/>
      <c r="DH930" s="149"/>
      <c r="DI930" s="149"/>
      <c r="DJ930" s="149"/>
      <c r="DK930" s="149"/>
      <c r="DL930" s="149"/>
      <c r="DM930" s="149"/>
      <c r="DN930" s="149"/>
      <c r="DO930" s="149"/>
      <c r="DP930" s="149"/>
      <c r="DQ930" s="149"/>
      <c r="DR930" s="149"/>
      <c r="DS930" s="149"/>
      <c r="DT930" s="149"/>
      <c r="DU930" s="149"/>
      <c r="DV930" s="149"/>
      <c r="DW930" s="149"/>
      <c r="DX930" s="149"/>
      <c r="DY930" s="149"/>
      <c r="DZ930" s="149"/>
      <c r="EA930" s="149"/>
      <c r="EB930" s="149"/>
      <c r="EC930" s="149"/>
      <c r="ED930" s="149"/>
      <c r="EE930" s="149"/>
      <c r="EF930" s="149"/>
    </row>
    <row r="931" spans="1:136" ht="15" thickBot="1" x14ac:dyDescent="0.35">
      <c r="A931" s="80">
        <v>1928</v>
      </c>
      <c r="B931" s="81">
        <v>0</v>
      </c>
      <c r="C931" s="82">
        <v>0</v>
      </c>
      <c r="D931" s="83">
        <v>0</v>
      </c>
      <c r="E931" s="84">
        <v>0</v>
      </c>
      <c r="CW931" s="152"/>
      <c r="CX931" s="153"/>
      <c r="CY931" s="19"/>
      <c r="CZ931" s="19"/>
      <c r="DA931" s="19"/>
      <c r="DB931" s="19"/>
      <c r="DC931" s="19"/>
      <c r="DD931" s="19"/>
      <c r="DE931" s="149"/>
      <c r="DF931" s="149"/>
      <c r="DG931" s="149"/>
      <c r="DH931" s="149"/>
      <c r="DI931" s="149"/>
      <c r="DJ931" s="149"/>
      <c r="DK931" s="149"/>
      <c r="DL931" s="149"/>
      <c r="DM931" s="149"/>
      <c r="DN931" s="149"/>
      <c r="DO931" s="149"/>
      <c r="DP931" s="149"/>
      <c r="DQ931" s="149"/>
      <c r="DR931" s="149"/>
      <c r="DS931" s="149"/>
      <c r="DT931" s="149"/>
      <c r="DU931" s="149"/>
      <c r="DV931" s="149"/>
      <c r="DW931" s="149"/>
      <c r="DX931" s="149"/>
      <c r="DY931" s="149"/>
      <c r="DZ931" s="149"/>
      <c r="EA931" s="149"/>
      <c r="EB931" s="149"/>
      <c r="EC931" s="149"/>
      <c r="ED931" s="149"/>
      <c r="EE931" s="149"/>
      <c r="EF931" s="149"/>
    </row>
    <row r="932" spans="1:136" ht="15" thickBot="1" x14ac:dyDescent="0.35">
      <c r="A932" s="80">
        <v>1929</v>
      </c>
      <c r="B932" s="81">
        <v>0</v>
      </c>
      <c r="C932" s="82">
        <v>0</v>
      </c>
      <c r="D932" s="83">
        <v>0</v>
      </c>
      <c r="E932" s="84">
        <v>0</v>
      </c>
      <c r="CW932" s="152"/>
      <c r="CX932" s="153"/>
      <c r="CY932" s="19"/>
      <c r="CZ932" s="19"/>
      <c r="DA932" s="19"/>
      <c r="DB932" s="19"/>
      <c r="DC932" s="19"/>
      <c r="DD932" s="19"/>
      <c r="DE932" s="149"/>
      <c r="DF932" s="149"/>
      <c r="DG932" s="149"/>
      <c r="DH932" s="149"/>
      <c r="DI932" s="149"/>
      <c r="DJ932" s="149"/>
      <c r="DK932" s="149"/>
      <c r="DL932" s="149"/>
      <c r="DM932" s="149"/>
      <c r="DN932" s="149"/>
      <c r="DO932" s="149"/>
      <c r="DP932" s="149"/>
      <c r="DQ932" s="149"/>
      <c r="DR932" s="149"/>
      <c r="DS932" s="149"/>
      <c r="DT932" s="149"/>
      <c r="DU932" s="149"/>
      <c r="DV932" s="149"/>
      <c r="DW932" s="149"/>
      <c r="DX932" s="149"/>
      <c r="DY932" s="149"/>
      <c r="DZ932" s="149"/>
      <c r="EA932" s="149"/>
      <c r="EB932" s="149"/>
      <c r="EC932" s="149"/>
      <c r="ED932" s="149"/>
      <c r="EE932" s="149"/>
      <c r="EF932" s="149"/>
    </row>
    <row r="933" spans="1:136" ht="15" thickBot="1" x14ac:dyDescent="0.35">
      <c r="A933" s="80">
        <v>1930</v>
      </c>
      <c r="B933" s="81">
        <v>0</v>
      </c>
      <c r="C933" s="82">
        <v>0</v>
      </c>
      <c r="D933" s="83">
        <v>0</v>
      </c>
      <c r="E933" s="84">
        <v>0</v>
      </c>
      <c r="CW933" s="152"/>
      <c r="CX933" s="153"/>
      <c r="CY933" s="19"/>
      <c r="CZ933" s="19"/>
      <c r="DA933" s="19"/>
      <c r="DB933" s="19"/>
      <c r="DC933" s="19"/>
      <c r="DD933" s="19"/>
      <c r="DE933" s="149"/>
      <c r="DF933" s="149"/>
      <c r="DG933" s="149"/>
      <c r="DH933" s="149"/>
      <c r="DI933" s="149"/>
      <c r="DJ933" s="149"/>
      <c r="DK933" s="149"/>
      <c r="DL933" s="149"/>
      <c r="DM933" s="149"/>
      <c r="DN933" s="149"/>
      <c r="DO933" s="149"/>
      <c r="DP933" s="149"/>
      <c r="DQ933" s="149"/>
      <c r="DR933" s="149"/>
      <c r="DS933" s="149"/>
      <c r="DT933" s="149"/>
      <c r="DU933" s="149"/>
      <c r="DV933" s="149"/>
      <c r="DW933" s="149"/>
      <c r="DX933" s="149"/>
      <c r="DY933" s="149"/>
      <c r="DZ933" s="149"/>
      <c r="EA933" s="149"/>
      <c r="EB933" s="149"/>
      <c r="EC933" s="149"/>
      <c r="ED933" s="149"/>
      <c r="EE933" s="149"/>
      <c r="EF933" s="149"/>
    </row>
    <row r="934" spans="1:136" ht="15" thickBot="1" x14ac:dyDescent="0.35">
      <c r="A934" s="80">
        <v>1931</v>
      </c>
      <c r="B934" s="81">
        <v>0</v>
      </c>
      <c r="C934" s="82">
        <v>0</v>
      </c>
      <c r="D934" s="83">
        <v>0</v>
      </c>
      <c r="E934" s="84">
        <v>0</v>
      </c>
      <c r="CW934" s="152"/>
      <c r="CX934" s="153"/>
      <c r="CY934" s="19"/>
      <c r="CZ934" s="19"/>
      <c r="DA934" s="19"/>
      <c r="DB934" s="19"/>
      <c r="DC934" s="19"/>
      <c r="DD934" s="19"/>
      <c r="DE934" s="149"/>
      <c r="DF934" s="149"/>
      <c r="DG934" s="149"/>
      <c r="DH934" s="149"/>
      <c r="DI934" s="149"/>
      <c r="DJ934" s="149"/>
      <c r="DK934" s="149"/>
      <c r="DL934" s="149"/>
      <c r="DM934" s="149"/>
      <c r="DN934" s="149"/>
      <c r="DO934" s="149"/>
      <c r="DP934" s="149"/>
      <c r="DQ934" s="149"/>
      <c r="DR934" s="149"/>
      <c r="DS934" s="149"/>
      <c r="DT934" s="149"/>
      <c r="DU934" s="149"/>
      <c r="DV934" s="149"/>
      <c r="DW934" s="149"/>
      <c r="DX934" s="149"/>
      <c r="DY934" s="149"/>
      <c r="DZ934" s="149"/>
      <c r="EA934" s="149"/>
      <c r="EB934" s="149"/>
      <c r="EC934" s="149"/>
      <c r="ED934" s="149"/>
      <c r="EE934" s="149"/>
      <c r="EF934" s="149"/>
    </row>
    <row r="935" spans="1:136" ht="15" thickBot="1" x14ac:dyDescent="0.35">
      <c r="A935" s="80">
        <v>1932</v>
      </c>
      <c r="B935" s="81">
        <v>0</v>
      </c>
      <c r="C935" s="82">
        <v>0</v>
      </c>
      <c r="D935" s="83">
        <v>0</v>
      </c>
      <c r="E935" s="84">
        <v>0</v>
      </c>
      <c r="CW935" s="152"/>
      <c r="CX935" s="153"/>
      <c r="CY935" s="19"/>
      <c r="CZ935" s="19"/>
      <c r="DA935" s="19"/>
      <c r="DB935" s="19"/>
      <c r="DC935" s="19"/>
      <c r="DD935" s="19"/>
      <c r="DE935" s="149"/>
      <c r="DF935" s="149"/>
      <c r="DG935" s="149"/>
      <c r="DH935" s="149"/>
      <c r="DI935" s="149"/>
      <c r="DJ935" s="149"/>
      <c r="DK935" s="149"/>
      <c r="DL935" s="149"/>
      <c r="DM935" s="149"/>
      <c r="DN935" s="149"/>
      <c r="DO935" s="149"/>
      <c r="DP935" s="149"/>
      <c r="DQ935" s="149"/>
      <c r="DR935" s="149"/>
      <c r="DS935" s="149"/>
      <c r="DT935" s="149"/>
      <c r="DU935" s="149"/>
      <c r="DV935" s="149"/>
      <c r="DW935" s="149"/>
      <c r="DX935" s="149"/>
      <c r="DY935" s="149"/>
      <c r="DZ935" s="149"/>
      <c r="EA935" s="149"/>
      <c r="EB935" s="149"/>
      <c r="EC935" s="149"/>
      <c r="ED935" s="149"/>
      <c r="EE935" s="149"/>
      <c r="EF935" s="149"/>
    </row>
    <row r="936" spans="1:136" ht="15" thickBot="1" x14ac:dyDescent="0.35">
      <c r="A936" s="80">
        <v>1933</v>
      </c>
      <c r="B936" s="81">
        <v>0</v>
      </c>
      <c r="C936" s="82">
        <v>0</v>
      </c>
      <c r="D936" s="83">
        <v>0</v>
      </c>
      <c r="E936" s="84">
        <v>0</v>
      </c>
      <c r="CW936" s="152"/>
      <c r="CX936" s="153"/>
      <c r="CY936" s="19"/>
      <c r="CZ936" s="19"/>
      <c r="DA936" s="19"/>
      <c r="DB936" s="19"/>
      <c r="DC936" s="19"/>
      <c r="DD936" s="19"/>
      <c r="DE936" s="149"/>
      <c r="DF936" s="149"/>
      <c r="DG936" s="149"/>
      <c r="DH936" s="149"/>
      <c r="DI936" s="149"/>
      <c r="DJ936" s="149"/>
      <c r="DK936" s="149"/>
      <c r="DL936" s="149"/>
      <c r="DM936" s="149"/>
      <c r="DN936" s="149"/>
      <c r="DO936" s="149"/>
      <c r="DP936" s="149"/>
      <c r="DQ936" s="149"/>
      <c r="DR936" s="149"/>
      <c r="DS936" s="149"/>
      <c r="DT936" s="149"/>
      <c r="DU936" s="149"/>
      <c r="DV936" s="149"/>
      <c r="DW936" s="149"/>
      <c r="DX936" s="149"/>
      <c r="DY936" s="149"/>
      <c r="DZ936" s="149"/>
      <c r="EA936" s="149"/>
      <c r="EB936" s="149"/>
      <c r="EC936" s="149"/>
      <c r="ED936" s="149"/>
      <c r="EE936" s="149"/>
      <c r="EF936" s="149"/>
    </row>
    <row r="937" spans="1:136" ht="15" thickBot="1" x14ac:dyDescent="0.35">
      <c r="A937" s="80">
        <v>1934</v>
      </c>
      <c r="B937" s="81">
        <v>0</v>
      </c>
      <c r="C937" s="82">
        <v>0</v>
      </c>
      <c r="D937" s="83">
        <v>0</v>
      </c>
      <c r="E937" s="84">
        <v>0</v>
      </c>
      <c r="CW937" s="152"/>
      <c r="CX937" s="153"/>
      <c r="CY937" s="19"/>
      <c r="CZ937" s="19"/>
      <c r="DA937" s="19"/>
      <c r="DB937" s="19"/>
      <c r="DC937" s="19"/>
      <c r="DD937" s="19"/>
      <c r="DE937" s="149"/>
      <c r="DF937" s="149"/>
      <c r="DG937" s="149"/>
      <c r="DH937" s="149"/>
      <c r="DI937" s="149"/>
      <c r="DJ937" s="149"/>
      <c r="DK937" s="149"/>
      <c r="DL937" s="149"/>
      <c r="DM937" s="149"/>
      <c r="DN937" s="149"/>
      <c r="DO937" s="149"/>
      <c r="DP937" s="149"/>
      <c r="DQ937" s="149"/>
      <c r="DR937" s="149"/>
      <c r="DS937" s="149"/>
      <c r="DT937" s="149"/>
      <c r="DU937" s="149"/>
      <c r="DV937" s="149"/>
      <c r="DW937" s="149"/>
      <c r="DX937" s="149"/>
      <c r="DY937" s="149"/>
      <c r="DZ937" s="149"/>
      <c r="EA937" s="149"/>
      <c r="EB937" s="149"/>
      <c r="EC937" s="149"/>
      <c r="ED937" s="149"/>
      <c r="EE937" s="149"/>
      <c r="EF937" s="149"/>
    </row>
    <row r="938" spans="1:136" ht="15" thickBot="1" x14ac:dyDescent="0.35">
      <c r="A938" s="80">
        <v>1935</v>
      </c>
      <c r="B938" s="81">
        <v>0</v>
      </c>
      <c r="C938" s="82">
        <v>0</v>
      </c>
      <c r="D938" s="83">
        <v>0</v>
      </c>
      <c r="E938" s="84">
        <v>0</v>
      </c>
      <c r="CW938" s="152"/>
      <c r="CX938" s="153"/>
      <c r="CY938" s="19"/>
      <c r="CZ938" s="19"/>
      <c r="DA938" s="19"/>
      <c r="DB938" s="19"/>
      <c r="DC938" s="19"/>
      <c r="DD938" s="19"/>
      <c r="DE938" s="149"/>
      <c r="DF938" s="149"/>
      <c r="DG938" s="149"/>
      <c r="DH938" s="149"/>
      <c r="DI938" s="149"/>
      <c r="DJ938" s="149"/>
      <c r="DK938" s="149"/>
      <c r="DL938" s="149"/>
      <c r="DM938" s="149"/>
      <c r="DN938" s="149"/>
      <c r="DO938" s="149"/>
      <c r="DP938" s="149"/>
      <c r="DQ938" s="149"/>
      <c r="DR938" s="149"/>
      <c r="DS938" s="149"/>
      <c r="DT938" s="149"/>
      <c r="DU938" s="149"/>
      <c r="DV938" s="149"/>
      <c r="DW938" s="149"/>
      <c r="DX938" s="149"/>
      <c r="DY938" s="149"/>
      <c r="DZ938" s="149"/>
      <c r="EA938" s="149"/>
      <c r="EB938" s="149"/>
      <c r="EC938" s="149"/>
      <c r="ED938" s="149"/>
      <c r="EE938" s="149"/>
      <c r="EF938" s="149"/>
    </row>
    <row r="939" spans="1:136" ht="15" thickBot="1" x14ac:dyDescent="0.35">
      <c r="A939" s="80">
        <v>1936</v>
      </c>
      <c r="B939" s="81">
        <v>0</v>
      </c>
      <c r="C939" s="82">
        <v>0</v>
      </c>
      <c r="D939" s="83">
        <v>0</v>
      </c>
      <c r="E939" s="84">
        <v>0</v>
      </c>
      <c r="CW939" s="152"/>
      <c r="CX939" s="153"/>
      <c r="CY939" s="19"/>
      <c r="CZ939" s="19"/>
      <c r="DA939" s="19"/>
      <c r="DB939" s="19"/>
      <c r="DC939" s="19"/>
      <c r="DD939" s="19"/>
      <c r="DE939" s="149"/>
      <c r="DF939" s="149"/>
      <c r="DG939" s="149"/>
      <c r="DH939" s="149"/>
      <c r="DI939" s="149"/>
      <c r="DJ939" s="149"/>
      <c r="DK939" s="149"/>
      <c r="DL939" s="149"/>
      <c r="DM939" s="149"/>
      <c r="DN939" s="149"/>
      <c r="DO939" s="149"/>
      <c r="DP939" s="149"/>
      <c r="DQ939" s="149"/>
      <c r="DR939" s="149"/>
      <c r="DS939" s="149"/>
      <c r="DT939" s="149"/>
      <c r="DU939" s="149"/>
      <c r="DV939" s="149"/>
      <c r="DW939" s="149"/>
      <c r="DX939" s="149"/>
      <c r="DY939" s="149"/>
      <c r="DZ939" s="149"/>
      <c r="EA939" s="149"/>
      <c r="EB939" s="149"/>
      <c r="EC939" s="149"/>
      <c r="ED939" s="149"/>
      <c r="EE939" s="149"/>
      <c r="EF939" s="149"/>
    </row>
    <row r="940" spans="1:136" ht="15" thickBot="1" x14ac:dyDescent="0.35">
      <c r="A940" s="80">
        <v>1937</v>
      </c>
      <c r="B940" s="81">
        <v>0</v>
      </c>
      <c r="C940" s="82">
        <v>0</v>
      </c>
      <c r="D940" s="83">
        <v>0</v>
      </c>
      <c r="E940" s="84">
        <v>0</v>
      </c>
      <c r="CW940" s="152"/>
      <c r="CX940" s="153"/>
      <c r="CY940" s="19"/>
      <c r="CZ940" s="19"/>
      <c r="DA940" s="19"/>
      <c r="DB940" s="19"/>
      <c r="DC940" s="19"/>
      <c r="DD940" s="19"/>
      <c r="DE940" s="149"/>
      <c r="DF940" s="149"/>
      <c r="DG940" s="149"/>
      <c r="DH940" s="149"/>
      <c r="DI940" s="149"/>
      <c r="DJ940" s="149"/>
      <c r="DK940" s="149"/>
      <c r="DL940" s="149"/>
      <c r="DM940" s="149"/>
      <c r="DN940" s="149"/>
      <c r="DO940" s="149"/>
      <c r="DP940" s="149"/>
      <c r="DQ940" s="149"/>
      <c r="DR940" s="149"/>
      <c r="DS940" s="149"/>
      <c r="DT940" s="149"/>
      <c r="DU940" s="149"/>
      <c r="DV940" s="149"/>
      <c r="DW940" s="149"/>
      <c r="DX940" s="149"/>
      <c r="DY940" s="149"/>
      <c r="DZ940" s="149"/>
      <c r="EA940" s="149"/>
      <c r="EB940" s="149"/>
      <c r="EC940" s="149"/>
      <c r="ED940" s="149"/>
      <c r="EE940" s="149"/>
      <c r="EF940" s="149"/>
    </row>
    <row r="941" spans="1:136" ht="15" thickBot="1" x14ac:dyDescent="0.35">
      <c r="A941" s="80">
        <v>1938</v>
      </c>
      <c r="B941" s="81">
        <v>0</v>
      </c>
      <c r="C941" s="82">
        <v>0</v>
      </c>
      <c r="D941" s="83">
        <v>0</v>
      </c>
      <c r="E941" s="84">
        <v>0</v>
      </c>
      <c r="CW941" s="152"/>
      <c r="CX941" s="153"/>
      <c r="CY941" s="19"/>
      <c r="CZ941" s="19"/>
      <c r="DA941" s="19"/>
      <c r="DB941" s="19"/>
      <c r="DC941" s="19"/>
      <c r="DD941" s="19"/>
      <c r="DE941" s="149"/>
      <c r="DF941" s="149"/>
      <c r="DG941" s="149"/>
      <c r="DH941" s="149"/>
      <c r="DI941" s="149"/>
      <c r="DJ941" s="149"/>
      <c r="DK941" s="149"/>
      <c r="DL941" s="149"/>
      <c r="DM941" s="149"/>
      <c r="DN941" s="149"/>
      <c r="DO941" s="149"/>
      <c r="DP941" s="149"/>
      <c r="DQ941" s="149"/>
      <c r="DR941" s="149"/>
      <c r="DS941" s="149"/>
      <c r="DT941" s="149"/>
      <c r="DU941" s="149"/>
      <c r="DV941" s="149"/>
      <c r="DW941" s="149"/>
      <c r="DX941" s="149"/>
      <c r="DY941" s="149"/>
      <c r="DZ941" s="149"/>
      <c r="EA941" s="149"/>
      <c r="EB941" s="149"/>
      <c r="EC941" s="149"/>
      <c r="ED941" s="149"/>
      <c r="EE941" s="149"/>
      <c r="EF941" s="149"/>
    </row>
    <row r="942" spans="1:136" ht="15" thickBot="1" x14ac:dyDescent="0.35">
      <c r="A942" s="80">
        <v>1939</v>
      </c>
      <c r="B942" s="81">
        <v>0</v>
      </c>
      <c r="C942" s="82">
        <v>0</v>
      </c>
      <c r="D942" s="83">
        <v>0</v>
      </c>
      <c r="E942" s="84">
        <v>0</v>
      </c>
      <c r="CW942" s="152"/>
      <c r="CX942" s="153"/>
      <c r="CY942" s="19"/>
      <c r="CZ942" s="19"/>
      <c r="DA942" s="19"/>
      <c r="DB942" s="19"/>
      <c r="DC942" s="19"/>
      <c r="DD942" s="19"/>
      <c r="DE942" s="149"/>
      <c r="DF942" s="149"/>
      <c r="DG942" s="149"/>
      <c r="DH942" s="149"/>
      <c r="DI942" s="149"/>
      <c r="DJ942" s="149"/>
      <c r="DK942" s="149"/>
      <c r="DL942" s="149"/>
      <c r="DM942" s="149"/>
      <c r="DN942" s="149"/>
      <c r="DO942" s="149"/>
      <c r="DP942" s="149"/>
      <c r="DQ942" s="149"/>
      <c r="DR942" s="149"/>
      <c r="DS942" s="149"/>
      <c r="DT942" s="149"/>
      <c r="DU942" s="149"/>
      <c r="DV942" s="149"/>
      <c r="DW942" s="149"/>
      <c r="DX942" s="149"/>
      <c r="DY942" s="149"/>
      <c r="DZ942" s="149"/>
      <c r="EA942" s="149"/>
      <c r="EB942" s="149"/>
      <c r="EC942" s="149"/>
      <c r="ED942" s="149"/>
      <c r="EE942" s="149"/>
      <c r="EF942" s="149"/>
    </row>
    <row r="943" spans="1:136" ht="15" thickBot="1" x14ac:dyDescent="0.35">
      <c r="A943" s="80">
        <v>1940</v>
      </c>
      <c r="B943" s="81">
        <v>0</v>
      </c>
      <c r="C943" s="82">
        <v>0</v>
      </c>
      <c r="D943" s="83">
        <v>0</v>
      </c>
      <c r="E943" s="84">
        <v>0</v>
      </c>
      <c r="CW943" s="152"/>
      <c r="CX943" s="153"/>
      <c r="CY943" s="19"/>
      <c r="CZ943" s="19"/>
      <c r="DA943" s="19"/>
      <c r="DB943" s="19"/>
      <c r="DC943" s="19"/>
      <c r="DD943" s="19"/>
      <c r="DE943" s="149"/>
      <c r="DF943" s="149"/>
      <c r="DG943" s="149"/>
      <c r="DH943" s="149"/>
      <c r="DI943" s="149"/>
      <c r="DJ943" s="149"/>
      <c r="DK943" s="149"/>
      <c r="DL943" s="149"/>
      <c r="DM943" s="149"/>
      <c r="DN943" s="149"/>
      <c r="DO943" s="149"/>
      <c r="DP943" s="149"/>
      <c r="DQ943" s="149"/>
      <c r="DR943" s="149"/>
      <c r="DS943" s="149"/>
      <c r="DT943" s="149"/>
      <c r="DU943" s="149"/>
      <c r="DV943" s="149"/>
      <c r="DW943" s="149"/>
      <c r="DX943" s="149"/>
      <c r="DY943" s="149"/>
      <c r="DZ943" s="149"/>
      <c r="EA943" s="149"/>
      <c r="EB943" s="149"/>
      <c r="EC943" s="149"/>
      <c r="ED943" s="149"/>
      <c r="EE943" s="149"/>
      <c r="EF943" s="149"/>
    </row>
    <row r="944" spans="1:136" ht="15" thickBot="1" x14ac:dyDescent="0.35">
      <c r="A944" s="80">
        <v>1941</v>
      </c>
      <c r="B944" s="81">
        <v>0</v>
      </c>
      <c r="C944" s="82">
        <v>0</v>
      </c>
      <c r="D944" s="83">
        <v>0</v>
      </c>
      <c r="E944" s="84">
        <v>0</v>
      </c>
      <c r="CW944" s="152"/>
      <c r="CX944" s="153"/>
      <c r="CY944" s="19"/>
      <c r="CZ944" s="19"/>
      <c r="DA944" s="19"/>
      <c r="DB944" s="19"/>
      <c r="DC944" s="19"/>
      <c r="DD944" s="19"/>
      <c r="DE944" s="149"/>
      <c r="DF944" s="149"/>
      <c r="DG944" s="149"/>
      <c r="DH944" s="149"/>
      <c r="DI944" s="149"/>
      <c r="DJ944" s="149"/>
      <c r="DK944" s="149"/>
      <c r="DL944" s="149"/>
      <c r="DM944" s="149"/>
      <c r="DN944" s="149"/>
      <c r="DO944" s="149"/>
      <c r="DP944" s="149"/>
      <c r="DQ944" s="149"/>
      <c r="DR944" s="149"/>
      <c r="DS944" s="149"/>
      <c r="DT944" s="149"/>
      <c r="DU944" s="149"/>
      <c r="DV944" s="149"/>
      <c r="DW944" s="149"/>
      <c r="DX944" s="149"/>
      <c r="DY944" s="149"/>
      <c r="DZ944" s="149"/>
      <c r="EA944" s="149"/>
      <c r="EB944" s="149"/>
      <c r="EC944" s="149"/>
      <c r="ED944" s="149"/>
      <c r="EE944" s="149"/>
      <c r="EF944" s="149"/>
    </row>
    <row r="945" spans="1:136" ht="15" thickBot="1" x14ac:dyDescent="0.35">
      <c r="A945" s="80">
        <v>1942</v>
      </c>
      <c r="B945" s="81">
        <v>0</v>
      </c>
      <c r="C945" s="82">
        <v>0</v>
      </c>
      <c r="D945" s="83">
        <v>0</v>
      </c>
      <c r="E945" s="84">
        <v>0</v>
      </c>
      <c r="CW945" s="152"/>
      <c r="CX945" s="153"/>
      <c r="CY945" s="19"/>
      <c r="CZ945" s="19"/>
      <c r="DA945" s="19"/>
      <c r="DB945" s="19"/>
      <c r="DC945" s="19"/>
      <c r="DD945" s="19"/>
      <c r="DE945" s="149"/>
      <c r="DF945" s="149"/>
      <c r="DG945" s="149"/>
      <c r="DH945" s="149"/>
      <c r="DI945" s="149"/>
      <c r="DJ945" s="149"/>
      <c r="DK945" s="149"/>
      <c r="DL945" s="149"/>
      <c r="DM945" s="149"/>
      <c r="DN945" s="149"/>
      <c r="DO945" s="149"/>
      <c r="DP945" s="149"/>
      <c r="DQ945" s="149"/>
      <c r="DR945" s="149"/>
      <c r="DS945" s="149"/>
      <c r="DT945" s="149"/>
      <c r="DU945" s="149"/>
      <c r="DV945" s="149"/>
      <c r="DW945" s="149"/>
      <c r="DX945" s="149"/>
      <c r="DY945" s="149"/>
      <c r="DZ945" s="149"/>
      <c r="EA945" s="149"/>
      <c r="EB945" s="149"/>
      <c r="EC945" s="149"/>
      <c r="ED945" s="149"/>
      <c r="EE945" s="149"/>
      <c r="EF945" s="149"/>
    </row>
    <row r="946" spans="1:136" ht="15" thickBot="1" x14ac:dyDescent="0.35">
      <c r="A946" s="80">
        <v>1943</v>
      </c>
      <c r="B946" s="81">
        <v>0</v>
      </c>
      <c r="C946" s="82">
        <v>0</v>
      </c>
      <c r="D946" s="83">
        <v>0</v>
      </c>
      <c r="E946" s="84">
        <v>0</v>
      </c>
      <c r="CW946" s="152"/>
      <c r="CX946" s="153"/>
      <c r="CY946" s="19"/>
      <c r="CZ946" s="19"/>
      <c r="DA946" s="19"/>
      <c r="DB946" s="19"/>
      <c r="DC946" s="19"/>
      <c r="DD946" s="19"/>
      <c r="DE946" s="149"/>
      <c r="DF946" s="149"/>
      <c r="DG946" s="149"/>
      <c r="DH946" s="149"/>
      <c r="DI946" s="149"/>
      <c r="DJ946" s="149"/>
      <c r="DK946" s="149"/>
      <c r="DL946" s="149"/>
      <c r="DM946" s="149"/>
      <c r="DN946" s="149"/>
      <c r="DO946" s="149"/>
      <c r="DP946" s="149"/>
      <c r="DQ946" s="149"/>
      <c r="DR946" s="149"/>
      <c r="DS946" s="149"/>
      <c r="DT946" s="149"/>
      <c r="DU946" s="149"/>
      <c r="DV946" s="149"/>
      <c r="DW946" s="149"/>
      <c r="DX946" s="149"/>
      <c r="DY946" s="149"/>
      <c r="DZ946" s="149"/>
      <c r="EA946" s="149"/>
      <c r="EB946" s="149"/>
      <c r="EC946" s="149"/>
      <c r="ED946" s="149"/>
      <c r="EE946" s="149"/>
      <c r="EF946" s="149"/>
    </row>
    <row r="947" spans="1:136" ht="15" thickBot="1" x14ac:dyDescent="0.35">
      <c r="A947" s="80">
        <v>1944</v>
      </c>
      <c r="B947" s="81">
        <v>0</v>
      </c>
      <c r="C947" s="82">
        <v>0</v>
      </c>
      <c r="D947" s="83">
        <v>0</v>
      </c>
      <c r="E947" s="84">
        <v>0</v>
      </c>
      <c r="CW947" s="152"/>
      <c r="CX947" s="153"/>
      <c r="CY947" s="19"/>
      <c r="CZ947" s="19"/>
      <c r="DA947" s="19"/>
      <c r="DB947" s="19"/>
      <c r="DC947" s="19"/>
      <c r="DD947" s="19"/>
      <c r="DE947" s="149"/>
      <c r="DF947" s="149"/>
      <c r="DG947" s="149"/>
      <c r="DH947" s="149"/>
      <c r="DI947" s="149"/>
      <c r="DJ947" s="149"/>
      <c r="DK947" s="149"/>
      <c r="DL947" s="149"/>
      <c r="DM947" s="149"/>
      <c r="DN947" s="149"/>
      <c r="DO947" s="149"/>
      <c r="DP947" s="149"/>
      <c r="DQ947" s="149"/>
      <c r="DR947" s="149"/>
      <c r="DS947" s="149"/>
      <c r="DT947" s="149"/>
      <c r="DU947" s="149"/>
      <c r="DV947" s="149"/>
      <c r="DW947" s="149"/>
      <c r="DX947" s="149"/>
      <c r="DY947" s="149"/>
      <c r="DZ947" s="149"/>
      <c r="EA947" s="149"/>
      <c r="EB947" s="149"/>
      <c r="EC947" s="149"/>
      <c r="ED947" s="149"/>
      <c r="EE947" s="149"/>
      <c r="EF947" s="149"/>
    </row>
    <row r="948" spans="1:136" ht="15" thickBot="1" x14ac:dyDescent="0.35">
      <c r="A948" s="80">
        <v>1945</v>
      </c>
      <c r="B948" s="81">
        <v>0</v>
      </c>
      <c r="C948" s="82">
        <v>0</v>
      </c>
      <c r="D948" s="83">
        <v>0</v>
      </c>
      <c r="E948" s="84">
        <v>0</v>
      </c>
      <c r="CW948" s="152"/>
      <c r="CX948" s="153"/>
      <c r="CY948" s="19"/>
      <c r="CZ948" s="19"/>
      <c r="DA948" s="19"/>
      <c r="DB948" s="19"/>
      <c r="DC948" s="19"/>
      <c r="DD948" s="19"/>
      <c r="DE948" s="149"/>
      <c r="DF948" s="149"/>
      <c r="DG948" s="149"/>
      <c r="DH948" s="149"/>
      <c r="DI948" s="149"/>
      <c r="DJ948" s="149"/>
      <c r="DK948" s="149"/>
      <c r="DL948" s="149"/>
      <c r="DM948" s="149"/>
      <c r="DN948" s="149"/>
      <c r="DO948" s="149"/>
      <c r="DP948" s="149"/>
      <c r="DQ948" s="149"/>
      <c r="DR948" s="149"/>
      <c r="DS948" s="149"/>
      <c r="DT948" s="149"/>
      <c r="DU948" s="149"/>
      <c r="DV948" s="149"/>
      <c r="DW948" s="149"/>
      <c r="DX948" s="149"/>
      <c r="DY948" s="149"/>
      <c r="DZ948" s="149"/>
      <c r="EA948" s="149"/>
      <c r="EB948" s="149"/>
      <c r="EC948" s="149"/>
      <c r="ED948" s="149"/>
      <c r="EE948" s="149"/>
      <c r="EF948" s="149"/>
    </row>
    <row r="949" spans="1:136" ht="15" thickBot="1" x14ac:dyDescent="0.35">
      <c r="A949" s="80">
        <v>1946</v>
      </c>
      <c r="B949" s="81">
        <v>0</v>
      </c>
      <c r="C949" s="82">
        <v>0</v>
      </c>
      <c r="D949" s="83">
        <v>0</v>
      </c>
      <c r="E949" s="84">
        <v>0</v>
      </c>
      <c r="CW949" s="152"/>
      <c r="CX949" s="153"/>
      <c r="CY949" s="19"/>
      <c r="CZ949" s="19"/>
      <c r="DA949" s="19"/>
      <c r="DB949" s="19"/>
      <c r="DC949" s="19"/>
      <c r="DD949" s="19"/>
      <c r="DE949" s="149"/>
      <c r="DF949" s="149"/>
      <c r="DG949" s="149"/>
      <c r="DH949" s="149"/>
      <c r="DI949" s="149"/>
      <c r="DJ949" s="149"/>
      <c r="DK949" s="149"/>
      <c r="DL949" s="149"/>
      <c r="DM949" s="149"/>
      <c r="DN949" s="149"/>
      <c r="DO949" s="149"/>
      <c r="DP949" s="149"/>
      <c r="DQ949" s="149"/>
      <c r="DR949" s="149"/>
      <c r="DS949" s="149"/>
      <c r="DT949" s="149"/>
      <c r="DU949" s="149"/>
      <c r="DV949" s="149"/>
      <c r="DW949" s="149"/>
      <c r="DX949" s="149"/>
      <c r="DY949" s="149"/>
      <c r="DZ949" s="149"/>
      <c r="EA949" s="149"/>
      <c r="EB949" s="149"/>
      <c r="EC949" s="149"/>
      <c r="ED949" s="149"/>
      <c r="EE949" s="149"/>
      <c r="EF949" s="149"/>
    </row>
    <row r="950" spans="1:136" ht="15" thickBot="1" x14ac:dyDescent="0.35">
      <c r="A950" s="80">
        <v>1947</v>
      </c>
      <c r="B950" s="81">
        <v>0</v>
      </c>
      <c r="C950" s="82">
        <v>0</v>
      </c>
      <c r="D950" s="83">
        <v>0</v>
      </c>
      <c r="E950" s="84">
        <v>0</v>
      </c>
      <c r="CW950" s="152"/>
      <c r="CX950" s="153"/>
      <c r="CY950" s="19"/>
      <c r="CZ950" s="19"/>
      <c r="DA950" s="19"/>
      <c r="DB950" s="19"/>
      <c r="DC950" s="19"/>
      <c r="DD950" s="19"/>
      <c r="DE950" s="149"/>
      <c r="DF950" s="149"/>
      <c r="DG950" s="149"/>
      <c r="DH950" s="149"/>
      <c r="DI950" s="149"/>
      <c r="DJ950" s="149"/>
      <c r="DK950" s="149"/>
      <c r="DL950" s="149"/>
      <c r="DM950" s="149"/>
      <c r="DN950" s="149"/>
      <c r="DO950" s="149"/>
      <c r="DP950" s="149"/>
      <c r="DQ950" s="149"/>
      <c r="DR950" s="149"/>
      <c r="DS950" s="149"/>
      <c r="DT950" s="149"/>
      <c r="DU950" s="149"/>
      <c r="DV950" s="149"/>
      <c r="DW950" s="149"/>
      <c r="DX950" s="149"/>
      <c r="DY950" s="149"/>
      <c r="DZ950" s="149"/>
      <c r="EA950" s="149"/>
      <c r="EB950" s="149"/>
      <c r="EC950" s="149"/>
      <c r="ED950" s="149"/>
      <c r="EE950" s="149"/>
      <c r="EF950" s="149"/>
    </row>
    <row r="951" spans="1:136" ht="15" thickBot="1" x14ac:dyDescent="0.35">
      <c r="A951" s="80">
        <v>1948</v>
      </c>
      <c r="B951" s="81">
        <v>0</v>
      </c>
      <c r="C951" s="82">
        <v>0</v>
      </c>
      <c r="D951" s="83">
        <v>0</v>
      </c>
      <c r="E951" s="84">
        <v>0</v>
      </c>
      <c r="CW951" s="152"/>
      <c r="CX951" s="153"/>
      <c r="CY951" s="19"/>
      <c r="CZ951" s="19"/>
      <c r="DA951" s="19"/>
      <c r="DB951" s="19"/>
      <c r="DC951" s="19"/>
      <c r="DD951" s="19"/>
      <c r="DE951" s="149"/>
      <c r="DF951" s="149"/>
      <c r="DG951" s="149"/>
      <c r="DH951" s="149"/>
      <c r="DI951" s="149"/>
      <c r="DJ951" s="149"/>
      <c r="DK951" s="149"/>
      <c r="DL951" s="149"/>
      <c r="DM951" s="149"/>
      <c r="DN951" s="149"/>
      <c r="DO951" s="149"/>
      <c r="DP951" s="149"/>
      <c r="DQ951" s="149"/>
      <c r="DR951" s="149"/>
      <c r="DS951" s="149"/>
      <c r="DT951" s="149"/>
      <c r="DU951" s="149"/>
      <c r="DV951" s="149"/>
      <c r="DW951" s="149"/>
      <c r="DX951" s="149"/>
      <c r="DY951" s="149"/>
      <c r="DZ951" s="149"/>
      <c r="EA951" s="149"/>
      <c r="EB951" s="149"/>
      <c r="EC951" s="149"/>
      <c r="ED951" s="149"/>
      <c r="EE951" s="149"/>
      <c r="EF951" s="149"/>
    </row>
    <row r="952" spans="1:136" ht="15" thickBot="1" x14ac:dyDescent="0.35">
      <c r="A952" s="80">
        <v>1949</v>
      </c>
      <c r="B952" s="81">
        <v>0</v>
      </c>
      <c r="C952" s="82">
        <v>0</v>
      </c>
      <c r="D952" s="83">
        <v>0</v>
      </c>
      <c r="E952" s="84">
        <v>0</v>
      </c>
      <c r="CW952" s="152"/>
      <c r="CX952" s="153"/>
      <c r="CY952" s="19"/>
      <c r="CZ952" s="19"/>
      <c r="DA952" s="19"/>
      <c r="DB952" s="19"/>
      <c r="DC952" s="19"/>
      <c r="DD952" s="19"/>
      <c r="DE952" s="149"/>
      <c r="DF952" s="149"/>
      <c r="DG952" s="149"/>
      <c r="DH952" s="149"/>
      <c r="DI952" s="149"/>
      <c r="DJ952" s="149"/>
      <c r="DK952" s="149"/>
      <c r="DL952" s="149"/>
      <c r="DM952" s="149"/>
      <c r="DN952" s="149"/>
      <c r="DO952" s="149"/>
      <c r="DP952" s="149"/>
      <c r="DQ952" s="149"/>
      <c r="DR952" s="149"/>
      <c r="DS952" s="149"/>
      <c r="DT952" s="149"/>
      <c r="DU952" s="149"/>
      <c r="DV952" s="149"/>
      <c r="DW952" s="149"/>
      <c r="DX952" s="149"/>
      <c r="DY952" s="149"/>
      <c r="DZ952" s="149"/>
      <c r="EA952" s="149"/>
      <c r="EB952" s="149"/>
      <c r="EC952" s="149"/>
      <c r="ED952" s="149"/>
      <c r="EE952" s="149"/>
      <c r="EF952" s="149"/>
    </row>
    <row r="953" spans="1:136" ht="15" thickBot="1" x14ac:dyDescent="0.35">
      <c r="A953" s="80">
        <v>1950</v>
      </c>
      <c r="B953" s="81">
        <v>0</v>
      </c>
      <c r="C953" s="82">
        <v>0</v>
      </c>
      <c r="D953" s="83">
        <v>0</v>
      </c>
      <c r="E953" s="84">
        <v>0</v>
      </c>
      <c r="CW953" s="152"/>
      <c r="CX953" s="153"/>
      <c r="CY953" s="19"/>
      <c r="CZ953" s="19"/>
      <c r="DA953" s="19"/>
      <c r="DB953" s="19"/>
      <c r="DC953" s="19"/>
      <c r="DD953" s="19"/>
      <c r="DE953" s="149"/>
      <c r="DF953" s="149"/>
      <c r="DG953" s="149"/>
      <c r="DH953" s="149"/>
      <c r="DI953" s="149"/>
      <c r="DJ953" s="149"/>
      <c r="DK953" s="149"/>
      <c r="DL953" s="149"/>
      <c r="DM953" s="149"/>
      <c r="DN953" s="149"/>
      <c r="DO953" s="149"/>
      <c r="DP953" s="149"/>
      <c r="DQ953" s="149"/>
      <c r="DR953" s="149"/>
      <c r="DS953" s="149"/>
      <c r="DT953" s="149"/>
      <c r="DU953" s="149"/>
      <c r="DV953" s="149"/>
      <c r="DW953" s="149"/>
      <c r="DX953" s="149"/>
      <c r="DY953" s="149"/>
      <c r="DZ953" s="149"/>
      <c r="EA953" s="149"/>
      <c r="EB953" s="149"/>
      <c r="EC953" s="149"/>
      <c r="ED953" s="149"/>
      <c r="EE953" s="149"/>
      <c r="EF953" s="149"/>
    </row>
    <row r="954" spans="1:136" ht="15" thickBot="1" x14ac:dyDescent="0.35">
      <c r="A954" s="80">
        <v>1951</v>
      </c>
      <c r="B954" s="81">
        <v>0</v>
      </c>
      <c r="C954" s="82">
        <v>0</v>
      </c>
      <c r="D954" s="83">
        <v>0</v>
      </c>
      <c r="E954" s="84">
        <v>0</v>
      </c>
      <c r="CW954" s="152"/>
      <c r="CX954" s="153"/>
      <c r="CY954" s="19"/>
      <c r="CZ954" s="19"/>
      <c r="DA954" s="19"/>
      <c r="DB954" s="19"/>
      <c r="DC954" s="19"/>
      <c r="DD954" s="19"/>
      <c r="DE954" s="149"/>
      <c r="DF954" s="149"/>
      <c r="DG954" s="149"/>
      <c r="DH954" s="149"/>
      <c r="DI954" s="149"/>
      <c r="DJ954" s="149"/>
      <c r="DK954" s="149"/>
      <c r="DL954" s="149"/>
      <c r="DM954" s="149"/>
      <c r="DN954" s="149"/>
      <c r="DO954" s="149"/>
      <c r="DP954" s="149"/>
      <c r="DQ954" s="149"/>
      <c r="DR954" s="149"/>
      <c r="DS954" s="149"/>
      <c r="DT954" s="149"/>
      <c r="DU954" s="149"/>
      <c r="DV954" s="149"/>
      <c r="DW954" s="149"/>
      <c r="DX954" s="149"/>
      <c r="DY954" s="149"/>
      <c r="DZ954" s="149"/>
      <c r="EA954" s="149"/>
      <c r="EB954" s="149"/>
      <c r="EC954" s="149"/>
      <c r="ED954" s="149"/>
      <c r="EE954" s="149"/>
      <c r="EF954" s="149"/>
    </row>
    <row r="955" spans="1:136" ht="15" thickBot="1" x14ac:dyDescent="0.35">
      <c r="A955" s="80">
        <v>1952</v>
      </c>
      <c r="B955" s="81">
        <v>0</v>
      </c>
      <c r="C955" s="82">
        <v>0</v>
      </c>
      <c r="D955" s="83">
        <v>0</v>
      </c>
      <c r="E955" s="84">
        <v>0</v>
      </c>
      <c r="CW955" s="152"/>
      <c r="CX955" s="153"/>
      <c r="CY955" s="19"/>
      <c r="CZ955" s="19"/>
      <c r="DA955" s="19"/>
      <c r="DB955" s="19"/>
      <c r="DC955" s="19"/>
      <c r="DD955" s="19"/>
      <c r="DE955" s="149"/>
      <c r="DF955" s="149"/>
      <c r="DG955" s="149"/>
      <c r="DH955" s="149"/>
      <c r="DI955" s="149"/>
      <c r="DJ955" s="149"/>
      <c r="DK955" s="149"/>
      <c r="DL955" s="149"/>
      <c r="DM955" s="149"/>
      <c r="DN955" s="149"/>
      <c r="DO955" s="149"/>
      <c r="DP955" s="149"/>
      <c r="DQ955" s="149"/>
      <c r="DR955" s="149"/>
      <c r="DS955" s="149"/>
      <c r="DT955" s="149"/>
      <c r="DU955" s="149"/>
      <c r="DV955" s="149"/>
      <c r="DW955" s="149"/>
      <c r="DX955" s="149"/>
      <c r="DY955" s="149"/>
      <c r="DZ955" s="149"/>
      <c r="EA955" s="149"/>
      <c r="EB955" s="149"/>
      <c r="EC955" s="149"/>
      <c r="ED955" s="149"/>
      <c r="EE955" s="149"/>
      <c r="EF955" s="149"/>
    </row>
    <row r="956" spans="1:136" ht="15" thickBot="1" x14ac:dyDescent="0.35">
      <c r="A956" s="80">
        <v>1953</v>
      </c>
      <c r="B956" s="81">
        <v>0</v>
      </c>
      <c r="C956" s="82">
        <v>0</v>
      </c>
      <c r="D956" s="83">
        <v>0</v>
      </c>
      <c r="E956" s="84">
        <v>0</v>
      </c>
      <c r="CW956" s="152"/>
      <c r="CX956" s="153"/>
      <c r="CY956" s="19"/>
      <c r="CZ956" s="19"/>
      <c r="DA956" s="19"/>
      <c r="DB956" s="19"/>
      <c r="DC956" s="19"/>
      <c r="DD956" s="19"/>
      <c r="DE956" s="149"/>
      <c r="DF956" s="149"/>
      <c r="DG956" s="149"/>
      <c r="DH956" s="149"/>
      <c r="DI956" s="149"/>
      <c r="DJ956" s="149"/>
      <c r="DK956" s="149"/>
      <c r="DL956" s="149"/>
      <c r="DM956" s="149"/>
      <c r="DN956" s="149"/>
      <c r="DO956" s="149"/>
      <c r="DP956" s="149"/>
      <c r="DQ956" s="149"/>
      <c r="DR956" s="149"/>
      <c r="DS956" s="149"/>
      <c r="DT956" s="149"/>
      <c r="DU956" s="149"/>
      <c r="DV956" s="149"/>
      <c r="DW956" s="149"/>
      <c r="DX956" s="149"/>
      <c r="DY956" s="149"/>
      <c r="DZ956" s="149"/>
      <c r="EA956" s="149"/>
      <c r="EB956" s="149"/>
      <c r="EC956" s="149"/>
      <c r="ED956" s="149"/>
      <c r="EE956" s="149"/>
      <c r="EF956" s="149"/>
    </row>
    <row r="957" spans="1:136" ht="15" thickBot="1" x14ac:dyDescent="0.35">
      <c r="A957" s="80">
        <v>1954</v>
      </c>
      <c r="B957" s="81">
        <v>0</v>
      </c>
      <c r="C957" s="82">
        <v>0</v>
      </c>
      <c r="D957" s="83">
        <v>0</v>
      </c>
      <c r="E957" s="84">
        <v>0</v>
      </c>
      <c r="CW957" s="152"/>
      <c r="CX957" s="153"/>
      <c r="CY957" s="19"/>
      <c r="CZ957" s="19"/>
      <c r="DA957" s="19"/>
      <c r="DB957" s="19"/>
      <c r="DC957" s="19"/>
      <c r="DD957" s="19"/>
      <c r="DE957" s="149"/>
      <c r="DF957" s="149"/>
      <c r="DG957" s="149"/>
      <c r="DH957" s="149"/>
      <c r="DI957" s="149"/>
      <c r="DJ957" s="149"/>
      <c r="DK957" s="149"/>
      <c r="DL957" s="149"/>
      <c r="DM957" s="149"/>
      <c r="DN957" s="149"/>
      <c r="DO957" s="149"/>
      <c r="DP957" s="149"/>
      <c r="DQ957" s="149"/>
      <c r="DR957" s="149"/>
      <c r="DS957" s="149"/>
      <c r="DT957" s="149"/>
      <c r="DU957" s="149"/>
      <c r="DV957" s="149"/>
      <c r="DW957" s="149"/>
      <c r="DX957" s="149"/>
      <c r="DY957" s="149"/>
      <c r="DZ957" s="149"/>
      <c r="EA957" s="149"/>
      <c r="EB957" s="149"/>
      <c r="EC957" s="149"/>
      <c r="ED957" s="149"/>
      <c r="EE957" s="149"/>
      <c r="EF957" s="149"/>
    </row>
    <row r="958" spans="1:136" ht="15" thickBot="1" x14ac:dyDescent="0.35">
      <c r="A958" s="80">
        <v>1955</v>
      </c>
      <c r="B958" s="81">
        <v>0</v>
      </c>
      <c r="C958" s="82">
        <v>0</v>
      </c>
      <c r="D958" s="83">
        <v>0</v>
      </c>
      <c r="E958" s="84">
        <v>0</v>
      </c>
      <c r="CW958" s="152"/>
      <c r="CX958" s="153"/>
      <c r="CY958" s="19"/>
      <c r="CZ958" s="19"/>
      <c r="DA958" s="19"/>
      <c r="DB958" s="19"/>
      <c r="DC958" s="19"/>
      <c r="DD958" s="19"/>
      <c r="DE958" s="149"/>
      <c r="DF958" s="149"/>
      <c r="DG958" s="149"/>
      <c r="DH958" s="149"/>
      <c r="DI958" s="149"/>
      <c r="DJ958" s="149"/>
      <c r="DK958" s="149"/>
      <c r="DL958" s="149"/>
      <c r="DM958" s="149"/>
      <c r="DN958" s="149"/>
      <c r="DO958" s="149"/>
      <c r="DP958" s="149"/>
      <c r="DQ958" s="149"/>
      <c r="DR958" s="149"/>
      <c r="DS958" s="149"/>
      <c r="DT958" s="149"/>
      <c r="DU958" s="149"/>
      <c r="DV958" s="149"/>
      <c r="DW958" s="149"/>
      <c r="DX958" s="149"/>
      <c r="DY958" s="149"/>
      <c r="DZ958" s="149"/>
      <c r="EA958" s="149"/>
      <c r="EB958" s="149"/>
      <c r="EC958" s="149"/>
      <c r="ED958" s="149"/>
      <c r="EE958" s="149"/>
      <c r="EF958" s="149"/>
    </row>
    <row r="959" spans="1:136" ht="15" thickBot="1" x14ac:dyDescent="0.35">
      <c r="A959" s="80">
        <v>1956</v>
      </c>
      <c r="B959" s="81">
        <v>0</v>
      </c>
      <c r="C959" s="82">
        <v>0</v>
      </c>
      <c r="D959" s="83">
        <v>0</v>
      </c>
      <c r="E959" s="84">
        <v>0</v>
      </c>
      <c r="CW959" s="152"/>
      <c r="CX959" s="153"/>
      <c r="CY959" s="19"/>
      <c r="CZ959" s="19"/>
      <c r="DA959" s="19"/>
      <c r="DB959" s="19"/>
      <c r="DC959" s="19"/>
      <c r="DD959" s="19"/>
      <c r="DE959" s="149"/>
      <c r="DF959" s="149"/>
      <c r="DG959" s="149"/>
      <c r="DH959" s="149"/>
      <c r="DI959" s="149"/>
      <c r="DJ959" s="149"/>
      <c r="DK959" s="149"/>
      <c r="DL959" s="149"/>
      <c r="DM959" s="149"/>
      <c r="DN959" s="149"/>
      <c r="DO959" s="149"/>
      <c r="DP959" s="149"/>
      <c r="DQ959" s="149"/>
      <c r="DR959" s="149"/>
      <c r="DS959" s="149"/>
      <c r="DT959" s="149"/>
      <c r="DU959" s="149"/>
      <c r="DV959" s="149"/>
      <c r="DW959" s="149"/>
      <c r="DX959" s="149"/>
      <c r="DY959" s="149"/>
      <c r="DZ959" s="149"/>
      <c r="EA959" s="149"/>
      <c r="EB959" s="149"/>
      <c r="EC959" s="149"/>
      <c r="ED959" s="149"/>
      <c r="EE959" s="149"/>
      <c r="EF959" s="149"/>
    </row>
    <row r="960" spans="1:136" ht="15" thickBot="1" x14ac:dyDescent="0.35">
      <c r="A960" s="80">
        <v>1957</v>
      </c>
      <c r="B960" s="81">
        <v>0</v>
      </c>
      <c r="C960" s="82">
        <v>0</v>
      </c>
      <c r="D960" s="83">
        <v>0</v>
      </c>
      <c r="E960" s="84">
        <v>0</v>
      </c>
      <c r="CW960" s="152"/>
      <c r="CX960" s="153"/>
      <c r="CY960" s="19"/>
      <c r="CZ960" s="19"/>
      <c r="DA960" s="19"/>
      <c r="DB960" s="19"/>
      <c r="DC960" s="19"/>
      <c r="DD960" s="19"/>
      <c r="DE960" s="149"/>
      <c r="DF960" s="149"/>
      <c r="DG960" s="149"/>
      <c r="DH960" s="149"/>
      <c r="DI960" s="149"/>
      <c r="DJ960" s="149"/>
      <c r="DK960" s="149"/>
      <c r="DL960" s="149"/>
      <c r="DM960" s="149"/>
      <c r="DN960" s="149"/>
      <c r="DO960" s="149"/>
      <c r="DP960" s="149"/>
      <c r="DQ960" s="149"/>
      <c r="DR960" s="149"/>
      <c r="DS960" s="149"/>
      <c r="DT960" s="149"/>
      <c r="DU960" s="149"/>
      <c r="DV960" s="149"/>
      <c r="DW960" s="149"/>
      <c r="DX960" s="149"/>
      <c r="DY960" s="149"/>
      <c r="DZ960" s="149"/>
      <c r="EA960" s="149"/>
      <c r="EB960" s="149"/>
      <c r="EC960" s="149"/>
      <c r="ED960" s="149"/>
      <c r="EE960" s="149"/>
      <c r="EF960" s="149"/>
    </row>
    <row r="961" spans="1:136" ht="15" thickBot="1" x14ac:dyDescent="0.35">
      <c r="A961" s="80">
        <v>1958</v>
      </c>
      <c r="B961" s="81">
        <v>0</v>
      </c>
      <c r="C961" s="82">
        <v>0</v>
      </c>
      <c r="D961" s="83">
        <v>0</v>
      </c>
      <c r="E961" s="84">
        <v>0</v>
      </c>
      <c r="CW961" s="152"/>
      <c r="CX961" s="153"/>
      <c r="CY961" s="19"/>
      <c r="CZ961" s="19"/>
      <c r="DA961" s="19"/>
      <c r="DB961" s="19"/>
      <c r="DC961" s="19"/>
      <c r="DD961" s="19"/>
      <c r="DE961" s="149"/>
      <c r="DF961" s="149"/>
      <c r="DG961" s="149"/>
      <c r="DH961" s="149"/>
      <c r="DI961" s="149"/>
      <c r="DJ961" s="149"/>
      <c r="DK961" s="149"/>
      <c r="DL961" s="149"/>
      <c r="DM961" s="149"/>
      <c r="DN961" s="149"/>
      <c r="DO961" s="149"/>
      <c r="DP961" s="149"/>
      <c r="DQ961" s="149"/>
      <c r="DR961" s="149"/>
      <c r="DS961" s="149"/>
      <c r="DT961" s="149"/>
      <c r="DU961" s="149"/>
      <c r="DV961" s="149"/>
      <c r="DW961" s="149"/>
      <c r="DX961" s="149"/>
      <c r="DY961" s="149"/>
      <c r="DZ961" s="149"/>
      <c r="EA961" s="149"/>
      <c r="EB961" s="149"/>
      <c r="EC961" s="149"/>
      <c r="ED961" s="149"/>
      <c r="EE961" s="149"/>
      <c r="EF961" s="149"/>
    </row>
    <row r="962" spans="1:136" ht="15" thickBot="1" x14ac:dyDescent="0.35">
      <c r="A962" s="80">
        <v>1959</v>
      </c>
      <c r="B962" s="81">
        <v>0</v>
      </c>
      <c r="C962" s="82">
        <v>0</v>
      </c>
      <c r="D962" s="83">
        <v>0</v>
      </c>
      <c r="E962" s="84">
        <v>0</v>
      </c>
      <c r="CW962" s="152"/>
      <c r="CX962" s="153"/>
      <c r="CY962" s="19"/>
      <c r="CZ962" s="19"/>
      <c r="DA962" s="19"/>
      <c r="DB962" s="19"/>
      <c r="DC962" s="19"/>
      <c r="DD962" s="19"/>
      <c r="DE962" s="149"/>
      <c r="DF962" s="149"/>
      <c r="DG962" s="149"/>
      <c r="DH962" s="149"/>
      <c r="DI962" s="149"/>
      <c r="DJ962" s="149"/>
      <c r="DK962" s="149"/>
      <c r="DL962" s="149"/>
      <c r="DM962" s="149"/>
      <c r="DN962" s="149"/>
      <c r="DO962" s="149"/>
      <c r="DP962" s="149"/>
      <c r="DQ962" s="149"/>
      <c r="DR962" s="149"/>
      <c r="DS962" s="149"/>
      <c r="DT962" s="149"/>
      <c r="DU962" s="149"/>
      <c r="DV962" s="149"/>
      <c r="DW962" s="149"/>
      <c r="DX962" s="149"/>
      <c r="DY962" s="149"/>
      <c r="DZ962" s="149"/>
      <c r="EA962" s="149"/>
      <c r="EB962" s="149"/>
      <c r="EC962" s="149"/>
      <c r="ED962" s="149"/>
      <c r="EE962" s="149"/>
      <c r="EF962" s="149"/>
    </row>
    <row r="963" spans="1:136" ht="15" thickBot="1" x14ac:dyDescent="0.35">
      <c r="A963" s="80">
        <v>1960</v>
      </c>
      <c r="B963" s="81">
        <v>0</v>
      </c>
      <c r="C963" s="82">
        <v>0</v>
      </c>
      <c r="D963" s="83">
        <v>0</v>
      </c>
      <c r="E963" s="84">
        <v>0</v>
      </c>
      <c r="CW963" s="152"/>
      <c r="CX963" s="153"/>
      <c r="CY963" s="19"/>
      <c r="CZ963" s="19"/>
      <c r="DA963" s="19"/>
      <c r="DB963" s="19"/>
      <c r="DC963" s="19"/>
      <c r="DD963" s="19"/>
      <c r="DE963" s="149"/>
      <c r="DF963" s="149"/>
      <c r="DG963" s="149"/>
      <c r="DH963" s="149"/>
      <c r="DI963" s="149"/>
      <c r="DJ963" s="149"/>
      <c r="DK963" s="149"/>
      <c r="DL963" s="149"/>
      <c r="DM963" s="149"/>
      <c r="DN963" s="149"/>
      <c r="DO963" s="149"/>
      <c r="DP963" s="149"/>
      <c r="DQ963" s="149"/>
      <c r="DR963" s="149"/>
      <c r="DS963" s="149"/>
      <c r="DT963" s="149"/>
      <c r="DU963" s="149"/>
      <c r="DV963" s="149"/>
      <c r="DW963" s="149"/>
      <c r="DX963" s="149"/>
      <c r="DY963" s="149"/>
      <c r="DZ963" s="149"/>
      <c r="EA963" s="149"/>
      <c r="EB963" s="149"/>
      <c r="EC963" s="149"/>
      <c r="ED963" s="149"/>
      <c r="EE963" s="149"/>
      <c r="EF963" s="149"/>
    </row>
    <row r="964" spans="1:136" ht="15" thickBot="1" x14ac:dyDescent="0.35">
      <c r="A964" s="80">
        <v>1961</v>
      </c>
      <c r="B964" s="81">
        <v>0</v>
      </c>
      <c r="C964" s="82">
        <v>0</v>
      </c>
      <c r="D964" s="83">
        <v>0</v>
      </c>
      <c r="E964" s="84">
        <v>0</v>
      </c>
      <c r="CW964" s="152"/>
      <c r="CX964" s="153"/>
      <c r="CY964" s="19"/>
      <c r="CZ964" s="19"/>
      <c r="DA964" s="19"/>
      <c r="DB964" s="19"/>
      <c r="DC964" s="19"/>
      <c r="DD964" s="19"/>
      <c r="DE964" s="149"/>
      <c r="DF964" s="149"/>
      <c r="DG964" s="149"/>
      <c r="DH964" s="149"/>
      <c r="DI964" s="149"/>
      <c r="DJ964" s="149"/>
      <c r="DK964" s="149"/>
      <c r="DL964" s="149"/>
      <c r="DM964" s="149"/>
      <c r="DN964" s="149"/>
      <c r="DO964" s="149"/>
      <c r="DP964" s="149"/>
      <c r="DQ964" s="149"/>
      <c r="DR964" s="149"/>
      <c r="DS964" s="149"/>
      <c r="DT964" s="149"/>
      <c r="DU964" s="149"/>
      <c r="DV964" s="149"/>
      <c r="DW964" s="149"/>
      <c r="DX964" s="149"/>
      <c r="DY964" s="149"/>
      <c r="DZ964" s="149"/>
      <c r="EA964" s="149"/>
      <c r="EB964" s="149"/>
      <c r="EC964" s="149"/>
      <c r="ED964" s="149"/>
      <c r="EE964" s="149"/>
      <c r="EF964" s="149"/>
    </row>
    <row r="965" spans="1:136" ht="15" thickBot="1" x14ac:dyDescent="0.35">
      <c r="A965" s="80">
        <v>1962</v>
      </c>
      <c r="B965" s="81">
        <v>0</v>
      </c>
      <c r="C965" s="82">
        <v>0</v>
      </c>
      <c r="D965" s="83">
        <v>0</v>
      </c>
      <c r="E965" s="84">
        <v>0</v>
      </c>
      <c r="CW965" s="152"/>
      <c r="CX965" s="153"/>
      <c r="CY965" s="19"/>
      <c r="CZ965" s="19"/>
      <c r="DA965" s="19"/>
      <c r="DB965" s="19"/>
      <c r="DC965" s="19"/>
      <c r="DD965" s="19"/>
      <c r="DE965" s="149"/>
      <c r="DF965" s="149"/>
      <c r="DG965" s="149"/>
      <c r="DH965" s="149"/>
      <c r="DI965" s="149"/>
      <c r="DJ965" s="149"/>
      <c r="DK965" s="149"/>
      <c r="DL965" s="149"/>
      <c r="DM965" s="149"/>
      <c r="DN965" s="149"/>
      <c r="DO965" s="149"/>
      <c r="DP965" s="149"/>
      <c r="DQ965" s="149"/>
      <c r="DR965" s="149"/>
      <c r="DS965" s="149"/>
      <c r="DT965" s="149"/>
      <c r="DU965" s="149"/>
      <c r="DV965" s="149"/>
      <c r="DW965" s="149"/>
      <c r="DX965" s="149"/>
      <c r="DY965" s="149"/>
      <c r="DZ965" s="149"/>
      <c r="EA965" s="149"/>
      <c r="EB965" s="149"/>
      <c r="EC965" s="149"/>
      <c r="ED965" s="149"/>
      <c r="EE965" s="149"/>
      <c r="EF965" s="149"/>
    </row>
    <row r="966" spans="1:136" ht="15" thickBot="1" x14ac:dyDescent="0.35">
      <c r="A966" s="80">
        <v>1963</v>
      </c>
      <c r="B966" s="81">
        <v>0</v>
      </c>
      <c r="C966" s="82">
        <v>0</v>
      </c>
      <c r="D966" s="83">
        <v>0</v>
      </c>
      <c r="E966" s="84">
        <v>0</v>
      </c>
      <c r="CW966" s="152"/>
      <c r="CX966" s="153"/>
      <c r="CY966" s="19"/>
      <c r="CZ966" s="19"/>
      <c r="DA966" s="19"/>
      <c r="DB966" s="19"/>
      <c r="DC966" s="19"/>
      <c r="DD966" s="19"/>
      <c r="DE966" s="149"/>
      <c r="DF966" s="149"/>
      <c r="DG966" s="149"/>
      <c r="DH966" s="149"/>
      <c r="DI966" s="149"/>
      <c r="DJ966" s="149"/>
      <c r="DK966" s="149"/>
      <c r="DL966" s="149"/>
      <c r="DM966" s="149"/>
      <c r="DN966" s="149"/>
      <c r="DO966" s="149"/>
      <c r="DP966" s="149"/>
      <c r="DQ966" s="149"/>
      <c r="DR966" s="149"/>
      <c r="DS966" s="149"/>
      <c r="DT966" s="149"/>
      <c r="DU966" s="149"/>
      <c r="DV966" s="149"/>
      <c r="DW966" s="149"/>
      <c r="DX966" s="149"/>
      <c r="DY966" s="149"/>
      <c r="DZ966" s="149"/>
      <c r="EA966" s="149"/>
      <c r="EB966" s="149"/>
      <c r="EC966" s="149"/>
      <c r="ED966" s="149"/>
      <c r="EE966" s="149"/>
      <c r="EF966" s="149"/>
    </row>
    <row r="967" spans="1:136" ht="15" thickBot="1" x14ac:dyDescent="0.35">
      <c r="A967" s="80">
        <v>1964</v>
      </c>
      <c r="B967" s="81">
        <v>0</v>
      </c>
      <c r="C967" s="82">
        <v>0</v>
      </c>
      <c r="D967" s="83">
        <v>0</v>
      </c>
      <c r="E967" s="84">
        <v>0</v>
      </c>
      <c r="CW967" s="152"/>
      <c r="CX967" s="153"/>
      <c r="CY967" s="19"/>
      <c r="CZ967" s="19"/>
      <c r="DA967" s="19"/>
      <c r="DB967" s="19"/>
      <c r="DC967" s="19"/>
      <c r="DD967" s="19"/>
      <c r="DE967" s="149"/>
      <c r="DF967" s="149"/>
      <c r="DG967" s="149"/>
      <c r="DH967" s="149"/>
      <c r="DI967" s="149"/>
      <c r="DJ967" s="149"/>
      <c r="DK967" s="149"/>
      <c r="DL967" s="149"/>
      <c r="DM967" s="149"/>
      <c r="DN967" s="149"/>
      <c r="DO967" s="149"/>
      <c r="DP967" s="149"/>
      <c r="DQ967" s="149"/>
      <c r="DR967" s="149"/>
      <c r="DS967" s="149"/>
      <c r="DT967" s="149"/>
      <c r="DU967" s="149"/>
      <c r="DV967" s="149"/>
      <c r="DW967" s="149"/>
      <c r="DX967" s="149"/>
      <c r="DY967" s="149"/>
      <c r="DZ967" s="149"/>
      <c r="EA967" s="149"/>
      <c r="EB967" s="149"/>
      <c r="EC967" s="149"/>
      <c r="ED967" s="149"/>
      <c r="EE967" s="149"/>
      <c r="EF967" s="149"/>
    </row>
    <row r="968" spans="1:136" ht="15" thickBot="1" x14ac:dyDescent="0.35">
      <c r="A968" s="80">
        <v>1965</v>
      </c>
      <c r="B968" s="81">
        <v>0</v>
      </c>
      <c r="C968" s="82">
        <v>0</v>
      </c>
      <c r="D968" s="83">
        <v>0</v>
      </c>
      <c r="E968" s="84">
        <v>0</v>
      </c>
      <c r="CW968" s="152"/>
      <c r="CX968" s="153"/>
      <c r="CY968" s="19"/>
      <c r="CZ968" s="19"/>
      <c r="DA968" s="19"/>
      <c r="DB968" s="19"/>
      <c r="DC968" s="19"/>
      <c r="DD968" s="19"/>
      <c r="DE968" s="149"/>
      <c r="DF968" s="149"/>
      <c r="DG968" s="149"/>
      <c r="DH968" s="149"/>
      <c r="DI968" s="149"/>
      <c r="DJ968" s="149"/>
      <c r="DK968" s="149"/>
      <c r="DL968" s="149"/>
      <c r="DM968" s="149"/>
      <c r="DN968" s="149"/>
      <c r="DO968" s="149"/>
      <c r="DP968" s="149"/>
      <c r="DQ968" s="149"/>
      <c r="DR968" s="149"/>
      <c r="DS968" s="149"/>
      <c r="DT968" s="149"/>
      <c r="DU968" s="149"/>
      <c r="DV968" s="149"/>
      <c r="DW968" s="149"/>
      <c r="DX968" s="149"/>
      <c r="DY968" s="149"/>
      <c r="DZ968" s="149"/>
      <c r="EA968" s="149"/>
      <c r="EB968" s="149"/>
      <c r="EC968" s="149"/>
      <c r="ED968" s="149"/>
      <c r="EE968" s="149"/>
      <c r="EF968" s="149"/>
    </row>
    <row r="969" spans="1:136" ht="15" thickBot="1" x14ac:dyDescent="0.35">
      <c r="A969" s="80">
        <v>1966</v>
      </c>
      <c r="B969" s="81">
        <v>0</v>
      </c>
      <c r="C969" s="82">
        <v>0</v>
      </c>
      <c r="D969" s="83">
        <v>0</v>
      </c>
      <c r="E969" s="84">
        <v>0</v>
      </c>
      <c r="CW969" s="152"/>
      <c r="CX969" s="153"/>
      <c r="CY969" s="19"/>
      <c r="CZ969" s="19"/>
      <c r="DA969" s="19"/>
      <c r="DB969" s="19"/>
      <c r="DC969" s="19"/>
      <c r="DD969" s="19"/>
      <c r="DE969" s="149"/>
      <c r="DF969" s="149"/>
      <c r="DG969" s="149"/>
      <c r="DH969" s="149"/>
      <c r="DI969" s="149"/>
      <c r="DJ969" s="149"/>
      <c r="DK969" s="149"/>
      <c r="DL969" s="149"/>
      <c r="DM969" s="149"/>
      <c r="DN969" s="149"/>
      <c r="DO969" s="149"/>
      <c r="DP969" s="149"/>
      <c r="DQ969" s="149"/>
      <c r="DR969" s="149"/>
      <c r="DS969" s="149"/>
      <c r="DT969" s="149"/>
      <c r="DU969" s="149"/>
      <c r="DV969" s="149"/>
      <c r="DW969" s="149"/>
      <c r="DX969" s="149"/>
      <c r="DY969" s="149"/>
      <c r="DZ969" s="149"/>
      <c r="EA969" s="149"/>
      <c r="EB969" s="149"/>
      <c r="EC969" s="149"/>
      <c r="ED969" s="149"/>
      <c r="EE969" s="149"/>
      <c r="EF969" s="149"/>
    </row>
    <row r="970" spans="1:136" ht="15" thickBot="1" x14ac:dyDescent="0.35">
      <c r="A970" s="80">
        <v>1967</v>
      </c>
      <c r="B970" s="81">
        <v>0</v>
      </c>
      <c r="C970" s="82">
        <v>0</v>
      </c>
      <c r="D970" s="83">
        <v>0</v>
      </c>
      <c r="E970" s="84">
        <v>0</v>
      </c>
      <c r="CW970" s="152"/>
      <c r="CX970" s="153"/>
      <c r="CY970" s="19"/>
      <c r="CZ970" s="19"/>
      <c r="DA970" s="19"/>
      <c r="DB970" s="19"/>
      <c r="DC970" s="19"/>
      <c r="DD970" s="19"/>
      <c r="DE970" s="149"/>
      <c r="DF970" s="149"/>
      <c r="DG970" s="149"/>
      <c r="DH970" s="149"/>
      <c r="DI970" s="149"/>
      <c r="DJ970" s="149"/>
      <c r="DK970" s="149"/>
      <c r="DL970" s="149"/>
      <c r="DM970" s="149"/>
      <c r="DN970" s="149"/>
      <c r="DO970" s="149"/>
      <c r="DP970" s="149"/>
      <c r="DQ970" s="149"/>
      <c r="DR970" s="149"/>
      <c r="DS970" s="149"/>
      <c r="DT970" s="149"/>
      <c r="DU970" s="149"/>
      <c r="DV970" s="149"/>
      <c r="DW970" s="149"/>
      <c r="DX970" s="149"/>
      <c r="DY970" s="149"/>
      <c r="DZ970" s="149"/>
      <c r="EA970" s="149"/>
      <c r="EB970" s="149"/>
      <c r="EC970" s="149"/>
      <c r="ED970" s="149"/>
      <c r="EE970" s="149"/>
      <c r="EF970" s="149"/>
    </row>
    <row r="971" spans="1:136" ht="15" thickBot="1" x14ac:dyDescent="0.35">
      <c r="A971" s="80">
        <v>1968</v>
      </c>
      <c r="B971" s="81">
        <v>0</v>
      </c>
      <c r="C971" s="82">
        <v>0</v>
      </c>
      <c r="D971" s="83">
        <v>0</v>
      </c>
      <c r="E971" s="84">
        <v>0</v>
      </c>
      <c r="CW971" s="152"/>
      <c r="CX971" s="153"/>
      <c r="CY971" s="19"/>
      <c r="CZ971" s="19"/>
      <c r="DA971" s="19"/>
      <c r="DB971" s="19"/>
      <c r="DC971" s="19"/>
      <c r="DD971" s="19"/>
      <c r="DE971" s="149"/>
      <c r="DF971" s="149"/>
      <c r="DG971" s="149"/>
      <c r="DH971" s="149"/>
      <c r="DI971" s="149"/>
      <c r="DJ971" s="149"/>
      <c r="DK971" s="149"/>
      <c r="DL971" s="149"/>
      <c r="DM971" s="149"/>
      <c r="DN971" s="149"/>
      <c r="DO971" s="149"/>
      <c r="DP971" s="149"/>
      <c r="DQ971" s="149"/>
      <c r="DR971" s="149"/>
      <c r="DS971" s="149"/>
      <c r="DT971" s="149"/>
      <c r="DU971" s="149"/>
      <c r="DV971" s="149"/>
      <c r="DW971" s="149"/>
      <c r="DX971" s="149"/>
      <c r="DY971" s="149"/>
      <c r="DZ971" s="149"/>
      <c r="EA971" s="149"/>
      <c r="EB971" s="149"/>
      <c r="EC971" s="149"/>
      <c r="ED971" s="149"/>
      <c r="EE971" s="149"/>
      <c r="EF971" s="149"/>
    </row>
    <row r="972" spans="1:136" ht="15" thickBot="1" x14ac:dyDescent="0.35">
      <c r="A972" s="80">
        <v>1969</v>
      </c>
      <c r="B972" s="81">
        <v>0</v>
      </c>
      <c r="C972" s="82">
        <v>0</v>
      </c>
      <c r="D972" s="83">
        <v>0</v>
      </c>
      <c r="E972" s="84">
        <v>0</v>
      </c>
      <c r="CW972" s="152"/>
      <c r="CX972" s="153"/>
      <c r="CY972" s="19"/>
      <c r="CZ972" s="19"/>
      <c r="DA972" s="19"/>
      <c r="DB972" s="19"/>
      <c r="DC972" s="19"/>
      <c r="DD972" s="19"/>
      <c r="DE972" s="149"/>
      <c r="DF972" s="149"/>
      <c r="DG972" s="149"/>
      <c r="DH972" s="149"/>
      <c r="DI972" s="149"/>
      <c r="DJ972" s="149"/>
      <c r="DK972" s="149"/>
      <c r="DL972" s="149"/>
      <c r="DM972" s="149"/>
      <c r="DN972" s="149"/>
      <c r="DO972" s="149"/>
      <c r="DP972" s="149"/>
      <c r="DQ972" s="149"/>
      <c r="DR972" s="149"/>
      <c r="DS972" s="149"/>
      <c r="DT972" s="149"/>
      <c r="DU972" s="149"/>
      <c r="DV972" s="149"/>
      <c r="DW972" s="149"/>
      <c r="DX972" s="149"/>
      <c r="DY972" s="149"/>
      <c r="DZ972" s="149"/>
      <c r="EA972" s="149"/>
      <c r="EB972" s="149"/>
      <c r="EC972" s="149"/>
      <c r="ED972" s="149"/>
      <c r="EE972" s="149"/>
      <c r="EF972" s="149"/>
    </row>
    <row r="973" spans="1:136" ht="15" thickBot="1" x14ac:dyDescent="0.35">
      <c r="A973" s="80">
        <v>1970</v>
      </c>
      <c r="B973" s="81">
        <v>0</v>
      </c>
      <c r="C973" s="82">
        <v>0</v>
      </c>
      <c r="D973" s="83">
        <v>0</v>
      </c>
      <c r="E973" s="84">
        <v>0</v>
      </c>
      <c r="CW973" s="152"/>
      <c r="CX973" s="153"/>
      <c r="CY973" s="19"/>
      <c r="CZ973" s="19"/>
      <c r="DA973" s="19"/>
      <c r="DB973" s="19"/>
      <c r="DC973" s="19"/>
      <c r="DD973" s="19"/>
      <c r="DE973" s="149"/>
      <c r="DF973" s="149"/>
      <c r="DG973" s="149"/>
      <c r="DH973" s="149"/>
      <c r="DI973" s="149"/>
      <c r="DJ973" s="149"/>
      <c r="DK973" s="149"/>
      <c r="DL973" s="149"/>
      <c r="DM973" s="149"/>
      <c r="DN973" s="149"/>
      <c r="DO973" s="149"/>
      <c r="DP973" s="149"/>
      <c r="DQ973" s="149"/>
      <c r="DR973" s="149"/>
      <c r="DS973" s="149"/>
      <c r="DT973" s="149"/>
      <c r="DU973" s="149"/>
      <c r="DV973" s="149"/>
      <c r="DW973" s="149"/>
      <c r="DX973" s="149"/>
      <c r="DY973" s="149"/>
      <c r="DZ973" s="149"/>
      <c r="EA973" s="149"/>
      <c r="EB973" s="149"/>
      <c r="EC973" s="149"/>
      <c r="ED973" s="149"/>
      <c r="EE973" s="149"/>
      <c r="EF973" s="149"/>
    </row>
    <row r="974" spans="1:136" ht="15" thickBot="1" x14ac:dyDescent="0.35">
      <c r="A974" s="80">
        <v>1971</v>
      </c>
      <c r="B974" s="81">
        <v>0</v>
      </c>
      <c r="C974" s="82">
        <v>0</v>
      </c>
      <c r="D974" s="83">
        <v>0</v>
      </c>
      <c r="E974" s="84">
        <v>0</v>
      </c>
      <c r="CW974" s="152"/>
      <c r="CX974" s="153"/>
      <c r="CY974" s="19"/>
      <c r="CZ974" s="19"/>
      <c r="DA974" s="19"/>
      <c r="DB974" s="19"/>
      <c r="DC974" s="19"/>
      <c r="DD974" s="19"/>
      <c r="DE974" s="149"/>
      <c r="DF974" s="149"/>
      <c r="DG974" s="149"/>
      <c r="DH974" s="149"/>
      <c r="DI974" s="149"/>
      <c r="DJ974" s="149"/>
      <c r="DK974" s="149"/>
      <c r="DL974" s="149"/>
      <c r="DM974" s="149"/>
      <c r="DN974" s="149"/>
      <c r="DO974" s="149"/>
      <c r="DP974" s="149"/>
      <c r="DQ974" s="149"/>
      <c r="DR974" s="149"/>
      <c r="DS974" s="149"/>
      <c r="DT974" s="149"/>
      <c r="DU974" s="149"/>
      <c r="DV974" s="149"/>
      <c r="DW974" s="149"/>
      <c r="DX974" s="149"/>
      <c r="DY974" s="149"/>
      <c r="DZ974" s="149"/>
      <c r="EA974" s="149"/>
      <c r="EB974" s="149"/>
      <c r="EC974" s="149"/>
      <c r="ED974" s="149"/>
      <c r="EE974" s="149"/>
      <c r="EF974" s="149"/>
    </row>
    <row r="975" spans="1:136" ht="15" thickBot="1" x14ac:dyDescent="0.35">
      <c r="A975" s="80">
        <v>1972</v>
      </c>
      <c r="B975" s="81">
        <v>0</v>
      </c>
      <c r="C975" s="82">
        <v>0</v>
      </c>
      <c r="D975" s="83">
        <v>0</v>
      </c>
      <c r="E975" s="84">
        <v>0</v>
      </c>
      <c r="CW975" s="152"/>
      <c r="CX975" s="153"/>
      <c r="CY975" s="19"/>
      <c r="CZ975" s="19"/>
      <c r="DA975" s="19"/>
      <c r="DB975" s="19"/>
      <c r="DC975" s="19"/>
      <c r="DD975" s="19"/>
      <c r="DE975" s="149"/>
      <c r="DF975" s="149"/>
      <c r="DG975" s="149"/>
      <c r="DH975" s="149"/>
      <c r="DI975" s="149"/>
      <c r="DJ975" s="149"/>
      <c r="DK975" s="149"/>
      <c r="DL975" s="149"/>
      <c r="DM975" s="149"/>
      <c r="DN975" s="149"/>
      <c r="DO975" s="149"/>
      <c r="DP975" s="149"/>
      <c r="DQ975" s="149"/>
      <c r="DR975" s="149"/>
      <c r="DS975" s="149"/>
      <c r="DT975" s="149"/>
      <c r="DU975" s="149"/>
      <c r="DV975" s="149"/>
      <c r="DW975" s="149"/>
      <c r="DX975" s="149"/>
      <c r="DY975" s="149"/>
      <c r="DZ975" s="149"/>
      <c r="EA975" s="149"/>
      <c r="EB975" s="149"/>
      <c r="EC975" s="149"/>
      <c r="ED975" s="149"/>
      <c r="EE975" s="149"/>
      <c r="EF975" s="149"/>
    </row>
    <row r="976" spans="1:136" ht="15" thickBot="1" x14ac:dyDescent="0.35">
      <c r="A976" s="80">
        <v>1973</v>
      </c>
      <c r="B976" s="81">
        <v>0</v>
      </c>
      <c r="C976" s="82">
        <v>0</v>
      </c>
      <c r="D976" s="83">
        <v>0</v>
      </c>
      <c r="E976" s="84">
        <v>0</v>
      </c>
      <c r="CW976" s="152"/>
      <c r="CX976" s="153"/>
      <c r="CY976" s="19"/>
      <c r="CZ976" s="19"/>
      <c r="DA976" s="19"/>
      <c r="DB976" s="19"/>
      <c r="DC976" s="19"/>
      <c r="DD976" s="19"/>
      <c r="DE976" s="149"/>
      <c r="DF976" s="149"/>
      <c r="DG976" s="149"/>
      <c r="DH976" s="149"/>
      <c r="DI976" s="149"/>
      <c r="DJ976" s="149"/>
      <c r="DK976" s="149"/>
      <c r="DL976" s="149"/>
      <c r="DM976" s="149"/>
      <c r="DN976" s="149"/>
      <c r="DO976" s="149"/>
      <c r="DP976" s="149"/>
      <c r="DQ976" s="149"/>
      <c r="DR976" s="149"/>
      <c r="DS976" s="149"/>
      <c r="DT976" s="149"/>
      <c r="DU976" s="149"/>
      <c r="DV976" s="149"/>
      <c r="DW976" s="149"/>
      <c r="DX976" s="149"/>
      <c r="DY976" s="149"/>
      <c r="DZ976" s="149"/>
      <c r="EA976" s="149"/>
      <c r="EB976" s="149"/>
      <c r="EC976" s="149"/>
      <c r="ED976" s="149"/>
      <c r="EE976" s="149"/>
      <c r="EF976" s="149"/>
    </row>
    <row r="977" spans="1:136" ht="15" thickBot="1" x14ac:dyDescent="0.35">
      <c r="A977" s="80">
        <v>1974</v>
      </c>
      <c r="B977" s="81">
        <v>0</v>
      </c>
      <c r="C977" s="82">
        <v>0</v>
      </c>
      <c r="D977" s="83">
        <v>0</v>
      </c>
      <c r="E977" s="84">
        <v>0</v>
      </c>
      <c r="CW977" s="152"/>
      <c r="CX977" s="153"/>
      <c r="CY977" s="19"/>
      <c r="CZ977" s="19"/>
      <c r="DA977" s="19"/>
      <c r="DB977" s="19"/>
      <c r="DC977" s="19"/>
      <c r="DD977" s="19"/>
      <c r="DE977" s="149"/>
      <c r="DF977" s="149"/>
      <c r="DG977" s="149"/>
      <c r="DH977" s="149"/>
      <c r="DI977" s="149"/>
      <c r="DJ977" s="149"/>
      <c r="DK977" s="149"/>
      <c r="DL977" s="149"/>
      <c r="DM977" s="149"/>
      <c r="DN977" s="149"/>
      <c r="DO977" s="149"/>
      <c r="DP977" s="149"/>
      <c r="DQ977" s="149"/>
      <c r="DR977" s="149"/>
      <c r="DS977" s="149"/>
      <c r="DT977" s="149"/>
      <c r="DU977" s="149"/>
      <c r="DV977" s="149"/>
      <c r="DW977" s="149"/>
      <c r="DX977" s="149"/>
      <c r="DY977" s="149"/>
      <c r="DZ977" s="149"/>
      <c r="EA977" s="149"/>
      <c r="EB977" s="149"/>
      <c r="EC977" s="149"/>
      <c r="ED977" s="149"/>
      <c r="EE977" s="149"/>
      <c r="EF977" s="149"/>
    </row>
    <row r="978" spans="1:136" ht="15" thickBot="1" x14ac:dyDescent="0.35">
      <c r="A978" s="80">
        <v>1975</v>
      </c>
      <c r="B978" s="81">
        <v>0</v>
      </c>
      <c r="C978" s="82">
        <v>0</v>
      </c>
      <c r="D978" s="83">
        <v>0</v>
      </c>
      <c r="E978" s="84">
        <v>0</v>
      </c>
      <c r="CW978" s="152"/>
      <c r="CX978" s="153"/>
      <c r="CY978" s="19"/>
      <c r="CZ978" s="19"/>
      <c r="DA978" s="19"/>
      <c r="DB978" s="19"/>
      <c r="DC978" s="19"/>
      <c r="DD978" s="19"/>
      <c r="DE978" s="149"/>
      <c r="DF978" s="149"/>
      <c r="DG978" s="149"/>
      <c r="DH978" s="149"/>
      <c r="DI978" s="149"/>
      <c r="DJ978" s="149"/>
      <c r="DK978" s="149"/>
      <c r="DL978" s="149"/>
      <c r="DM978" s="149"/>
      <c r="DN978" s="149"/>
      <c r="DO978" s="149"/>
      <c r="DP978" s="149"/>
      <c r="DQ978" s="149"/>
      <c r="DR978" s="149"/>
      <c r="DS978" s="149"/>
      <c r="DT978" s="149"/>
      <c r="DU978" s="149"/>
      <c r="DV978" s="149"/>
      <c r="DW978" s="149"/>
      <c r="DX978" s="149"/>
      <c r="DY978" s="149"/>
      <c r="DZ978" s="149"/>
      <c r="EA978" s="149"/>
      <c r="EB978" s="149"/>
      <c r="EC978" s="149"/>
      <c r="ED978" s="149"/>
      <c r="EE978" s="149"/>
      <c r="EF978" s="149"/>
    </row>
    <row r="979" spans="1:136" ht="15" thickBot="1" x14ac:dyDescent="0.35">
      <c r="A979" s="80">
        <v>1976</v>
      </c>
      <c r="B979" s="81">
        <v>0</v>
      </c>
      <c r="C979" s="82">
        <v>0</v>
      </c>
      <c r="D979" s="83">
        <v>0</v>
      </c>
      <c r="E979" s="84">
        <v>0</v>
      </c>
      <c r="CW979" s="152"/>
      <c r="CX979" s="153"/>
      <c r="CY979" s="19"/>
      <c r="CZ979" s="19"/>
      <c r="DA979" s="19"/>
      <c r="DB979" s="19"/>
      <c r="DC979" s="19"/>
      <c r="DD979" s="19"/>
      <c r="DE979" s="149"/>
      <c r="DF979" s="149"/>
      <c r="DG979" s="149"/>
      <c r="DH979" s="149"/>
      <c r="DI979" s="149"/>
      <c r="DJ979" s="149"/>
      <c r="DK979" s="149"/>
      <c r="DL979" s="149"/>
      <c r="DM979" s="149"/>
      <c r="DN979" s="149"/>
      <c r="DO979" s="149"/>
      <c r="DP979" s="149"/>
      <c r="DQ979" s="149"/>
      <c r="DR979" s="149"/>
      <c r="DS979" s="149"/>
      <c r="DT979" s="149"/>
      <c r="DU979" s="149"/>
      <c r="DV979" s="149"/>
      <c r="DW979" s="149"/>
      <c r="DX979" s="149"/>
      <c r="DY979" s="149"/>
      <c r="DZ979" s="149"/>
      <c r="EA979" s="149"/>
      <c r="EB979" s="149"/>
      <c r="EC979" s="149"/>
      <c r="ED979" s="149"/>
      <c r="EE979" s="149"/>
      <c r="EF979" s="149"/>
    </row>
    <row r="980" spans="1:136" ht="15" thickBot="1" x14ac:dyDescent="0.35">
      <c r="A980" s="80">
        <v>1977</v>
      </c>
      <c r="B980" s="81">
        <v>0</v>
      </c>
      <c r="C980" s="82">
        <v>0</v>
      </c>
      <c r="D980" s="83">
        <v>0</v>
      </c>
      <c r="E980" s="84">
        <v>0</v>
      </c>
      <c r="CW980" s="152"/>
      <c r="CX980" s="153"/>
      <c r="CY980" s="19"/>
      <c r="CZ980" s="19"/>
      <c r="DA980" s="19"/>
      <c r="DB980" s="19"/>
      <c r="DC980" s="19"/>
      <c r="DD980" s="19"/>
      <c r="DE980" s="149"/>
      <c r="DF980" s="149"/>
      <c r="DG980" s="149"/>
      <c r="DH980" s="149"/>
      <c r="DI980" s="149"/>
      <c r="DJ980" s="149"/>
      <c r="DK980" s="149"/>
      <c r="DL980" s="149"/>
      <c r="DM980" s="149"/>
      <c r="DN980" s="149"/>
      <c r="DO980" s="149"/>
      <c r="DP980" s="149"/>
      <c r="DQ980" s="149"/>
      <c r="DR980" s="149"/>
      <c r="DS980" s="149"/>
      <c r="DT980" s="149"/>
      <c r="DU980" s="149"/>
      <c r="DV980" s="149"/>
      <c r="DW980" s="149"/>
      <c r="DX980" s="149"/>
      <c r="DY980" s="149"/>
      <c r="DZ980" s="149"/>
      <c r="EA980" s="149"/>
      <c r="EB980" s="149"/>
      <c r="EC980" s="149"/>
      <c r="ED980" s="149"/>
      <c r="EE980" s="149"/>
      <c r="EF980" s="149"/>
    </row>
    <row r="981" spans="1:136" ht="15" thickBot="1" x14ac:dyDescent="0.35">
      <c r="A981" s="80">
        <v>1978</v>
      </c>
      <c r="B981" s="81">
        <v>0</v>
      </c>
      <c r="C981" s="82">
        <v>0</v>
      </c>
      <c r="D981" s="83">
        <v>0</v>
      </c>
      <c r="E981" s="84">
        <v>0</v>
      </c>
      <c r="CW981" s="152"/>
      <c r="CX981" s="153"/>
      <c r="CY981" s="19"/>
      <c r="CZ981" s="19"/>
      <c r="DA981" s="19"/>
      <c r="DB981" s="19"/>
      <c r="DC981" s="19"/>
      <c r="DD981" s="19"/>
      <c r="DE981" s="149"/>
      <c r="DF981" s="149"/>
      <c r="DG981" s="149"/>
      <c r="DH981" s="149"/>
      <c r="DI981" s="149"/>
      <c r="DJ981" s="149"/>
      <c r="DK981" s="149"/>
      <c r="DL981" s="149"/>
      <c r="DM981" s="149"/>
      <c r="DN981" s="149"/>
      <c r="DO981" s="149"/>
      <c r="DP981" s="149"/>
      <c r="DQ981" s="149"/>
      <c r="DR981" s="149"/>
      <c r="DS981" s="149"/>
      <c r="DT981" s="149"/>
      <c r="DU981" s="149"/>
      <c r="DV981" s="149"/>
      <c r="DW981" s="149"/>
      <c r="DX981" s="149"/>
      <c r="DY981" s="149"/>
      <c r="DZ981" s="149"/>
      <c r="EA981" s="149"/>
      <c r="EB981" s="149"/>
      <c r="EC981" s="149"/>
      <c r="ED981" s="149"/>
      <c r="EE981" s="149"/>
      <c r="EF981" s="149"/>
    </row>
    <row r="982" spans="1:136" ht="15" thickBot="1" x14ac:dyDescent="0.35">
      <c r="A982" s="80">
        <v>1979</v>
      </c>
      <c r="B982" s="81">
        <v>0</v>
      </c>
      <c r="C982" s="82">
        <v>0</v>
      </c>
      <c r="D982" s="83">
        <v>0</v>
      </c>
      <c r="E982" s="84">
        <v>0</v>
      </c>
      <c r="CW982" s="152"/>
      <c r="CX982" s="153"/>
      <c r="CY982" s="19"/>
      <c r="CZ982" s="19"/>
      <c r="DA982" s="19"/>
      <c r="DB982" s="19"/>
      <c r="DC982" s="19"/>
      <c r="DD982" s="19"/>
      <c r="DE982" s="149"/>
      <c r="DF982" s="149"/>
      <c r="DG982" s="149"/>
      <c r="DH982" s="149"/>
      <c r="DI982" s="149"/>
      <c r="DJ982" s="149"/>
      <c r="DK982" s="149"/>
      <c r="DL982" s="149"/>
      <c r="DM982" s="149"/>
      <c r="DN982" s="149"/>
      <c r="DO982" s="149"/>
      <c r="DP982" s="149"/>
      <c r="DQ982" s="149"/>
      <c r="DR982" s="149"/>
      <c r="DS982" s="149"/>
      <c r="DT982" s="149"/>
      <c r="DU982" s="149"/>
      <c r="DV982" s="149"/>
      <c r="DW982" s="149"/>
      <c r="DX982" s="149"/>
      <c r="DY982" s="149"/>
      <c r="DZ982" s="149"/>
      <c r="EA982" s="149"/>
      <c r="EB982" s="149"/>
      <c r="EC982" s="149"/>
      <c r="ED982" s="149"/>
      <c r="EE982" s="149"/>
      <c r="EF982" s="149"/>
    </row>
    <row r="983" spans="1:136" ht="15" thickBot="1" x14ac:dyDescent="0.35">
      <c r="A983" s="80">
        <v>1980</v>
      </c>
      <c r="B983" s="81">
        <v>0</v>
      </c>
      <c r="C983" s="82">
        <v>0</v>
      </c>
      <c r="D983" s="83">
        <v>0</v>
      </c>
      <c r="E983" s="84">
        <v>0</v>
      </c>
      <c r="CW983" s="152"/>
      <c r="CX983" s="153"/>
      <c r="CY983" s="19"/>
      <c r="CZ983" s="19"/>
      <c r="DA983" s="19"/>
      <c r="DB983" s="19"/>
      <c r="DC983" s="19"/>
      <c r="DD983" s="19"/>
      <c r="DE983" s="149"/>
      <c r="DF983" s="149"/>
      <c r="DG983" s="149"/>
      <c r="DH983" s="149"/>
      <c r="DI983" s="149"/>
      <c r="DJ983" s="149"/>
      <c r="DK983" s="149"/>
      <c r="DL983" s="149"/>
      <c r="DM983" s="149"/>
      <c r="DN983" s="149"/>
      <c r="DO983" s="149"/>
      <c r="DP983" s="149"/>
      <c r="DQ983" s="149"/>
      <c r="DR983" s="149"/>
      <c r="DS983" s="149"/>
      <c r="DT983" s="149"/>
      <c r="DU983" s="149"/>
      <c r="DV983" s="149"/>
      <c r="DW983" s="149"/>
      <c r="DX983" s="149"/>
      <c r="DY983" s="149"/>
      <c r="DZ983" s="149"/>
      <c r="EA983" s="149"/>
      <c r="EB983" s="149"/>
      <c r="EC983" s="149"/>
      <c r="ED983" s="149"/>
      <c r="EE983" s="149"/>
      <c r="EF983" s="149"/>
    </row>
    <row r="984" spans="1:136" ht="15" thickBot="1" x14ac:dyDescent="0.35">
      <c r="A984" s="80">
        <v>1981</v>
      </c>
      <c r="B984" s="81">
        <v>0</v>
      </c>
      <c r="C984" s="82">
        <v>0</v>
      </c>
      <c r="D984" s="83">
        <v>0</v>
      </c>
      <c r="E984" s="84">
        <v>0</v>
      </c>
      <c r="CW984" s="152"/>
      <c r="CX984" s="153"/>
      <c r="CY984" s="19"/>
      <c r="CZ984" s="19"/>
      <c r="DA984" s="19"/>
      <c r="DB984" s="19"/>
      <c r="DC984" s="19"/>
      <c r="DD984" s="19"/>
      <c r="DE984" s="149"/>
      <c r="DF984" s="149"/>
      <c r="DG984" s="149"/>
      <c r="DH984" s="149"/>
      <c r="DI984" s="149"/>
      <c r="DJ984" s="149"/>
      <c r="DK984" s="149"/>
      <c r="DL984" s="149"/>
      <c r="DM984" s="149"/>
      <c r="DN984" s="149"/>
      <c r="DO984" s="149"/>
      <c r="DP984" s="149"/>
      <c r="DQ984" s="149"/>
      <c r="DR984" s="149"/>
      <c r="DS984" s="149"/>
      <c r="DT984" s="149"/>
      <c r="DU984" s="149"/>
      <c r="DV984" s="149"/>
      <c r="DW984" s="149"/>
      <c r="DX984" s="149"/>
      <c r="DY984" s="149"/>
      <c r="DZ984" s="149"/>
      <c r="EA984" s="149"/>
      <c r="EB984" s="149"/>
      <c r="EC984" s="149"/>
      <c r="ED984" s="149"/>
      <c r="EE984" s="149"/>
      <c r="EF984" s="149"/>
    </row>
    <row r="985" spans="1:136" ht="15" thickBot="1" x14ac:dyDescent="0.35">
      <c r="A985" s="80">
        <v>1982</v>
      </c>
      <c r="B985" s="81">
        <v>0</v>
      </c>
      <c r="C985" s="82">
        <v>0</v>
      </c>
      <c r="D985" s="83">
        <v>0</v>
      </c>
      <c r="E985" s="84">
        <v>0</v>
      </c>
      <c r="CW985" s="152"/>
      <c r="CX985" s="153"/>
      <c r="CY985" s="19"/>
      <c r="CZ985" s="19"/>
      <c r="DA985" s="19"/>
      <c r="DB985" s="19"/>
      <c r="DC985" s="19"/>
      <c r="DD985" s="19"/>
      <c r="DE985" s="149"/>
      <c r="DF985" s="149"/>
      <c r="DG985" s="149"/>
      <c r="DH985" s="149"/>
      <c r="DI985" s="149"/>
      <c r="DJ985" s="149"/>
      <c r="DK985" s="149"/>
      <c r="DL985" s="149"/>
      <c r="DM985" s="149"/>
      <c r="DN985" s="149"/>
      <c r="DO985" s="149"/>
      <c r="DP985" s="149"/>
      <c r="DQ985" s="149"/>
      <c r="DR985" s="149"/>
      <c r="DS985" s="149"/>
      <c r="DT985" s="149"/>
      <c r="DU985" s="149"/>
      <c r="DV985" s="149"/>
      <c r="DW985" s="149"/>
      <c r="DX985" s="149"/>
      <c r="DY985" s="149"/>
      <c r="DZ985" s="149"/>
      <c r="EA985" s="149"/>
      <c r="EB985" s="149"/>
      <c r="EC985" s="149"/>
      <c r="ED985" s="149"/>
      <c r="EE985" s="149"/>
      <c r="EF985" s="149"/>
    </row>
    <row r="986" spans="1:136" ht="15" thickBot="1" x14ac:dyDescent="0.35">
      <c r="A986" s="80">
        <v>1983</v>
      </c>
      <c r="B986" s="81">
        <v>0</v>
      </c>
      <c r="C986" s="82">
        <v>0</v>
      </c>
      <c r="D986" s="83">
        <v>0</v>
      </c>
      <c r="E986" s="84">
        <v>0</v>
      </c>
      <c r="CW986" s="152"/>
      <c r="CX986" s="153"/>
      <c r="CY986" s="19"/>
      <c r="CZ986" s="19"/>
      <c r="DA986" s="19"/>
      <c r="DB986" s="19"/>
      <c r="DC986" s="19"/>
      <c r="DD986" s="19"/>
      <c r="DE986" s="149"/>
      <c r="DF986" s="149"/>
      <c r="DG986" s="149"/>
      <c r="DH986" s="149"/>
      <c r="DI986" s="149"/>
      <c r="DJ986" s="149"/>
      <c r="DK986" s="149"/>
      <c r="DL986" s="149"/>
      <c r="DM986" s="149"/>
      <c r="DN986" s="149"/>
      <c r="DO986" s="149"/>
      <c r="DP986" s="149"/>
      <c r="DQ986" s="149"/>
      <c r="DR986" s="149"/>
      <c r="DS986" s="149"/>
      <c r="DT986" s="149"/>
      <c r="DU986" s="149"/>
      <c r="DV986" s="149"/>
      <c r="DW986" s="149"/>
      <c r="DX986" s="149"/>
      <c r="DY986" s="149"/>
      <c r="DZ986" s="149"/>
      <c r="EA986" s="149"/>
      <c r="EB986" s="149"/>
      <c r="EC986" s="149"/>
      <c r="ED986" s="149"/>
      <c r="EE986" s="149"/>
      <c r="EF986" s="149"/>
    </row>
    <row r="987" spans="1:136" ht="15" thickBot="1" x14ac:dyDescent="0.35">
      <c r="A987" s="80">
        <v>1984</v>
      </c>
      <c r="B987" s="81">
        <v>0</v>
      </c>
      <c r="C987" s="82">
        <v>0</v>
      </c>
      <c r="D987" s="83">
        <v>0</v>
      </c>
      <c r="E987" s="84">
        <v>0</v>
      </c>
      <c r="CW987" s="152"/>
      <c r="CX987" s="153"/>
      <c r="CY987" s="19"/>
      <c r="CZ987" s="19"/>
      <c r="DA987" s="19"/>
      <c r="DB987" s="19"/>
      <c r="DC987" s="19"/>
      <c r="DD987" s="19"/>
      <c r="DE987" s="149"/>
      <c r="DF987" s="149"/>
      <c r="DG987" s="149"/>
      <c r="DH987" s="149"/>
      <c r="DI987" s="149"/>
      <c r="DJ987" s="149"/>
      <c r="DK987" s="149"/>
      <c r="DL987" s="149"/>
      <c r="DM987" s="149"/>
      <c r="DN987" s="149"/>
      <c r="DO987" s="149"/>
      <c r="DP987" s="149"/>
      <c r="DQ987" s="149"/>
      <c r="DR987" s="149"/>
      <c r="DS987" s="149"/>
      <c r="DT987" s="149"/>
      <c r="DU987" s="149"/>
      <c r="DV987" s="149"/>
      <c r="DW987" s="149"/>
      <c r="DX987" s="149"/>
      <c r="DY987" s="149"/>
      <c r="DZ987" s="149"/>
      <c r="EA987" s="149"/>
      <c r="EB987" s="149"/>
      <c r="EC987" s="149"/>
      <c r="ED987" s="149"/>
      <c r="EE987" s="149"/>
      <c r="EF987" s="149"/>
    </row>
    <row r="988" spans="1:136" ht="15" thickBot="1" x14ac:dyDescent="0.35">
      <c r="A988" s="80">
        <v>1985</v>
      </c>
      <c r="B988" s="81">
        <v>0</v>
      </c>
      <c r="C988" s="82">
        <v>0</v>
      </c>
      <c r="D988" s="83">
        <v>0</v>
      </c>
      <c r="E988" s="84">
        <v>0</v>
      </c>
      <c r="CW988" s="152"/>
      <c r="CX988" s="153"/>
      <c r="CY988" s="19"/>
      <c r="CZ988" s="19"/>
      <c r="DA988" s="19"/>
      <c r="DB988" s="19"/>
      <c r="DC988" s="19"/>
      <c r="DD988" s="19"/>
      <c r="DE988" s="149"/>
      <c r="DF988" s="149"/>
      <c r="DG988" s="149"/>
      <c r="DH988" s="149"/>
      <c r="DI988" s="149"/>
      <c r="DJ988" s="149"/>
      <c r="DK988" s="149"/>
      <c r="DL988" s="149"/>
      <c r="DM988" s="149"/>
      <c r="DN988" s="149"/>
      <c r="DO988" s="149"/>
      <c r="DP988" s="149"/>
      <c r="DQ988" s="149"/>
      <c r="DR988" s="149"/>
      <c r="DS988" s="149"/>
      <c r="DT988" s="149"/>
      <c r="DU988" s="149"/>
      <c r="DV988" s="149"/>
      <c r="DW988" s="149"/>
      <c r="DX988" s="149"/>
      <c r="DY988" s="149"/>
      <c r="DZ988" s="149"/>
      <c r="EA988" s="149"/>
      <c r="EB988" s="149"/>
      <c r="EC988" s="149"/>
      <c r="ED988" s="149"/>
      <c r="EE988" s="149"/>
      <c r="EF988" s="149"/>
    </row>
    <row r="989" spans="1:136" ht="15" thickBot="1" x14ac:dyDescent="0.35">
      <c r="A989" s="80">
        <v>1986</v>
      </c>
      <c r="B989" s="81">
        <v>0</v>
      </c>
      <c r="C989" s="82">
        <v>0</v>
      </c>
      <c r="D989" s="83">
        <v>0</v>
      </c>
      <c r="E989" s="84">
        <v>0</v>
      </c>
      <c r="CW989" s="152"/>
      <c r="CX989" s="153"/>
      <c r="CY989" s="19"/>
      <c r="CZ989" s="19"/>
      <c r="DA989" s="19"/>
      <c r="DB989" s="19"/>
      <c r="DC989" s="19"/>
      <c r="DD989" s="19"/>
      <c r="DE989" s="149"/>
      <c r="DF989" s="149"/>
      <c r="DG989" s="149"/>
      <c r="DH989" s="149"/>
      <c r="DI989" s="149"/>
      <c r="DJ989" s="149"/>
      <c r="DK989" s="149"/>
      <c r="DL989" s="149"/>
      <c r="DM989" s="149"/>
      <c r="DN989" s="149"/>
      <c r="DO989" s="149"/>
      <c r="DP989" s="149"/>
      <c r="DQ989" s="149"/>
      <c r="DR989" s="149"/>
      <c r="DS989" s="149"/>
      <c r="DT989" s="149"/>
      <c r="DU989" s="149"/>
      <c r="DV989" s="149"/>
      <c r="DW989" s="149"/>
      <c r="DX989" s="149"/>
      <c r="DY989" s="149"/>
      <c r="DZ989" s="149"/>
      <c r="EA989" s="149"/>
      <c r="EB989" s="149"/>
      <c r="EC989" s="149"/>
      <c r="ED989" s="149"/>
      <c r="EE989" s="149"/>
      <c r="EF989" s="149"/>
    </row>
    <row r="990" spans="1:136" ht="15" thickBot="1" x14ac:dyDescent="0.35">
      <c r="A990" s="80">
        <v>1987</v>
      </c>
      <c r="B990" s="81">
        <v>0</v>
      </c>
      <c r="C990" s="82">
        <v>0</v>
      </c>
      <c r="D990" s="83">
        <v>0</v>
      </c>
      <c r="E990" s="84">
        <v>0</v>
      </c>
      <c r="CW990" s="152"/>
      <c r="CX990" s="153"/>
      <c r="CY990" s="19"/>
      <c r="CZ990" s="19"/>
      <c r="DA990" s="19"/>
      <c r="DB990" s="19"/>
      <c r="DC990" s="19"/>
      <c r="DD990" s="19"/>
      <c r="DE990" s="149"/>
      <c r="DF990" s="149"/>
      <c r="DG990" s="149"/>
      <c r="DH990" s="149"/>
      <c r="DI990" s="149"/>
      <c r="DJ990" s="149"/>
      <c r="DK990" s="149"/>
      <c r="DL990" s="149"/>
      <c r="DM990" s="149"/>
      <c r="DN990" s="149"/>
      <c r="DO990" s="149"/>
      <c r="DP990" s="149"/>
      <c r="DQ990" s="149"/>
      <c r="DR990" s="149"/>
      <c r="DS990" s="149"/>
      <c r="DT990" s="149"/>
      <c r="DU990" s="149"/>
      <c r="DV990" s="149"/>
      <c r="DW990" s="149"/>
      <c r="DX990" s="149"/>
      <c r="DY990" s="149"/>
      <c r="DZ990" s="149"/>
      <c r="EA990" s="149"/>
      <c r="EB990" s="149"/>
      <c r="EC990" s="149"/>
      <c r="ED990" s="149"/>
      <c r="EE990" s="149"/>
      <c r="EF990" s="149"/>
    </row>
    <row r="991" spans="1:136" ht="15" thickBot="1" x14ac:dyDescent="0.35">
      <c r="A991" s="80">
        <v>1988</v>
      </c>
      <c r="B991" s="81">
        <v>0</v>
      </c>
      <c r="C991" s="82">
        <v>0</v>
      </c>
      <c r="D991" s="83">
        <v>0</v>
      </c>
      <c r="E991" s="84">
        <v>0</v>
      </c>
      <c r="CW991" s="152"/>
      <c r="CX991" s="153"/>
      <c r="CY991" s="19"/>
      <c r="CZ991" s="19"/>
      <c r="DA991" s="19"/>
      <c r="DB991" s="19"/>
      <c r="DC991" s="19"/>
      <c r="DD991" s="19"/>
      <c r="DE991" s="149"/>
      <c r="DF991" s="149"/>
      <c r="DG991" s="149"/>
      <c r="DH991" s="149"/>
      <c r="DI991" s="149"/>
      <c r="DJ991" s="149"/>
      <c r="DK991" s="149"/>
      <c r="DL991" s="149"/>
      <c r="DM991" s="149"/>
      <c r="DN991" s="149"/>
      <c r="DO991" s="149"/>
      <c r="DP991" s="149"/>
      <c r="DQ991" s="149"/>
      <c r="DR991" s="149"/>
      <c r="DS991" s="149"/>
      <c r="DT991" s="149"/>
      <c r="DU991" s="149"/>
      <c r="DV991" s="149"/>
      <c r="DW991" s="149"/>
      <c r="DX991" s="149"/>
      <c r="DY991" s="149"/>
      <c r="DZ991" s="149"/>
      <c r="EA991" s="149"/>
      <c r="EB991" s="149"/>
      <c r="EC991" s="149"/>
      <c r="ED991" s="149"/>
      <c r="EE991" s="149"/>
      <c r="EF991" s="149"/>
    </row>
    <row r="992" spans="1:136" ht="15" thickBot="1" x14ac:dyDescent="0.35">
      <c r="A992" s="80">
        <v>1989</v>
      </c>
      <c r="B992" s="81">
        <v>0</v>
      </c>
      <c r="C992" s="82">
        <v>0</v>
      </c>
      <c r="D992" s="83">
        <v>0</v>
      </c>
      <c r="E992" s="84">
        <v>0</v>
      </c>
      <c r="CW992" s="152"/>
      <c r="CX992" s="153"/>
      <c r="CY992" s="19"/>
      <c r="CZ992" s="19"/>
      <c r="DA992" s="19"/>
      <c r="DB992" s="19"/>
      <c r="DC992" s="19"/>
      <c r="DD992" s="19"/>
      <c r="DE992" s="149"/>
      <c r="DF992" s="149"/>
      <c r="DG992" s="149"/>
      <c r="DH992" s="149"/>
      <c r="DI992" s="149"/>
      <c r="DJ992" s="149"/>
      <c r="DK992" s="149"/>
      <c r="DL992" s="149"/>
      <c r="DM992" s="149"/>
      <c r="DN992" s="149"/>
      <c r="DO992" s="149"/>
      <c r="DP992" s="149"/>
      <c r="DQ992" s="149"/>
      <c r="DR992" s="149"/>
      <c r="DS992" s="149"/>
      <c r="DT992" s="149"/>
      <c r="DU992" s="149"/>
      <c r="DV992" s="149"/>
      <c r="DW992" s="149"/>
      <c r="DX992" s="149"/>
      <c r="DY992" s="149"/>
      <c r="DZ992" s="149"/>
      <c r="EA992" s="149"/>
      <c r="EB992" s="149"/>
      <c r="EC992" s="149"/>
      <c r="ED992" s="149"/>
      <c r="EE992" s="149"/>
      <c r="EF992" s="149"/>
    </row>
    <row r="993" spans="1:136" ht="15" thickBot="1" x14ac:dyDescent="0.35">
      <c r="A993" s="80">
        <v>1990</v>
      </c>
      <c r="B993" s="81">
        <v>0</v>
      </c>
      <c r="C993" s="82">
        <v>0</v>
      </c>
      <c r="D993" s="83">
        <v>0</v>
      </c>
      <c r="E993" s="84">
        <v>0</v>
      </c>
      <c r="CW993" s="152"/>
      <c r="CX993" s="153"/>
      <c r="CY993" s="19"/>
      <c r="CZ993" s="19"/>
      <c r="DA993" s="19"/>
      <c r="DB993" s="19"/>
      <c r="DC993" s="19"/>
      <c r="DD993" s="19"/>
      <c r="DE993" s="149"/>
      <c r="DF993" s="149"/>
      <c r="DG993" s="149"/>
      <c r="DH993" s="149"/>
      <c r="DI993" s="149"/>
      <c r="DJ993" s="149"/>
      <c r="DK993" s="149"/>
      <c r="DL993" s="149"/>
      <c r="DM993" s="149"/>
      <c r="DN993" s="149"/>
      <c r="DO993" s="149"/>
      <c r="DP993" s="149"/>
      <c r="DQ993" s="149"/>
      <c r="DR993" s="149"/>
      <c r="DS993" s="149"/>
      <c r="DT993" s="149"/>
      <c r="DU993" s="149"/>
      <c r="DV993" s="149"/>
      <c r="DW993" s="149"/>
      <c r="DX993" s="149"/>
      <c r="DY993" s="149"/>
      <c r="DZ993" s="149"/>
      <c r="EA993" s="149"/>
      <c r="EB993" s="149"/>
      <c r="EC993" s="149"/>
      <c r="ED993" s="149"/>
      <c r="EE993" s="149"/>
      <c r="EF993" s="149"/>
    </row>
    <row r="994" spans="1:136" ht="15" thickBot="1" x14ac:dyDescent="0.35">
      <c r="A994" s="80">
        <v>1991</v>
      </c>
      <c r="B994" s="81">
        <v>0</v>
      </c>
      <c r="C994" s="82">
        <v>0</v>
      </c>
      <c r="D994" s="83">
        <v>0</v>
      </c>
      <c r="E994" s="84">
        <v>0</v>
      </c>
      <c r="CW994" s="152"/>
      <c r="CX994" s="153"/>
      <c r="CY994" s="19"/>
      <c r="CZ994" s="19"/>
      <c r="DA994" s="19"/>
      <c r="DB994" s="19"/>
      <c r="DC994" s="19"/>
      <c r="DD994" s="19"/>
      <c r="DE994" s="149"/>
      <c r="DF994" s="149"/>
      <c r="DG994" s="149"/>
      <c r="DH994" s="149"/>
      <c r="DI994" s="149"/>
      <c r="DJ994" s="149"/>
      <c r="DK994" s="149"/>
      <c r="DL994" s="149"/>
      <c r="DM994" s="149"/>
      <c r="DN994" s="149"/>
      <c r="DO994" s="149"/>
      <c r="DP994" s="149"/>
      <c r="DQ994" s="149"/>
      <c r="DR994" s="149"/>
      <c r="DS994" s="149"/>
      <c r="DT994" s="149"/>
      <c r="DU994" s="149"/>
      <c r="DV994" s="149"/>
      <c r="DW994" s="149"/>
      <c r="DX994" s="149"/>
      <c r="DY994" s="149"/>
      <c r="DZ994" s="149"/>
      <c r="EA994" s="149"/>
      <c r="EB994" s="149"/>
      <c r="EC994" s="149"/>
      <c r="ED994" s="149"/>
      <c r="EE994" s="149"/>
      <c r="EF994" s="149"/>
    </row>
    <row r="995" spans="1:136" ht="15" thickBot="1" x14ac:dyDescent="0.35">
      <c r="A995" s="80">
        <v>1992</v>
      </c>
      <c r="B995" s="81">
        <v>0</v>
      </c>
      <c r="C995" s="82">
        <v>0</v>
      </c>
      <c r="D995" s="83">
        <v>0</v>
      </c>
      <c r="E995" s="84">
        <v>0</v>
      </c>
      <c r="CW995" s="152"/>
      <c r="CX995" s="153"/>
      <c r="CY995" s="19"/>
      <c r="CZ995" s="19"/>
      <c r="DA995" s="19"/>
      <c r="DB995" s="19"/>
      <c r="DC995" s="19"/>
      <c r="DD995" s="19"/>
      <c r="DE995" s="149"/>
      <c r="DF995" s="149"/>
      <c r="DG995" s="149"/>
      <c r="DH995" s="149"/>
      <c r="DI995" s="149"/>
      <c r="DJ995" s="149"/>
      <c r="DK995" s="149"/>
      <c r="DL995" s="149"/>
      <c r="DM995" s="149"/>
      <c r="DN995" s="149"/>
      <c r="DO995" s="149"/>
      <c r="DP995" s="149"/>
      <c r="DQ995" s="149"/>
      <c r="DR995" s="149"/>
      <c r="DS995" s="149"/>
      <c r="DT995" s="149"/>
      <c r="DU995" s="149"/>
      <c r="DV995" s="149"/>
      <c r="DW995" s="149"/>
      <c r="DX995" s="149"/>
      <c r="DY995" s="149"/>
      <c r="DZ995" s="149"/>
      <c r="EA995" s="149"/>
      <c r="EB995" s="149"/>
      <c r="EC995" s="149"/>
      <c r="ED995" s="149"/>
      <c r="EE995" s="149"/>
      <c r="EF995" s="149"/>
    </row>
    <row r="996" spans="1:136" ht="15" thickBot="1" x14ac:dyDescent="0.35">
      <c r="A996" s="80">
        <v>1993</v>
      </c>
      <c r="B996" s="81">
        <v>0</v>
      </c>
      <c r="C996" s="82">
        <v>0</v>
      </c>
      <c r="D996" s="83">
        <v>0</v>
      </c>
      <c r="E996" s="84">
        <v>0</v>
      </c>
      <c r="CW996" s="152"/>
      <c r="CX996" s="153"/>
      <c r="CY996" s="19"/>
      <c r="CZ996" s="19"/>
      <c r="DA996" s="19"/>
      <c r="DB996" s="19"/>
      <c r="DC996" s="19"/>
      <c r="DD996" s="19"/>
      <c r="DE996" s="149"/>
      <c r="DF996" s="149"/>
      <c r="DG996" s="149"/>
      <c r="DH996" s="149"/>
      <c r="DI996" s="149"/>
      <c r="DJ996" s="149"/>
      <c r="DK996" s="149"/>
      <c r="DL996" s="149"/>
      <c r="DM996" s="149"/>
      <c r="DN996" s="149"/>
      <c r="DO996" s="149"/>
      <c r="DP996" s="149"/>
      <c r="DQ996" s="149"/>
      <c r="DR996" s="149"/>
      <c r="DS996" s="149"/>
      <c r="DT996" s="149"/>
      <c r="DU996" s="149"/>
      <c r="DV996" s="149"/>
      <c r="DW996" s="149"/>
      <c r="DX996" s="149"/>
      <c r="DY996" s="149"/>
      <c r="DZ996" s="149"/>
      <c r="EA996" s="149"/>
      <c r="EB996" s="149"/>
      <c r="EC996" s="149"/>
      <c r="ED996" s="149"/>
      <c r="EE996" s="149"/>
      <c r="EF996" s="149"/>
    </row>
    <row r="997" spans="1:136" ht="15" thickBot="1" x14ac:dyDescent="0.35">
      <c r="A997" s="80">
        <v>1994</v>
      </c>
      <c r="B997" s="81">
        <v>0</v>
      </c>
      <c r="C997" s="82">
        <v>0</v>
      </c>
      <c r="D997" s="83">
        <v>0</v>
      </c>
      <c r="E997" s="84">
        <v>0</v>
      </c>
      <c r="CW997" s="152"/>
      <c r="CX997" s="153"/>
      <c r="CY997" s="19"/>
      <c r="CZ997" s="19"/>
      <c r="DA997" s="19"/>
      <c r="DB997" s="19"/>
      <c r="DC997" s="19"/>
      <c r="DD997" s="19"/>
      <c r="DE997" s="149"/>
      <c r="DF997" s="149"/>
      <c r="DG997" s="149"/>
      <c r="DH997" s="149"/>
      <c r="DI997" s="149"/>
      <c r="DJ997" s="149"/>
      <c r="DK997" s="149"/>
      <c r="DL997" s="149"/>
      <c r="DM997" s="149"/>
      <c r="DN997" s="149"/>
      <c r="DO997" s="149"/>
      <c r="DP997" s="149"/>
      <c r="DQ997" s="149"/>
      <c r="DR997" s="149"/>
      <c r="DS997" s="149"/>
      <c r="DT997" s="149"/>
      <c r="DU997" s="149"/>
      <c r="DV997" s="149"/>
      <c r="DW997" s="149"/>
      <c r="DX997" s="149"/>
      <c r="DY997" s="149"/>
      <c r="DZ997" s="149"/>
      <c r="EA997" s="149"/>
      <c r="EB997" s="149"/>
      <c r="EC997" s="149"/>
      <c r="ED997" s="149"/>
      <c r="EE997" s="149"/>
      <c r="EF997" s="149"/>
    </row>
    <row r="998" spans="1:136" ht="15" thickBot="1" x14ac:dyDescent="0.35">
      <c r="A998" s="80">
        <v>1995</v>
      </c>
      <c r="B998" s="81">
        <v>0</v>
      </c>
      <c r="C998" s="82">
        <v>0</v>
      </c>
      <c r="D998" s="83">
        <v>0</v>
      </c>
      <c r="E998" s="84">
        <v>0</v>
      </c>
      <c r="CW998" s="152"/>
      <c r="CX998" s="153"/>
      <c r="CY998" s="19"/>
      <c r="CZ998" s="19"/>
      <c r="DA998" s="19"/>
      <c r="DB998" s="19"/>
      <c r="DC998" s="19"/>
      <c r="DD998" s="19"/>
      <c r="DE998" s="149"/>
      <c r="DF998" s="149"/>
      <c r="DG998" s="149"/>
      <c r="DH998" s="149"/>
      <c r="DI998" s="149"/>
      <c r="DJ998" s="149"/>
      <c r="DK998" s="149"/>
      <c r="DL998" s="149"/>
      <c r="DM998" s="149"/>
      <c r="DN998" s="149"/>
      <c r="DO998" s="149"/>
      <c r="DP998" s="149"/>
      <c r="DQ998" s="149"/>
      <c r="DR998" s="149"/>
      <c r="DS998" s="149"/>
      <c r="DT998" s="149"/>
      <c r="DU998" s="149"/>
      <c r="DV998" s="149"/>
      <c r="DW998" s="149"/>
      <c r="DX998" s="149"/>
      <c r="DY998" s="149"/>
      <c r="DZ998" s="149"/>
      <c r="EA998" s="149"/>
      <c r="EB998" s="149"/>
      <c r="EC998" s="149"/>
      <c r="ED998" s="149"/>
      <c r="EE998" s="149"/>
      <c r="EF998" s="149"/>
    </row>
    <row r="999" spans="1:136" ht="15" thickBot="1" x14ac:dyDescent="0.35">
      <c r="A999" s="80">
        <v>1996</v>
      </c>
      <c r="B999" s="81">
        <v>0</v>
      </c>
      <c r="C999" s="82">
        <v>0</v>
      </c>
      <c r="D999" s="83">
        <v>0</v>
      </c>
      <c r="E999" s="84">
        <v>0</v>
      </c>
      <c r="CW999" s="152"/>
      <c r="CX999" s="153"/>
      <c r="CY999" s="19"/>
      <c r="CZ999" s="19"/>
      <c r="DA999" s="19"/>
      <c r="DB999" s="19"/>
      <c r="DC999" s="19"/>
      <c r="DD999" s="19"/>
      <c r="DE999" s="149"/>
      <c r="DF999" s="149"/>
      <c r="DG999" s="149"/>
      <c r="DH999" s="149"/>
      <c r="DI999" s="149"/>
      <c r="DJ999" s="149"/>
      <c r="DK999" s="149"/>
      <c r="DL999" s="149"/>
      <c r="DM999" s="149"/>
      <c r="DN999" s="149"/>
      <c r="DO999" s="149"/>
      <c r="DP999" s="149"/>
      <c r="DQ999" s="149"/>
      <c r="DR999" s="149"/>
      <c r="DS999" s="149"/>
      <c r="DT999" s="149"/>
      <c r="DU999" s="149"/>
      <c r="DV999" s="149"/>
      <c r="DW999" s="149"/>
      <c r="DX999" s="149"/>
      <c r="DY999" s="149"/>
      <c r="DZ999" s="149"/>
      <c r="EA999" s="149"/>
      <c r="EB999" s="149"/>
      <c r="EC999" s="149"/>
      <c r="ED999" s="149"/>
      <c r="EE999" s="149"/>
      <c r="EF999" s="149"/>
    </row>
    <row r="1000" spans="1:136" ht="15" thickBot="1" x14ac:dyDescent="0.35">
      <c r="A1000" s="80">
        <v>1997</v>
      </c>
      <c r="B1000" s="81">
        <v>0</v>
      </c>
      <c r="C1000" s="82">
        <v>0</v>
      </c>
      <c r="D1000" s="83">
        <v>0</v>
      </c>
      <c r="E1000" s="84">
        <v>0</v>
      </c>
      <c r="CW1000" s="152"/>
      <c r="CX1000" s="153"/>
      <c r="CY1000" s="19"/>
      <c r="CZ1000" s="19"/>
      <c r="DA1000" s="19"/>
      <c r="DB1000" s="19"/>
      <c r="DC1000" s="19"/>
      <c r="DD1000" s="19"/>
      <c r="DE1000" s="149"/>
      <c r="DF1000" s="149"/>
      <c r="DG1000" s="149"/>
      <c r="DH1000" s="149"/>
      <c r="DI1000" s="149"/>
      <c r="DJ1000" s="149"/>
      <c r="DK1000" s="149"/>
      <c r="DL1000" s="149"/>
      <c r="DM1000" s="149"/>
      <c r="DN1000" s="149"/>
      <c r="DO1000" s="149"/>
      <c r="DP1000" s="149"/>
      <c r="DQ1000" s="149"/>
      <c r="DR1000" s="149"/>
      <c r="DS1000" s="149"/>
      <c r="DT1000" s="149"/>
      <c r="DU1000" s="149"/>
      <c r="DV1000" s="149"/>
      <c r="DW1000" s="149"/>
      <c r="DX1000" s="149"/>
      <c r="DY1000" s="149"/>
      <c r="DZ1000" s="149"/>
      <c r="EA1000" s="149"/>
      <c r="EB1000" s="149"/>
      <c r="EC1000" s="149"/>
      <c r="ED1000" s="149"/>
      <c r="EE1000" s="149"/>
      <c r="EF1000" s="149"/>
    </row>
    <row r="1001" spans="1:136" ht="15" thickBot="1" x14ac:dyDescent="0.35">
      <c r="A1001" s="80">
        <v>1998</v>
      </c>
      <c r="B1001" s="81">
        <v>0</v>
      </c>
      <c r="C1001" s="82">
        <v>0</v>
      </c>
      <c r="D1001" s="83">
        <v>0</v>
      </c>
      <c r="E1001" s="84">
        <v>0</v>
      </c>
      <c r="CW1001" s="152"/>
      <c r="CX1001" s="153"/>
      <c r="CY1001" s="19"/>
      <c r="CZ1001" s="19"/>
      <c r="DA1001" s="19"/>
      <c r="DB1001" s="19"/>
      <c r="DC1001" s="19"/>
      <c r="DD1001" s="19"/>
      <c r="DE1001" s="149"/>
      <c r="DF1001" s="149"/>
      <c r="DG1001" s="149"/>
      <c r="DH1001" s="149"/>
      <c r="DI1001" s="149"/>
      <c r="DJ1001" s="149"/>
      <c r="DK1001" s="149"/>
      <c r="DL1001" s="149"/>
      <c r="DM1001" s="149"/>
      <c r="DN1001" s="149"/>
      <c r="DO1001" s="149"/>
      <c r="DP1001" s="149"/>
      <c r="DQ1001" s="149"/>
      <c r="DR1001" s="149"/>
      <c r="DS1001" s="149"/>
      <c r="DT1001" s="149"/>
      <c r="DU1001" s="149"/>
      <c r="DV1001" s="149"/>
      <c r="DW1001" s="149"/>
      <c r="DX1001" s="149"/>
      <c r="DY1001" s="149"/>
      <c r="DZ1001" s="149"/>
      <c r="EA1001" s="149"/>
      <c r="EB1001" s="149"/>
      <c r="EC1001" s="149"/>
      <c r="ED1001" s="149"/>
      <c r="EE1001" s="149"/>
      <c r="EF1001" s="149"/>
    </row>
    <row r="1002" spans="1:136" ht="15" thickBot="1" x14ac:dyDescent="0.35">
      <c r="A1002" s="80">
        <v>1999</v>
      </c>
      <c r="B1002" s="81">
        <v>0</v>
      </c>
      <c r="C1002" s="82">
        <v>0</v>
      </c>
      <c r="D1002" s="83">
        <v>0</v>
      </c>
      <c r="E1002" s="84">
        <v>0</v>
      </c>
      <c r="CW1002" s="152"/>
      <c r="CX1002" s="153"/>
      <c r="CY1002" s="19"/>
      <c r="CZ1002" s="19"/>
      <c r="DA1002" s="19"/>
      <c r="DB1002" s="19"/>
      <c r="DC1002" s="19"/>
      <c r="DD1002" s="19"/>
      <c r="DE1002" s="149"/>
      <c r="DF1002" s="149"/>
      <c r="DG1002" s="149"/>
      <c r="DH1002" s="149"/>
      <c r="DI1002" s="149"/>
      <c r="DJ1002" s="149"/>
      <c r="DK1002" s="149"/>
      <c r="DL1002" s="149"/>
      <c r="DM1002" s="149"/>
      <c r="DN1002" s="149"/>
      <c r="DO1002" s="149"/>
      <c r="DP1002" s="149"/>
      <c r="DQ1002" s="149"/>
      <c r="DR1002" s="149"/>
      <c r="DS1002" s="149"/>
      <c r="DT1002" s="149"/>
      <c r="DU1002" s="149"/>
      <c r="DV1002" s="149"/>
      <c r="DW1002" s="149"/>
      <c r="DX1002" s="149"/>
      <c r="DY1002" s="149"/>
      <c r="DZ1002" s="149"/>
      <c r="EA1002" s="149"/>
      <c r="EB1002" s="149"/>
      <c r="EC1002" s="149"/>
      <c r="ED1002" s="149"/>
      <c r="EE1002" s="149"/>
      <c r="EF1002" s="149"/>
    </row>
    <row r="1003" spans="1:136" ht="15" thickBot="1" x14ac:dyDescent="0.35">
      <c r="A1003" s="85">
        <v>2000</v>
      </c>
      <c r="B1003" s="86">
        <v>0</v>
      </c>
      <c r="C1003" s="87">
        <v>0</v>
      </c>
      <c r="D1003" s="88">
        <v>0</v>
      </c>
      <c r="E1003" s="89">
        <v>0</v>
      </c>
      <c r="CW1003" s="152"/>
      <c r="CX1003" s="153"/>
      <c r="CY1003" s="19"/>
      <c r="CZ1003" s="19"/>
      <c r="DA1003" s="19"/>
      <c r="DB1003" s="19"/>
      <c r="DC1003" s="19"/>
      <c r="DD1003" s="19"/>
      <c r="DE1003" s="149"/>
      <c r="DF1003" s="149"/>
      <c r="DG1003" s="149"/>
      <c r="DH1003" s="149"/>
      <c r="DI1003" s="149"/>
      <c r="DJ1003" s="149"/>
      <c r="DK1003" s="149"/>
      <c r="DL1003" s="149"/>
      <c r="DM1003" s="149"/>
      <c r="DN1003" s="149"/>
      <c r="DO1003" s="149"/>
      <c r="DP1003" s="149"/>
      <c r="DQ1003" s="149"/>
      <c r="DR1003" s="149"/>
      <c r="DS1003" s="149"/>
      <c r="DT1003" s="149"/>
      <c r="DU1003" s="149"/>
      <c r="DV1003" s="149"/>
      <c r="DW1003" s="149"/>
      <c r="DX1003" s="149"/>
      <c r="DY1003" s="149"/>
      <c r="DZ1003" s="149"/>
      <c r="EA1003" s="149"/>
      <c r="EB1003" s="149"/>
      <c r="EC1003" s="149"/>
      <c r="ED1003" s="149"/>
      <c r="EE1003" s="149"/>
      <c r="EF1003" s="149"/>
    </row>
  </sheetData>
  <conditionalFormatting sqref="A1:E2 A1004:E1048576">
    <cfRule type="cellIs" dxfId="2266" priority="7" operator="equal">
      <formula>0</formula>
    </cfRule>
  </conditionalFormatting>
  <conditionalFormatting sqref="A3:E3 A4:C82 E4:E82 D4:D1003">
    <cfRule type="cellIs" dxfId="2265" priority="6" operator="equal">
      <formula>0</formula>
    </cfRule>
  </conditionalFormatting>
  <conditionalFormatting sqref="A83:C1003 E83:E1003">
    <cfRule type="cellIs" dxfId="2264" priority="5" operator="equal">
      <formula>0</formula>
    </cfRule>
  </conditionalFormatting>
  <conditionalFormatting sqref="BF1 BF3:BF18">
    <cfRule type="containsErrors" dxfId="2263" priority="4">
      <formula>ISERROR(BF1)</formula>
    </cfRule>
  </conditionalFormatting>
  <conditionalFormatting sqref="BF2">
    <cfRule type="containsErrors" dxfId="2262" priority="3">
      <formula>ISERROR(BF2)</formula>
    </cfRule>
  </conditionalFormatting>
  <conditionalFormatting sqref="CW2:CX1003">
    <cfRule type="cellIs" dxfId="2261" priority="1" operator="equal">
      <formula>0</formula>
    </cfRule>
  </conditionalFormatting>
  <pageMargins left="0.7" right="0.7" top="0.75" bottom="0.75" header="0.3" footer="0.3"/>
  <pageSetup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Z418"/>
  <sheetViews>
    <sheetView topLeftCell="A16" workbookViewId="0">
      <selection activeCell="B35" sqref="B35"/>
    </sheetView>
  </sheetViews>
  <sheetFormatPr baseColWidth="10" defaultRowHeight="14.4" x14ac:dyDescent="0.3"/>
  <cols>
    <col min="1" max="1" width="8.77734375" customWidth="1"/>
    <col min="2" max="2" width="7.109375" customWidth="1"/>
    <col min="3" max="3" width="15.77734375" customWidth="1"/>
    <col min="4" max="7" width="5.77734375" customWidth="1"/>
    <col min="8" max="8" width="4.77734375" customWidth="1"/>
    <col min="9" max="99" width="0.21875" customWidth="1"/>
    <col min="100" max="100" width="4.77734375" customWidth="1"/>
    <col min="101" max="101" width="29.77734375" customWidth="1"/>
    <col min="102" max="102" width="4.77734375" customWidth="1"/>
    <col min="103" max="103" width="26.77734375" customWidth="1"/>
    <col min="104" max="104" width="14.77734375" customWidth="1"/>
  </cols>
  <sheetData>
    <row r="1" spans="1:8" ht="49.35" customHeight="1" thickBot="1" x14ac:dyDescent="0.35">
      <c r="A1" s="90" t="s">
        <v>28</v>
      </c>
      <c r="B1" s="37" t="s">
        <v>29</v>
      </c>
      <c r="C1" s="38" t="s">
        <v>30</v>
      </c>
      <c r="D1" s="39" t="s">
        <v>31</v>
      </c>
      <c r="E1" s="40" t="s">
        <v>32</v>
      </c>
      <c r="F1" s="40" t="s">
        <v>33</v>
      </c>
      <c r="G1" s="40" t="s">
        <v>34</v>
      </c>
      <c r="H1" s="41" t="s">
        <v>35</v>
      </c>
    </row>
    <row r="2" spans="1:8" x14ac:dyDescent="0.3">
      <c r="A2" s="42" t="str">
        <f>VLOOKUP(B2,Données!$A$3:$I$1003,4)</f>
        <v>F</v>
      </c>
      <c r="B2" s="130">
        <v>1000</v>
      </c>
      <c r="C2" s="44" t="str">
        <f>IFERROR(IF(B2=Données!X$1,Données!$X$2,VLOOKUP(B2,Données!$A$3:$I$1003,3,FALSE)),"")</f>
        <v>Pierrette Venne</v>
      </c>
      <c r="D2" s="45"/>
      <c r="E2" s="46"/>
      <c r="F2" s="46"/>
      <c r="G2" s="46"/>
      <c r="H2" s="47" t="s">
        <v>43</v>
      </c>
    </row>
    <row r="3" spans="1:8" x14ac:dyDescent="0.3">
      <c r="A3" s="48" t="str">
        <f>VLOOKUP(B3,Données!$A$3:$I$1003,4)</f>
        <v>F</v>
      </c>
      <c r="B3" s="49">
        <v>1084</v>
      </c>
      <c r="C3" s="44" t="str">
        <f>IFERROR(IF(B3=Données!X$1,Données!$X$2,VLOOKUP(B3,Données!$A$3:$I$1003,3,FALSE)),"")</f>
        <v>Louise St-Jules</v>
      </c>
      <c r="D3" s="50"/>
      <c r="E3" s="46">
        <v>204</v>
      </c>
      <c r="F3" s="46">
        <v>229</v>
      </c>
      <c r="G3" s="46">
        <v>229</v>
      </c>
      <c r="H3" s="51"/>
    </row>
    <row r="4" spans="1:8" x14ac:dyDescent="0.3">
      <c r="A4" s="48" t="str">
        <f>VLOOKUP(B4,Données!$A$3:$I$1003,4)</f>
        <v>F</v>
      </c>
      <c r="B4" s="49">
        <v>1021</v>
      </c>
      <c r="C4" s="44" t="str">
        <f>IFERROR(IF(B4=Données!X$1,Données!$X$2,VLOOKUP(B4,Données!$A$3:$I$1003,3,FALSE)),"")</f>
        <v>Liliane Blais</v>
      </c>
      <c r="D4" s="50"/>
      <c r="E4" s="46">
        <v>160</v>
      </c>
      <c r="F4" s="46">
        <v>183</v>
      </c>
      <c r="G4" s="46">
        <v>265</v>
      </c>
      <c r="H4" s="51"/>
    </row>
    <row r="5" spans="1:8" x14ac:dyDescent="0.3">
      <c r="A5" s="48" t="str">
        <f>VLOOKUP(B5,Données!$A$3:$I$1003,4)</f>
        <v>H</v>
      </c>
      <c r="B5" s="49">
        <v>1077</v>
      </c>
      <c r="C5" s="44" t="str">
        <f>IFERROR(IF(B5=Données!X$1,Données!$X$2,VLOOKUP(B5,Données!$A$3:$I$1003,3,FALSE)),"")</f>
        <v>Claude Baril</v>
      </c>
      <c r="D5" s="50"/>
      <c r="E5" s="46">
        <v>177</v>
      </c>
      <c r="F5" s="46">
        <v>226</v>
      </c>
      <c r="G5" s="46">
        <v>202</v>
      </c>
      <c r="H5" s="51"/>
    </row>
    <row r="6" spans="1:8" x14ac:dyDescent="0.3">
      <c r="A6" s="48" t="str">
        <f>VLOOKUP(B6,Données!$A$3:$I$1003,4)</f>
        <v>H</v>
      </c>
      <c r="B6" s="49">
        <v>1053</v>
      </c>
      <c r="C6" s="44" t="str">
        <f>IFERROR(IF(B6=Données!X$1,Données!$X$2,VLOOKUP(B6,Données!$A$3:$I$1003,3,FALSE)),"")</f>
        <v>André Cyr</v>
      </c>
      <c r="D6" s="50"/>
      <c r="E6" s="46">
        <v>226</v>
      </c>
      <c r="F6" s="46">
        <v>300</v>
      </c>
      <c r="G6" s="46">
        <v>272</v>
      </c>
      <c r="H6" s="51"/>
    </row>
    <row r="7" spans="1:8" x14ac:dyDescent="0.3">
      <c r="A7" s="52" t="s">
        <v>36</v>
      </c>
      <c r="B7" s="53"/>
      <c r="C7" s="54"/>
      <c r="D7" s="55"/>
      <c r="E7" s="56"/>
      <c r="F7" s="56"/>
      <c r="G7" s="56"/>
      <c r="H7" s="51"/>
    </row>
    <row r="8" spans="1:8" x14ac:dyDescent="0.3">
      <c r="A8" s="52" t="s">
        <v>36</v>
      </c>
      <c r="B8" s="53"/>
      <c r="C8" s="54"/>
      <c r="D8" s="55"/>
      <c r="E8" s="56"/>
      <c r="F8" s="56"/>
      <c r="G8" s="56"/>
      <c r="H8" s="51"/>
    </row>
    <row r="9" spans="1:8" x14ac:dyDescent="0.3">
      <c r="A9" s="57" t="s">
        <v>37</v>
      </c>
      <c r="B9" s="53"/>
      <c r="C9" s="58"/>
      <c r="D9" s="59"/>
      <c r="E9" s="56"/>
      <c r="F9" s="56"/>
      <c r="G9" s="56"/>
      <c r="H9" s="51"/>
    </row>
    <row r="10" spans="1:8" x14ac:dyDescent="0.3">
      <c r="A10" s="57" t="s">
        <v>37</v>
      </c>
      <c r="B10" s="53"/>
      <c r="C10" s="58"/>
      <c r="D10" s="59"/>
      <c r="E10" s="56"/>
      <c r="F10" s="56"/>
      <c r="G10" s="56"/>
      <c r="H10" s="51"/>
    </row>
    <row r="11" spans="1:8" x14ac:dyDescent="0.3">
      <c r="A11" s="60"/>
      <c r="B11" s="61"/>
      <c r="C11" s="62" t="s">
        <v>38</v>
      </c>
      <c r="D11" s="61"/>
      <c r="E11" s="63"/>
      <c r="F11" s="63"/>
      <c r="G11" s="63"/>
      <c r="H11" s="64"/>
    </row>
    <row r="12" spans="1:8" x14ac:dyDescent="0.3">
      <c r="A12" s="42" t="str">
        <f>VLOOKUP(B12,Données!$A$3:$I$1003,4)</f>
        <v>F</v>
      </c>
      <c r="B12" s="65">
        <v>1059</v>
      </c>
      <c r="C12" s="44" t="str">
        <f>IFERROR(IF(B12=Données!X$1,Données!$X$2,VLOOKUP(B12,Données!$A$3:$I$1003,3,FALSE)),"")</f>
        <v>Juliette Lavallée</v>
      </c>
      <c r="D12" s="50"/>
      <c r="E12" s="46">
        <v>164</v>
      </c>
      <c r="F12" s="46">
        <v>148</v>
      </c>
      <c r="G12" s="46">
        <v>118</v>
      </c>
      <c r="H12" s="51"/>
    </row>
    <row r="13" spans="1:8" x14ac:dyDescent="0.3">
      <c r="A13" s="48" t="str">
        <f>VLOOKUP(B13,Données!$A$3:$I$1003,4)</f>
        <v>F</v>
      </c>
      <c r="B13" s="65">
        <v>1082</v>
      </c>
      <c r="C13" s="44" t="str">
        <f>IFERROR(IF(B13=Données!X$1,Données!$X$2,VLOOKUP(B13,Données!$A$3:$I$1003,3,FALSE)),"")</f>
        <v>Nicole Gilbert</v>
      </c>
      <c r="D13" s="50"/>
      <c r="E13" s="46">
        <v>300</v>
      </c>
      <c r="F13" s="46">
        <v>178</v>
      </c>
      <c r="G13" s="46">
        <v>250</v>
      </c>
      <c r="H13" s="51"/>
    </row>
    <row r="14" spans="1:8" x14ac:dyDescent="0.3">
      <c r="A14" s="48" t="str">
        <f>VLOOKUP(B14,Données!$A$3:$I$1003,4)</f>
        <v>F</v>
      </c>
      <c r="B14" s="65">
        <v>1078</v>
      </c>
      <c r="C14" s="44" t="str">
        <f>IFERROR(IF(B14=Données!X$1,Données!$X$2,VLOOKUP(B14,Données!$A$3:$I$1003,3,FALSE)),"")</f>
        <v>Suzanne Jacob</v>
      </c>
      <c r="D14" s="50"/>
      <c r="E14" s="46">
        <v>151</v>
      </c>
      <c r="F14" s="46">
        <v>219</v>
      </c>
      <c r="G14" s="46">
        <v>134</v>
      </c>
      <c r="H14" s="51"/>
    </row>
    <row r="15" spans="1:8" x14ac:dyDescent="0.3">
      <c r="A15" s="48" t="str">
        <f>VLOOKUP(B15,Données!$A$3:$I$1003,4)</f>
        <v>F</v>
      </c>
      <c r="B15" s="65">
        <v>1101</v>
      </c>
      <c r="C15" s="44" t="str">
        <f>IFERROR(IF(B15=Données!X$1,Données!$X$2,VLOOKUP(B15,Données!$A$3:$I$1003,3,FALSE)),"")</f>
        <v>Nicole Sarrazin</v>
      </c>
      <c r="D15" s="50"/>
      <c r="E15" s="46">
        <v>170</v>
      </c>
      <c r="F15" s="46">
        <v>171</v>
      </c>
      <c r="G15" s="46">
        <v>265</v>
      </c>
      <c r="H15" s="51"/>
    </row>
    <row r="16" spans="1:8" x14ac:dyDescent="0.3">
      <c r="A16" s="48" t="str">
        <f>VLOOKUP(B16,Données!$A$3:$I$1003,4)</f>
        <v>F</v>
      </c>
      <c r="B16" s="65">
        <v>1009</v>
      </c>
      <c r="C16" s="44" t="str">
        <f>IFERROR(IF(B16=Données!X$1,Données!$X$2,VLOOKUP(B16,Données!$A$3:$I$1003,3,FALSE)),"")</f>
        <v>Dorothée Beauchesne</v>
      </c>
      <c r="D16" s="50"/>
      <c r="E16" s="46">
        <v>185</v>
      </c>
      <c r="F16" s="46">
        <v>172</v>
      </c>
      <c r="G16" s="46">
        <v>189</v>
      </c>
      <c r="H16" s="51"/>
    </row>
    <row r="17" spans="1:8" x14ac:dyDescent="0.3">
      <c r="A17" s="52" t="s">
        <v>36</v>
      </c>
      <c r="B17" s="53"/>
      <c r="C17" s="54"/>
      <c r="D17" s="55"/>
      <c r="E17" s="56"/>
      <c r="F17" s="56"/>
      <c r="G17" s="56"/>
      <c r="H17" s="51"/>
    </row>
    <row r="18" spans="1:8" x14ac:dyDescent="0.3">
      <c r="A18" s="52" t="s">
        <v>36</v>
      </c>
      <c r="B18" s="53"/>
      <c r="C18" s="54"/>
      <c r="D18" s="55"/>
      <c r="E18" s="56"/>
      <c r="F18" s="56"/>
      <c r="G18" s="56"/>
      <c r="H18" s="51"/>
    </row>
    <row r="19" spans="1:8" x14ac:dyDescent="0.3">
      <c r="A19" s="57" t="s">
        <v>37</v>
      </c>
      <c r="B19" s="53"/>
      <c r="C19" s="58"/>
      <c r="D19" s="59"/>
      <c r="E19" s="56"/>
      <c r="F19" s="56"/>
      <c r="G19" s="56"/>
      <c r="H19" s="51"/>
    </row>
    <row r="20" spans="1:8" x14ac:dyDescent="0.3">
      <c r="A20" s="57" t="s">
        <v>37</v>
      </c>
      <c r="B20" s="53"/>
      <c r="C20" s="58"/>
      <c r="D20" s="59"/>
      <c r="E20" s="56"/>
      <c r="F20" s="56"/>
      <c r="G20" s="56"/>
      <c r="H20" s="51"/>
    </row>
    <row r="21" spans="1:8" x14ac:dyDescent="0.3">
      <c r="A21" s="60"/>
      <c r="B21" s="61"/>
      <c r="C21" s="62" t="s">
        <v>39</v>
      </c>
      <c r="D21" s="61"/>
      <c r="E21" s="63"/>
      <c r="F21" s="63"/>
      <c r="G21" s="63"/>
      <c r="H21" s="64"/>
    </row>
    <row r="22" spans="1:8" x14ac:dyDescent="0.3">
      <c r="A22" s="42" t="str">
        <f>VLOOKUP(B22,Données!$A$3:$I$1003,4)</f>
        <v>F</v>
      </c>
      <c r="B22" s="65">
        <v>1102</v>
      </c>
      <c r="C22" s="44" t="str">
        <f>IFERROR(IF(B22=Données!X$1,Données!$X$2,VLOOKUP(B22,Données!$A$3:$I$1003,3,FALSE)),"")</f>
        <v>Louise Sarrazin</v>
      </c>
      <c r="D22" s="50"/>
      <c r="E22" s="46">
        <v>149</v>
      </c>
      <c r="F22" s="46">
        <v>85</v>
      </c>
      <c r="G22" s="46">
        <v>130</v>
      </c>
      <c r="H22" s="51"/>
    </row>
    <row r="23" spans="1:8" x14ac:dyDescent="0.3">
      <c r="A23" s="48" t="str">
        <f>VLOOKUP(B23,Données!$A$3:$I$1003,4)</f>
        <v>H</v>
      </c>
      <c r="B23" s="65">
        <v>1064</v>
      </c>
      <c r="C23" s="44" t="str">
        <f>IFERROR(IF(B23=Données!X$1,Données!$X$2,VLOOKUP(B23,Données!$A$3:$I$1003,3,FALSE)),"")</f>
        <v>Claude Chaumont</v>
      </c>
      <c r="D23" s="50"/>
      <c r="E23" s="46">
        <v>268</v>
      </c>
      <c r="F23" s="46">
        <v>189</v>
      </c>
      <c r="G23" s="46">
        <v>224</v>
      </c>
      <c r="H23" s="51"/>
    </row>
    <row r="24" spans="1:8" x14ac:dyDescent="0.3">
      <c r="A24" s="48" t="str">
        <f>VLOOKUP(B24,Données!$A$3:$I$1003,4)</f>
        <v>H</v>
      </c>
      <c r="B24" s="65">
        <v>1099</v>
      </c>
      <c r="C24" s="44" t="str">
        <f>IFERROR(IF(B24=Données!X$1,Données!$X$2,VLOOKUP(B24,Données!$A$3:$I$1003,3,FALSE)),"")</f>
        <v>Roger Lefebvre</v>
      </c>
      <c r="D24" s="50"/>
      <c r="E24" s="46">
        <v>242</v>
      </c>
      <c r="F24" s="46">
        <v>185</v>
      </c>
      <c r="G24" s="46">
        <v>168</v>
      </c>
      <c r="H24" s="51"/>
    </row>
    <row r="25" spans="1:8" x14ac:dyDescent="0.3">
      <c r="A25" s="48" t="str">
        <f>VLOOKUP(B25,Données!$A$3:$I$1003,4)</f>
        <v>H</v>
      </c>
      <c r="B25" s="65">
        <v>1043</v>
      </c>
      <c r="C25" s="44" t="str">
        <f>IFERROR(IF(B25=Données!X$1,Données!$X$2,VLOOKUP(B25,Données!$A$3:$I$1003,3,FALSE)),"")</f>
        <v>Ferdinand Laplante</v>
      </c>
      <c r="D25" s="50"/>
      <c r="E25" s="46">
        <v>268</v>
      </c>
      <c r="F25" s="46">
        <v>223</v>
      </c>
      <c r="G25" s="46">
        <v>242</v>
      </c>
      <c r="H25" s="51"/>
    </row>
    <row r="26" spans="1:8" x14ac:dyDescent="0.3">
      <c r="A26" s="48" t="str">
        <f>VLOOKUP(B26,Données!$A$3:$I$1003,4)</f>
        <v>H</v>
      </c>
      <c r="B26" s="65">
        <v>1048</v>
      </c>
      <c r="C26" s="44" t="str">
        <f>IFERROR(IF(B26=Données!X$1,Données!$X$2,VLOOKUP(B26,Données!$A$3:$I$1003,3,FALSE)),"")</f>
        <v>Michel Moreau</v>
      </c>
      <c r="D26" s="50"/>
      <c r="E26" s="46">
        <v>194</v>
      </c>
      <c r="F26" s="46">
        <v>217</v>
      </c>
      <c r="G26" s="46">
        <v>242</v>
      </c>
      <c r="H26" s="51"/>
    </row>
    <row r="27" spans="1:8" x14ac:dyDescent="0.3">
      <c r="A27" s="52" t="s">
        <v>36</v>
      </c>
      <c r="B27" s="53"/>
      <c r="C27" s="54"/>
      <c r="D27" s="55"/>
      <c r="E27" s="56"/>
      <c r="F27" s="56"/>
      <c r="G27" s="56"/>
      <c r="H27" s="51"/>
    </row>
    <row r="28" spans="1:8" x14ac:dyDescent="0.3">
      <c r="A28" s="52" t="s">
        <v>36</v>
      </c>
      <c r="B28" s="53"/>
      <c r="C28" s="54"/>
      <c r="D28" s="55"/>
      <c r="E28" s="56"/>
      <c r="F28" s="56"/>
      <c r="G28" s="56"/>
      <c r="H28" s="51"/>
    </row>
    <row r="29" spans="1:8" x14ac:dyDescent="0.3">
      <c r="A29" s="57" t="s">
        <v>37</v>
      </c>
      <c r="B29" s="53"/>
      <c r="C29" s="58"/>
      <c r="D29" s="59"/>
      <c r="E29" s="56"/>
      <c r="F29" s="56"/>
      <c r="G29" s="56"/>
      <c r="H29" s="51"/>
    </row>
    <row r="30" spans="1:8" x14ac:dyDescent="0.3">
      <c r="A30" s="57" t="s">
        <v>37</v>
      </c>
      <c r="B30" s="53"/>
      <c r="C30" s="58"/>
      <c r="D30" s="59"/>
      <c r="E30" s="56"/>
      <c r="F30" s="56"/>
      <c r="G30" s="56"/>
      <c r="H30" s="51"/>
    </row>
    <row r="31" spans="1:8" x14ac:dyDescent="0.3">
      <c r="A31" s="60"/>
      <c r="B31" s="61"/>
      <c r="C31" s="62" t="s">
        <v>40</v>
      </c>
      <c r="D31" s="61"/>
      <c r="E31" s="63"/>
      <c r="F31" s="63"/>
      <c r="G31" s="63"/>
      <c r="H31" s="64"/>
    </row>
    <row r="32" spans="1:8" x14ac:dyDescent="0.3">
      <c r="A32" s="42" t="str">
        <f>VLOOKUP(B32,Données!$A$3:$I$1003,4)</f>
        <v>F</v>
      </c>
      <c r="B32" s="65">
        <v>1093</v>
      </c>
      <c r="C32" s="44" t="str">
        <f>IFERROR(IF(B32=Données!X$1,Données!$X$2,VLOOKUP(B32,Données!$A$3:$I$1003,3,FALSE)),"")</f>
        <v>Thérèse St-Pierre</v>
      </c>
      <c r="D32" s="50"/>
      <c r="E32" s="46">
        <v>138</v>
      </c>
      <c r="F32" s="46">
        <v>134</v>
      </c>
      <c r="G32" s="46">
        <v>121</v>
      </c>
      <c r="H32" s="51"/>
    </row>
    <row r="33" spans="1:8" x14ac:dyDescent="0.3">
      <c r="A33" s="48" t="str">
        <f>VLOOKUP(B33,Données!$A$3:$I$1003,4)</f>
        <v>F</v>
      </c>
      <c r="B33" s="65">
        <v>1013</v>
      </c>
      <c r="C33" s="44" t="str">
        <f>IFERROR(IF(B33=Données!X$1,Données!$X$2,VLOOKUP(B33,Données!$A$3:$I$1003,3,FALSE)),"")</f>
        <v>Huguette Charron</v>
      </c>
      <c r="D33" s="50"/>
      <c r="E33" s="46">
        <v>203</v>
      </c>
      <c r="F33" s="46">
        <v>173</v>
      </c>
      <c r="G33" s="46">
        <v>252</v>
      </c>
      <c r="H33" s="51"/>
    </row>
    <row r="34" spans="1:8" x14ac:dyDescent="0.3">
      <c r="A34" s="48" t="str">
        <f>VLOOKUP(B34,Données!$A$3:$I$1003,4)</f>
        <v>F</v>
      </c>
      <c r="B34" s="65">
        <v>1100</v>
      </c>
      <c r="C34" s="44" t="str">
        <f>IFERROR(IF(B34=Données!X$1,Données!$X$2,VLOOKUP(B34,Données!$A$3:$I$1003,3,FALSE)),"")</f>
        <v>Nicole Jobin</v>
      </c>
      <c r="D34" s="50"/>
      <c r="E34" s="46">
        <v>143</v>
      </c>
      <c r="F34" s="46">
        <v>278</v>
      </c>
      <c r="G34" s="46">
        <v>217</v>
      </c>
      <c r="H34" s="51"/>
    </row>
    <row r="35" spans="1:8" x14ac:dyDescent="0.3">
      <c r="A35" s="48" t="str">
        <f>VLOOKUP(B35,Données!$A$3:$I$1003,4)</f>
        <v>F</v>
      </c>
      <c r="B35" s="65">
        <v>1091</v>
      </c>
      <c r="C35" s="44" t="str">
        <f>IFERROR(IF(B35=Données!X$1,Données!$X$2,VLOOKUP(B35,Données!$A$3:$I$1003,3,FALSE)),"")</f>
        <v>Isabelle Jalbert</v>
      </c>
      <c r="D35" s="50"/>
      <c r="E35" s="46">
        <v>182</v>
      </c>
      <c r="F35" s="46">
        <v>182</v>
      </c>
      <c r="G35" s="46">
        <v>206</v>
      </c>
      <c r="H35" s="51"/>
    </row>
    <row r="36" spans="1:8" x14ac:dyDescent="0.3">
      <c r="A36" s="48" t="str">
        <f>VLOOKUP(B36,Données!$A$3:$I$1003,4)</f>
        <v>H</v>
      </c>
      <c r="B36" s="65">
        <v>1051</v>
      </c>
      <c r="C36" s="44" t="str">
        <f>IFERROR(IF(B36=Données!X$1,Données!$X$2,VLOOKUP(B36,Données!$A$3:$I$1003,3,FALSE)),"")</f>
        <v>Serge Goupil</v>
      </c>
      <c r="D36" s="50"/>
      <c r="E36" s="46">
        <v>188</v>
      </c>
      <c r="F36" s="46">
        <v>221</v>
      </c>
      <c r="G36" s="46">
        <v>193</v>
      </c>
      <c r="H36" s="51"/>
    </row>
    <row r="37" spans="1:8" x14ac:dyDescent="0.3">
      <c r="A37" s="52" t="s">
        <v>36</v>
      </c>
      <c r="B37" s="53"/>
      <c r="C37" s="54"/>
      <c r="D37" s="55"/>
      <c r="E37" s="56"/>
      <c r="F37" s="56"/>
      <c r="G37" s="56"/>
      <c r="H37" s="51"/>
    </row>
    <row r="38" spans="1:8" x14ac:dyDescent="0.3">
      <c r="A38" s="52" t="s">
        <v>36</v>
      </c>
      <c r="B38" s="53"/>
      <c r="C38" s="54"/>
      <c r="D38" s="55"/>
      <c r="E38" s="56"/>
      <c r="F38" s="56"/>
      <c r="G38" s="56"/>
      <c r="H38" s="51"/>
    </row>
    <row r="39" spans="1:8" x14ac:dyDescent="0.3">
      <c r="A39" s="57" t="s">
        <v>37</v>
      </c>
      <c r="B39" s="53"/>
      <c r="C39" s="58"/>
      <c r="D39" s="59"/>
      <c r="E39" s="56"/>
      <c r="F39" s="56"/>
      <c r="G39" s="56"/>
      <c r="H39" s="51"/>
    </row>
    <row r="40" spans="1:8" x14ac:dyDescent="0.3">
      <c r="A40" s="57" t="s">
        <v>37</v>
      </c>
      <c r="B40" s="53"/>
      <c r="C40" s="58"/>
      <c r="D40" s="59"/>
      <c r="E40" s="56"/>
      <c r="F40" s="56"/>
      <c r="G40" s="56"/>
      <c r="H40" s="51"/>
    </row>
    <row r="41" spans="1:8" x14ac:dyDescent="0.3">
      <c r="A41" s="60"/>
      <c r="B41" s="61"/>
      <c r="C41" s="62" t="s">
        <v>41</v>
      </c>
      <c r="D41" s="61"/>
      <c r="E41" s="63"/>
      <c r="F41" s="63"/>
      <c r="G41" s="63"/>
      <c r="H41" s="64"/>
    </row>
    <row r="42" spans="1:8" x14ac:dyDescent="0.3">
      <c r="A42" s="42" t="str">
        <f>VLOOKUP(B42,Données!$A$3:$I$1003,4)</f>
        <v>F</v>
      </c>
      <c r="B42" s="65">
        <v>1030</v>
      </c>
      <c r="C42" s="44" t="str">
        <f>IFERROR(IF(B42=Données!X$1,Données!$X$2,VLOOKUP(B42,Données!$A$3:$I$1003,3,FALSE)),"")</f>
        <v>Lise Cloutier</v>
      </c>
      <c r="D42" s="50"/>
      <c r="E42" s="46">
        <v>91</v>
      </c>
      <c r="F42" s="46">
        <v>118</v>
      </c>
      <c r="G42" s="46">
        <v>157</v>
      </c>
      <c r="H42" s="51"/>
    </row>
    <row r="43" spans="1:8" x14ac:dyDescent="0.3">
      <c r="A43" s="48" t="str">
        <f>VLOOKUP(B43,Données!$A$3:$I$1003,4)</f>
        <v>F</v>
      </c>
      <c r="B43" s="65">
        <v>1036</v>
      </c>
      <c r="C43" s="44" t="str">
        <f>IFERROR(IF(B43=Données!X$1,Données!$X$2,VLOOKUP(B43,Données!$A$3:$I$1003,3,FALSE)),"")</f>
        <v>France Therien</v>
      </c>
      <c r="D43" s="50"/>
      <c r="E43" s="46">
        <v>250</v>
      </c>
      <c r="F43" s="46">
        <v>138</v>
      </c>
      <c r="G43" s="46">
        <v>145</v>
      </c>
      <c r="H43" s="51"/>
    </row>
    <row r="44" spans="1:8" x14ac:dyDescent="0.3">
      <c r="A44" s="48" t="str">
        <f>VLOOKUP(B44,Données!$A$3:$I$1003,4)</f>
        <v>H</v>
      </c>
      <c r="B44" s="65">
        <v>1096</v>
      </c>
      <c r="C44" s="44" t="str">
        <f>IFERROR(IF(B44=Données!X$1,Données!$X$2,VLOOKUP(B44,Données!$A$3:$I$1003,3,FALSE)),"")</f>
        <v>Claude Dubuc</v>
      </c>
      <c r="D44" s="50"/>
      <c r="E44" s="46">
        <v>173</v>
      </c>
      <c r="F44" s="46">
        <v>204</v>
      </c>
      <c r="G44" s="46">
        <v>151</v>
      </c>
      <c r="H44" s="51"/>
    </row>
    <row r="45" spans="1:8" x14ac:dyDescent="0.3">
      <c r="A45" s="48" t="str">
        <f>VLOOKUP(B45,Données!$A$3:$I$1003,4)</f>
        <v>H</v>
      </c>
      <c r="B45" s="65">
        <v>1061</v>
      </c>
      <c r="C45" s="44" t="str">
        <f>IFERROR(IF(B45=Données!X$1,Données!$X$2,VLOOKUP(B45,Données!$A$3:$I$1003,3,FALSE)),"")</f>
        <v>Denis Sabourin</v>
      </c>
      <c r="D45" s="50"/>
      <c r="E45" s="46">
        <v>238</v>
      </c>
      <c r="F45" s="46">
        <v>224</v>
      </c>
      <c r="G45" s="46">
        <v>247</v>
      </c>
      <c r="H45" s="51"/>
    </row>
    <row r="46" spans="1:8" x14ac:dyDescent="0.3">
      <c r="A46" s="48" t="str">
        <f>VLOOKUP(B46,Données!$A$3:$I$1003,4)</f>
        <v>F</v>
      </c>
      <c r="B46" s="65">
        <v>1029</v>
      </c>
      <c r="C46" s="44" t="str">
        <f>IFERROR(IF(B46=Données!X$1,Données!$X$2,VLOOKUP(B46,Données!$A$3:$I$1003,3,FALSE)),"")</f>
        <v>Jeannine Chartré</v>
      </c>
      <c r="D46" s="50"/>
      <c r="E46" s="46">
        <v>204</v>
      </c>
      <c r="F46" s="46">
        <v>238</v>
      </c>
      <c r="G46" s="46">
        <v>215</v>
      </c>
      <c r="H46" s="51"/>
    </row>
    <row r="47" spans="1:8" x14ac:dyDescent="0.3">
      <c r="A47" s="52" t="s">
        <v>36</v>
      </c>
      <c r="B47" s="53"/>
      <c r="C47" s="54"/>
      <c r="D47" s="55"/>
      <c r="E47" s="56"/>
      <c r="F47" s="56"/>
      <c r="G47" s="56"/>
      <c r="H47" s="51"/>
    </row>
    <row r="48" spans="1:8" x14ac:dyDescent="0.3">
      <c r="A48" s="52" t="s">
        <v>36</v>
      </c>
      <c r="B48" s="53"/>
      <c r="C48" s="54"/>
      <c r="D48" s="55"/>
      <c r="E48" s="56"/>
      <c r="F48" s="56"/>
      <c r="G48" s="56"/>
      <c r="H48" s="51"/>
    </row>
    <row r="49" spans="1:8" x14ac:dyDescent="0.3">
      <c r="A49" s="57" t="s">
        <v>37</v>
      </c>
      <c r="B49" s="53"/>
      <c r="C49" s="58"/>
      <c r="D49" s="59"/>
      <c r="E49" s="56"/>
      <c r="F49" s="56"/>
      <c r="G49" s="56"/>
      <c r="H49" s="51"/>
    </row>
    <row r="50" spans="1:8" x14ac:dyDescent="0.3">
      <c r="A50" s="57" t="s">
        <v>37</v>
      </c>
      <c r="B50" s="53"/>
      <c r="C50" s="58"/>
      <c r="D50" s="59"/>
      <c r="E50" s="56"/>
      <c r="F50" s="56"/>
      <c r="G50" s="56"/>
      <c r="H50" s="51"/>
    </row>
    <row r="51" spans="1:8" x14ac:dyDescent="0.3">
      <c r="A51" s="60"/>
      <c r="B51" s="61"/>
      <c r="C51" s="62" t="s">
        <v>42</v>
      </c>
      <c r="D51" s="61"/>
      <c r="E51" s="63"/>
      <c r="F51" s="63"/>
      <c r="G51" s="63"/>
      <c r="H51" s="64"/>
    </row>
    <row r="52" spans="1:8" x14ac:dyDescent="0.3">
      <c r="A52" s="42" t="str">
        <f>VLOOKUP(B52,Données!$A$3:$I$1003,4)</f>
        <v>F</v>
      </c>
      <c r="B52" s="65">
        <v>1006</v>
      </c>
      <c r="C52" s="44" t="str">
        <f>IFERROR(IF(B52=Données!X$1,Données!$X$2,VLOOKUP(B52,Données!$A$3:$I$1003,3,FALSE)),"")</f>
        <v>Jocelyne Labelle</v>
      </c>
      <c r="D52" s="50"/>
      <c r="E52" s="46"/>
      <c r="F52" s="46"/>
      <c r="G52" s="46"/>
      <c r="H52" s="51" t="s">
        <v>43</v>
      </c>
    </row>
    <row r="53" spans="1:8" x14ac:dyDescent="0.3">
      <c r="A53" s="48" t="str">
        <f>VLOOKUP(B53,Données!$A$3:$I$1003,4)</f>
        <v>H</v>
      </c>
      <c r="B53" s="65">
        <v>1011</v>
      </c>
      <c r="C53" s="44" t="str">
        <f>IFERROR(IF(B53=Données!X$1,Données!$X$2,VLOOKUP(B53,Données!$A$3:$I$1003,3,FALSE)),"")</f>
        <v>Michel Tremblay</v>
      </c>
      <c r="D53" s="50"/>
      <c r="E53" s="46">
        <v>191</v>
      </c>
      <c r="F53" s="46">
        <v>252</v>
      </c>
      <c r="G53" s="46">
        <v>230</v>
      </c>
      <c r="H53" s="51"/>
    </row>
    <row r="54" spans="1:8" x14ac:dyDescent="0.3">
      <c r="A54" s="48" t="str">
        <f>VLOOKUP(B54,Données!$A$3:$I$1003,4)</f>
        <v>H</v>
      </c>
      <c r="B54" s="65">
        <v>1060</v>
      </c>
      <c r="C54" s="44" t="str">
        <f>IFERROR(IF(B54=Données!X$1,Données!$X$2,VLOOKUP(B54,Données!$A$3:$I$1003,3,FALSE)),"")</f>
        <v>Yvon Cyr</v>
      </c>
      <c r="D54" s="50"/>
      <c r="E54" s="46">
        <v>154</v>
      </c>
      <c r="F54" s="46">
        <v>133</v>
      </c>
      <c r="G54" s="46">
        <v>245</v>
      </c>
      <c r="H54" s="51"/>
    </row>
    <row r="55" spans="1:8" x14ac:dyDescent="0.3">
      <c r="A55" s="48" t="str">
        <f>VLOOKUP(B55,Données!$A$3:$I$1003,4)</f>
        <v>H</v>
      </c>
      <c r="B55" s="65">
        <v>1086</v>
      </c>
      <c r="C55" s="44" t="str">
        <f>IFERROR(IF(B55=Données!X$1,Données!$X$2,VLOOKUP(B55,Données!$A$3:$I$1003,3,FALSE)),"")</f>
        <v>Yves St-Jules</v>
      </c>
      <c r="D55" s="50"/>
      <c r="E55" s="46">
        <v>296</v>
      </c>
      <c r="F55" s="46">
        <v>249</v>
      </c>
      <c r="G55" s="46">
        <v>226</v>
      </c>
      <c r="H55" s="51"/>
    </row>
    <row r="56" spans="1:8" x14ac:dyDescent="0.3">
      <c r="A56" s="48" t="str">
        <f>VLOOKUP(B56,Données!$A$3:$I$1003,4)</f>
        <v>F</v>
      </c>
      <c r="B56" s="65">
        <v>1004</v>
      </c>
      <c r="C56" s="44" t="str">
        <f>IFERROR(IF(B56=Données!X$1,Données!$X$2,VLOOKUP(B56,Données!$A$3:$I$1003,3,FALSE)),"")</f>
        <v>Gilberte Caron</v>
      </c>
      <c r="D56" s="50"/>
      <c r="E56" s="46">
        <v>265</v>
      </c>
      <c r="F56" s="46">
        <v>188</v>
      </c>
      <c r="G56" s="46">
        <v>207</v>
      </c>
      <c r="H56" s="51"/>
    </row>
    <row r="57" spans="1:8" x14ac:dyDescent="0.3">
      <c r="A57" s="52" t="s">
        <v>36</v>
      </c>
      <c r="B57" s="53"/>
      <c r="C57" s="54"/>
      <c r="D57" s="55"/>
      <c r="E57" s="56"/>
      <c r="F57" s="56"/>
      <c r="G57" s="56"/>
      <c r="H57" s="51"/>
    </row>
    <row r="58" spans="1:8" x14ac:dyDescent="0.3">
      <c r="A58" s="52" t="s">
        <v>36</v>
      </c>
      <c r="B58" s="53"/>
      <c r="C58" s="54"/>
      <c r="D58" s="55"/>
      <c r="E58" s="56"/>
      <c r="F58" s="56"/>
      <c r="G58" s="56"/>
      <c r="H58" s="51"/>
    </row>
    <row r="59" spans="1:8" x14ac:dyDescent="0.3">
      <c r="A59" s="57" t="s">
        <v>37</v>
      </c>
      <c r="B59" s="53"/>
      <c r="C59" s="58"/>
      <c r="D59" s="59"/>
      <c r="E59" s="56"/>
      <c r="F59" s="56"/>
      <c r="G59" s="56"/>
      <c r="H59" s="51"/>
    </row>
    <row r="60" spans="1:8" x14ac:dyDescent="0.3">
      <c r="A60" s="57" t="s">
        <v>37</v>
      </c>
      <c r="B60" s="53"/>
      <c r="C60" s="58"/>
      <c r="D60" s="59"/>
      <c r="E60" s="56"/>
      <c r="F60" s="56"/>
      <c r="G60" s="56"/>
      <c r="H60" s="51"/>
    </row>
    <row r="61" spans="1:8" x14ac:dyDescent="0.3">
      <c r="A61" s="60"/>
      <c r="B61" s="61"/>
      <c r="C61" s="62" t="s">
        <v>44</v>
      </c>
      <c r="D61" s="61"/>
      <c r="E61" s="63"/>
      <c r="F61" s="63"/>
      <c r="G61" s="63"/>
      <c r="H61" s="64"/>
    </row>
    <row r="62" spans="1:8" x14ac:dyDescent="0.3">
      <c r="A62" s="42">
        <f>VLOOKUP(B62,Données!$A$3:$I$1003,4)</f>
        <v>0</v>
      </c>
      <c r="B62" s="65">
        <v>1035</v>
      </c>
      <c r="C62" s="44" t="str">
        <f>IFERROR(IF(B62=Données!X$1,Données!$X$2,VLOOKUP(B62,Données!$A$3:$I$1003,3,FALSE)),"")</f>
        <v>Gérard Mercier</v>
      </c>
      <c r="D62" s="50"/>
      <c r="E62" s="46">
        <v>181</v>
      </c>
      <c r="F62" s="46">
        <v>204</v>
      </c>
      <c r="G62" s="46">
        <v>236</v>
      </c>
      <c r="H62" s="51"/>
    </row>
    <row r="63" spans="1:8" x14ac:dyDescent="0.3">
      <c r="A63" s="48" t="str">
        <f>VLOOKUP(B63,Données!$A$3:$I$1003,4)</f>
        <v>F</v>
      </c>
      <c r="B63" s="65">
        <v>1066</v>
      </c>
      <c r="C63" s="44" t="str">
        <f>IFERROR(IF(B63=Données!X$1,Données!$X$2,VLOOKUP(B63,Données!$A$3:$I$1003,3,FALSE)),"")</f>
        <v>Thérèse Truchon</v>
      </c>
      <c r="D63" s="50"/>
      <c r="E63" s="46">
        <v>184</v>
      </c>
      <c r="F63" s="46">
        <v>197</v>
      </c>
      <c r="G63" s="46">
        <v>150</v>
      </c>
      <c r="H63" s="51"/>
    </row>
    <row r="64" spans="1:8" x14ac:dyDescent="0.3">
      <c r="A64" s="48" t="str">
        <f>VLOOKUP(B64,Données!$A$3:$I$1003,4)</f>
        <v>H</v>
      </c>
      <c r="B64" s="65">
        <v>1104</v>
      </c>
      <c r="C64" s="44" t="str">
        <f>IFERROR(IF(B64=Données!X$1,Données!$X$2,VLOOKUP(B64,Données!$A$3:$I$1003,3,FALSE)),"")</f>
        <v>Mathieu Forget</v>
      </c>
      <c r="D64" s="50"/>
      <c r="E64" s="46">
        <v>190</v>
      </c>
      <c r="F64" s="46">
        <v>186</v>
      </c>
      <c r="G64" s="46">
        <v>169</v>
      </c>
      <c r="H64" s="51"/>
    </row>
    <row r="65" spans="1:8" x14ac:dyDescent="0.3">
      <c r="A65" s="48" t="str">
        <f>VLOOKUP(B65,Données!$A$3:$I$1003,4)</f>
        <v>F</v>
      </c>
      <c r="B65" s="132">
        <v>1034</v>
      </c>
      <c r="C65" s="44" t="str">
        <f>IFERROR(IF(B65=Données!X$1,Données!$X$2,VLOOKUP(B65,Données!$A$3:$I$1003,3,FALSE)),"")</f>
        <v>Carole Moreau</v>
      </c>
      <c r="D65" s="50"/>
      <c r="E65" s="46"/>
      <c r="F65" s="46"/>
      <c r="G65" s="46"/>
      <c r="H65" s="51" t="s">
        <v>43</v>
      </c>
    </row>
    <row r="66" spans="1:8" x14ac:dyDescent="0.3">
      <c r="A66" s="48" t="str">
        <f>VLOOKUP(B66,Données!$A$3:$I$1003,4)</f>
        <v>H</v>
      </c>
      <c r="B66" s="65">
        <v>1075</v>
      </c>
      <c r="C66" s="44" t="str">
        <f>IFERROR(IF(B66=Données!X$1,Données!$X$2,VLOOKUP(B66,Données!$A$3:$I$1003,3,FALSE)),"")</f>
        <v>Jacques Gagnon</v>
      </c>
      <c r="D66" s="50"/>
      <c r="E66" s="46">
        <v>225</v>
      </c>
      <c r="F66" s="46">
        <v>228</v>
      </c>
      <c r="G66" s="46">
        <v>173</v>
      </c>
      <c r="H66" s="51"/>
    </row>
    <row r="67" spans="1:8" x14ac:dyDescent="0.3">
      <c r="A67" s="52" t="s">
        <v>36</v>
      </c>
      <c r="B67" s="53"/>
      <c r="C67" s="54"/>
      <c r="D67" s="55"/>
      <c r="E67" s="56"/>
      <c r="F67" s="56"/>
      <c r="G67" s="56"/>
      <c r="H67" s="51"/>
    </row>
    <row r="68" spans="1:8" x14ac:dyDescent="0.3">
      <c r="A68" s="52" t="s">
        <v>36</v>
      </c>
      <c r="B68" s="53"/>
      <c r="C68" s="54"/>
      <c r="D68" s="55"/>
      <c r="E68" s="56"/>
      <c r="F68" s="56"/>
      <c r="G68" s="56"/>
      <c r="H68" s="51"/>
    </row>
    <row r="69" spans="1:8" x14ac:dyDescent="0.3">
      <c r="A69" s="57" t="s">
        <v>37</v>
      </c>
      <c r="B69" s="53"/>
      <c r="C69" s="58"/>
      <c r="D69" s="59"/>
      <c r="E69" s="56"/>
      <c r="F69" s="56"/>
      <c r="G69" s="56"/>
      <c r="H69" s="51"/>
    </row>
    <row r="70" spans="1:8" x14ac:dyDescent="0.3">
      <c r="A70" s="57" t="s">
        <v>37</v>
      </c>
      <c r="B70" s="53"/>
      <c r="C70" s="58"/>
      <c r="D70" s="59"/>
      <c r="E70" s="56"/>
      <c r="F70" s="56"/>
      <c r="G70" s="56"/>
      <c r="H70" s="51"/>
    </row>
    <row r="71" spans="1:8" x14ac:dyDescent="0.3">
      <c r="A71" s="60"/>
      <c r="B71" s="61"/>
      <c r="C71" s="62" t="s">
        <v>45</v>
      </c>
      <c r="D71" s="61"/>
      <c r="E71" s="63"/>
      <c r="F71" s="63"/>
      <c r="G71" s="63"/>
      <c r="H71" s="64"/>
    </row>
    <row r="72" spans="1:8" x14ac:dyDescent="0.3">
      <c r="A72" s="42" t="str">
        <f>VLOOKUP(B72,Données!$A$3:$I$1003,4)</f>
        <v>F</v>
      </c>
      <c r="B72" s="65">
        <v>1054</v>
      </c>
      <c r="C72" s="44" t="str">
        <f>IFERROR(IF(B72=Données!X$1,Données!$X$2,VLOOKUP(B72,Données!$A$3:$I$1003,3,FALSE)),"")</f>
        <v>Danielle Turgeon</v>
      </c>
      <c r="D72" s="50"/>
      <c r="E72" s="46">
        <v>143</v>
      </c>
      <c r="F72" s="46">
        <v>131</v>
      </c>
      <c r="G72" s="46">
        <v>143</v>
      </c>
      <c r="H72" s="51"/>
    </row>
    <row r="73" spans="1:8" x14ac:dyDescent="0.3">
      <c r="A73" s="48" t="str">
        <f>VLOOKUP(B73,Données!$A$3:$I$1003,4)</f>
        <v>H</v>
      </c>
      <c r="B73" s="65">
        <v>1040</v>
      </c>
      <c r="C73" s="44" t="str">
        <f>IFERROR(IF(B73=Données!X$1,Données!$X$2,VLOOKUP(B73,Données!$A$3:$I$1003,3,FALSE)),"")</f>
        <v>Maurice Chartrand</v>
      </c>
      <c r="D73" s="50"/>
      <c r="E73" s="46">
        <v>221</v>
      </c>
      <c r="F73" s="46">
        <v>194</v>
      </c>
      <c r="G73" s="46">
        <v>163</v>
      </c>
      <c r="H73" s="51"/>
    </row>
    <row r="74" spans="1:8" x14ac:dyDescent="0.3">
      <c r="A74" s="48" t="str">
        <f>VLOOKUP(B74,Données!$A$3:$I$1003,4)</f>
        <v>H</v>
      </c>
      <c r="B74" s="65">
        <v>1032</v>
      </c>
      <c r="C74" s="44" t="str">
        <f>IFERROR(IF(B74=Données!X$1,Données!$X$2,VLOOKUP(B74,Données!$A$3:$I$1003,3,FALSE)),"")</f>
        <v>Paul Barrette</v>
      </c>
      <c r="D74" s="50"/>
      <c r="E74" s="46">
        <v>197</v>
      </c>
      <c r="F74" s="46">
        <v>184</v>
      </c>
      <c r="G74" s="46">
        <v>187</v>
      </c>
      <c r="H74" s="51"/>
    </row>
    <row r="75" spans="1:8" x14ac:dyDescent="0.3">
      <c r="A75" s="48" t="str">
        <f>VLOOKUP(B75,Données!$A$3:$I$1003,4)</f>
        <v>H</v>
      </c>
      <c r="B75" s="65">
        <v>1098</v>
      </c>
      <c r="C75" s="44" t="str">
        <f>IFERROR(IF(B75=Données!X$1,Données!$X$2,VLOOKUP(B75,Données!$A$3:$I$1003,3,FALSE)),"")</f>
        <v>Gilles Théroux</v>
      </c>
      <c r="D75" s="50"/>
      <c r="E75" s="46">
        <v>244</v>
      </c>
      <c r="F75" s="46">
        <v>225</v>
      </c>
      <c r="G75" s="46">
        <v>276</v>
      </c>
      <c r="H75" s="51"/>
    </row>
    <row r="76" spans="1:8" x14ac:dyDescent="0.3">
      <c r="A76" s="48" t="str">
        <f>VLOOKUP(B76,Données!$A$3:$I$1003,4)</f>
        <v>H</v>
      </c>
      <c r="B76" s="65">
        <v>1002</v>
      </c>
      <c r="C76" s="44" t="str">
        <f>IFERROR(IF(B76=Données!X$1,Données!$X$2,VLOOKUP(B76,Données!$A$3:$I$1003,3,FALSE)),"")</f>
        <v>Michel Taillon</v>
      </c>
      <c r="D76" s="50"/>
      <c r="E76" s="46">
        <v>238</v>
      </c>
      <c r="F76" s="46">
        <v>181</v>
      </c>
      <c r="G76" s="46">
        <v>242</v>
      </c>
      <c r="H76" s="51"/>
    </row>
    <row r="77" spans="1:8" x14ac:dyDescent="0.3">
      <c r="A77" s="52" t="s">
        <v>36</v>
      </c>
      <c r="B77" s="53"/>
      <c r="C77" s="54"/>
      <c r="D77" s="55"/>
      <c r="E77" s="56"/>
      <c r="F77" s="56"/>
      <c r="G77" s="56"/>
      <c r="H77" s="51"/>
    </row>
    <row r="78" spans="1:8" x14ac:dyDescent="0.3">
      <c r="A78" s="52" t="s">
        <v>36</v>
      </c>
      <c r="B78" s="53"/>
      <c r="C78" s="54"/>
      <c r="D78" s="55"/>
      <c r="E78" s="56"/>
      <c r="F78" s="56"/>
      <c r="G78" s="56"/>
      <c r="H78" s="51"/>
    </row>
    <row r="79" spans="1:8" x14ac:dyDescent="0.3">
      <c r="A79" s="57" t="s">
        <v>37</v>
      </c>
      <c r="B79" s="53"/>
      <c r="C79" s="58"/>
      <c r="D79" s="59"/>
      <c r="E79" s="56"/>
      <c r="F79" s="56"/>
      <c r="G79" s="56"/>
      <c r="H79" s="51"/>
    </row>
    <row r="80" spans="1:8" x14ac:dyDescent="0.3">
      <c r="A80" s="57" t="s">
        <v>37</v>
      </c>
      <c r="B80" s="53"/>
      <c r="C80" s="58"/>
      <c r="D80" s="59"/>
      <c r="E80" s="56"/>
      <c r="F80" s="56"/>
      <c r="G80" s="56"/>
      <c r="H80" s="51"/>
    </row>
    <row r="81" spans="1:8" x14ac:dyDescent="0.3">
      <c r="A81" s="60"/>
      <c r="B81" s="61"/>
      <c r="C81" s="62" t="s">
        <v>46</v>
      </c>
      <c r="D81" s="61"/>
      <c r="E81" s="63"/>
      <c r="F81" s="63"/>
      <c r="G81" s="63"/>
      <c r="H81" s="64"/>
    </row>
    <row r="82" spans="1:8" x14ac:dyDescent="0.3">
      <c r="A82" s="42" t="str">
        <f>VLOOKUP(B82,Données!$A$3:$I$1003,4)</f>
        <v>F</v>
      </c>
      <c r="B82" s="65">
        <v>1031</v>
      </c>
      <c r="C82" s="44" t="str">
        <f>IFERROR(IF(B82=Données!X$1,Données!$X$2,VLOOKUP(B82,Données!$A$3:$I$1003,3,FALSE)),"")</f>
        <v>Anita Pelletier</v>
      </c>
      <c r="D82" s="50"/>
      <c r="E82" s="46">
        <v>187</v>
      </c>
      <c r="F82" s="46">
        <v>136</v>
      </c>
      <c r="G82" s="46">
        <v>175</v>
      </c>
      <c r="H82" s="51"/>
    </row>
    <row r="83" spans="1:8" x14ac:dyDescent="0.3">
      <c r="A83" s="48" t="str">
        <f>VLOOKUP(B83,Données!$A$3:$I$1003,4)</f>
        <v>F</v>
      </c>
      <c r="B83" s="65">
        <v>1041</v>
      </c>
      <c r="C83" s="44" t="str">
        <f>IFERROR(IF(B83=Données!X$1,Données!$X$2,VLOOKUP(B83,Données!$A$3:$I$1003,3,FALSE)),"")</f>
        <v>Nicole Joly</v>
      </c>
      <c r="D83" s="50"/>
      <c r="E83" s="46">
        <v>202</v>
      </c>
      <c r="F83" s="46">
        <v>171</v>
      </c>
      <c r="G83" s="46">
        <v>197</v>
      </c>
      <c r="H83" s="51"/>
    </row>
    <row r="84" spans="1:8" x14ac:dyDescent="0.3">
      <c r="A84" s="48" t="str">
        <f>VLOOKUP(B84,Données!$A$3:$I$1003,4)</f>
        <v>F</v>
      </c>
      <c r="B84" s="65">
        <v>1042</v>
      </c>
      <c r="C84" s="44" t="str">
        <f>IFERROR(IF(B84=Données!X$1,Données!$X$2,VLOOKUP(B84,Données!$A$3:$I$1003,3,FALSE)),"")</f>
        <v>Estelle Vadboncoeur</v>
      </c>
      <c r="D84" s="50"/>
      <c r="E84" s="46">
        <v>287</v>
      </c>
      <c r="F84" s="46">
        <v>158</v>
      </c>
      <c r="G84" s="46">
        <v>278</v>
      </c>
      <c r="H84" s="51"/>
    </row>
    <row r="85" spans="1:8" x14ac:dyDescent="0.3">
      <c r="A85" s="48" t="str">
        <f>VLOOKUP(B85,Données!$A$3:$I$1003,4)</f>
        <v>H</v>
      </c>
      <c r="B85" s="65">
        <v>1056</v>
      </c>
      <c r="C85" s="44" t="str">
        <f>IFERROR(IF(B85=Données!X$1,Données!$X$2,VLOOKUP(B85,Données!$A$3:$I$1003,3,FALSE)),"")</f>
        <v>Philippe Vignis</v>
      </c>
      <c r="D85" s="50"/>
      <c r="E85" s="46">
        <v>300</v>
      </c>
      <c r="F85" s="46">
        <v>239</v>
      </c>
      <c r="G85" s="46">
        <v>224</v>
      </c>
      <c r="H85" s="51"/>
    </row>
    <row r="86" spans="1:8" x14ac:dyDescent="0.3">
      <c r="A86" s="48" t="str">
        <f>VLOOKUP(B86,Données!$A$3:$I$1003,4)</f>
        <v>F</v>
      </c>
      <c r="B86" s="65">
        <v>1001</v>
      </c>
      <c r="C86" s="44" t="str">
        <f>IFERROR(IF(B86=Données!X$1,Données!$X$2,VLOOKUP(B86,Données!$A$3:$I$1003,3,FALSE)),"")</f>
        <v>Claire Lessard</v>
      </c>
      <c r="D86" s="50"/>
      <c r="E86" s="46">
        <v>300</v>
      </c>
      <c r="F86" s="46">
        <v>212</v>
      </c>
      <c r="G86" s="46">
        <v>252</v>
      </c>
      <c r="H86" s="51"/>
    </row>
    <row r="87" spans="1:8" x14ac:dyDescent="0.3">
      <c r="A87" s="52" t="s">
        <v>36</v>
      </c>
      <c r="B87" s="53"/>
      <c r="C87" s="54"/>
      <c r="D87" s="55"/>
      <c r="E87" s="56"/>
      <c r="F87" s="56"/>
      <c r="G87" s="56"/>
      <c r="H87" s="51"/>
    </row>
    <row r="88" spans="1:8" x14ac:dyDescent="0.3">
      <c r="A88" s="52" t="s">
        <v>36</v>
      </c>
      <c r="B88" s="53"/>
      <c r="C88" s="54"/>
      <c r="D88" s="55"/>
      <c r="E88" s="56"/>
      <c r="F88" s="56"/>
      <c r="G88" s="56"/>
      <c r="H88" s="51"/>
    </row>
    <row r="89" spans="1:8" x14ac:dyDescent="0.3">
      <c r="A89" s="57" t="s">
        <v>37</v>
      </c>
      <c r="B89" s="53"/>
      <c r="C89" s="58"/>
      <c r="D89" s="59"/>
      <c r="E89" s="56"/>
      <c r="F89" s="56"/>
      <c r="G89" s="56"/>
      <c r="H89" s="51"/>
    </row>
    <row r="90" spans="1:8" x14ac:dyDescent="0.3">
      <c r="A90" s="57" t="s">
        <v>37</v>
      </c>
      <c r="B90" s="53"/>
      <c r="C90" s="58"/>
      <c r="D90" s="59"/>
      <c r="E90" s="56"/>
      <c r="F90" s="56"/>
      <c r="G90" s="56"/>
      <c r="H90" s="51"/>
    </row>
    <row r="91" spans="1:8" x14ac:dyDescent="0.3">
      <c r="A91" s="60"/>
      <c r="B91" s="61"/>
      <c r="C91" s="62" t="s">
        <v>47</v>
      </c>
      <c r="D91" s="61"/>
      <c r="E91" s="63"/>
      <c r="F91" s="63"/>
      <c r="G91" s="63"/>
      <c r="H91" s="64"/>
    </row>
    <row r="92" spans="1:8" x14ac:dyDescent="0.3">
      <c r="A92" s="42" t="str">
        <f>VLOOKUP(B92,Données!$A$3:$I$1003,4)</f>
        <v>F</v>
      </c>
      <c r="B92" s="65">
        <v>1085</v>
      </c>
      <c r="C92" s="44" t="str">
        <f>IFERROR(IF(B92=Données!X$1,Données!$X$2,VLOOKUP(B92,Données!$A$3:$I$1003,3,FALSE)),"")</f>
        <v>Diane St-Jules</v>
      </c>
      <c r="D92" s="50"/>
      <c r="E92" s="46">
        <v>156</v>
      </c>
      <c r="F92" s="46">
        <v>150</v>
      </c>
      <c r="G92" s="46">
        <v>151</v>
      </c>
      <c r="H92" s="51"/>
    </row>
    <row r="93" spans="1:8" x14ac:dyDescent="0.3">
      <c r="A93" s="48" t="str">
        <f>VLOOKUP(B93,Données!$A$3:$I$1003,4)</f>
        <v>H</v>
      </c>
      <c r="B93" s="65">
        <v>1037</v>
      </c>
      <c r="C93" s="44" t="str">
        <f>IFERROR(IF(B93=Données!X$1,Données!$X$2,VLOOKUP(B93,Données!$A$3:$I$1003,3,FALSE)),"")</f>
        <v>Jean-Pierre Beaulieu</v>
      </c>
      <c r="D93" s="50"/>
      <c r="E93" s="46"/>
      <c r="F93" s="46"/>
      <c r="G93" s="46"/>
      <c r="H93" s="51" t="s">
        <v>43</v>
      </c>
    </row>
    <row r="94" spans="1:8" x14ac:dyDescent="0.3">
      <c r="A94" s="48" t="str">
        <f>VLOOKUP(B94,Données!$A$3:$I$1003,4)</f>
        <v>H</v>
      </c>
      <c r="B94" s="65">
        <v>1025</v>
      </c>
      <c r="C94" s="44" t="str">
        <f>IFERROR(IF(B94=Données!X$1,Données!$X$2,VLOOKUP(B94,Données!$A$3:$I$1003,3,FALSE)),"")</f>
        <v>Jean-Luc Allard</v>
      </c>
      <c r="D94" s="50"/>
      <c r="E94" s="46">
        <v>251</v>
      </c>
      <c r="F94" s="46">
        <v>175</v>
      </c>
      <c r="G94" s="46">
        <v>191</v>
      </c>
      <c r="H94" s="51"/>
    </row>
    <row r="95" spans="1:8" x14ac:dyDescent="0.3">
      <c r="A95" s="48" t="str">
        <f>VLOOKUP(B95,Données!$A$3:$I$1003,4)</f>
        <v>H</v>
      </c>
      <c r="B95" s="65">
        <v>1067</v>
      </c>
      <c r="C95" s="44" t="str">
        <f>IFERROR(IF(B95=Données!X$1,Données!$X$2,VLOOKUP(B95,Données!$A$3:$I$1003,3,FALSE)),"")</f>
        <v>Émile Beauchesne</v>
      </c>
      <c r="D95" s="50"/>
      <c r="E95" s="46">
        <v>131</v>
      </c>
      <c r="F95" s="46">
        <v>214</v>
      </c>
      <c r="G95" s="46">
        <v>260</v>
      </c>
      <c r="H95" s="51"/>
    </row>
    <row r="96" spans="1:8" x14ac:dyDescent="0.3">
      <c r="A96" s="48" t="str">
        <f>VLOOKUP(B96,Données!$A$3:$I$1003,4)</f>
        <v>F</v>
      </c>
      <c r="B96" s="65">
        <v>1069</v>
      </c>
      <c r="C96" s="44" t="str">
        <f>IFERROR(IF(B96=Données!X$1,Données!$X$2,VLOOKUP(B96,Données!$A$3:$I$1003,3,FALSE)),"")</f>
        <v>Diane Resler</v>
      </c>
      <c r="D96" s="50"/>
      <c r="E96" s="46"/>
      <c r="F96" s="46"/>
      <c r="G96" s="46"/>
      <c r="H96" s="51" t="s">
        <v>43</v>
      </c>
    </row>
    <row r="97" spans="1:8" x14ac:dyDescent="0.3">
      <c r="A97" s="52" t="s">
        <v>36</v>
      </c>
      <c r="B97" s="53"/>
      <c r="C97" s="54"/>
      <c r="D97" s="55"/>
      <c r="E97" s="56"/>
      <c r="F97" s="56"/>
      <c r="G97" s="56"/>
      <c r="H97" s="51"/>
    </row>
    <row r="98" spans="1:8" x14ac:dyDescent="0.3">
      <c r="A98" s="52" t="s">
        <v>36</v>
      </c>
      <c r="B98" s="53"/>
      <c r="C98" s="54"/>
      <c r="D98" s="55"/>
      <c r="E98" s="56"/>
      <c r="F98" s="56"/>
      <c r="G98" s="56"/>
      <c r="H98" s="51"/>
    </row>
    <row r="99" spans="1:8" x14ac:dyDescent="0.3">
      <c r="A99" s="57" t="s">
        <v>37</v>
      </c>
      <c r="B99" s="53"/>
      <c r="C99" s="58"/>
      <c r="D99" s="59"/>
      <c r="E99" s="56"/>
      <c r="F99" s="56"/>
      <c r="G99" s="56"/>
      <c r="H99" s="51"/>
    </row>
    <row r="100" spans="1:8" x14ac:dyDescent="0.3">
      <c r="A100" s="57" t="s">
        <v>37</v>
      </c>
      <c r="B100" s="53"/>
      <c r="C100" s="58"/>
      <c r="D100" s="59"/>
      <c r="E100" s="56"/>
      <c r="F100" s="56"/>
      <c r="G100" s="56"/>
      <c r="H100" s="51"/>
    </row>
    <row r="101" spans="1:8" x14ac:dyDescent="0.3">
      <c r="A101" s="60"/>
      <c r="B101" s="61"/>
      <c r="C101" s="62" t="s">
        <v>21</v>
      </c>
      <c r="D101" s="61"/>
      <c r="E101" s="63"/>
      <c r="F101" s="63"/>
      <c r="G101" s="63"/>
      <c r="H101" s="64"/>
    </row>
    <row r="102" spans="1:8" x14ac:dyDescent="0.3">
      <c r="A102" s="42" t="str">
        <f>VLOOKUP(B102,Données!$A$3:$I$1003,4)</f>
        <v>F</v>
      </c>
      <c r="B102" s="65">
        <v>1090</v>
      </c>
      <c r="C102" s="44" t="str">
        <f>IFERROR(IF(B102=Données!X$1,Données!$X$2,VLOOKUP(B102,Données!$A$3:$I$1003,3,FALSE)),"")</f>
        <v>M-Jeanne Courchesne</v>
      </c>
      <c r="D102" s="50"/>
      <c r="E102" s="46">
        <v>139</v>
      </c>
      <c r="F102" s="46">
        <v>84</v>
      </c>
      <c r="G102" s="46">
        <v>189</v>
      </c>
      <c r="H102" s="51"/>
    </row>
    <row r="103" spans="1:8" x14ac:dyDescent="0.3">
      <c r="A103" s="48" t="str">
        <f>VLOOKUP(B103,Données!$A$3:$I$1003,4)</f>
        <v>H</v>
      </c>
      <c r="B103" s="65">
        <v>1046</v>
      </c>
      <c r="C103" s="44" t="str">
        <f>IFERROR(IF(B103=Données!X$1,Données!$X$2,VLOOKUP(B103,Données!$A$3:$I$1003,3,FALSE)),"")</f>
        <v>Nino Ciccollela</v>
      </c>
      <c r="D103" s="50"/>
      <c r="E103" s="46"/>
      <c r="F103" s="46"/>
      <c r="G103" s="46"/>
      <c r="H103" s="51" t="s">
        <v>43</v>
      </c>
    </row>
    <row r="104" spans="1:8" x14ac:dyDescent="0.3">
      <c r="A104" s="48" t="str">
        <f>VLOOKUP(B104,Données!$A$3:$I$1003,4)</f>
        <v>F</v>
      </c>
      <c r="B104" s="65">
        <v>1047</v>
      </c>
      <c r="C104" s="44" t="str">
        <f>IFERROR(IF(B104=Données!X$1,Données!$X$2,VLOOKUP(B104,Données!$A$3:$I$1003,3,FALSE)),"")</f>
        <v>Louisette Croteau</v>
      </c>
      <c r="D104" s="50"/>
      <c r="E104" s="46">
        <v>181</v>
      </c>
      <c r="F104" s="46">
        <v>258</v>
      </c>
      <c r="G104" s="46">
        <v>200</v>
      </c>
      <c r="H104" s="51"/>
    </row>
    <row r="105" spans="1:8" x14ac:dyDescent="0.3">
      <c r="A105" s="48" t="str">
        <f>VLOOKUP(B105,Données!$A$3:$I$1003,4)</f>
        <v>H</v>
      </c>
      <c r="B105" s="65">
        <v>1033</v>
      </c>
      <c r="C105" s="44" t="str">
        <f>IFERROR(IF(B105=Données!X$1,Données!$X$2,VLOOKUP(B105,Données!$A$3:$I$1003,3,FALSE)),"")</f>
        <v>Claude Cyr</v>
      </c>
      <c r="D105" s="50"/>
      <c r="E105" s="46">
        <v>244</v>
      </c>
      <c r="F105" s="46">
        <v>243</v>
      </c>
      <c r="G105" s="46">
        <v>198</v>
      </c>
      <c r="H105" s="51"/>
    </row>
    <row r="106" spans="1:8" x14ac:dyDescent="0.3">
      <c r="A106" s="48" t="str">
        <f>VLOOKUP(B106,Données!$A$3:$I$1003,4)</f>
        <v>H</v>
      </c>
      <c r="B106" s="65">
        <v>1081</v>
      </c>
      <c r="C106" s="44" t="str">
        <f>IFERROR(IF(B106=Données!X$1,Données!$X$2,VLOOKUP(B106,Données!$A$3:$I$1003,3,FALSE)),"")</f>
        <v>Denis Lauzon</v>
      </c>
      <c r="D106" s="50"/>
      <c r="E106" s="46">
        <v>278</v>
      </c>
      <c r="F106" s="46">
        <v>256</v>
      </c>
      <c r="G106" s="46">
        <v>186</v>
      </c>
      <c r="H106" s="51"/>
    </row>
    <row r="107" spans="1:8" x14ac:dyDescent="0.3">
      <c r="A107" s="52" t="s">
        <v>36</v>
      </c>
      <c r="B107" s="53"/>
      <c r="C107" s="54"/>
      <c r="D107" s="55"/>
      <c r="E107" s="56"/>
      <c r="F107" s="56"/>
      <c r="G107" s="56"/>
      <c r="H107" s="51"/>
    </row>
    <row r="108" spans="1:8" x14ac:dyDescent="0.3">
      <c r="A108" s="52" t="s">
        <v>36</v>
      </c>
      <c r="B108" s="53"/>
      <c r="C108" s="54"/>
      <c r="D108" s="55"/>
      <c r="E108" s="56"/>
      <c r="F108" s="56"/>
      <c r="G108" s="56"/>
      <c r="H108" s="51"/>
    </row>
    <row r="109" spans="1:8" x14ac:dyDescent="0.3">
      <c r="A109" s="57" t="s">
        <v>37</v>
      </c>
      <c r="B109" s="53"/>
      <c r="C109" s="58"/>
      <c r="D109" s="59"/>
      <c r="E109" s="56"/>
      <c r="F109" s="56"/>
      <c r="G109" s="56"/>
      <c r="H109" s="51"/>
    </row>
    <row r="110" spans="1:8" x14ac:dyDescent="0.3">
      <c r="A110" s="57" t="s">
        <v>37</v>
      </c>
      <c r="B110" s="53"/>
      <c r="C110" s="58"/>
      <c r="D110" s="59"/>
      <c r="E110" s="56"/>
      <c r="F110" s="56"/>
      <c r="G110" s="56"/>
      <c r="H110" s="51"/>
    </row>
    <row r="111" spans="1:8" x14ac:dyDescent="0.3">
      <c r="A111" s="60"/>
      <c r="B111" s="61"/>
      <c r="C111" s="62" t="s">
        <v>22</v>
      </c>
      <c r="D111" s="61"/>
      <c r="E111" s="63"/>
      <c r="F111" s="63"/>
      <c r="G111" s="63"/>
      <c r="H111" s="64"/>
    </row>
    <row r="112" spans="1:8" x14ac:dyDescent="0.3">
      <c r="A112" s="42" t="str">
        <f>VLOOKUP(B112,Données!$A$3:$I$1003,4)</f>
        <v>F</v>
      </c>
      <c r="B112" s="65">
        <v>1070</v>
      </c>
      <c r="C112" s="44" t="str">
        <f>IFERROR(IF(B112=Données!X$1,Données!$X$2,VLOOKUP(B112,Données!$A$3:$I$1003,3,FALSE)),"")</f>
        <v>Monique Campeau</v>
      </c>
      <c r="D112" s="50"/>
      <c r="E112" s="46">
        <v>122</v>
      </c>
      <c r="F112" s="46">
        <v>178</v>
      </c>
      <c r="G112" s="46">
        <v>178</v>
      </c>
      <c r="H112" s="51"/>
    </row>
    <row r="113" spans="1:8" x14ac:dyDescent="0.3">
      <c r="A113" s="48" t="str">
        <f>VLOOKUP(B113,Données!$A$3:$I$1003,4)</f>
        <v>H</v>
      </c>
      <c r="B113" s="65">
        <v>1016</v>
      </c>
      <c r="C113" s="44" t="str">
        <f>IFERROR(IF(B113=Données!X$1,Données!$X$2,VLOOKUP(B113,Données!$A$3:$I$1003,3,FALSE)),"")</f>
        <v>René Courchesne</v>
      </c>
      <c r="D113" s="50"/>
      <c r="E113" s="46">
        <v>178</v>
      </c>
      <c r="F113" s="46">
        <v>189</v>
      </c>
      <c r="G113" s="46">
        <v>200</v>
      </c>
      <c r="H113" s="51"/>
    </row>
    <row r="114" spans="1:8" x14ac:dyDescent="0.3">
      <c r="A114" s="48" t="str">
        <f>VLOOKUP(B114,Données!$A$3:$I$1003,4)</f>
        <v>F</v>
      </c>
      <c r="B114" s="65">
        <v>1005</v>
      </c>
      <c r="C114" s="44" t="str">
        <f>IFERROR(IF(B114=Données!X$1,Données!$X$2,VLOOKUP(B114,Données!$A$3:$I$1003,3,FALSE)),"")</f>
        <v>Martine Ouellet</v>
      </c>
      <c r="D114" s="50"/>
      <c r="E114" s="46">
        <v>217</v>
      </c>
      <c r="F114" s="46">
        <v>241</v>
      </c>
      <c r="G114" s="46">
        <v>141</v>
      </c>
      <c r="H114" s="51"/>
    </row>
    <row r="115" spans="1:8" x14ac:dyDescent="0.3">
      <c r="A115" s="48" t="str">
        <f>VLOOKUP(B115,Données!$A$3:$I$1003,4)</f>
        <v>H</v>
      </c>
      <c r="B115" s="65">
        <v>1028</v>
      </c>
      <c r="C115" s="44" t="str">
        <f>IFERROR(IF(B115=Données!X$1,Données!$X$2,VLOOKUP(B115,Données!$A$3:$I$1003,3,FALSE)),"")</f>
        <v>Denis Locas</v>
      </c>
      <c r="D115" s="50"/>
      <c r="E115" s="46">
        <v>251</v>
      </c>
      <c r="F115" s="46">
        <v>260</v>
      </c>
      <c r="G115" s="46">
        <v>251</v>
      </c>
      <c r="H115" s="51"/>
    </row>
    <row r="116" spans="1:8" x14ac:dyDescent="0.3">
      <c r="A116" s="48" t="str">
        <f>VLOOKUP(B116,Données!$A$3:$I$1003,4)</f>
        <v>H</v>
      </c>
      <c r="B116" s="65">
        <v>1038</v>
      </c>
      <c r="C116" s="44" t="str">
        <f>IFERROR(IF(B116=Données!X$1,Données!$X$2,VLOOKUP(B116,Données!$A$3:$I$1003,3,FALSE)),"")</f>
        <v>Gilles Tremblay</v>
      </c>
      <c r="D116" s="50"/>
      <c r="E116" s="46">
        <v>145</v>
      </c>
      <c r="F116" s="46">
        <v>204</v>
      </c>
      <c r="G116" s="46">
        <v>149</v>
      </c>
      <c r="H116" s="51"/>
    </row>
    <row r="117" spans="1:8" x14ac:dyDescent="0.3">
      <c r="A117" s="52" t="s">
        <v>36</v>
      </c>
      <c r="B117" s="53"/>
      <c r="C117" s="54"/>
      <c r="D117" s="55"/>
      <c r="E117" s="56"/>
      <c r="F117" s="56"/>
      <c r="G117" s="56"/>
      <c r="H117" s="51"/>
    </row>
    <row r="118" spans="1:8" x14ac:dyDescent="0.3">
      <c r="A118" s="52" t="s">
        <v>36</v>
      </c>
      <c r="B118" s="53"/>
      <c r="C118" s="54"/>
      <c r="D118" s="55"/>
      <c r="E118" s="56"/>
      <c r="F118" s="56"/>
      <c r="G118" s="56"/>
      <c r="H118" s="51"/>
    </row>
    <row r="119" spans="1:8" x14ac:dyDescent="0.3">
      <c r="A119" s="57" t="s">
        <v>37</v>
      </c>
      <c r="B119" s="53"/>
      <c r="C119" s="58"/>
      <c r="D119" s="59"/>
      <c r="E119" s="56"/>
      <c r="F119" s="56"/>
      <c r="G119" s="56"/>
      <c r="H119" s="51"/>
    </row>
    <row r="120" spans="1:8" x14ac:dyDescent="0.3">
      <c r="A120" s="57" t="s">
        <v>37</v>
      </c>
      <c r="B120" s="53"/>
      <c r="C120" s="58"/>
      <c r="D120" s="59"/>
      <c r="E120" s="56"/>
      <c r="F120" s="56"/>
      <c r="G120" s="56"/>
      <c r="H120" s="51"/>
    </row>
    <row r="121" spans="1:8" x14ac:dyDescent="0.3">
      <c r="A121" s="60"/>
      <c r="B121" s="61"/>
      <c r="C121" s="62" t="s">
        <v>23</v>
      </c>
      <c r="D121" s="61"/>
      <c r="E121" s="63"/>
      <c r="F121" s="63"/>
      <c r="G121" s="63"/>
      <c r="H121" s="64"/>
    </row>
    <row r="122" spans="1:8" x14ac:dyDescent="0.3">
      <c r="A122" s="42" t="str">
        <f>VLOOKUP(B122,Données!$A$3:$I$1003,4)</f>
        <v>F</v>
      </c>
      <c r="B122" s="65">
        <v>1065</v>
      </c>
      <c r="C122" s="44" t="str">
        <f>IFERROR(IF(B122=Données!X$1,Données!$X$2,VLOOKUP(B122,Données!$A$3:$I$1003,3,FALSE)),"")</f>
        <v>Louise Arbour</v>
      </c>
      <c r="D122" s="50"/>
      <c r="E122" s="46"/>
      <c r="F122" s="46"/>
      <c r="G122" s="46"/>
      <c r="H122" s="51" t="s">
        <v>43</v>
      </c>
    </row>
    <row r="123" spans="1:8" x14ac:dyDescent="0.3">
      <c r="A123" s="48" t="str">
        <f>VLOOKUP(B123,Données!$A$3:$I$1003,4)</f>
        <v>F</v>
      </c>
      <c r="B123" s="65">
        <v>1055</v>
      </c>
      <c r="C123" s="44" t="str">
        <f>IFERROR(IF(B123=Données!X$1,Données!$X$2,VLOOKUP(B123,Données!$A$3:$I$1003,3,FALSE)),"")</f>
        <v>Ginette Juteau</v>
      </c>
      <c r="D123" s="50"/>
      <c r="E123" s="46">
        <v>207</v>
      </c>
      <c r="F123" s="46">
        <v>270</v>
      </c>
      <c r="G123" s="46">
        <v>210</v>
      </c>
      <c r="H123" s="51"/>
    </row>
    <row r="124" spans="1:8" x14ac:dyDescent="0.3">
      <c r="A124" s="48" t="str">
        <f>VLOOKUP(B124,Données!$A$3:$I$1003,4)</f>
        <v>H</v>
      </c>
      <c r="B124" s="65">
        <v>1094</v>
      </c>
      <c r="C124" s="44" t="str">
        <f>IFERROR(IF(B124=Données!X$1,Données!$X$2,VLOOKUP(B124,Données!$A$3:$I$1003,3,FALSE)),"")</f>
        <v>Bernard Daniel</v>
      </c>
      <c r="D124" s="50"/>
      <c r="E124" s="46">
        <v>266</v>
      </c>
      <c r="F124" s="46">
        <v>218</v>
      </c>
      <c r="G124" s="46">
        <v>231</v>
      </c>
      <c r="H124" s="51"/>
    </row>
    <row r="125" spans="1:8" x14ac:dyDescent="0.3">
      <c r="A125" s="48" t="str">
        <f>VLOOKUP(B125,Données!$A$3:$I$1003,4)</f>
        <v>F</v>
      </c>
      <c r="B125" s="65">
        <v>1073</v>
      </c>
      <c r="C125" s="44" t="str">
        <f>IFERROR(IF(B125=Données!X$1,Données!$X$2,VLOOKUP(B125,Données!$A$3:$I$1003,3,FALSE)),"")</f>
        <v>Jocelyne Brunelle</v>
      </c>
      <c r="D125" s="50"/>
      <c r="E125" s="46">
        <v>165</v>
      </c>
      <c r="F125" s="46">
        <v>165</v>
      </c>
      <c r="G125" s="46">
        <v>224</v>
      </c>
      <c r="H125" s="51"/>
    </row>
    <row r="126" spans="1:8" x14ac:dyDescent="0.3">
      <c r="A126" s="48" t="str">
        <f>VLOOKUP(B126,Données!$A$3:$I$1003,4)</f>
        <v>H</v>
      </c>
      <c r="B126" s="65">
        <v>1103</v>
      </c>
      <c r="C126" s="44" t="str">
        <f>IFERROR(IF(B126=Données!X$1,Données!$X$2,VLOOKUP(B126,Données!$A$3:$I$1003,3,FALSE)),"")</f>
        <v>Manuel Franco</v>
      </c>
      <c r="D126" s="50"/>
      <c r="E126" s="46">
        <v>300</v>
      </c>
      <c r="F126" s="46">
        <v>202</v>
      </c>
      <c r="G126" s="46">
        <v>174</v>
      </c>
      <c r="H126" s="51"/>
    </row>
    <row r="127" spans="1:8" x14ac:dyDescent="0.3">
      <c r="A127" s="52" t="s">
        <v>36</v>
      </c>
      <c r="B127" s="53"/>
      <c r="C127" s="54"/>
      <c r="D127" s="55"/>
      <c r="E127" s="56"/>
      <c r="F127" s="56"/>
      <c r="G127" s="56"/>
      <c r="H127" s="51"/>
    </row>
    <row r="128" spans="1:8" x14ac:dyDescent="0.3">
      <c r="A128" s="52" t="s">
        <v>36</v>
      </c>
      <c r="B128" s="53"/>
      <c r="C128" s="54"/>
      <c r="D128" s="55"/>
      <c r="E128" s="56"/>
      <c r="F128" s="56"/>
      <c r="G128" s="56"/>
      <c r="H128" s="51"/>
    </row>
    <row r="129" spans="1:8" x14ac:dyDescent="0.3">
      <c r="A129" s="57" t="s">
        <v>37</v>
      </c>
      <c r="B129" s="53"/>
      <c r="C129" s="58"/>
      <c r="D129" s="59"/>
      <c r="E129" s="56"/>
      <c r="F129" s="56"/>
      <c r="G129" s="56"/>
      <c r="H129" s="51"/>
    </row>
    <row r="130" spans="1:8" x14ac:dyDescent="0.3">
      <c r="A130" s="57" t="s">
        <v>37</v>
      </c>
      <c r="B130" s="53"/>
      <c r="C130" s="58"/>
      <c r="D130" s="59"/>
      <c r="E130" s="56"/>
      <c r="F130" s="56"/>
      <c r="G130" s="56"/>
      <c r="H130" s="51"/>
    </row>
    <row r="131" spans="1:8" x14ac:dyDescent="0.3">
      <c r="A131" s="60"/>
      <c r="B131" s="61"/>
      <c r="C131" s="62" t="s">
        <v>24</v>
      </c>
      <c r="D131" s="61"/>
      <c r="E131" s="63"/>
      <c r="F131" s="63"/>
      <c r="G131" s="63"/>
      <c r="H131" s="64"/>
    </row>
    <row r="132" spans="1:8" x14ac:dyDescent="0.3">
      <c r="A132" s="42" t="str">
        <f>VLOOKUP(B132,Données!$A$3:$I$1003,4)</f>
        <v>H</v>
      </c>
      <c r="B132" s="65">
        <v>1008</v>
      </c>
      <c r="C132" s="44" t="str">
        <f>IFERROR(IF(B132=Données!X$1,Données!$X$2,VLOOKUP(B132,Données!$A$3:$I$1003,3,FALSE)),"")</f>
        <v>Jean-Guy Gingras</v>
      </c>
      <c r="D132" s="50"/>
      <c r="E132" s="46">
        <v>146</v>
      </c>
      <c r="F132" s="46">
        <v>176</v>
      </c>
      <c r="G132" s="46">
        <v>107</v>
      </c>
      <c r="H132" s="51"/>
    </row>
    <row r="133" spans="1:8" x14ac:dyDescent="0.3">
      <c r="A133" s="48" t="str">
        <f>VLOOKUP(B133,Données!$A$3:$I$1003,4)</f>
        <v>F</v>
      </c>
      <c r="B133" s="65">
        <v>1026</v>
      </c>
      <c r="C133" s="44" t="str">
        <f>IFERROR(IF(B133=Données!X$1,Données!$X$2,VLOOKUP(B133,Données!$A$3:$I$1003,3,FALSE)),"")</f>
        <v>Charlotte Jolicoeur</v>
      </c>
      <c r="D133" s="50"/>
      <c r="E133" s="46">
        <v>212</v>
      </c>
      <c r="F133" s="46">
        <v>159</v>
      </c>
      <c r="G133" s="46">
        <v>232</v>
      </c>
      <c r="H133" s="51"/>
    </row>
    <row r="134" spans="1:8" x14ac:dyDescent="0.3">
      <c r="A134" s="48" t="str">
        <f>VLOOKUP(B134,Données!$A$3:$I$1003,4)</f>
        <v>F</v>
      </c>
      <c r="B134" s="65">
        <v>1058</v>
      </c>
      <c r="C134" s="44" t="str">
        <f>IFERROR(IF(B134=Données!X$1,Données!$X$2,VLOOKUP(B134,Données!$A$3:$I$1003,3,FALSE)),"")</f>
        <v>Francine Allard</v>
      </c>
      <c r="D134" s="50"/>
      <c r="E134" s="46">
        <v>161</v>
      </c>
      <c r="F134" s="46">
        <v>200</v>
      </c>
      <c r="G134" s="46">
        <v>162</v>
      </c>
      <c r="H134" s="51"/>
    </row>
    <row r="135" spans="1:8" x14ac:dyDescent="0.3">
      <c r="A135" s="48" t="str">
        <f>VLOOKUP(B135,Données!$A$3:$I$1003,4)</f>
        <v>H</v>
      </c>
      <c r="B135" s="65">
        <v>1017</v>
      </c>
      <c r="C135" s="44" t="str">
        <f>IFERROR(IF(B135=Données!X$1,Données!$X$2,VLOOKUP(B135,Données!$A$3:$I$1003,3,FALSE)),"")</f>
        <v>Gilles Martin</v>
      </c>
      <c r="D135" s="50"/>
      <c r="E135" s="46">
        <v>190</v>
      </c>
      <c r="F135" s="46">
        <v>146</v>
      </c>
      <c r="G135" s="46">
        <v>214</v>
      </c>
      <c r="H135" s="51"/>
    </row>
    <row r="136" spans="1:8" x14ac:dyDescent="0.3">
      <c r="A136" s="48" t="str">
        <f>VLOOKUP(B136,Données!$A$3:$I$1003,4)</f>
        <v>H</v>
      </c>
      <c r="B136" s="65">
        <v>1079</v>
      </c>
      <c r="C136" s="44" t="str">
        <f>IFERROR(IF(B136=Données!X$1,Données!$X$2,VLOOKUP(B136,Données!$A$3:$I$1003,3,FALSE)),"")</f>
        <v>Gilles Thériault</v>
      </c>
      <c r="D136" s="50"/>
      <c r="E136" s="46">
        <v>257</v>
      </c>
      <c r="F136" s="46">
        <v>300</v>
      </c>
      <c r="G136" s="46">
        <v>300</v>
      </c>
      <c r="H136" s="51"/>
    </row>
    <row r="137" spans="1:8" x14ac:dyDescent="0.3">
      <c r="A137" s="52" t="s">
        <v>36</v>
      </c>
      <c r="B137" s="53"/>
      <c r="C137" s="54"/>
      <c r="D137" s="55"/>
      <c r="E137" s="56"/>
      <c r="F137" s="56"/>
      <c r="G137" s="56"/>
      <c r="H137" s="51"/>
    </row>
    <row r="138" spans="1:8" x14ac:dyDescent="0.3">
      <c r="A138" s="52" t="s">
        <v>36</v>
      </c>
      <c r="B138" s="53"/>
      <c r="C138" s="54"/>
      <c r="D138" s="55"/>
      <c r="E138" s="56"/>
      <c r="F138" s="56"/>
      <c r="G138" s="56"/>
      <c r="H138" s="51"/>
    </row>
    <row r="139" spans="1:8" x14ac:dyDescent="0.3">
      <c r="A139" s="57" t="s">
        <v>37</v>
      </c>
      <c r="B139" s="53"/>
      <c r="C139" s="58"/>
      <c r="D139" s="59"/>
      <c r="E139" s="56"/>
      <c r="F139" s="56"/>
      <c r="G139" s="56"/>
      <c r="H139" s="51"/>
    </row>
    <row r="140" spans="1:8" x14ac:dyDescent="0.3">
      <c r="A140" s="57" t="s">
        <v>37</v>
      </c>
      <c r="B140" s="53"/>
      <c r="C140" s="58"/>
      <c r="D140" s="59"/>
      <c r="E140" s="56"/>
      <c r="F140" s="56"/>
      <c r="G140" s="56"/>
      <c r="H140" s="51"/>
    </row>
    <row r="141" spans="1:8" x14ac:dyDescent="0.3">
      <c r="A141" s="60"/>
      <c r="B141" s="61"/>
      <c r="C141" s="62" t="s">
        <v>25</v>
      </c>
      <c r="D141" s="61"/>
      <c r="E141" s="63"/>
      <c r="F141" s="63"/>
      <c r="G141" s="63"/>
      <c r="H141" s="64"/>
    </row>
    <row r="142" spans="1:8" x14ac:dyDescent="0.3">
      <c r="A142" s="42" t="str">
        <f>VLOOKUP(B142,Données!$A$3:$I$1003,4)</f>
        <v>F</v>
      </c>
      <c r="B142" s="65">
        <v>1020</v>
      </c>
      <c r="C142" s="44" t="str">
        <f>IFERROR(IF(B142=Données!X$1,Données!$X$2,VLOOKUP(B142,Données!$A$3:$I$1003,3,FALSE)),"")</f>
        <v xml:space="preserve">Gisèle Gilbert </v>
      </c>
      <c r="D142" s="50"/>
      <c r="E142" s="46"/>
      <c r="F142" s="46"/>
      <c r="G142" s="46"/>
      <c r="H142" s="51" t="s">
        <v>43</v>
      </c>
    </row>
    <row r="143" spans="1:8" x14ac:dyDescent="0.3">
      <c r="A143" s="48" t="str">
        <f>VLOOKUP(B143,Données!$A$3:$I$1003,4)</f>
        <v>H</v>
      </c>
      <c r="B143" s="65">
        <v>1063</v>
      </c>
      <c r="C143" s="44" t="str">
        <f>IFERROR(IF(B143=Données!X$1,Données!$X$2,VLOOKUP(B143,Données!$A$3:$I$1003,3,FALSE)),"")</f>
        <v>Noé Franco</v>
      </c>
      <c r="D143" s="50"/>
      <c r="E143" s="46">
        <v>168</v>
      </c>
      <c r="F143" s="46">
        <v>174</v>
      </c>
      <c r="G143" s="46">
        <v>258</v>
      </c>
      <c r="H143" s="51"/>
    </row>
    <row r="144" spans="1:8" x14ac:dyDescent="0.3">
      <c r="A144" s="48" t="str">
        <f>VLOOKUP(B144,Données!$A$3:$I$1003,4)</f>
        <v>H</v>
      </c>
      <c r="B144" s="65">
        <v>1095</v>
      </c>
      <c r="C144" s="44" t="str">
        <f>IFERROR(IF(B144=Données!X$1,Données!$X$2,VLOOKUP(B144,Données!$A$3:$I$1003,3,FALSE)),"")</f>
        <v>Claude Gareau</v>
      </c>
      <c r="D144" s="50"/>
      <c r="E144" s="46">
        <v>249</v>
      </c>
      <c r="F144" s="46">
        <v>208</v>
      </c>
      <c r="G144" s="46">
        <v>208</v>
      </c>
      <c r="H144" s="51"/>
    </row>
    <row r="145" spans="1:8" x14ac:dyDescent="0.3">
      <c r="A145" s="48" t="str">
        <f>VLOOKUP(B145,Données!$A$3:$I$1003,4)</f>
        <v>H</v>
      </c>
      <c r="B145" s="65">
        <v>1018</v>
      </c>
      <c r="C145" s="44" t="str">
        <f>IFERROR(IF(B145=Données!X$1,Données!$X$2,VLOOKUP(B145,Données!$A$3:$I$1003,3,FALSE)),"")</f>
        <v>Jacques Croteau</v>
      </c>
      <c r="D145" s="50"/>
      <c r="E145" s="46">
        <v>187</v>
      </c>
      <c r="F145" s="46">
        <v>218</v>
      </c>
      <c r="G145" s="46">
        <v>242</v>
      </c>
      <c r="H145" s="51"/>
    </row>
    <row r="146" spans="1:8" x14ac:dyDescent="0.3">
      <c r="A146" s="48" t="str">
        <f>VLOOKUP(B146,Données!$A$3:$I$1003,4)</f>
        <v>H</v>
      </c>
      <c r="B146" s="65">
        <v>1019</v>
      </c>
      <c r="C146" s="44" t="str">
        <f>IFERROR(IF(B146=Données!X$1,Données!$X$2,VLOOKUP(B146,Données!$A$3:$I$1003,3,FALSE)),"")</f>
        <v>Raymond Chartré</v>
      </c>
      <c r="D146" s="50"/>
      <c r="E146" s="46">
        <v>265</v>
      </c>
      <c r="F146" s="46">
        <v>278</v>
      </c>
      <c r="G146" s="46">
        <v>294</v>
      </c>
      <c r="H146" s="51"/>
    </row>
    <row r="147" spans="1:8" x14ac:dyDescent="0.3">
      <c r="A147" s="52" t="s">
        <v>36</v>
      </c>
      <c r="B147" s="53"/>
      <c r="C147" s="54"/>
      <c r="D147" s="55"/>
      <c r="E147" s="56"/>
      <c r="F147" s="56"/>
      <c r="G147" s="56"/>
      <c r="H147" s="51"/>
    </row>
    <row r="148" spans="1:8" x14ac:dyDescent="0.3">
      <c r="A148" s="52" t="s">
        <v>36</v>
      </c>
      <c r="B148" s="53"/>
      <c r="C148" s="54"/>
      <c r="D148" s="55"/>
      <c r="E148" s="56"/>
      <c r="F148" s="56"/>
      <c r="G148" s="56"/>
      <c r="H148" s="51"/>
    </row>
    <row r="149" spans="1:8" x14ac:dyDescent="0.3">
      <c r="A149" s="57" t="s">
        <v>37</v>
      </c>
      <c r="B149" s="53"/>
      <c r="C149" s="58"/>
      <c r="D149" s="59"/>
      <c r="E149" s="56"/>
      <c r="F149" s="56"/>
      <c r="G149" s="56"/>
      <c r="H149" s="51"/>
    </row>
    <row r="150" spans="1:8" x14ac:dyDescent="0.3">
      <c r="A150" s="57" t="s">
        <v>37</v>
      </c>
      <c r="B150" s="53"/>
      <c r="C150" s="58"/>
      <c r="D150" s="59"/>
      <c r="E150" s="56"/>
      <c r="F150" s="56"/>
      <c r="G150" s="56"/>
      <c r="H150" s="51"/>
    </row>
    <row r="151" spans="1:8" x14ac:dyDescent="0.3">
      <c r="A151" s="60"/>
      <c r="B151" s="61"/>
      <c r="C151" s="62" t="s">
        <v>26</v>
      </c>
      <c r="D151" s="61"/>
      <c r="E151" s="63"/>
      <c r="F151" s="63"/>
      <c r="G151" s="63"/>
      <c r="H151" s="64"/>
    </row>
    <row r="152" spans="1:8" x14ac:dyDescent="0.3">
      <c r="A152" s="42" t="str">
        <f>VLOOKUP(B152,Données!$A$3:$I$1003,4)</f>
        <v>F</v>
      </c>
      <c r="B152" s="65">
        <v>1049</v>
      </c>
      <c r="C152" s="44" t="str">
        <f>IFERROR(IF(B152=Données!X$1,Données!$X$2,VLOOKUP(B152,Données!$A$3:$I$1003,3,FALSE)),"")</f>
        <v>Anna-Maria Ciccollela</v>
      </c>
      <c r="D152" s="50"/>
      <c r="E152" s="46"/>
      <c r="F152" s="46"/>
      <c r="G152" s="46"/>
      <c r="H152" s="51" t="s">
        <v>43</v>
      </c>
    </row>
    <row r="153" spans="1:8" x14ac:dyDescent="0.3">
      <c r="A153" s="48" t="str">
        <f>VLOOKUP(B153,Données!$A$3:$I$1003,4)</f>
        <v>F</v>
      </c>
      <c r="B153" s="65">
        <v>1097</v>
      </c>
      <c r="C153" s="44" t="str">
        <f>IFERROR(IF(B153=Données!X$1,Données!$X$2,VLOOKUP(B153,Données!$A$3:$I$1003,3,FALSE)),"")</f>
        <v>Monique Nucciaroni</v>
      </c>
      <c r="D153" s="50"/>
      <c r="E153" s="46">
        <v>173</v>
      </c>
      <c r="F153" s="46">
        <v>194</v>
      </c>
      <c r="G153" s="46">
        <v>211</v>
      </c>
      <c r="H153" s="51"/>
    </row>
    <row r="154" spans="1:8" x14ac:dyDescent="0.3">
      <c r="A154" s="48" t="str">
        <f>VLOOKUP(B154,Données!$A$3:$I$1003,4)</f>
        <v>H</v>
      </c>
      <c r="B154" s="65">
        <v>1071</v>
      </c>
      <c r="C154" s="44" t="str">
        <f>IFERROR(IF(B154=Données!X$1,Données!$X$2,VLOOKUP(B154,Données!$A$3:$I$1003,3,FALSE)),"")</f>
        <v>Mario Nolet</v>
      </c>
      <c r="D154" s="50"/>
      <c r="E154" s="46">
        <v>148</v>
      </c>
      <c r="F154" s="46">
        <v>232</v>
      </c>
      <c r="G154" s="46">
        <v>207</v>
      </c>
      <c r="H154" s="51"/>
    </row>
    <row r="155" spans="1:8" x14ac:dyDescent="0.3">
      <c r="A155" s="48" t="str">
        <f>VLOOKUP(B155,Données!$A$3:$I$1003,4)</f>
        <v>H</v>
      </c>
      <c r="B155" s="65">
        <v>1024</v>
      </c>
      <c r="C155" s="44" t="str">
        <f>IFERROR(IF(B155=Données!X$1,Données!$X$2,VLOOKUP(B155,Données!$A$3:$I$1003,3,FALSE)),"")</f>
        <v>Roland Gariépy</v>
      </c>
      <c r="D155" s="50"/>
      <c r="E155" s="46">
        <v>244</v>
      </c>
      <c r="F155" s="46">
        <v>259</v>
      </c>
      <c r="G155" s="46">
        <v>300</v>
      </c>
      <c r="H155" s="51"/>
    </row>
    <row r="156" spans="1:8" x14ac:dyDescent="0.3">
      <c r="A156" s="48" t="str">
        <f>VLOOKUP(B156,Données!$A$3:$I$1003,4)</f>
        <v>H</v>
      </c>
      <c r="B156" s="65">
        <v>1105</v>
      </c>
      <c r="C156" s="44" t="str">
        <f>IFERROR(IF(B156=Données!X$1,Données!$X$2,VLOOKUP(B156,Données!$A$3:$I$1003,3,FALSE)),"")</f>
        <v>Grégoire Leclerc</v>
      </c>
      <c r="D156" s="50"/>
      <c r="E156" s="46">
        <v>300</v>
      </c>
      <c r="F156" s="46">
        <v>179</v>
      </c>
      <c r="G156" s="46">
        <v>226</v>
      </c>
      <c r="H156" s="51"/>
    </row>
    <row r="157" spans="1:8" x14ac:dyDescent="0.3">
      <c r="A157" s="52" t="s">
        <v>36</v>
      </c>
      <c r="B157" s="53"/>
      <c r="C157" s="54"/>
      <c r="D157" s="55"/>
      <c r="E157" s="56"/>
      <c r="F157" s="56"/>
      <c r="G157" s="56"/>
      <c r="H157" s="51"/>
    </row>
    <row r="158" spans="1:8" x14ac:dyDescent="0.3">
      <c r="A158" s="52" t="s">
        <v>36</v>
      </c>
      <c r="B158" s="53"/>
      <c r="C158" s="54"/>
      <c r="D158" s="55"/>
      <c r="E158" s="56"/>
      <c r="F158" s="56"/>
      <c r="G158" s="56"/>
      <c r="H158" s="51"/>
    </row>
    <row r="159" spans="1:8" x14ac:dyDescent="0.3">
      <c r="A159" s="57" t="s">
        <v>37</v>
      </c>
      <c r="B159" s="53"/>
      <c r="C159" s="58"/>
      <c r="D159" s="59"/>
      <c r="E159" s="56"/>
      <c r="F159" s="56"/>
      <c r="G159" s="56"/>
      <c r="H159" s="51"/>
    </row>
    <row r="160" spans="1:8" x14ac:dyDescent="0.3">
      <c r="A160" s="57" t="s">
        <v>37</v>
      </c>
      <c r="B160" s="53"/>
      <c r="C160" s="58"/>
      <c r="D160" s="59"/>
      <c r="E160" s="56"/>
      <c r="F160" s="56"/>
      <c r="G160" s="56"/>
      <c r="H160" s="51"/>
    </row>
    <row r="161" spans="1:104" ht="15" thickBot="1" x14ac:dyDescent="0.35">
      <c r="A161" s="66"/>
      <c r="B161" s="67"/>
      <c r="C161" s="62" t="s">
        <v>27</v>
      </c>
      <c r="D161" s="68"/>
      <c r="E161" s="69"/>
      <c r="F161" s="69"/>
      <c r="G161" s="69"/>
      <c r="H161" s="70"/>
    </row>
    <row r="174" spans="1:104" ht="15" thickBot="1" x14ac:dyDescent="0.35"/>
    <row r="175" spans="1:104" x14ac:dyDescent="0.3">
      <c r="CV175" s="20"/>
      <c r="CW175" s="21" t="s">
        <v>0</v>
      </c>
      <c r="CX175" s="21"/>
      <c r="CY175" s="21"/>
      <c r="CZ175" s="22"/>
    </row>
    <row r="176" spans="1:104" x14ac:dyDescent="0.3">
      <c r="CV176" s="23"/>
      <c r="CW176" s="1" t="s">
        <v>1</v>
      </c>
      <c r="CX176" s="2"/>
      <c r="CY176" s="3" t="s">
        <v>2</v>
      </c>
      <c r="CZ176" s="24" t="s">
        <v>3</v>
      </c>
    </row>
    <row r="177" spans="100:104" ht="15.6" x14ac:dyDescent="0.3">
      <c r="CV177" s="25"/>
      <c r="CW177" s="4" t="str">
        <f>Données!$BF$3</f>
        <v>André Cyr</v>
      </c>
      <c r="CX177" s="5"/>
      <c r="CY177" s="6" t="s">
        <v>4</v>
      </c>
      <c r="CZ177" s="26" t="s">
        <v>3</v>
      </c>
    </row>
    <row r="178" spans="100:104" x14ac:dyDescent="0.3">
      <c r="CV178" s="23"/>
      <c r="CW178" s="8"/>
      <c r="CX178" s="2"/>
      <c r="CY178" s="7"/>
      <c r="CZ178" s="27"/>
    </row>
    <row r="179" spans="100:104" x14ac:dyDescent="0.3">
      <c r="CV179" s="23"/>
      <c r="CW179" s="2" t="s">
        <v>5</v>
      </c>
      <c r="CX179" s="2"/>
      <c r="CY179" s="2"/>
      <c r="CZ179" s="28" t="str">
        <f>Horaire!$B$4</f>
        <v>Abat-Neuf</v>
      </c>
    </row>
    <row r="180" spans="100:104" x14ac:dyDescent="0.3">
      <c r="CV180" s="23"/>
      <c r="CW180" s="6" t="s">
        <v>6</v>
      </c>
      <c r="CX180" s="2"/>
      <c r="CY180" s="6" t="s">
        <v>7</v>
      </c>
      <c r="CZ180" s="29" t="s">
        <v>8</v>
      </c>
    </row>
    <row r="181" spans="100:104" x14ac:dyDescent="0.3">
      <c r="CV181" s="23"/>
      <c r="CW181" s="9"/>
      <c r="CX181" s="10"/>
      <c r="CY181" s="143"/>
      <c r="CZ181" s="144"/>
    </row>
    <row r="182" spans="100:104" x14ac:dyDescent="0.3">
      <c r="CV182" s="23"/>
      <c r="CW182" s="12"/>
      <c r="CX182" s="13"/>
      <c r="CY182" s="11"/>
      <c r="CZ182" s="30"/>
    </row>
    <row r="183" spans="100:104" x14ac:dyDescent="0.3">
      <c r="CV183" s="23"/>
      <c r="CW183" s="12"/>
      <c r="CX183" s="13"/>
      <c r="CY183" s="11"/>
      <c r="CZ183" s="30"/>
    </row>
    <row r="184" spans="100:104" x14ac:dyDescent="0.3">
      <c r="CV184" s="23"/>
      <c r="CW184" s="12"/>
      <c r="CX184" s="13"/>
      <c r="CY184" s="11"/>
      <c r="CZ184" s="30"/>
    </row>
    <row r="185" spans="100:104" x14ac:dyDescent="0.3">
      <c r="CV185" s="23"/>
      <c r="CW185" s="14"/>
      <c r="CX185" s="13"/>
      <c r="CY185" s="11"/>
      <c r="CZ185" s="30"/>
    </row>
    <row r="186" spans="100:104" x14ac:dyDescent="0.3">
      <c r="CV186" s="23"/>
      <c r="CW186" s="2"/>
      <c r="CX186" s="2"/>
      <c r="CY186" s="15" t="s">
        <v>9</v>
      </c>
      <c r="CZ186" s="31">
        <f>SUM(CZ181:CZ185)</f>
        <v>0</v>
      </c>
    </row>
    <row r="187" spans="100:104" ht="15" thickBot="1" x14ac:dyDescent="0.35">
      <c r="CV187" s="23"/>
      <c r="CW187" s="2"/>
      <c r="CX187" s="2"/>
      <c r="CY187" s="2"/>
      <c r="CZ187" s="28"/>
    </row>
    <row r="188" spans="100:104" ht="16.2" thickBot="1" x14ac:dyDescent="0.35">
      <c r="CV188" s="32"/>
      <c r="CW188" s="33" t="s">
        <v>10</v>
      </c>
      <c r="CX188" s="34"/>
      <c r="CY188" s="35" t="s">
        <v>11</v>
      </c>
      <c r="CZ188" s="36"/>
    </row>
    <row r="189" spans="100:104" x14ac:dyDescent="0.3">
      <c r="CV189" s="16"/>
      <c r="CW189" s="16"/>
      <c r="CX189" s="16"/>
      <c r="CY189" s="16"/>
      <c r="CZ189" s="16"/>
    </row>
    <row r="190" spans="100:104" ht="15" thickBot="1" x14ac:dyDescent="0.35">
      <c r="CV190" s="17"/>
      <c r="CW190" s="17"/>
      <c r="CX190" s="17"/>
      <c r="CY190" s="17"/>
      <c r="CZ190" s="17"/>
    </row>
    <row r="191" spans="100:104" x14ac:dyDescent="0.3">
      <c r="CV191" s="20"/>
      <c r="CW191" s="21" t="s">
        <v>0</v>
      </c>
      <c r="CX191" s="21"/>
      <c r="CY191" s="21">
        <f>$CY$175</f>
        <v>0</v>
      </c>
      <c r="CZ191" s="22">
        <f>$CZ$175</f>
        <v>0</v>
      </c>
    </row>
    <row r="192" spans="100:104" x14ac:dyDescent="0.3">
      <c r="CV192" s="23"/>
      <c r="CW192" s="1" t="s">
        <v>1</v>
      </c>
      <c r="CX192" s="2"/>
      <c r="CY192" s="3" t="s">
        <v>12</v>
      </c>
      <c r="CZ192" s="24" t="s">
        <v>3</v>
      </c>
    </row>
    <row r="193" spans="100:104" ht="15.6" x14ac:dyDescent="0.3">
      <c r="CV193" s="25"/>
      <c r="CW193" s="4" t="str">
        <f>Données!$BF$4</f>
        <v>Dorothée Beauchesne</v>
      </c>
      <c r="CX193" s="5"/>
      <c r="CY193" s="6" t="str">
        <f>$CY$177</f>
        <v xml:space="preserve">               Substituts @ $10.00</v>
      </c>
      <c r="CZ193" s="26" t="s">
        <v>3</v>
      </c>
    </row>
    <row r="194" spans="100:104" x14ac:dyDescent="0.3">
      <c r="CV194" s="23"/>
      <c r="CW194" s="8"/>
      <c r="CX194" s="2"/>
      <c r="CY194" s="7"/>
      <c r="CZ194" s="27"/>
    </row>
    <row r="195" spans="100:104" x14ac:dyDescent="0.3">
      <c r="CV195" s="23"/>
      <c r="CW195" s="2" t="s">
        <v>13</v>
      </c>
      <c r="CX195" s="2"/>
      <c r="CY195" s="2"/>
      <c r="CZ195" s="28" t="str">
        <f>$CZ$179</f>
        <v>Abat-Neuf</v>
      </c>
    </row>
    <row r="196" spans="100:104" x14ac:dyDescent="0.3">
      <c r="CV196" s="23"/>
      <c r="CW196" s="6" t="s">
        <v>6</v>
      </c>
      <c r="CX196" s="2"/>
      <c r="CY196" s="6" t="s">
        <v>7</v>
      </c>
      <c r="CZ196" s="29" t="s">
        <v>8</v>
      </c>
    </row>
    <row r="197" spans="100:104" x14ac:dyDescent="0.3">
      <c r="CV197" s="23"/>
      <c r="CW197" s="9"/>
      <c r="CX197" s="10"/>
      <c r="CY197" s="11"/>
      <c r="CZ197" s="30"/>
    </row>
    <row r="198" spans="100:104" x14ac:dyDescent="0.3">
      <c r="CV198" s="23"/>
      <c r="CW198" s="12"/>
      <c r="CX198" s="13"/>
      <c r="CY198" s="11"/>
      <c r="CZ198" s="30"/>
    </row>
    <row r="199" spans="100:104" x14ac:dyDescent="0.3">
      <c r="CV199" s="23"/>
      <c r="CW199" s="12"/>
      <c r="CX199" s="13"/>
      <c r="CY199" s="11"/>
      <c r="CZ199" s="30"/>
    </row>
    <row r="200" spans="100:104" x14ac:dyDescent="0.3">
      <c r="CV200" s="23"/>
      <c r="CW200" s="12"/>
      <c r="CX200" s="13"/>
      <c r="CY200" s="11"/>
      <c r="CZ200" s="30"/>
    </row>
    <row r="201" spans="100:104" x14ac:dyDescent="0.3">
      <c r="CV201" s="23"/>
      <c r="CW201" s="14"/>
      <c r="CX201" s="13"/>
      <c r="CY201" s="11"/>
      <c r="CZ201" s="30"/>
    </row>
    <row r="202" spans="100:104" x14ac:dyDescent="0.3">
      <c r="CV202" s="23"/>
      <c r="CW202" s="2"/>
      <c r="CX202" s="2"/>
      <c r="CY202" s="15" t="s">
        <v>9</v>
      </c>
      <c r="CZ202" s="31">
        <f>SUM(CZ197:CZ201)</f>
        <v>0</v>
      </c>
    </row>
    <row r="203" spans="100:104" ht="15" thickBot="1" x14ac:dyDescent="0.35">
      <c r="CV203" s="23"/>
      <c r="CW203" s="2"/>
      <c r="CX203" s="2"/>
      <c r="CY203" s="2"/>
      <c r="CZ203" s="28"/>
    </row>
    <row r="204" spans="100:104" ht="16.2" thickBot="1" x14ac:dyDescent="0.35">
      <c r="CV204" s="32"/>
      <c r="CW204" s="33" t="s">
        <v>10</v>
      </c>
      <c r="CX204" s="34"/>
      <c r="CY204" s="35" t="s">
        <v>11</v>
      </c>
      <c r="CZ204" s="36"/>
    </row>
    <row r="205" spans="100:104" x14ac:dyDescent="0.3">
      <c r="CV205" s="18"/>
      <c r="CW205" s="18"/>
      <c r="CX205" s="18"/>
      <c r="CY205" s="18"/>
      <c r="CZ205" s="18"/>
    </row>
    <row r="206" spans="100:104" ht="15" thickBot="1" x14ac:dyDescent="0.35">
      <c r="CV206" s="18"/>
      <c r="CW206" s="18"/>
      <c r="CX206" s="18"/>
      <c r="CY206" s="18"/>
      <c r="CZ206" s="18"/>
    </row>
    <row r="207" spans="100:104" x14ac:dyDescent="0.3">
      <c r="CV207" s="20"/>
      <c r="CW207" s="21" t="s">
        <v>0</v>
      </c>
      <c r="CX207" s="21"/>
      <c r="CY207" s="21">
        <f>$CY$175</f>
        <v>0</v>
      </c>
      <c r="CZ207" s="22">
        <f>$CZ$175</f>
        <v>0</v>
      </c>
    </row>
    <row r="208" spans="100:104" x14ac:dyDescent="0.3">
      <c r="CV208" s="23"/>
      <c r="CW208" s="1" t="s">
        <v>1</v>
      </c>
      <c r="CX208" s="2"/>
      <c r="CY208" s="3" t="s">
        <v>12</v>
      </c>
      <c r="CZ208" s="24" t="s">
        <v>3</v>
      </c>
    </row>
    <row r="209" spans="100:104" ht="15.6" x14ac:dyDescent="0.3">
      <c r="CV209" s="25"/>
      <c r="CW209" s="4" t="str">
        <f>Données!$BF$5</f>
        <v>Michel Moreau</v>
      </c>
      <c r="CX209" s="5"/>
      <c r="CY209" s="6" t="str">
        <f>$CY$177</f>
        <v xml:space="preserve">               Substituts @ $10.00</v>
      </c>
      <c r="CZ209" s="26" t="s">
        <v>3</v>
      </c>
    </row>
    <row r="210" spans="100:104" x14ac:dyDescent="0.3">
      <c r="CV210" s="23"/>
      <c r="CW210" s="8"/>
      <c r="CX210" s="2"/>
      <c r="CY210" s="7"/>
      <c r="CZ210" s="27"/>
    </row>
    <row r="211" spans="100:104" x14ac:dyDescent="0.3">
      <c r="CV211" s="23"/>
      <c r="CW211" s="2" t="s">
        <v>14</v>
      </c>
      <c r="CX211" s="2"/>
      <c r="CY211" s="2"/>
      <c r="CZ211" s="28" t="str">
        <f>$CZ$179</f>
        <v>Abat-Neuf</v>
      </c>
    </row>
    <row r="212" spans="100:104" x14ac:dyDescent="0.3">
      <c r="CV212" s="23"/>
      <c r="CW212" s="6" t="s">
        <v>6</v>
      </c>
      <c r="CX212" s="2"/>
      <c r="CY212" s="6" t="s">
        <v>7</v>
      </c>
      <c r="CZ212" s="29" t="s">
        <v>8</v>
      </c>
    </row>
    <row r="213" spans="100:104" x14ac:dyDescent="0.3">
      <c r="CV213" s="23"/>
      <c r="CW213" s="9"/>
      <c r="CX213" s="10"/>
      <c r="CY213" s="11"/>
      <c r="CZ213" s="30"/>
    </row>
    <row r="214" spans="100:104" x14ac:dyDescent="0.3">
      <c r="CV214" s="23"/>
      <c r="CW214" s="12"/>
      <c r="CX214" s="13"/>
      <c r="CY214" s="11"/>
      <c r="CZ214" s="30"/>
    </row>
    <row r="215" spans="100:104" x14ac:dyDescent="0.3">
      <c r="CV215" s="23"/>
      <c r="CW215" s="12"/>
      <c r="CX215" s="13"/>
      <c r="CY215" s="11"/>
      <c r="CZ215" s="30"/>
    </row>
    <row r="216" spans="100:104" x14ac:dyDescent="0.3">
      <c r="CV216" s="23"/>
      <c r="CW216" s="12"/>
      <c r="CX216" s="13"/>
      <c r="CY216" s="11"/>
      <c r="CZ216" s="30"/>
    </row>
    <row r="217" spans="100:104" x14ac:dyDescent="0.3">
      <c r="CV217" s="23"/>
      <c r="CW217" s="14"/>
      <c r="CX217" s="13"/>
      <c r="CY217" s="11"/>
      <c r="CZ217" s="30"/>
    </row>
    <row r="218" spans="100:104" x14ac:dyDescent="0.3">
      <c r="CV218" s="23"/>
      <c r="CW218" s="2"/>
      <c r="CX218" s="2"/>
      <c r="CY218" s="15" t="s">
        <v>9</v>
      </c>
      <c r="CZ218" s="31">
        <f>SUM(CZ213:CZ217)</f>
        <v>0</v>
      </c>
    </row>
    <row r="219" spans="100:104" ht="15" thickBot="1" x14ac:dyDescent="0.35">
      <c r="CV219" s="23"/>
      <c r="CW219" s="2"/>
      <c r="CX219" s="2"/>
      <c r="CY219" s="2"/>
      <c r="CZ219" s="28"/>
    </row>
    <row r="220" spans="100:104" ht="16.2" thickBot="1" x14ac:dyDescent="0.35">
      <c r="CV220" s="32"/>
      <c r="CW220" s="33" t="s">
        <v>10</v>
      </c>
      <c r="CX220" s="34"/>
      <c r="CY220" s="35" t="s">
        <v>11</v>
      </c>
      <c r="CZ220" s="36"/>
    </row>
    <row r="221" spans="100:104" x14ac:dyDescent="0.3">
      <c r="CV221" s="20"/>
      <c r="CW221" s="21" t="s">
        <v>0</v>
      </c>
      <c r="CX221" s="21"/>
      <c r="CY221" s="21">
        <f>$CY$175</f>
        <v>0</v>
      </c>
      <c r="CZ221" s="22">
        <f>$CZ$175</f>
        <v>0</v>
      </c>
    </row>
    <row r="222" spans="100:104" x14ac:dyDescent="0.3">
      <c r="CV222" s="23"/>
      <c r="CW222" s="1" t="s">
        <v>1</v>
      </c>
      <c r="CX222" s="2"/>
      <c r="CY222" s="3" t="s">
        <v>12</v>
      </c>
      <c r="CZ222" s="24" t="s">
        <v>3</v>
      </c>
    </row>
    <row r="223" spans="100:104" ht="15.6" x14ac:dyDescent="0.3">
      <c r="CV223" s="25"/>
      <c r="CW223" s="4" t="str">
        <f>Données!$BF$6</f>
        <v>Serge Goupil</v>
      </c>
      <c r="CX223" s="5"/>
      <c r="CY223" s="6" t="str">
        <f>$CY$177</f>
        <v xml:space="preserve">               Substituts @ $10.00</v>
      </c>
      <c r="CZ223" s="26" t="s">
        <v>3</v>
      </c>
    </row>
    <row r="224" spans="100:104" x14ac:dyDescent="0.3">
      <c r="CV224" s="23"/>
      <c r="CW224" s="8"/>
      <c r="CX224" s="2"/>
      <c r="CY224" s="7"/>
      <c r="CZ224" s="27"/>
    </row>
    <row r="225" spans="100:104" x14ac:dyDescent="0.3">
      <c r="CV225" s="23"/>
      <c r="CW225" s="2" t="s">
        <v>15</v>
      </c>
      <c r="CX225" s="2"/>
      <c r="CY225" s="2"/>
      <c r="CZ225" s="28" t="str">
        <f>$CZ$179</f>
        <v>Abat-Neuf</v>
      </c>
    </row>
    <row r="226" spans="100:104" x14ac:dyDescent="0.3">
      <c r="CV226" s="23"/>
      <c r="CW226" s="6" t="s">
        <v>6</v>
      </c>
      <c r="CX226" s="2"/>
      <c r="CY226" s="6" t="s">
        <v>7</v>
      </c>
      <c r="CZ226" s="29" t="s">
        <v>8</v>
      </c>
    </row>
    <row r="227" spans="100:104" x14ac:dyDescent="0.3">
      <c r="CV227" s="23"/>
      <c r="CW227" s="9"/>
      <c r="CX227" s="10"/>
      <c r="CY227" s="11"/>
      <c r="CZ227" s="30"/>
    </row>
    <row r="228" spans="100:104" x14ac:dyDescent="0.3">
      <c r="CV228" s="23"/>
      <c r="CW228" s="12"/>
      <c r="CX228" s="13"/>
      <c r="CY228" s="11"/>
      <c r="CZ228" s="30"/>
    </row>
    <row r="229" spans="100:104" x14ac:dyDescent="0.3">
      <c r="CV229" s="23"/>
      <c r="CW229" s="12"/>
      <c r="CX229" s="13"/>
      <c r="CY229" s="11"/>
      <c r="CZ229" s="30"/>
    </row>
    <row r="230" spans="100:104" x14ac:dyDescent="0.3">
      <c r="CV230" s="23"/>
      <c r="CW230" s="12"/>
      <c r="CX230" s="13"/>
      <c r="CY230" s="11"/>
      <c r="CZ230" s="30"/>
    </row>
    <row r="231" spans="100:104" x14ac:dyDescent="0.3">
      <c r="CV231" s="23"/>
      <c r="CW231" s="14"/>
      <c r="CX231" s="13"/>
      <c r="CY231" s="11"/>
      <c r="CZ231" s="30"/>
    </row>
    <row r="232" spans="100:104" x14ac:dyDescent="0.3">
      <c r="CV232" s="23"/>
      <c r="CW232" s="2"/>
      <c r="CX232" s="2"/>
      <c r="CY232" s="15" t="s">
        <v>9</v>
      </c>
      <c r="CZ232" s="31">
        <f>SUM(CZ227:CZ231)</f>
        <v>0</v>
      </c>
    </row>
    <row r="233" spans="100:104" ht="15" thickBot="1" x14ac:dyDescent="0.35">
      <c r="CV233" s="23"/>
      <c r="CW233" s="2"/>
      <c r="CX233" s="2"/>
      <c r="CY233" s="2"/>
      <c r="CZ233" s="28"/>
    </row>
    <row r="234" spans="100:104" ht="16.2" thickBot="1" x14ac:dyDescent="0.35">
      <c r="CV234" s="32"/>
      <c r="CW234" s="33" t="s">
        <v>10</v>
      </c>
      <c r="CX234" s="34"/>
      <c r="CY234" s="35" t="s">
        <v>11</v>
      </c>
      <c r="CZ234" s="36"/>
    </row>
    <row r="235" spans="100:104" x14ac:dyDescent="0.3">
      <c r="CV235" s="16"/>
      <c r="CW235" s="16"/>
      <c r="CX235" s="16"/>
      <c r="CY235" s="16"/>
      <c r="CZ235" s="16"/>
    </row>
    <row r="236" spans="100:104" ht="15" thickBot="1" x14ac:dyDescent="0.35">
      <c r="CV236" s="18"/>
      <c r="CW236" s="18"/>
      <c r="CX236" s="18"/>
      <c r="CY236" s="18"/>
      <c r="CZ236" s="18"/>
    </row>
    <row r="237" spans="100:104" x14ac:dyDescent="0.3">
      <c r="CV237" s="20"/>
      <c r="CW237" s="21" t="s">
        <v>0</v>
      </c>
      <c r="CX237" s="21"/>
      <c r="CY237" s="21">
        <f>$CY$175</f>
        <v>0</v>
      </c>
      <c r="CZ237" s="22">
        <f>$CZ$175</f>
        <v>0</v>
      </c>
    </row>
    <row r="238" spans="100:104" x14ac:dyDescent="0.3">
      <c r="CV238" s="23"/>
      <c r="CW238" s="1" t="s">
        <v>1</v>
      </c>
      <c r="CX238" s="2"/>
      <c r="CY238" s="3" t="s">
        <v>12</v>
      </c>
      <c r="CZ238" s="24" t="s">
        <v>3</v>
      </c>
    </row>
    <row r="239" spans="100:104" ht="15.6" x14ac:dyDescent="0.3">
      <c r="CV239" s="25"/>
      <c r="CW239" s="4" t="str">
        <f>Données!$BF$7</f>
        <v>Jeannine Chartré</v>
      </c>
      <c r="CX239" s="5"/>
      <c r="CY239" s="6" t="str">
        <f>$CY$177</f>
        <v xml:space="preserve">               Substituts @ $10.00</v>
      </c>
      <c r="CZ239" s="26" t="s">
        <v>3</v>
      </c>
    </row>
    <row r="240" spans="100:104" x14ac:dyDescent="0.3">
      <c r="CV240" s="23"/>
      <c r="CW240" s="8"/>
      <c r="CX240" s="2"/>
      <c r="CY240" s="7"/>
      <c r="CZ240" s="27"/>
    </row>
    <row r="241" spans="100:104" x14ac:dyDescent="0.3">
      <c r="CV241" s="23"/>
      <c r="CW241" s="2" t="s">
        <v>16</v>
      </c>
      <c r="CX241" s="2"/>
      <c r="CY241" s="2"/>
      <c r="CZ241" s="28" t="str">
        <f>$CZ$179</f>
        <v>Abat-Neuf</v>
      </c>
    </row>
    <row r="242" spans="100:104" x14ac:dyDescent="0.3">
      <c r="CV242" s="23"/>
      <c r="CW242" s="6" t="s">
        <v>6</v>
      </c>
      <c r="CX242" s="2"/>
      <c r="CY242" s="6" t="s">
        <v>7</v>
      </c>
      <c r="CZ242" s="29" t="s">
        <v>8</v>
      </c>
    </row>
    <row r="243" spans="100:104" x14ac:dyDescent="0.3">
      <c r="CV243" s="23"/>
      <c r="CW243" s="9"/>
      <c r="CX243" s="10"/>
      <c r="CY243" s="11"/>
      <c r="CZ243" s="30"/>
    </row>
    <row r="244" spans="100:104" x14ac:dyDescent="0.3">
      <c r="CV244" s="23"/>
      <c r="CW244" s="12"/>
      <c r="CX244" s="13"/>
      <c r="CY244" s="11"/>
      <c r="CZ244" s="30"/>
    </row>
    <row r="245" spans="100:104" x14ac:dyDescent="0.3">
      <c r="CV245" s="23"/>
      <c r="CW245" s="12"/>
      <c r="CX245" s="13"/>
      <c r="CY245" s="11"/>
      <c r="CZ245" s="30"/>
    </row>
    <row r="246" spans="100:104" x14ac:dyDescent="0.3">
      <c r="CV246" s="23"/>
      <c r="CW246" s="12"/>
      <c r="CX246" s="13"/>
      <c r="CY246" s="11"/>
      <c r="CZ246" s="30"/>
    </row>
    <row r="247" spans="100:104" x14ac:dyDescent="0.3">
      <c r="CV247" s="23"/>
      <c r="CW247" s="14"/>
      <c r="CX247" s="13"/>
      <c r="CY247" s="11"/>
      <c r="CZ247" s="30"/>
    </row>
    <row r="248" spans="100:104" x14ac:dyDescent="0.3">
      <c r="CV248" s="23"/>
      <c r="CW248" s="2"/>
      <c r="CX248" s="2"/>
      <c r="CY248" s="15" t="s">
        <v>9</v>
      </c>
      <c r="CZ248" s="31">
        <f>SUM(CZ243:CZ247)</f>
        <v>0</v>
      </c>
    </row>
    <row r="249" spans="100:104" ht="15" thickBot="1" x14ac:dyDescent="0.35">
      <c r="CV249" s="23"/>
      <c r="CW249" s="2"/>
      <c r="CX249" s="2"/>
      <c r="CY249" s="2"/>
      <c r="CZ249" s="28"/>
    </row>
    <row r="250" spans="100:104" ht="16.2" thickBot="1" x14ac:dyDescent="0.35">
      <c r="CV250" s="32"/>
      <c r="CW250" s="33" t="s">
        <v>10</v>
      </c>
      <c r="CX250" s="34"/>
      <c r="CY250" s="35" t="s">
        <v>11</v>
      </c>
      <c r="CZ250" s="36"/>
    </row>
    <row r="251" spans="100:104" x14ac:dyDescent="0.3">
      <c r="CV251" s="18"/>
      <c r="CW251" s="18"/>
      <c r="CX251" s="18"/>
      <c r="CY251" s="18"/>
      <c r="CZ251" s="18"/>
    </row>
    <row r="252" spans="100:104" ht="15" thickBot="1" x14ac:dyDescent="0.35">
      <c r="CV252" s="18"/>
      <c r="CW252" s="18"/>
      <c r="CX252" s="18"/>
      <c r="CY252" s="18"/>
      <c r="CZ252" s="18"/>
    </row>
    <row r="253" spans="100:104" x14ac:dyDescent="0.3">
      <c r="CV253" s="20"/>
      <c r="CW253" s="21" t="s">
        <v>0</v>
      </c>
      <c r="CX253" s="21"/>
      <c r="CY253" s="21">
        <f>$CY$175</f>
        <v>0</v>
      </c>
      <c r="CZ253" s="22">
        <f>$CZ$175</f>
        <v>0</v>
      </c>
    </row>
    <row r="254" spans="100:104" x14ac:dyDescent="0.3">
      <c r="CV254" s="23"/>
      <c r="CW254" s="1" t="s">
        <v>1</v>
      </c>
      <c r="CX254" s="2"/>
      <c r="CY254" s="3" t="s">
        <v>12</v>
      </c>
      <c r="CZ254" s="24" t="s">
        <v>3</v>
      </c>
    </row>
    <row r="255" spans="100:104" ht="15.6" x14ac:dyDescent="0.3">
      <c r="CV255" s="25"/>
      <c r="CW255" s="4" t="str">
        <f>Données!$BF$8</f>
        <v>Gilberte Caron</v>
      </c>
      <c r="CX255" s="5"/>
      <c r="CY255" s="6" t="str">
        <f>$CY$177</f>
        <v xml:space="preserve">               Substituts @ $10.00</v>
      </c>
      <c r="CZ255" s="26" t="s">
        <v>3</v>
      </c>
    </row>
    <row r="256" spans="100:104" x14ac:dyDescent="0.3">
      <c r="CV256" s="23"/>
      <c r="CW256" s="8"/>
      <c r="CX256" s="2"/>
      <c r="CY256" s="7"/>
      <c r="CZ256" s="27"/>
    </row>
    <row r="257" spans="100:104" x14ac:dyDescent="0.3">
      <c r="CV257" s="23"/>
      <c r="CW257" s="2" t="s">
        <v>17</v>
      </c>
      <c r="CX257" s="2"/>
      <c r="CY257" s="2"/>
      <c r="CZ257" s="28" t="str">
        <f>$CZ$179</f>
        <v>Abat-Neuf</v>
      </c>
    </row>
    <row r="258" spans="100:104" x14ac:dyDescent="0.3">
      <c r="CV258" s="23"/>
      <c r="CW258" s="6" t="s">
        <v>6</v>
      </c>
      <c r="CX258" s="2"/>
      <c r="CY258" s="6" t="s">
        <v>7</v>
      </c>
      <c r="CZ258" s="29" t="s">
        <v>8</v>
      </c>
    </row>
    <row r="259" spans="100:104" x14ac:dyDescent="0.3">
      <c r="CV259" s="23"/>
      <c r="CW259" s="9"/>
      <c r="CX259" s="10"/>
      <c r="CY259" s="11"/>
      <c r="CZ259" s="30"/>
    </row>
    <row r="260" spans="100:104" x14ac:dyDescent="0.3">
      <c r="CV260" s="23"/>
      <c r="CW260" s="12"/>
      <c r="CX260" s="13"/>
      <c r="CY260" s="11"/>
      <c r="CZ260" s="30"/>
    </row>
    <row r="261" spans="100:104" x14ac:dyDescent="0.3">
      <c r="CV261" s="23"/>
      <c r="CW261" s="12"/>
      <c r="CX261" s="13"/>
      <c r="CY261" s="11"/>
      <c r="CZ261" s="30"/>
    </row>
    <row r="262" spans="100:104" x14ac:dyDescent="0.3">
      <c r="CV262" s="23"/>
      <c r="CW262" s="12"/>
      <c r="CX262" s="13"/>
      <c r="CY262" s="11"/>
      <c r="CZ262" s="30"/>
    </row>
    <row r="263" spans="100:104" x14ac:dyDescent="0.3">
      <c r="CV263" s="23"/>
      <c r="CW263" s="14"/>
      <c r="CX263" s="13"/>
      <c r="CY263" s="11"/>
      <c r="CZ263" s="30"/>
    </row>
    <row r="264" spans="100:104" x14ac:dyDescent="0.3">
      <c r="CV264" s="23"/>
      <c r="CW264" s="2"/>
      <c r="CX264" s="2"/>
      <c r="CY264" s="15" t="s">
        <v>9</v>
      </c>
      <c r="CZ264" s="31">
        <f>SUM(CZ259:CZ263)</f>
        <v>0</v>
      </c>
    </row>
    <row r="265" spans="100:104" ht="15" thickBot="1" x14ac:dyDescent="0.35">
      <c r="CV265" s="23"/>
      <c r="CW265" s="2"/>
      <c r="CX265" s="2"/>
      <c r="CY265" s="2"/>
      <c r="CZ265" s="28"/>
    </row>
    <row r="266" spans="100:104" ht="16.2" thickBot="1" x14ac:dyDescent="0.35">
      <c r="CV266" s="32"/>
      <c r="CW266" s="33" t="s">
        <v>10</v>
      </c>
      <c r="CX266" s="34"/>
      <c r="CY266" s="35" t="s">
        <v>11</v>
      </c>
      <c r="CZ266" s="36"/>
    </row>
    <row r="267" spans="100:104" x14ac:dyDescent="0.3">
      <c r="CV267" s="20"/>
      <c r="CW267" s="21" t="s">
        <v>0</v>
      </c>
      <c r="CX267" s="21"/>
      <c r="CY267" s="21">
        <f>$CY$175</f>
        <v>0</v>
      </c>
      <c r="CZ267" s="22">
        <f>$CZ$175</f>
        <v>0</v>
      </c>
    </row>
    <row r="268" spans="100:104" x14ac:dyDescent="0.3">
      <c r="CV268" s="23"/>
      <c r="CW268" s="1" t="s">
        <v>1</v>
      </c>
      <c r="CX268" s="2"/>
      <c r="CY268" s="3" t="s">
        <v>12</v>
      </c>
      <c r="CZ268" s="24" t="s">
        <v>3</v>
      </c>
    </row>
    <row r="269" spans="100:104" ht="15.6" x14ac:dyDescent="0.3">
      <c r="CV269" s="25"/>
      <c r="CW269" s="4" t="str">
        <f>Données!$BF$9</f>
        <v>Carole Moreau</v>
      </c>
      <c r="CX269" s="5"/>
      <c r="CY269" s="6" t="str">
        <f>$CY$177</f>
        <v xml:space="preserve">               Substituts @ $10.00</v>
      </c>
      <c r="CZ269" s="26" t="s">
        <v>3</v>
      </c>
    </row>
    <row r="270" spans="100:104" x14ac:dyDescent="0.3">
      <c r="CV270" s="23"/>
      <c r="CW270" s="8"/>
      <c r="CX270" s="2"/>
      <c r="CY270" s="7"/>
      <c r="CZ270" s="27"/>
    </row>
    <row r="271" spans="100:104" x14ac:dyDescent="0.3">
      <c r="CV271" s="23"/>
      <c r="CW271" s="2" t="s">
        <v>18</v>
      </c>
      <c r="CX271" s="2"/>
      <c r="CY271" s="2"/>
      <c r="CZ271" s="28" t="str">
        <f>$CZ$179</f>
        <v>Abat-Neuf</v>
      </c>
    </row>
    <row r="272" spans="100:104" x14ac:dyDescent="0.3">
      <c r="CV272" s="23"/>
      <c r="CW272" s="6" t="s">
        <v>6</v>
      </c>
      <c r="CX272" s="2"/>
      <c r="CY272" s="6" t="s">
        <v>7</v>
      </c>
      <c r="CZ272" s="29" t="s">
        <v>8</v>
      </c>
    </row>
    <row r="273" spans="100:104" x14ac:dyDescent="0.3">
      <c r="CV273" s="23"/>
      <c r="CW273" s="9"/>
      <c r="CX273" s="10"/>
      <c r="CY273" s="11"/>
      <c r="CZ273" s="30"/>
    </row>
    <row r="274" spans="100:104" x14ac:dyDescent="0.3">
      <c r="CV274" s="23"/>
      <c r="CW274" s="12"/>
      <c r="CX274" s="13"/>
      <c r="CY274" s="11"/>
      <c r="CZ274" s="30"/>
    </row>
    <row r="275" spans="100:104" x14ac:dyDescent="0.3">
      <c r="CV275" s="23"/>
      <c r="CW275" s="12"/>
      <c r="CX275" s="13"/>
      <c r="CY275" s="11"/>
      <c r="CZ275" s="30"/>
    </row>
    <row r="276" spans="100:104" x14ac:dyDescent="0.3">
      <c r="CV276" s="23"/>
      <c r="CW276" s="12"/>
      <c r="CX276" s="13"/>
      <c r="CY276" s="11"/>
      <c r="CZ276" s="30"/>
    </row>
    <row r="277" spans="100:104" x14ac:dyDescent="0.3">
      <c r="CV277" s="23"/>
      <c r="CW277" s="14"/>
      <c r="CX277" s="13"/>
      <c r="CY277" s="11"/>
      <c r="CZ277" s="30"/>
    </row>
    <row r="278" spans="100:104" x14ac:dyDescent="0.3">
      <c r="CV278" s="23"/>
      <c r="CW278" s="2"/>
      <c r="CX278" s="2"/>
      <c r="CY278" s="15" t="s">
        <v>9</v>
      </c>
      <c r="CZ278" s="31">
        <f>SUM(CZ273:CZ277)</f>
        <v>0</v>
      </c>
    </row>
    <row r="279" spans="100:104" ht="15" thickBot="1" x14ac:dyDescent="0.35">
      <c r="CV279" s="23"/>
      <c r="CW279" s="2"/>
      <c r="CX279" s="2"/>
      <c r="CY279" s="2"/>
      <c r="CZ279" s="28"/>
    </row>
    <row r="280" spans="100:104" ht="16.2" thickBot="1" x14ac:dyDescent="0.35">
      <c r="CV280" s="32"/>
      <c r="CW280" s="33" t="s">
        <v>10</v>
      </c>
      <c r="CX280" s="34"/>
      <c r="CY280" s="35" t="s">
        <v>11</v>
      </c>
      <c r="CZ280" s="36"/>
    </row>
    <row r="281" spans="100:104" x14ac:dyDescent="0.3">
      <c r="CV281" s="16"/>
      <c r="CW281" s="16"/>
      <c r="CX281" s="16"/>
      <c r="CY281" s="16"/>
      <c r="CZ281" s="16"/>
    </row>
    <row r="282" spans="100:104" ht="15" thickBot="1" x14ac:dyDescent="0.35">
      <c r="CV282" s="18"/>
      <c r="CW282" s="18"/>
      <c r="CX282" s="18"/>
      <c r="CY282" s="18"/>
      <c r="CZ282" s="18"/>
    </row>
    <row r="283" spans="100:104" x14ac:dyDescent="0.3">
      <c r="CV283" s="20"/>
      <c r="CW283" s="21" t="s">
        <v>0</v>
      </c>
      <c r="CX283" s="21"/>
      <c r="CY283" s="21">
        <f>$CY$175</f>
        <v>0</v>
      </c>
      <c r="CZ283" s="22">
        <f>$CZ$175</f>
        <v>0</v>
      </c>
    </row>
    <row r="284" spans="100:104" x14ac:dyDescent="0.3">
      <c r="CV284" s="23"/>
      <c r="CW284" s="1" t="s">
        <v>1</v>
      </c>
      <c r="CX284" s="2"/>
      <c r="CY284" s="3" t="s">
        <v>12</v>
      </c>
      <c r="CZ284" s="24" t="s">
        <v>3</v>
      </c>
    </row>
    <row r="285" spans="100:104" ht="15.6" x14ac:dyDescent="0.3">
      <c r="CV285" s="25"/>
      <c r="CW285" s="4" t="str">
        <f>Données!$BF$10</f>
        <v>Michel Taillon</v>
      </c>
      <c r="CX285" s="5"/>
      <c r="CY285" s="6" t="str">
        <f>$CY$177</f>
        <v xml:space="preserve">               Substituts @ $10.00</v>
      </c>
      <c r="CZ285" s="26" t="s">
        <v>3</v>
      </c>
    </row>
    <row r="286" spans="100:104" x14ac:dyDescent="0.3">
      <c r="CV286" s="23"/>
      <c r="CW286" s="8"/>
      <c r="CX286" s="2"/>
      <c r="CY286" s="7"/>
      <c r="CZ286" s="27"/>
    </row>
    <row r="287" spans="100:104" x14ac:dyDescent="0.3">
      <c r="CV287" s="23"/>
      <c r="CW287" s="2" t="s">
        <v>19</v>
      </c>
      <c r="CX287" s="2"/>
      <c r="CY287" s="2"/>
      <c r="CZ287" s="28" t="str">
        <f>$CZ$179</f>
        <v>Abat-Neuf</v>
      </c>
    </row>
    <row r="288" spans="100:104" x14ac:dyDescent="0.3">
      <c r="CV288" s="23"/>
      <c r="CW288" s="6" t="s">
        <v>6</v>
      </c>
      <c r="CX288" s="2"/>
      <c r="CY288" s="6" t="s">
        <v>7</v>
      </c>
      <c r="CZ288" s="29" t="s">
        <v>8</v>
      </c>
    </row>
    <row r="289" spans="100:104" x14ac:dyDescent="0.3">
      <c r="CV289" s="23"/>
      <c r="CW289" s="9"/>
      <c r="CX289" s="10"/>
      <c r="CY289" s="11"/>
      <c r="CZ289" s="30"/>
    </row>
    <row r="290" spans="100:104" x14ac:dyDescent="0.3">
      <c r="CV290" s="23"/>
      <c r="CW290" s="12"/>
      <c r="CX290" s="13"/>
      <c r="CY290" s="11"/>
      <c r="CZ290" s="30"/>
    </row>
    <row r="291" spans="100:104" x14ac:dyDescent="0.3">
      <c r="CV291" s="23"/>
      <c r="CW291" s="12"/>
      <c r="CX291" s="13"/>
      <c r="CY291" s="11"/>
      <c r="CZ291" s="30"/>
    </row>
    <row r="292" spans="100:104" x14ac:dyDescent="0.3">
      <c r="CV292" s="23"/>
      <c r="CW292" s="12"/>
      <c r="CX292" s="13"/>
      <c r="CY292" s="11"/>
      <c r="CZ292" s="30"/>
    </row>
    <row r="293" spans="100:104" x14ac:dyDescent="0.3">
      <c r="CV293" s="23"/>
      <c r="CW293" s="14"/>
      <c r="CX293" s="13"/>
      <c r="CY293" s="11"/>
      <c r="CZ293" s="30"/>
    </row>
    <row r="294" spans="100:104" x14ac:dyDescent="0.3">
      <c r="CV294" s="23"/>
      <c r="CW294" s="2"/>
      <c r="CX294" s="2"/>
      <c r="CY294" s="15" t="s">
        <v>9</v>
      </c>
      <c r="CZ294" s="31">
        <f>SUM(CZ289:CZ293)</f>
        <v>0</v>
      </c>
    </row>
    <row r="295" spans="100:104" ht="15" thickBot="1" x14ac:dyDescent="0.35">
      <c r="CV295" s="23"/>
      <c r="CW295" s="2"/>
      <c r="CX295" s="2"/>
      <c r="CY295" s="2"/>
      <c r="CZ295" s="28"/>
    </row>
    <row r="296" spans="100:104" ht="16.2" thickBot="1" x14ac:dyDescent="0.35">
      <c r="CV296" s="32"/>
      <c r="CW296" s="33" t="s">
        <v>10</v>
      </c>
      <c r="CX296" s="34"/>
      <c r="CY296" s="35" t="s">
        <v>11</v>
      </c>
      <c r="CZ296" s="36"/>
    </row>
    <row r="297" spans="100:104" x14ac:dyDescent="0.3">
      <c r="CV297" s="18"/>
      <c r="CW297" s="18"/>
      <c r="CX297" s="18"/>
      <c r="CY297" s="18"/>
      <c r="CZ297" s="18"/>
    </row>
    <row r="298" spans="100:104" ht="15" thickBot="1" x14ac:dyDescent="0.35">
      <c r="CV298" s="18"/>
      <c r="CW298" s="18"/>
      <c r="CX298" s="18"/>
      <c r="CY298" s="18"/>
      <c r="CZ298" s="18"/>
    </row>
    <row r="299" spans="100:104" x14ac:dyDescent="0.3">
      <c r="CV299" s="20"/>
      <c r="CW299" s="21" t="s">
        <v>0</v>
      </c>
      <c r="CX299" s="21"/>
      <c r="CY299" s="21">
        <f>$CY$175</f>
        <v>0</v>
      </c>
      <c r="CZ299" s="22">
        <f>$CZ$175</f>
        <v>0</v>
      </c>
    </row>
    <row r="300" spans="100:104" x14ac:dyDescent="0.3">
      <c r="CV300" s="23"/>
      <c r="CW300" s="1" t="s">
        <v>1</v>
      </c>
      <c r="CX300" s="2"/>
      <c r="CY300" s="3" t="s">
        <v>12</v>
      </c>
      <c r="CZ300" s="24" t="s">
        <v>3</v>
      </c>
    </row>
    <row r="301" spans="100:104" ht="15.6" x14ac:dyDescent="0.3">
      <c r="CV301" s="25"/>
      <c r="CW301" s="4" t="str">
        <f>Données!$BF$11</f>
        <v>Claire Lessard</v>
      </c>
      <c r="CX301" s="5"/>
      <c r="CY301" s="6" t="str">
        <f>$CY$177</f>
        <v xml:space="preserve">               Substituts @ $10.00</v>
      </c>
      <c r="CZ301" s="26" t="s">
        <v>3</v>
      </c>
    </row>
    <row r="302" spans="100:104" x14ac:dyDescent="0.3">
      <c r="CV302" s="23"/>
      <c r="CW302" s="8"/>
      <c r="CX302" s="2"/>
      <c r="CY302" s="7"/>
      <c r="CZ302" s="27"/>
    </row>
    <row r="303" spans="100:104" x14ac:dyDescent="0.3">
      <c r="CV303" s="23"/>
      <c r="CW303" s="2" t="s">
        <v>20</v>
      </c>
      <c r="CX303" s="2"/>
      <c r="CY303" s="2"/>
      <c r="CZ303" s="28" t="str">
        <f>$CZ$179</f>
        <v>Abat-Neuf</v>
      </c>
    </row>
    <row r="304" spans="100:104" x14ac:dyDescent="0.3">
      <c r="CV304" s="23"/>
      <c r="CW304" s="6" t="s">
        <v>6</v>
      </c>
      <c r="CX304" s="2"/>
      <c r="CY304" s="6" t="s">
        <v>7</v>
      </c>
      <c r="CZ304" s="29" t="s">
        <v>8</v>
      </c>
    </row>
    <row r="305" spans="100:104" x14ac:dyDescent="0.3">
      <c r="CV305" s="23"/>
      <c r="CW305" s="9"/>
      <c r="CX305" s="10"/>
      <c r="CY305" s="11"/>
      <c r="CZ305" s="30"/>
    </row>
    <row r="306" spans="100:104" x14ac:dyDescent="0.3">
      <c r="CV306" s="23"/>
      <c r="CW306" s="12"/>
      <c r="CX306" s="13"/>
      <c r="CY306" s="11"/>
      <c r="CZ306" s="30"/>
    </row>
    <row r="307" spans="100:104" x14ac:dyDescent="0.3">
      <c r="CV307" s="23"/>
      <c r="CW307" s="12"/>
      <c r="CX307" s="13"/>
      <c r="CY307" s="11"/>
      <c r="CZ307" s="30"/>
    </row>
    <row r="308" spans="100:104" x14ac:dyDescent="0.3">
      <c r="CV308" s="23"/>
      <c r="CW308" s="12"/>
      <c r="CX308" s="13"/>
      <c r="CY308" s="11"/>
      <c r="CZ308" s="30"/>
    </row>
    <row r="309" spans="100:104" x14ac:dyDescent="0.3">
      <c r="CV309" s="23"/>
      <c r="CW309" s="14"/>
      <c r="CX309" s="13"/>
      <c r="CY309" s="11"/>
      <c r="CZ309" s="30"/>
    </row>
    <row r="310" spans="100:104" x14ac:dyDescent="0.3">
      <c r="CV310" s="23"/>
      <c r="CW310" s="2"/>
      <c r="CX310" s="2"/>
      <c r="CY310" s="15" t="s">
        <v>9</v>
      </c>
      <c r="CZ310" s="31">
        <f>SUM(CZ305:CZ309)</f>
        <v>0</v>
      </c>
    </row>
    <row r="311" spans="100:104" ht="15" thickBot="1" x14ac:dyDescent="0.35">
      <c r="CV311" s="23"/>
      <c r="CW311" s="2"/>
      <c r="CX311" s="2"/>
      <c r="CY311" s="2"/>
      <c r="CZ311" s="28"/>
    </row>
    <row r="312" spans="100:104" ht="16.2" thickBot="1" x14ac:dyDescent="0.35">
      <c r="CV312" s="32"/>
      <c r="CW312" s="33" t="s">
        <v>10</v>
      </c>
      <c r="CX312" s="34"/>
      <c r="CY312" s="35" t="s">
        <v>11</v>
      </c>
      <c r="CZ312" s="36"/>
    </row>
    <row r="313" spans="100:104" x14ac:dyDescent="0.3">
      <c r="CV313" s="20"/>
      <c r="CW313" s="21" t="s">
        <v>0</v>
      </c>
      <c r="CX313" s="21"/>
      <c r="CY313" s="21">
        <f>$CY$175</f>
        <v>0</v>
      </c>
      <c r="CZ313" s="22">
        <f>$CZ$175</f>
        <v>0</v>
      </c>
    </row>
    <row r="314" spans="100:104" x14ac:dyDescent="0.3">
      <c r="CV314" s="23"/>
      <c r="CW314" s="1" t="s">
        <v>1</v>
      </c>
      <c r="CX314" s="2"/>
      <c r="CY314" s="3" t="s">
        <v>12</v>
      </c>
      <c r="CZ314" s="24" t="s">
        <v>3</v>
      </c>
    </row>
    <row r="315" spans="100:104" ht="15.6" x14ac:dyDescent="0.3">
      <c r="CV315" s="25"/>
      <c r="CW315" s="4" t="str">
        <f>Données!$BF$12</f>
        <v>Diane Resler</v>
      </c>
      <c r="CX315" s="5"/>
      <c r="CY315" s="6" t="str">
        <f>$CY$177</f>
        <v xml:space="preserve">               Substituts @ $10.00</v>
      </c>
      <c r="CZ315" s="26" t="s">
        <v>3</v>
      </c>
    </row>
    <row r="316" spans="100:104" x14ac:dyDescent="0.3">
      <c r="CV316" s="23"/>
      <c r="CW316" s="8"/>
      <c r="CX316" s="2"/>
      <c r="CY316" s="7"/>
      <c r="CZ316" s="27"/>
    </row>
    <row r="317" spans="100:104" x14ac:dyDescent="0.3">
      <c r="CV317" s="23"/>
      <c r="CW317" s="2" t="s">
        <v>21</v>
      </c>
      <c r="CX317" s="2"/>
      <c r="CY317" s="2"/>
      <c r="CZ317" s="28" t="str">
        <f>$CZ$179</f>
        <v>Abat-Neuf</v>
      </c>
    </row>
    <row r="318" spans="100:104" x14ac:dyDescent="0.3">
      <c r="CV318" s="23"/>
      <c r="CW318" s="6" t="s">
        <v>6</v>
      </c>
      <c r="CX318" s="2"/>
      <c r="CY318" s="6" t="s">
        <v>7</v>
      </c>
      <c r="CZ318" s="29" t="s">
        <v>8</v>
      </c>
    </row>
    <row r="319" spans="100:104" x14ac:dyDescent="0.3">
      <c r="CV319" s="23"/>
      <c r="CW319" s="9"/>
      <c r="CX319" s="10"/>
      <c r="CY319" s="11"/>
      <c r="CZ319" s="30"/>
    </row>
    <row r="320" spans="100:104" x14ac:dyDescent="0.3">
      <c r="CV320" s="23"/>
      <c r="CW320" s="12"/>
      <c r="CX320" s="13"/>
      <c r="CY320" s="11"/>
      <c r="CZ320" s="30"/>
    </row>
    <row r="321" spans="100:104" x14ac:dyDescent="0.3">
      <c r="CV321" s="23"/>
      <c r="CW321" s="12"/>
      <c r="CX321" s="13"/>
      <c r="CY321" s="11"/>
      <c r="CZ321" s="30"/>
    </row>
    <row r="322" spans="100:104" x14ac:dyDescent="0.3">
      <c r="CV322" s="23"/>
      <c r="CW322" s="12"/>
      <c r="CX322" s="13"/>
      <c r="CY322" s="11"/>
      <c r="CZ322" s="30"/>
    </row>
    <row r="323" spans="100:104" x14ac:dyDescent="0.3">
      <c r="CV323" s="23"/>
      <c r="CW323" s="14"/>
      <c r="CX323" s="13"/>
      <c r="CY323" s="11"/>
      <c r="CZ323" s="30"/>
    </row>
    <row r="324" spans="100:104" x14ac:dyDescent="0.3">
      <c r="CV324" s="23"/>
      <c r="CW324" s="2"/>
      <c r="CX324" s="2"/>
      <c r="CY324" s="15" t="s">
        <v>9</v>
      </c>
      <c r="CZ324" s="31">
        <f>SUM(CZ319:CZ323)</f>
        <v>0</v>
      </c>
    </row>
    <row r="325" spans="100:104" ht="15" thickBot="1" x14ac:dyDescent="0.35">
      <c r="CV325" s="23"/>
      <c r="CW325" s="2"/>
      <c r="CX325" s="2"/>
      <c r="CY325" s="2"/>
      <c r="CZ325" s="28"/>
    </row>
    <row r="326" spans="100:104" ht="16.2" thickBot="1" x14ac:dyDescent="0.35">
      <c r="CV326" s="32"/>
      <c r="CW326" s="33" t="s">
        <v>10</v>
      </c>
      <c r="CX326" s="34"/>
      <c r="CY326" s="35" t="s">
        <v>11</v>
      </c>
      <c r="CZ326" s="36"/>
    </row>
    <row r="327" spans="100:104" x14ac:dyDescent="0.3">
      <c r="CV327" s="16"/>
      <c r="CW327" s="16"/>
      <c r="CX327" s="16"/>
      <c r="CY327" s="16"/>
      <c r="CZ327" s="16"/>
    </row>
    <row r="328" spans="100:104" ht="15" thickBot="1" x14ac:dyDescent="0.35">
      <c r="CV328" s="18"/>
      <c r="CW328" s="18"/>
      <c r="CX328" s="18"/>
      <c r="CY328" s="18"/>
      <c r="CZ328" s="18"/>
    </row>
    <row r="329" spans="100:104" x14ac:dyDescent="0.3">
      <c r="CV329" s="20"/>
      <c r="CW329" s="21" t="s">
        <v>0</v>
      </c>
      <c r="CX329" s="21"/>
      <c r="CY329" s="21">
        <f>$CY$175</f>
        <v>0</v>
      </c>
      <c r="CZ329" s="22">
        <f>$CZ$175</f>
        <v>0</v>
      </c>
    </row>
    <row r="330" spans="100:104" x14ac:dyDescent="0.3">
      <c r="CV330" s="23"/>
      <c r="CW330" s="1" t="s">
        <v>1</v>
      </c>
      <c r="CX330" s="2"/>
      <c r="CY330" s="3" t="s">
        <v>12</v>
      </c>
      <c r="CZ330" s="24" t="s">
        <v>3</v>
      </c>
    </row>
    <row r="331" spans="100:104" ht="15.6" x14ac:dyDescent="0.3">
      <c r="CV331" s="25"/>
      <c r="CW331" s="4" t="str">
        <f>Données!$BF$13</f>
        <v>Denis Lauzon</v>
      </c>
      <c r="CX331" s="5"/>
      <c r="CY331" s="6" t="str">
        <f>$CY$177</f>
        <v xml:space="preserve">               Substituts @ $10.00</v>
      </c>
      <c r="CZ331" s="26" t="s">
        <v>3</v>
      </c>
    </row>
    <row r="332" spans="100:104" x14ac:dyDescent="0.3">
      <c r="CV332" s="23"/>
      <c r="CW332" s="8"/>
      <c r="CX332" s="2"/>
      <c r="CY332" s="7"/>
      <c r="CZ332" s="27"/>
    </row>
    <row r="333" spans="100:104" x14ac:dyDescent="0.3">
      <c r="CV333" s="23"/>
      <c r="CW333" s="2" t="s">
        <v>22</v>
      </c>
      <c r="CX333" s="2"/>
      <c r="CY333" s="2"/>
      <c r="CZ333" s="28" t="str">
        <f>$CZ$179</f>
        <v>Abat-Neuf</v>
      </c>
    </row>
    <row r="334" spans="100:104" x14ac:dyDescent="0.3">
      <c r="CV334" s="23"/>
      <c r="CW334" s="6" t="s">
        <v>6</v>
      </c>
      <c r="CX334" s="2"/>
      <c r="CY334" s="6" t="s">
        <v>7</v>
      </c>
      <c r="CZ334" s="29" t="s">
        <v>8</v>
      </c>
    </row>
    <row r="335" spans="100:104" x14ac:dyDescent="0.3">
      <c r="CV335" s="23"/>
      <c r="CW335" s="9"/>
      <c r="CX335" s="10"/>
      <c r="CY335" s="11"/>
      <c r="CZ335" s="30"/>
    </row>
    <row r="336" spans="100:104" x14ac:dyDescent="0.3">
      <c r="CV336" s="23"/>
      <c r="CW336" s="12"/>
      <c r="CX336" s="13"/>
      <c r="CY336" s="11"/>
      <c r="CZ336" s="30"/>
    </row>
    <row r="337" spans="100:104" x14ac:dyDescent="0.3">
      <c r="CV337" s="23"/>
      <c r="CW337" s="12"/>
      <c r="CX337" s="13"/>
      <c r="CY337" s="11"/>
      <c r="CZ337" s="30"/>
    </row>
    <row r="338" spans="100:104" x14ac:dyDescent="0.3">
      <c r="CV338" s="23"/>
      <c r="CW338" s="12"/>
      <c r="CX338" s="13"/>
      <c r="CY338" s="11"/>
      <c r="CZ338" s="30"/>
    </row>
    <row r="339" spans="100:104" x14ac:dyDescent="0.3">
      <c r="CV339" s="23"/>
      <c r="CW339" s="14"/>
      <c r="CX339" s="13"/>
      <c r="CY339" s="11"/>
      <c r="CZ339" s="30"/>
    </row>
    <row r="340" spans="100:104" x14ac:dyDescent="0.3">
      <c r="CV340" s="23"/>
      <c r="CW340" s="2"/>
      <c r="CX340" s="2"/>
      <c r="CY340" s="15" t="s">
        <v>9</v>
      </c>
      <c r="CZ340" s="31">
        <f>SUM(CZ335:CZ339)</f>
        <v>0</v>
      </c>
    </row>
    <row r="341" spans="100:104" ht="15" thickBot="1" x14ac:dyDescent="0.35">
      <c r="CV341" s="23"/>
      <c r="CW341" s="2"/>
      <c r="CX341" s="2"/>
      <c r="CY341" s="2"/>
      <c r="CZ341" s="28"/>
    </row>
    <row r="342" spans="100:104" ht="16.2" thickBot="1" x14ac:dyDescent="0.35">
      <c r="CV342" s="32"/>
      <c r="CW342" s="33" t="s">
        <v>10</v>
      </c>
      <c r="CX342" s="34"/>
      <c r="CY342" s="35" t="s">
        <v>11</v>
      </c>
      <c r="CZ342" s="36"/>
    </row>
    <row r="343" spans="100:104" x14ac:dyDescent="0.3">
      <c r="CV343" s="18"/>
      <c r="CW343" s="18"/>
      <c r="CX343" s="18"/>
      <c r="CY343" s="18"/>
      <c r="CZ343" s="18"/>
    </row>
    <row r="344" spans="100:104" ht="15" thickBot="1" x14ac:dyDescent="0.35">
      <c r="CV344" s="18"/>
      <c r="CW344" s="18"/>
      <c r="CX344" s="18"/>
      <c r="CY344" s="18"/>
      <c r="CZ344" s="18"/>
    </row>
    <row r="345" spans="100:104" x14ac:dyDescent="0.3">
      <c r="CV345" s="20"/>
      <c r="CW345" s="21" t="s">
        <v>0</v>
      </c>
      <c r="CX345" s="21"/>
      <c r="CY345" s="21">
        <f>$CY$175</f>
        <v>0</v>
      </c>
      <c r="CZ345" s="22">
        <f>$CZ$175</f>
        <v>0</v>
      </c>
    </row>
    <row r="346" spans="100:104" x14ac:dyDescent="0.3">
      <c r="CV346" s="23"/>
      <c r="CW346" s="1" t="s">
        <v>1</v>
      </c>
      <c r="CX346" s="2"/>
      <c r="CY346" s="3" t="s">
        <v>12</v>
      </c>
      <c r="CZ346" s="24" t="s">
        <v>3</v>
      </c>
    </row>
    <row r="347" spans="100:104" ht="15.6" x14ac:dyDescent="0.3">
      <c r="CV347" s="25"/>
      <c r="CW347" s="4" t="str">
        <f>Données!$BF$14</f>
        <v>Gilles Tremblay</v>
      </c>
      <c r="CX347" s="5"/>
      <c r="CY347" s="6" t="str">
        <f>$CY$177</f>
        <v xml:space="preserve">               Substituts @ $10.00</v>
      </c>
      <c r="CZ347" s="26" t="s">
        <v>3</v>
      </c>
    </row>
    <row r="348" spans="100:104" x14ac:dyDescent="0.3">
      <c r="CV348" s="23"/>
      <c r="CW348" s="8"/>
      <c r="CX348" s="2"/>
      <c r="CY348" s="7"/>
      <c r="CZ348" s="27"/>
    </row>
    <row r="349" spans="100:104" x14ac:dyDescent="0.3">
      <c r="CV349" s="23"/>
      <c r="CW349" s="2" t="s">
        <v>23</v>
      </c>
      <c r="CX349" s="2"/>
      <c r="CY349" s="2"/>
      <c r="CZ349" s="28" t="str">
        <f>$CZ$179</f>
        <v>Abat-Neuf</v>
      </c>
    </row>
    <row r="350" spans="100:104" x14ac:dyDescent="0.3">
      <c r="CV350" s="23"/>
      <c r="CW350" s="6" t="s">
        <v>6</v>
      </c>
      <c r="CX350" s="2"/>
      <c r="CY350" s="6" t="s">
        <v>7</v>
      </c>
      <c r="CZ350" s="29" t="s">
        <v>8</v>
      </c>
    </row>
    <row r="351" spans="100:104" x14ac:dyDescent="0.3">
      <c r="CV351" s="23"/>
      <c r="CW351" s="9"/>
      <c r="CX351" s="10"/>
      <c r="CY351" s="11"/>
      <c r="CZ351" s="30"/>
    </row>
    <row r="352" spans="100:104" x14ac:dyDescent="0.3">
      <c r="CV352" s="23"/>
      <c r="CW352" s="12"/>
      <c r="CX352" s="13"/>
      <c r="CY352" s="11"/>
      <c r="CZ352" s="30"/>
    </row>
    <row r="353" spans="100:104" x14ac:dyDescent="0.3">
      <c r="CV353" s="23"/>
      <c r="CW353" s="12"/>
      <c r="CX353" s="13"/>
      <c r="CY353" s="11"/>
      <c r="CZ353" s="30"/>
    </row>
    <row r="354" spans="100:104" x14ac:dyDescent="0.3">
      <c r="CV354" s="23"/>
      <c r="CW354" s="12"/>
      <c r="CX354" s="13"/>
      <c r="CY354" s="11"/>
      <c r="CZ354" s="30"/>
    </row>
    <row r="355" spans="100:104" x14ac:dyDescent="0.3">
      <c r="CV355" s="23"/>
      <c r="CW355" s="14"/>
      <c r="CX355" s="13"/>
      <c r="CY355" s="11"/>
      <c r="CZ355" s="30"/>
    </row>
    <row r="356" spans="100:104" x14ac:dyDescent="0.3">
      <c r="CV356" s="23"/>
      <c r="CW356" s="2"/>
      <c r="CX356" s="2"/>
      <c r="CY356" s="15" t="s">
        <v>9</v>
      </c>
      <c r="CZ356" s="31">
        <f>SUM(CZ351:CZ355)</f>
        <v>0</v>
      </c>
    </row>
    <row r="357" spans="100:104" ht="15" thickBot="1" x14ac:dyDescent="0.35">
      <c r="CV357" s="23"/>
      <c r="CW357" s="2"/>
      <c r="CX357" s="2"/>
      <c r="CY357" s="2"/>
      <c r="CZ357" s="28"/>
    </row>
    <row r="358" spans="100:104" ht="16.2" thickBot="1" x14ac:dyDescent="0.35">
      <c r="CV358" s="32"/>
      <c r="CW358" s="33" t="s">
        <v>10</v>
      </c>
      <c r="CX358" s="34"/>
      <c r="CY358" s="35" t="s">
        <v>11</v>
      </c>
      <c r="CZ358" s="36"/>
    </row>
    <row r="359" spans="100:104" x14ac:dyDescent="0.3">
      <c r="CV359" s="20"/>
      <c r="CW359" s="21" t="s">
        <v>0</v>
      </c>
      <c r="CX359" s="21"/>
      <c r="CY359" s="21">
        <f>$CY$175</f>
        <v>0</v>
      </c>
      <c r="CZ359" s="22">
        <f>$CZ$175</f>
        <v>0</v>
      </c>
    </row>
    <row r="360" spans="100:104" x14ac:dyDescent="0.3">
      <c r="CV360" s="23"/>
      <c r="CW360" s="1" t="s">
        <v>1</v>
      </c>
      <c r="CX360" s="2"/>
      <c r="CY360" s="3" t="s">
        <v>12</v>
      </c>
      <c r="CZ360" s="24" t="s">
        <v>3</v>
      </c>
    </row>
    <row r="361" spans="100:104" ht="15.6" x14ac:dyDescent="0.3">
      <c r="CV361" s="25"/>
      <c r="CW361" s="4" t="str">
        <f>Données!$BF$15</f>
        <v>Jocelyne Brunelle</v>
      </c>
      <c r="CX361" s="5"/>
      <c r="CY361" s="6" t="str">
        <f>$CY$177</f>
        <v xml:space="preserve">               Substituts @ $10.00</v>
      </c>
      <c r="CZ361" s="26" t="s">
        <v>3</v>
      </c>
    </row>
    <row r="362" spans="100:104" x14ac:dyDescent="0.3">
      <c r="CV362" s="23"/>
      <c r="CW362" s="8"/>
      <c r="CX362" s="2"/>
      <c r="CY362" s="7"/>
      <c r="CZ362" s="27"/>
    </row>
    <row r="363" spans="100:104" x14ac:dyDescent="0.3">
      <c r="CV363" s="23"/>
      <c r="CW363" s="2" t="s">
        <v>24</v>
      </c>
      <c r="CX363" s="2"/>
      <c r="CY363" s="2"/>
      <c r="CZ363" s="28" t="str">
        <f>$CZ$179</f>
        <v>Abat-Neuf</v>
      </c>
    </row>
    <row r="364" spans="100:104" x14ac:dyDescent="0.3">
      <c r="CV364" s="23"/>
      <c r="CW364" s="6" t="s">
        <v>6</v>
      </c>
      <c r="CX364" s="2"/>
      <c r="CY364" s="6" t="s">
        <v>7</v>
      </c>
      <c r="CZ364" s="29" t="s">
        <v>8</v>
      </c>
    </row>
    <row r="365" spans="100:104" x14ac:dyDescent="0.3">
      <c r="CV365" s="23"/>
      <c r="CW365" s="9"/>
      <c r="CX365" s="10"/>
      <c r="CY365" s="11"/>
      <c r="CZ365" s="30"/>
    </row>
    <row r="366" spans="100:104" x14ac:dyDescent="0.3">
      <c r="CV366" s="23"/>
      <c r="CW366" s="12"/>
      <c r="CX366" s="13"/>
      <c r="CY366" s="11"/>
      <c r="CZ366" s="30"/>
    </row>
    <row r="367" spans="100:104" x14ac:dyDescent="0.3">
      <c r="CV367" s="23"/>
      <c r="CW367" s="12"/>
      <c r="CX367" s="13"/>
      <c r="CY367" s="11"/>
      <c r="CZ367" s="30"/>
    </row>
    <row r="368" spans="100:104" x14ac:dyDescent="0.3">
      <c r="CV368" s="23"/>
      <c r="CW368" s="12"/>
      <c r="CX368" s="13"/>
      <c r="CY368" s="11"/>
      <c r="CZ368" s="30"/>
    </row>
    <row r="369" spans="100:104" x14ac:dyDescent="0.3">
      <c r="CV369" s="23"/>
      <c r="CW369" s="14"/>
      <c r="CX369" s="13"/>
      <c r="CY369" s="11"/>
      <c r="CZ369" s="30"/>
    </row>
    <row r="370" spans="100:104" x14ac:dyDescent="0.3">
      <c r="CV370" s="23"/>
      <c r="CW370" s="2"/>
      <c r="CX370" s="2"/>
      <c r="CY370" s="15" t="s">
        <v>9</v>
      </c>
      <c r="CZ370" s="31">
        <f>SUM(CZ365:CZ369)</f>
        <v>0</v>
      </c>
    </row>
    <row r="371" spans="100:104" ht="15" thickBot="1" x14ac:dyDescent="0.35">
      <c r="CV371" s="23"/>
      <c r="CW371" s="2"/>
      <c r="CX371" s="2"/>
      <c r="CY371" s="2"/>
      <c r="CZ371" s="28"/>
    </row>
    <row r="372" spans="100:104" ht="16.2" thickBot="1" x14ac:dyDescent="0.35">
      <c r="CV372" s="32"/>
      <c r="CW372" s="33" t="s">
        <v>10</v>
      </c>
      <c r="CX372" s="34"/>
      <c r="CY372" s="35" t="s">
        <v>11</v>
      </c>
      <c r="CZ372" s="36"/>
    </row>
    <row r="373" spans="100:104" x14ac:dyDescent="0.3">
      <c r="CV373" s="19"/>
      <c r="CW373" s="19"/>
      <c r="CX373" s="19"/>
      <c r="CY373" s="19"/>
      <c r="CZ373" s="19"/>
    </row>
    <row r="374" spans="100:104" ht="15" thickBot="1" x14ac:dyDescent="0.35">
      <c r="CV374" s="18"/>
      <c r="CW374" s="18"/>
      <c r="CX374" s="18"/>
      <c r="CY374" s="18"/>
      <c r="CZ374" s="18"/>
    </row>
    <row r="375" spans="100:104" x14ac:dyDescent="0.3">
      <c r="CV375" s="20"/>
      <c r="CW375" s="21" t="s">
        <v>0</v>
      </c>
      <c r="CX375" s="21"/>
      <c r="CY375" s="21">
        <f>$CY$175</f>
        <v>0</v>
      </c>
      <c r="CZ375" s="22">
        <f>$CZ$175</f>
        <v>0</v>
      </c>
    </row>
    <row r="376" spans="100:104" x14ac:dyDescent="0.3">
      <c r="CV376" s="23"/>
      <c r="CW376" s="1" t="s">
        <v>1</v>
      </c>
      <c r="CX376" s="2"/>
      <c r="CY376" s="3" t="s">
        <v>12</v>
      </c>
      <c r="CZ376" s="24" t="s">
        <v>3</v>
      </c>
    </row>
    <row r="377" spans="100:104" ht="15.6" x14ac:dyDescent="0.3">
      <c r="CV377" s="25"/>
      <c r="CW377" s="4" t="str">
        <f>Données!$BF$16</f>
        <v>Francine Allard</v>
      </c>
      <c r="CX377" s="5"/>
      <c r="CY377" s="6" t="str">
        <f>$CY$177</f>
        <v xml:space="preserve">               Substituts @ $10.00</v>
      </c>
      <c r="CZ377" s="26" t="s">
        <v>3</v>
      </c>
    </row>
    <row r="378" spans="100:104" x14ac:dyDescent="0.3">
      <c r="CV378" s="23"/>
      <c r="CW378" s="8"/>
      <c r="CX378" s="2"/>
      <c r="CY378" s="7"/>
      <c r="CZ378" s="27"/>
    </row>
    <row r="379" spans="100:104" x14ac:dyDescent="0.3">
      <c r="CV379" s="23"/>
      <c r="CW379" s="2" t="s">
        <v>25</v>
      </c>
      <c r="CX379" s="2"/>
      <c r="CY379" s="2"/>
      <c r="CZ379" s="28" t="str">
        <f>$CZ$179</f>
        <v>Abat-Neuf</v>
      </c>
    </row>
    <row r="380" spans="100:104" x14ac:dyDescent="0.3">
      <c r="CV380" s="23"/>
      <c r="CW380" s="6" t="s">
        <v>6</v>
      </c>
      <c r="CX380" s="2"/>
      <c r="CY380" s="6" t="s">
        <v>7</v>
      </c>
      <c r="CZ380" s="29" t="s">
        <v>8</v>
      </c>
    </row>
    <row r="381" spans="100:104" x14ac:dyDescent="0.3">
      <c r="CV381" s="23"/>
      <c r="CW381" s="9"/>
      <c r="CX381" s="10"/>
      <c r="CY381" s="11"/>
      <c r="CZ381" s="30"/>
    </row>
    <row r="382" spans="100:104" x14ac:dyDescent="0.3">
      <c r="CV382" s="23"/>
      <c r="CW382" s="12"/>
      <c r="CX382" s="13"/>
      <c r="CY382" s="11"/>
      <c r="CZ382" s="30"/>
    </row>
    <row r="383" spans="100:104" x14ac:dyDescent="0.3">
      <c r="CV383" s="23"/>
      <c r="CW383" s="12"/>
      <c r="CX383" s="13"/>
      <c r="CY383" s="11"/>
      <c r="CZ383" s="30"/>
    </row>
    <row r="384" spans="100:104" x14ac:dyDescent="0.3">
      <c r="CV384" s="23"/>
      <c r="CW384" s="12"/>
      <c r="CX384" s="13"/>
      <c r="CY384" s="11"/>
      <c r="CZ384" s="30"/>
    </row>
    <row r="385" spans="100:104" x14ac:dyDescent="0.3">
      <c r="CV385" s="23"/>
      <c r="CW385" s="14"/>
      <c r="CX385" s="13"/>
      <c r="CY385" s="11"/>
      <c r="CZ385" s="30"/>
    </row>
    <row r="386" spans="100:104" x14ac:dyDescent="0.3">
      <c r="CV386" s="23"/>
      <c r="CW386" s="2"/>
      <c r="CX386" s="2"/>
      <c r="CY386" s="15" t="s">
        <v>9</v>
      </c>
      <c r="CZ386" s="31">
        <f>SUM(CZ381:CZ385)</f>
        <v>0</v>
      </c>
    </row>
    <row r="387" spans="100:104" ht="15" thickBot="1" x14ac:dyDescent="0.35">
      <c r="CV387" s="23"/>
      <c r="CW387" s="2"/>
      <c r="CX387" s="2"/>
      <c r="CY387" s="2"/>
      <c r="CZ387" s="28"/>
    </row>
    <row r="388" spans="100:104" ht="16.2" thickBot="1" x14ac:dyDescent="0.35">
      <c r="CV388" s="32"/>
      <c r="CW388" s="33" t="s">
        <v>10</v>
      </c>
      <c r="CX388" s="34"/>
      <c r="CY388" s="35" t="s">
        <v>11</v>
      </c>
      <c r="CZ388" s="36"/>
    </row>
    <row r="389" spans="100:104" x14ac:dyDescent="0.3">
      <c r="CV389" s="18"/>
      <c r="CW389" s="18"/>
      <c r="CX389" s="18"/>
      <c r="CY389" s="18"/>
      <c r="CZ389" s="18"/>
    </row>
    <row r="390" spans="100:104" ht="15" thickBot="1" x14ac:dyDescent="0.35">
      <c r="CV390" s="18"/>
      <c r="CW390" s="18"/>
      <c r="CX390" s="18"/>
      <c r="CY390" s="18"/>
      <c r="CZ390" s="18"/>
    </row>
    <row r="391" spans="100:104" x14ac:dyDescent="0.3">
      <c r="CV391" s="20"/>
      <c r="CW391" s="21" t="s">
        <v>0</v>
      </c>
      <c r="CX391" s="21"/>
      <c r="CY391" s="21">
        <f>$CY$175</f>
        <v>0</v>
      </c>
      <c r="CZ391" s="22">
        <f>$CZ$175</f>
        <v>0</v>
      </c>
    </row>
    <row r="392" spans="100:104" x14ac:dyDescent="0.3">
      <c r="CV392" s="23"/>
      <c r="CW392" s="1" t="s">
        <v>1</v>
      </c>
      <c r="CX392" s="2"/>
      <c r="CY392" s="3" t="s">
        <v>12</v>
      </c>
      <c r="CZ392" s="24" t="s">
        <v>3</v>
      </c>
    </row>
    <row r="393" spans="100:104" ht="15.6" x14ac:dyDescent="0.3">
      <c r="CV393" s="25"/>
      <c r="CW393" s="4" t="str">
        <f>Données!$BF$17</f>
        <v>Raymond Chartré</v>
      </c>
      <c r="CX393" s="5"/>
      <c r="CY393" s="6" t="str">
        <f>$CY$177</f>
        <v xml:space="preserve">               Substituts @ $10.00</v>
      </c>
      <c r="CZ393" s="26" t="s">
        <v>3</v>
      </c>
    </row>
    <row r="394" spans="100:104" x14ac:dyDescent="0.3">
      <c r="CV394" s="23"/>
      <c r="CW394" s="8"/>
      <c r="CX394" s="2"/>
      <c r="CY394" s="7"/>
      <c r="CZ394" s="27"/>
    </row>
    <row r="395" spans="100:104" x14ac:dyDescent="0.3">
      <c r="CV395" s="23"/>
      <c r="CW395" s="2" t="s">
        <v>26</v>
      </c>
      <c r="CX395" s="2"/>
      <c r="CY395" s="2"/>
      <c r="CZ395" s="28" t="str">
        <f>$CZ$179</f>
        <v>Abat-Neuf</v>
      </c>
    </row>
    <row r="396" spans="100:104" x14ac:dyDescent="0.3">
      <c r="CV396" s="23"/>
      <c r="CW396" s="6" t="s">
        <v>6</v>
      </c>
      <c r="CX396" s="2"/>
      <c r="CY396" s="6" t="s">
        <v>7</v>
      </c>
      <c r="CZ396" s="29" t="s">
        <v>8</v>
      </c>
    </row>
    <row r="397" spans="100:104" x14ac:dyDescent="0.3">
      <c r="CV397" s="23"/>
      <c r="CW397" s="9"/>
      <c r="CX397" s="10"/>
      <c r="CY397" s="11"/>
      <c r="CZ397" s="30"/>
    </row>
    <row r="398" spans="100:104" x14ac:dyDescent="0.3">
      <c r="CV398" s="23"/>
      <c r="CW398" s="12"/>
      <c r="CX398" s="13"/>
      <c r="CY398" s="11"/>
      <c r="CZ398" s="30"/>
    </row>
    <row r="399" spans="100:104" x14ac:dyDescent="0.3">
      <c r="CV399" s="23"/>
      <c r="CW399" s="12"/>
      <c r="CX399" s="13"/>
      <c r="CY399" s="11"/>
      <c r="CZ399" s="30"/>
    </row>
    <row r="400" spans="100:104" x14ac:dyDescent="0.3">
      <c r="CV400" s="23"/>
      <c r="CW400" s="12"/>
      <c r="CX400" s="13"/>
      <c r="CY400" s="11"/>
      <c r="CZ400" s="30"/>
    </row>
    <row r="401" spans="100:104" x14ac:dyDescent="0.3">
      <c r="CV401" s="23"/>
      <c r="CW401" s="14"/>
      <c r="CX401" s="13"/>
      <c r="CY401" s="11"/>
      <c r="CZ401" s="30"/>
    </row>
    <row r="402" spans="100:104" x14ac:dyDescent="0.3">
      <c r="CV402" s="23"/>
      <c r="CW402" s="2"/>
      <c r="CX402" s="2"/>
      <c r="CY402" s="15" t="s">
        <v>9</v>
      </c>
      <c r="CZ402" s="31">
        <f>SUM(CZ397:CZ401)</f>
        <v>0</v>
      </c>
    </row>
    <row r="403" spans="100:104" ht="15" thickBot="1" x14ac:dyDescent="0.35">
      <c r="CV403" s="23"/>
      <c r="CW403" s="2"/>
      <c r="CX403" s="2"/>
      <c r="CY403" s="2"/>
      <c r="CZ403" s="28"/>
    </row>
    <row r="404" spans="100:104" ht="16.2" thickBot="1" x14ac:dyDescent="0.35">
      <c r="CV404" s="32"/>
      <c r="CW404" s="33" t="s">
        <v>10</v>
      </c>
      <c r="CX404" s="34"/>
      <c r="CY404" s="35" t="s">
        <v>11</v>
      </c>
      <c r="CZ404" s="36"/>
    </row>
    <row r="405" spans="100:104" x14ac:dyDescent="0.3">
      <c r="CV405" s="20"/>
      <c r="CW405" s="21" t="s">
        <v>0</v>
      </c>
      <c r="CX405" s="21"/>
      <c r="CY405" s="21">
        <f>$CY$175</f>
        <v>0</v>
      </c>
      <c r="CZ405" s="22">
        <f>$CZ$175</f>
        <v>0</v>
      </c>
    </row>
    <row r="406" spans="100:104" x14ac:dyDescent="0.3">
      <c r="CV406" s="23"/>
      <c r="CW406" s="1" t="s">
        <v>1</v>
      </c>
      <c r="CX406" s="2"/>
      <c r="CY406" s="3" t="s">
        <v>12</v>
      </c>
      <c r="CZ406" s="24" t="s">
        <v>3</v>
      </c>
    </row>
    <row r="407" spans="100:104" ht="15.6" x14ac:dyDescent="0.3">
      <c r="CV407" s="25"/>
      <c r="CW407" s="4" t="str">
        <f>Données!$BF$18</f>
        <v>Roland Gariépy</v>
      </c>
      <c r="CX407" s="5"/>
      <c r="CY407" s="6" t="str">
        <f>$CY$177</f>
        <v xml:space="preserve">               Substituts @ $10.00</v>
      </c>
      <c r="CZ407" s="26" t="s">
        <v>3</v>
      </c>
    </row>
    <row r="408" spans="100:104" x14ac:dyDescent="0.3">
      <c r="CV408" s="23"/>
      <c r="CW408" s="8"/>
      <c r="CX408" s="2"/>
      <c r="CY408" s="7"/>
      <c r="CZ408" s="27"/>
    </row>
    <row r="409" spans="100:104" x14ac:dyDescent="0.3">
      <c r="CV409" s="23"/>
      <c r="CW409" s="2" t="s">
        <v>27</v>
      </c>
      <c r="CX409" s="2"/>
      <c r="CY409" s="2"/>
      <c r="CZ409" s="28" t="str">
        <f>$CZ$179</f>
        <v>Abat-Neuf</v>
      </c>
    </row>
    <row r="410" spans="100:104" x14ac:dyDescent="0.3">
      <c r="CV410" s="23"/>
      <c r="CW410" s="6" t="s">
        <v>6</v>
      </c>
      <c r="CX410" s="2"/>
      <c r="CY410" s="6" t="s">
        <v>7</v>
      </c>
      <c r="CZ410" s="29" t="s">
        <v>8</v>
      </c>
    </row>
    <row r="411" spans="100:104" x14ac:dyDescent="0.3">
      <c r="CV411" s="23"/>
      <c r="CW411" s="9"/>
      <c r="CX411" s="10"/>
      <c r="CY411" s="11"/>
      <c r="CZ411" s="30"/>
    </row>
    <row r="412" spans="100:104" x14ac:dyDescent="0.3">
      <c r="CV412" s="23"/>
      <c r="CW412" s="12"/>
      <c r="CX412" s="13"/>
      <c r="CY412" s="11"/>
      <c r="CZ412" s="30"/>
    </row>
    <row r="413" spans="100:104" x14ac:dyDescent="0.3">
      <c r="CV413" s="23"/>
      <c r="CW413" s="12"/>
      <c r="CX413" s="13"/>
      <c r="CY413" s="11"/>
      <c r="CZ413" s="30"/>
    </row>
    <row r="414" spans="100:104" x14ac:dyDescent="0.3">
      <c r="CV414" s="23"/>
      <c r="CW414" s="12"/>
      <c r="CX414" s="13"/>
      <c r="CY414" s="11"/>
      <c r="CZ414" s="30"/>
    </row>
    <row r="415" spans="100:104" x14ac:dyDescent="0.3">
      <c r="CV415" s="23"/>
      <c r="CW415" s="14"/>
      <c r="CX415" s="13"/>
      <c r="CY415" s="11"/>
      <c r="CZ415" s="30"/>
    </row>
    <row r="416" spans="100:104" x14ac:dyDescent="0.3">
      <c r="CV416" s="23"/>
      <c r="CW416" s="2"/>
      <c r="CX416" s="2"/>
      <c r="CY416" s="15" t="s">
        <v>9</v>
      </c>
      <c r="CZ416" s="31">
        <f>SUM(CZ411:CZ415)</f>
        <v>0</v>
      </c>
    </row>
    <row r="417" spans="100:104" ht="15" thickBot="1" x14ac:dyDescent="0.35">
      <c r="CV417" s="23"/>
      <c r="CW417" s="2"/>
      <c r="CX417" s="2"/>
      <c r="CY417" s="2"/>
      <c r="CZ417" s="28"/>
    </row>
    <row r="418" spans="100:104" ht="16.2" thickBot="1" x14ac:dyDescent="0.35">
      <c r="CV418" s="32"/>
      <c r="CW418" s="33" t="s">
        <v>10</v>
      </c>
      <c r="CX418" s="34"/>
      <c r="CY418" s="35" t="s">
        <v>11</v>
      </c>
      <c r="CZ418" s="36"/>
    </row>
  </sheetData>
  <conditionalFormatting sqref="CV235:CY235 CV281:CY281 CV327:CY327 CV373:CY373 CV175:CZ176 CV178:CZ178 CV177">
    <cfRule type="cellIs" dxfId="2260" priority="817" operator="equal">
      <formula>0</formula>
    </cfRule>
  </conditionalFormatting>
  <conditionalFormatting sqref="CV186:CY189 CV181:CX185 CV179:CY180">
    <cfRule type="cellIs" dxfId="2259" priority="818" operator="equal">
      <formula>0</formula>
    </cfRule>
  </conditionalFormatting>
  <conditionalFormatting sqref="CZ235 CZ281 CZ327 CZ373">
    <cfRule type="cellIs" dxfId="2258" priority="815" operator="equal">
      <formula>0</formula>
    </cfRule>
  </conditionalFormatting>
  <conditionalFormatting sqref="CZ179:CZ189">
    <cfRule type="cellIs" dxfId="2257" priority="816" operator="equal">
      <formula>0</formula>
    </cfRule>
  </conditionalFormatting>
  <conditionalFormatting sqref="CX177">
    <cfRule type="cellIs" dxfId="2256" priority="813" operator="equal">
      <formula>0</formula>
    </cfRule>
    <cfRule type="containsErrors" dxfId="2255" priority="814">
      <formula>ISERROR(CX177)</formula>
    </cfRule>
  </conditionalFormatting>
  <conditionalFormatting sqref="CW177">
    <cfRule type="cellIs" dxfId="2254" priority="812" operator="equal">
      <formula>0</formula>
    </cfRule>
  </conditionalFormatting>
  <conditionalFormatting sqref="CY177">
    <cfRule type="cellIs" dxfId="2253" priority="766" operator="equal">
      <formula>0</formula>
    </cfRule>
  </conditionalFormatting>
  <conditionalFormatting sqref="CV191:CZ192 CV194:CZ194 CV193">
    <cfRule type="cellIs" dxfId="2252" priority="629" operator="equal">
      <formula>0</formula>
    </cfRule>
  </conditionalFormatting>
  <conditionalFormatting sqref="CV202:CY204 CV197:CX201 CV195:CY196">
    <cfRule type="cellIs" dxfId="2251" priority="630" operator="equal">
      <formula>0</formula>
    </cfRule>
  </conditionalFormatting>
  <conditionalFormatting sqref="CZ195:CZ204">
    <cfRule type="cellIs" dxfId="2250" priority="628" operator="equal">
      <formula>0</formula>
    </cfRule>
  </conditionalFormatting>
  <conditionalFormatting sqref="CX193">
    <cfRule type="cellIs" dxfId="2249" priority="626" operator="equal">
      <formula>0</formula>
    </cfRule>
    <cfRule type="containsErrors" dxfId="2248" priority="627">
      <formula>ISERROR(CX193)</formula>
    </cfRule>
  </conditionalFormatting>
  <conditionalFormatting sqref="CW193">
    <cfRule type="cellIs" dxfId="2247" priority="625" operator="equal">
      <formula>0</formula>
    </cfRule>
  </conditionalFormatting>
  <conditionalFormatting sqref="CY193">
    <cfRule type="cellIs" dxfId="2246" priority="624" operator="equal">
      <formula>0</formula>
    </cfRule>
  </conditionalFormatting>
  <conditionalFormatting sqref="CV207:CZ208 CV210:CZ210 CV209">
    <cfRule type="cellIs" dxfId="2245" priority="622" operator="equal">
      <formula>0</formula>
    </cfRule>
  </conditionalFormatting>
  <conditionalFormatting sqref="CV218:CY220 CV213:CX217 CV211:CY212">
    <cfRule type="cellIs" dxfId="2244" priority="623" operator="equal">
      <formula>0</formula>
    </cfRule>
  </conditionalFormatting>
  <conditionalFormatting sqref="CZ211:CZ220">
    <cfRule type="cellIs" dxfId="2243" priority="621" operator="equal">
      <formula>0</formula>
    </cfRule>
  </conditionalFormatting>
  <conditionalFormatting sqref="CX209">
    <cfRule type="cellIs" dxfId="2242" priority="619" operator="equal">
      <formula>0</formula>
    </cfRule>
    <cfRule type="containsErrors" dxfId="2241" priority="620">
      <formula>ISERROR(CX209)</formula>
    </cfRule>
  </conditionalFormatting>
  <conditionalFormatting sqref="CW209">
    <cfRule type="cellIs" dxfId="2240" priority="618" operator="equal">
      <formula>0</formula>
    </cfRule>
  </conditionalFormatting>
  <conditionalFormatting sqref="CY209">
    <cfRule type="cellIs" dxfId="2239" priority="617" operator="equal">
      <formula>0</formula>
    </cfRule>
  </conditionalFormatting>
  <conditionalFormatting sqref="CV221:CZ222 CV224:CZ224 CV223">
    <cfRule type="cellIs" dxfId="2238" priority="615" operator="equal">
      <formula>0</formula>
    </cfRule>
  </conditionalFormatting>
  <conditionalFormatting sqref="CV232:CY234 CV227:CX231 CV225:CY226">
    <cfRule type="cellIs" dxfId="2237" priority="616" operator="equal">
      <formula>0</formula>
    </cfRule>
  </conditionalFormatting>
  <conditionalFormatting sqref="CZ225:CZ234">
    <cfRule type="cellIs" dxfId="2236" priority="614" operator="equal">
      <formula>0</formula>
    </cfRule>
  </conditionalFormatting>
  <conditionalFormatting sqref="CX223">
    <cfRule type="cellIs" dxfId="2235" priority="612" operator="equal">
      <formula>0</formula>
    </cfRule>
    <cfRule type="containsErrors" dxfId="2234" priority="613">
      <formula>ISERROR(CX223)</formula>
    </cfRule>
  </conditionalFormatting>
  <conditionalFormatting sqref="CW223">
    <cfRule type="cellIs" dxfId="2233" priority="611" operator="equal">
      <formula>0</formula>
    </cfRule>
  </conditionalFormatting>
  <conditionalFormatting sqref="CY223">
    <cfRule type="cellIs" dxfId="2232" priority="610" operator="equal">
      <formula>0</formula>
    </cfRule>
  </conditionalFormatting>
  <conditionalFormatting sqref="CV237:CZ238 CV240:CZ240 CV239">
    <cfRule type="cellIs" dxfId="2231" priority="608" operator="equal">
      <formula>0</formula>
    </cfRule>
  </conditionalFormatting>
  <conditionalFormatting sqref="CV248:CY250 CV243:CX247 CV241:CY242">
    <cfRule type="cellIs" dxfId="2230" priority="609" operator="equal">
      <formula>0</formula>
    </cfRule>
  </conditionalFormatting>
  <conditionalFormatting sqref="CZ241:CZ250">
    <cfRule type="cellIs" dxfId="2229" priority="607" operator="equal">
      <formula>0</formula>
    </cfRule>
  </conditionalFormatting>
  <conditionalFormatting sqref="CX239">
    <cfRule type="cellIs" dxfId="2228" priority="605" operator="equal">
      <formula>0</formula>
    </cfRule>
    <cfRule type="containsErrors" dxfId="2227" priority="606">
      <formula>ISERROR(CX239)</formula>
    </cfRule>
  </conditionalFormatting>
  <conditionalFormatting sqref="CW239">
    <cfRule type="cellIs" dxfId="2226" priority="604" operator="equal">
      <formula>0</formula>
    </cfRule>
  </conditionalFormatting>
  <conditionalFormatting sqref="CY239">
    <cfRule type="cellIs" dxfId="2225" priority="603" operator="equal">
      <formula>0</formula>
    </cfRule>
  </conditionalFormatting>
  <conditionalFormatting sqref="CV253:CZ254 CV256:CZ256 CV255">
    <cfRule type="cellIs" dxfId="2224" priority="601" operator="equal">
      <formula>0</formula>
    </cfRule>
  </conditionalFormatting>
  <conditionalFormatting sqref="CV264:CY266 CV259:CX263 CV257:CY258">
    <cfRule type="cellIs" dxfId="2223" priority="602" operator="equal">
      <formula>0</formula>
    </cfRule>
  </conditionalFormatting>
  <conditionalFormatting sqref="CZ257:CZ266">
    <cfRule type="cellIs" dxfId="2222" priority="600" operator="equal">
      <formula>0</formula>
    </cfRule>
  </conditionalFormatting>
  <conditionalFormatting sqref="CX255">
    <cfRule type="cellIs" dxfId="2221" priority="598" operator="equal">
      <formula>0</formula>
    </cfRule>
    <cfRule type="containsErrors" dxfId="2220" priority="599">
      <formula>ISERROR(CX255)</formula>
    </cfRule>
  </conditionalFormatting>
  <conditionalFormatting sqref="CW255">
    <cfRule type="cellIs" dxfId="2219" priority="597" operator="equal">
      <formula>0</formula>
    </cfRule>
  </conditionalFormatting>
  <conditionalFormatting sqref="CY255">
    <cfRule type="cellIs" dxfId="2218" priority="596" operator="equal">
      <formula>0</formula>
    </cfRule>
  </conditionalFormatting>
  <conditionalFormatting sqref="CV267:CZ268 CV270:CZ270 CV269">
    <cfRule type="cellIs" dxfId="2217" priority="594" operator="equal">
      <formula>0</formula>
    </cfRule>
  </conditionalFormatting>
  <conditionalFormatting sqref="CV278:CY280 CV273:CX277 CV271:CY272">
    <cfRule type="cellIs" dxfId="2216" priority="595" operator="equal">
      <formula>0</formula>
    </cfRule>
  </conditionalFormatting>
  <conditionalFormatting sqref="CZ271:CZ280">
    <cfRule type="cellIs" dxfId="2215" priority="593" operator="equal">
      <formula>0</formula>
    </cfRule>
  </conditionalFormatting>
  <conditionalFormatting sqref="CX269">
    <cfRule type="cellIs" dxfId="2214" priority="591" operator="equal">
      <formula>0</formula>
    </cfRule>
    <cfRule type="containsErrors" dxfId="2213" priority="592">
      <formula>ISERROR(CX269)</formula>
    </cfRule>
  </conditionalFormatting>
  <conditionalFormatting sqref="CW269">
    <cfRule type="cellIs" dxfId="2212" priority="590" operator="equal">
      <formula>0</formula>
    </cfRule>
  </conditionalFormatting>
  <conditionalFormatting sqref="CY269">
    <cfRule type="cellIs" dxfId="2211" priority="589" operator="equal">
      <formula>0</formula>
    </cfRule>
  </conditionalFormatting>
  <conditionalFormatting sqref="CV283:CZ284 CV286:CZ286 CV285">
    <cfRule type="cellIs" dxfId="2210" priority="587" operator="equal">
      <formula>0</formula>
    </cfRule>
  </conditionalFormatting>
  <conditionalFormatting sqref="CV294:CY296 CV289:CX293 CV287:CY288">
    <cfRule type="cellIs" dxfId="2209" priority="588" operator="equal">
      <formula>0</formula>
    </cfRule>
  </conditionalFormatting>
  <conditionalFormatting sqref="CZ287:CZ296">
    <cfRule type="cellIs" dxfId="2208" priority="586" operator="equal">
      <formula>0</formula>
    </cfRule>
  </conditionalFormatting>
  <conditionalFormatting sqref="CX285">
    <cfRule type="cellIs" dxfId="2207" priority="584" operator="equal">
      <formula>0</formula>
    </cfRule>
    <cfRule type="containsErrors" dxfId="2206" priority="585">
      <formula>ISERROR(CX285)</formula>
    </cfRule>
  </conditionalFormatting>
  <conditionalFormatting sqref="CW285">
    <cfRule type="cellIs" dxfId="2205" priority="583" operator="equal">
      <formula>0</formula>
    </cfRule>
  </conditionalFormatting>
  <conditionalFormatting sqref="CY285">
    <cfRule type="cellIs" dxfId="2204" priority="582" operator="equal">
      <formula>0</formula>
    </cfRule>
  </conditionalFormatting>
  <conditionalFormatting sqref="CV299:CZ300 CV302:CZ302 CV301">
    <cfRule type="cellIs" dxfId="2203" priority="580" operator="equal">
      <formula>0</formula>
    </cfRule>
  </conditionalFormatting>
  <conditionalFormatting sqref="CV310:CY312 CV305:CX309 CV303:CY304">
    <cfRule type="cellIs" dxfId="2202" priority="581" operator="equal">
      <formula>0</formula>
    </cfRule>
  </conditionalFormatting>
  <conditionalFormatting sqref="CZ303:CZ312">
    <cfRule type="cellIs" dxfId="2201" priority="579" operator="equal">
      <formula>0</formula>
    </cfRule>
  </conditionalFormatting>
  <conditionalFormatting sqref="CX301">
    <cfRule type="cellIs" dxfId="2200" priority="577" operator="equal">
      <formula>0</formula>
    </cfRule>
    <cfRule type="containsErrors" dxfId="2199" priority="578">
      <formula>ISERROR(CX301)</formula>
    </cfRule>
  </conditionalFormatting>
  <conditionalFormatting sqref="CW301">
    <cfRule type="cellIs" dxfId="2198" priority="576" operator="equal">
      <formula>0</formula>
    </cfRule>
  </conditionalFormatting>
  <conditionalFormatting sqref="CY301">
    <cfRule type="cellIs" dxfId="2197" priority="575" operator="equal">
      <formula>0</formula>
    </cfRule>
  </conditionalFormatting>
  <conditionalFormatting sqref="CV313:CZ314 CV316:CZ316 CV315">
    <cfRule type="cellIs" dxfId="2196" priority="573" operator="equal">
      <formula>0</formula>
    </cfRule>
  </conditionalFormatting>
  <conditionalFormatting sqref="CV324:CY326 CV319:CX323 CV317:CY318">
    <cfRule type="cellIs" dxfId="2195" priority="574" operator="equal">
      <formula>0</formula>
    </cfRule>
  </conditionalFormatting>
  <conditionalFormatting sqref="CZ317:CZ326">
    <cfRule type="cellIs" dxfId="2194" priority="572" operator="equal">
      <formula>0</formula>
    </cfRule>
  </conditionalFormatting>
  <conditionalFormatting sqref="CX315">
    <cfRule type="cellIs" dxfId="2193" priority="570" operator="equal">
      <formula>0</formula>
    </cfRule>
    <cfRule type="containsErrors" dxfId="2192" priority="571">
      <formula>ISERROR(CX315)</formula>
    </cfRule>
  </conditionalFormatting>
  <conditionalFormatting sqref="CW315">
    <cfRule type="cellIs" dxfId="2191" priority="569" operator="equal">
      <formula>0</formula>
    </cfRule>
  </conditionalFormatting>
  <conditionalFormatting sqref="CY315">
    <cfRule type="cellIs" dxfId="2190" priority="568" operator="equal">
      <formula>0</formula>
    </cfRule>
  </conditionalFormatting>
  <conditionalFormatting sqref="CV329:CZ330 CV332:CZ332 CV331">
    <cfRule type="cellIs" dxfId="2189" priority="566" operator="equal">
      <formula>0</formula>
    </cfRule>
  </conditionalFormatting>
  <conditionalFormatting sqref="CV340:CY342 CV335:CX339 CV333:CY334">
    <cfRule type="cellIs" dxfId="2188" priority="567" operator="equal">
      <formula>0</formula>
    </cfRule>
  </conditionalFormatting>
  <conditionalFormatting sqref="CZ333:CZ342">
    <cfRule type="cellIs" dxfId="2187" priority="565" operator="equal">
      <formula>0</formula>
    </cfRule>
  </conditionalFormatting>
  <conditionalFormatting sqref="CX331">
    <cfRule type="cellIs" dxfId="2186" priority="563" operator="equal">
      <formula>0</formula>
    </cfRule>
    <cfRule type="containsErrors" dxfId="2185" priority="564">
      <formula>ISERROR(CX331)</formula>
    </cfRule>
  </conditionalFormatting>
  <conditionalFormatting sqref="CW331">
    <cfRule type="cellIs" dxfId="2184" priority="562" operator="equal">
      <formula>0</formula>
    </cfRule>
  </conditionalFormatting>
  <conditionalFormatting sqref="CY331">
    <cfRule type="cellIs" dxfId="2183" priority="561" operator="equal">
      <formula>0</formula>
    </cfRule>
  </conditionalFormatting>
  <conditionalFormatting sqref="CV345:CZ346 CV348:CZ348 CV347">
    <cfRule type="cellIs" dxfId="2182" priority="559" operator="equal">
      <formula>0</formula>
    </cfRule>
  </conditionalFormatting>
  <conditionalFormatting sqref="CV356:CY358 CV351:CX355 CV349:CY350">
    <cfRule type="cellIs" dxfId="2181" priority="560" operator="equal">
      <formula>0</formula>
    </cfRule>
  </conditionalFormatting>
  <conditionalFormatting sqref="CZ349:CZ358">
    <cfRule type="cellIs" dxfId="2180" priority="558" operator="equal">
      <formula>0</formula>
    </cfRule>
  </conditionalFormatting>
  <conditionalFormatting sqref="CX347">
    <cfRule type="cellIs" dxfId="2179" priority="556" operator="equal">
      <formula>0</formula>
    </cfRule>
    <cfRule type="containsErrors" dxfId="2178" priority="557">
      <formula>ISERROR(CX347)</formula>
    </cfRule>
  </conditionalFormatting>
  <conditionalFormatting sqref="CW347">
    <cfRule type="cellIs" dxfId="2177" priority="555" operator="equal">
      <formula>0</formula>
    </cfRule>
  </conditionalFormatting>
  <conditionalFormatting sqref="CY347">
    <cfRule type="cellIs" dxfId="2176" priority="554" operator="equal">
      <formula>0</formula>
    </cfRule>
  </conditionalFormatting>
  <conditionalFormatting sqref="CV359:CZ360 CV362:CZ362 CV361">
    <cfRule type="cellIs" dxfId="2175" priority="552" operator="equal">
      <formula>0</formula>
    </cfRule>
  </conditionalFormatting>
  <conditionalFormatting sqref="CV370:CY372 CV365:CX369 CV363:CY364">
    <cfRule type="cellIs" dxfId="2174" priority="553" operator="equal">
      <formula>0</formula>
    </cfRule>
  </conditionalFormatting>
  <conditionalFormatting sqref="CZ363:CZ372">
    <cfRule type="cellIs" dxfId="2173" priority="551" operator="equal">
      <formula>0</formula>
    </cfRule>
  </conditionalFormatting>
  <conditionalFormatting sqref="CX361">
    <cfRule type="cellIs" dxfId="2172" priority="549" operator="equal">
      <formula>0</formula>
    </cfRule>
    <cfRule type="containsErrors" dxfId="2171" priority="550">
      <formula>ISERROR(CX361)</formula>
    </cfRule>
  </conditionalFormatting>
  <conditionalFormatting sqref="CW361">
    <cfRule type="cellIs" dxfId="2170" priority="548" operator="equal">
      <formula>0</formula>
    </cfRule>
  </conditionalFormatting>
  <conditionalFormatting sqref="CY361">
    <cfRule type="cellIs" dxfId="2169" priority="547" operator="equal">
      <formula>0</formula>
    </cfRule>
  </conditionalFormatting>
  <conditionalFormatting sqref="CV375:CZ376 CV378:CZ378 CV377">
    <cfRule type="cellIs" dxfId="2168" priority="545" operator="equal">
      <formula>0</formula>
    </cfRule>
  </conditionalFormatting>
  <conditionalFormatting sqref="CV386:CY388 CV381:CX385 CV379:CY380">
    <cfRule type="cellIs" dxfId="2167" priority="546" operator="equal">
      <formula>0</formula>
    </cfRule>
  </conditionalFormatting>
  <conditionalFormatting sqref="CZ379:CZ388">
    <cfRule type="cellIs" dxfId="2166" priority="544" operator="equal">
      <formula>0</formula>
    </cfRule>
  </conditionalFormatting>
  <conditionalFormatting sqref="CX377">
    <cfRule type="cellIs" dxfId="2165" priority="542" operator="equal">
      <formula>0</formula>
    </cfRule>
    <cfRule type="containsErrors" dxfId="2164" priority="543">
      <formula>ISERROR(CX377)</formula>
    </cfRule>
  </conditionalFormatting>
  <conditionalFormatting sqref="CW377">
    <cfRule type="cellIs" dxfId="2163" priority="541" operator="equal">
      <formula>0</formula>
    </cfRule>
  </conditionalFormatting>
  <conditionalFormatting sqref="CY377">
    <cfRule type="cellIs" dxfId="2162" priority="540" operator="equal">
      <formula>0</formula>
    </cfRule>
  </conditionalFormatting>
  <conditionalFormatting sqref="CV391:CZ392 CV394:CZ394 CV393">
    <cfRule type="cellIs" dxfId="2161" priority="538" operator="equal">
      <formula>0</formula>
    </cfRule>
  </conditionalFormatting>
  <conditionalFormatting sqref="CV402:CY404 CV397:CX401 CV395:CY396">
    <cfRule type="cellIs" dxfId="2160" priority="539" operator="equal">
      <formula>0</formula>
    </cfRule>
  </conditionalFormatting>
  <conditionalFormatting sqref="CZ395:CZ404">
    <cfRule type="cellIs" dxfId="2159" priority="537" operator="equal">
      <formula>0</formula>
    </cfRule>
  </conditionalFormatting>
  <conditionalFormatting sqref="CX393">
    <cfRule type="cellIs" dxfId="2158" priority="535" operator="equal">
      <formula>0</formula>
    </cfRule>
    <cfRule type="containsErrors" dxfId="2157" priority="536">
      <formula>ISERROR(CX393)</formula>
    </cfRule>
  </conditionalFormatting>
  <conditionalFormatting sqref="CW393">
    <cfRule type="cellIs" dxfId="2156" priority="534" operator="equal">
      <formula>0</formula>
    </cfRule>
  </conditionalFormatting>
  <conditionalFormatting sqref="CY393">
    <cfRule type="cellIs" dxfId="2155" priority="533" operator="equal">
      <formula>0</formula>
    </cfRule>
  </conditionalFormatting>
  <conditionalFormatting sqref="CV405:CZ406 CV408:CZ408 CV407">
    <cfRule type="cellIs" dxfId="2154" priority="531" operator="equal">
      <formula>0</formula>
    </cfRule>
  </conditionalFormatting>
  <conditionalFormatting sqref="CV416:CY418 CV411:CX415 CV409:CY410">
    <cfRule type="cellIs" dxfId="2153" priority="532" operator="equal">
      <formula>0</formula>
    </cfRule>
  </conditionalFormatting>
  <conditionalFormatting sqref="CZ409:CZ418">
    <cfRule type="cellIs" dxfId="2152" priority="530" operator="equal">
      <formula>0</formula>
    </cfRule>
  </conditionalFormatting>
  <conditionalFormatting sqref="CX407">
    <cfRule type="cellIs" dxfId="2151" priority="528" operator="equal">
      <formula>0</formula>
    </cfRule>
    <cfRule type="containsErrors" dxfId="2150" priority="529">
      <formula>ISERROR(CX407)</formula>
    </cfRule>
  </conditionalFormatting>
  <conditionalFormatting sqref="CW407">
    <cfRule type="cellIs" dxfId="2149" priority="527" operator="equal">
      <formula>0</formula>
    </cfRule>
  </conditionalFormatting>
  <conditionalFormatting sqref="CY407">
    <cfRule type="cellIs" dxfId="2148" priority="526" operator="equal">
      <formula>0</formula>
    </cfRule>
  </conditionalFormatting>
  <conditionalFormatting sqref="B1:D1 D2:D8">
    <cfRule type="containsErrors" dxfId="2147" priority="525">
      <formula>ISERROR(B1)</formula>
    </cfRule>
  </conditionalFormatting>
  <conditionalFormatting sqref="A1">
    <cfRule type="containsErrors" dxfId="2146" priority="523">
      <formula>ISERROR(A1)</formula>
    </cfRule>
  </conditionalFormatting>
  <conditionalFormatting sqref="A2:A6">
    <cfRule type="cellIs" dxfId="2145" priority="376" operator="equal">
      <formula>0</formula>
    </cfRule>
    <cfRule type="containsErrors" dxfId="2144" priority="522">
      <formula>ISERROR(A2)</formula>
    </cfRule>
  </conditionalFormatting>
  <conditionalFormatting sqref="A7:A8">
    <cfRule type="cellIs" dxfId="2143" priority="520" operator="equal">
      <formula>0</formula>
    </cfRule>
    <cfRule type="containsErrors" dxfId="2142" priority="521">
      <formula>ISERROR(A7)</formula>
    </cfRule>
  </conditionalFormatting>
  <conditionalFormatting sqref="A9:A10">
    <cfRule type="cellIs" dxfId="2141" priority="518" operator="equal">
      <formula>0</formula>
    </cfRule>
    <cfRule type="containsErrors" dxfId="2140" priority="519">
      <formula>ISERROR(A9)</formula>
    </cfRule>
  </conditionalFormatting>
  <conditionalFormatting sqref="C2:C8">
    <cfRule type="containsErrors" dxfId="2139" priority="524">
      <formula>ISERROR(C2)</formula>
    </cfRule>
  </conditionalFormatting>
  <conditionalFormatting sqref="C11">
    <cfRule type="containsErrors" dxfId="2138" priority="517">
      <formula>ISERROR(C11)</formula>
    </cfRule>
  </conditionalFormatting>
  <conditionalFormatting sqref="D22:D26">
    <cfRule type="containsErrors" dxfId="2137" priority="515">
      <formula>ISERROR(D22)</formula>
    </cfRule>
  </conditionalFormatting>
  <conditionalFormatting sqref="D12:D16">
    <cfRule type="containsErrors" dxfId="2136" priority="516">
      <formula>ISERROR(D12)</formula>
    </cfRule>
  </conditionalFormatting>
  <conditionalFormatting sqref="D32:D36">
    <cfRule type="containsErrors" dxfId="2135" priority="514">
      <formula>ISERROR(D32)</formula>
    </cfRule>
  </conditionalFormatting>
  <conditionalFormatting sqref="D42:D46">
    <cfRule type="containsErrors" dxfId="2134" priority="513">
      <formula>ISERROR(D42)</formula>
    </cfRule>
  </conditionalFormatting>
  <conditionalFormatting sqref="D52:D56">
    <cfRule type="containsErrors" dxfId="2133" priority="512">
      <formula>ISERROR(D52)</formula>
    </cfRule>
  </conditionalFormatting>
  <conditionalFormatting sqref="D62:D66">
    <cfRule type="containsErrors" dxfId="2132" priority="511">
      <formula>ISERROR(D62)</formula>
    </cfRule>
  </conditionalFormatting>
  <conditionalFormatting sqref="D72:D76">
    <cfRule type="containsErrors" dxfId="2131" priority="510">
      <formula>ISERROR(D72)</formula>
    </cfRule>
  </conditionalFormatting>
  <conditionalFormatting sqref="D82:D86">
    <cfRule type="containsErrors" dxfId="2130" priority="509">
      <formula>ISERROR(D82)</formula>
    </cfRule>
  </conditionalFormatting>
  <conditionalFormatting sqref="D92:D96">
    <cfRule type="containsErrors" dxfId="2129" priority="508">
      <formula>ISERROR(D92)</formula>
    </cfRule>
  </conditionalFormatting>
  <conditionalFormatting sqref="D102:D106">
    <cfRule type="containsErrors" dxfId="2128" priority="507">
      <formula>ISERROR(D102)</formula>
    </cfRule>
  </conditionalFormatting>
  <conditionalFormatting sqref="D112:D116">
    <cfRule type="containsErrors" dxfId="2127" priority="506">
      <formula>ISERROR(D112)</formula>
    </cfRule>
  </conditionalFormatting>
  <conditionalFormatting sqref="D122:D126">
    <cfRule type="containsErrors" dxfId="2126" priority="505">
      <formula>ISERROR(D122)</formula>
    </cfRule>
  </conditionalFormatting>
  <conditionalFormatting sqref="D132:D136">
    <cfRule type="containsErrors" dxfId="2125" priority="504">
      <formula>ISERROR(D132)</formula>
    </cfRule>
  </conditionalFormatting>
  <conditionalFormatting sqref="D142:D146">
    <cfRule type="containsErrors" dxfId="2124" priority="503">
      <formula>ISERROR(D142)</formula>
    </cfRule>
  </conditionalFormatting>
  <conditionalFormatting sqref="D152:D156">
    <cfRule type="containsErrors" dxfId="2123" priority="502">
      <formula>ISERROR(D152)</formula>
    </cfRule>
  </conditionalFormatting>
  <conditionalFormatting sqref="C21">
    <cfRule type="containsErrors" dxfId="2122" priority="498">
      <formula>ISERROR(C21)</formula>
    </cfRule>
  </conditionalFormatting>
  <conditionalFormatting sqref="C31">
    <cfRule type="containsErrors" dxfId="2121" priority="497">
      <formula>ISERROR(C31)</formula>
    </cfRule>
  </conditionalFormatting>
  <conditionalFormatting sqref="C41">
    <cfRule type="containsErrors" dxfId="2120" priority="496">
      <formula>ISERROR(C41)</formula>
    </cfRule>
  </conditionalFormatting>
  <conditionalFormatting sqref="C51">
    <cfRule type="containsErrors" dxfId="2119" priority="495">
      <formula>ISERROR(C51)</formula>
    </cfRule>
  </conditionalFormatting>
  <conditionalFormatting sqref="C61">
    <cfRule type="containsErrors" dxfId="2118" priority="494">
      <formula>ISERROR(C61)</formula>
    </cfRule>
  </conditionalFormatting>
  <conditionalFormatting sqref="C71">
    <cfRule type="containsErrors" dxfId="2117" priority="493">
      <formula>ISERROR(C71)</formula>
    </cfRule>
  </conditionalFormatting>
  <conditionalFormatting sqref="C81">
    <cfRule type="containsErrors" dxfId="2116" priority="492">
      <formula>ISERROR(C81)</formula>
    </cfRule>
  </conditionalFormatting>
  <conditionalFormatting sqref="C91">
    <cfRule type="containsErrors" dxfId="2115" priority="491">
      <formula>ISERROR(C91)</formula>
    </cfRule>
  </conditionalFormatting>
  <conditionalFormatting sqref="C101">
    <cfRule type="containsErrors" dxfId="2114" priority="490">
      <formula>ISERROR(C101)</formula>
    </cfRule>
  </conditionalFormatting>
  <conditionalFormatting sqref="C111">
    <cfRule type="containsErrors" dxfId="2113" priority="489">
      <formula>ISERROR(C111)</formula>
    </cfRule>
  </conditionalFormatting>
  <conditionalFormatting sqref="C121">
    <cfRule type="containsErrors" dxfId="2112" priority="488">
      <formula>ISERROR(C121)</formula>
    </cfRule>
  </conditionalFormatting>
  <conditionalFormatting sqref="C131">
    <cfRule type="containsErrors" dxfId="2111" priority="487">
      <formula>ISERROR(C131)</formula>
    </cfRule>
  </conditionalFormatting>
  <conditionalFormatting sqref="C141">
    <cfRule type="containsErrors" dxfId="2110" priority="486">
      <formula>ISERROR(C141)</formula>
    </cfRule>
  </conditionalFormatting>
  <conditionalFormatting sqref="C151">
    <cfRule type="containsErrors" dxfId="2109" priority="485">
      <formula>ISERROR(C151)</formula>
    </cfRule>
  </conditionalFormatting>
  <conditionalFormatting sqref="C161">
    <cfRule type="containsErrors" dxfId="2108" priority="484">
      <formula>ISERROR(C161)</formula>
    </cfRule>
  </conditionalFormatting>
  <conditionalFormatting sqref="A17:A18">
    <cfRule type="cellIs" dxfId="2107" priority="482" operator="equal">
      <formula>0</formula>
    </cfRule>
    <cfRule type="containsErrors" dxfId="2106" priority="483">
      <formula>ISERROR(A17)</formula>
    </cfRule>
  </conditionalFormatting>
  <conditionalFormatting sqref="A27:A28">
    <cfRule type="cellIs" dxfId="2105" priority="480" operator="equal">
      <formula>0</formula>
    </cfRule>
    <cfRule type="containsErrors" dxfId="2104" priority="481">
      <formula>ISERROR(A27)</formula>
    </cfRule>
  </conditionalFormatting>
  <conditionalFormatting sqref="A37:A38">
    <cfRule type="cellIs" dxfId="2103" priority="478" operator="equal">
      <formula>0</formula>
    </cfRule>
    <cfRule type="containsErrors" dxfId="2102" priority="479">
      <formula>ISERROR(A37)</formula>
    </cfRule>
  </conditionalFormatting>
  <conditionalFormatting sqref="A47:A48">
    <cfRule type="cellIs" dxfId="2101" priority="476" operator="equal">
      <formula>0</formula>
    </cfRule>
    <cfRule type="containsErrors" dxfId="2100" priority="477">
      <formula>ISERROR(A47)</formula>
    </cfRule>
  </conditionalFormatting>
  <conditionalFormatting sqref="A57:A58">
    <cfRule type="cellIs" dxfId="2099" priority="474" operator="equal">
      <formula>0</formula>
    </cfRule>
    <cfRule type="containsErrors" dxfId="2098" priority="475">
      <formula>ISERROR(A57)</formula>
    </cfRule>
  </conditionalFormatting>
  <conditionalFormatting sqref="A67:A68">
    <cfRule type="cellIs" dxfId="2097" priority="472" operator="equal">
      <formula>0</formula>
    </cfRule>
    <cfRule type="containsErrors" dxfId="2096" priority="473">
      <formula>ISERROR(A67)</formula>
    </cfRule>
  </conditionalFormatting>
  <conditionalFormatting sqref="A77:A78">
    <cfRule type="cellIs" dxfId="2095" priority="470" operator="equal">
      <formula>0</formula>
    </cfRule>
    <cfRule type="containsErrors" dxfId="2094" priority="471">
      <formula>ISERROR(A77)</formula>
    </cfRule>
  </conditionalFormatting>
  <conditionalFormatting sqref="A87:A88">
    <cfRule type="cellIs" dxfId="2093" priority="468" operator="equal">
      <formula>0</formula>
    </cfRule>
    <cfRule type="containsErrors" dxfId="2092" priority="469">
      <formula>ISERROR(A87)</formula>
    </cfRule>
  </conditionalFormatting>
  <conditionalFormatting sqref="A97:A98">
    <cfRule type="cellIs" dxfId="2091" priority="466" operator="equal">
      <formula>0</formula>
    </cfRule>
    <cfRule type="containsErrors" dxfId="2090" priority="467">
      <formula>ISERROR(A97)</formula>
    </cfRule>
  </conditionalFormatting>
  <conditionalFormatting sqref="A107:A108">
    <cfRule type="cellIs" dxfId="2089" priority="464" operator="equal">
      <formula>0</formula>
    </cfRule>
    <cfRule type="containsErrors" dxfId="2088" priority="465">
      <formula>ISERROR(A107)</formula>
    </cfRule>
  </conditionalFormatting>
  <conditionalFormatting sqref="A117:A118">
    <cfRule type="cellIs" dxfId="2087" priority="462" operator="equal">
      <formula>0</formula>
    </cfRule>
    <cfRule type="containsErrors" dxfId="2086" priority="463">
      <formula>ISERROR(A117)</formula>
    </cfRule>
  </conditionalFormatting>
  <conditionalFormatting sqref="A127:A128">
    <cfRule type="cellIs" dxfId="2085" priority="460" operator="equal">
      <formula>0</formula>
    </cfRule>
    <cfRule type="containsErrors" dxfId="2084" priority="461">
      <formula>ISERROR(A127)</formula>
    </cfRule>
  </conditionalFormatting>
  <conditionalFormatting sqref="A137:A138">
    <cfRule type="cellIs" dxfId="2083" priority="458" operator="equal">
      <formula>0</formula>
    </cfRule>
    <cfRule type="containsErrors" dxfId="2082" priority="459">
      <formula>ISERROR(A137)</formula>
    </cfRule>
  </conditionalFormatting>
  <conditionalFormatting sqref="A147:A148">
    <cfRule type="cellIs" dxfId="2081" priority="456" operator="equal">
      <formula>0</formula>
    </cfRule>
    <cfRule type="containsErrors" dxfId="2080" priority="457">
      <formula>ISERROR(A147)</formula>
    </cfRule>
  </conditionalFormatting>
  <conditionalFormatting sqref="A157:A158">
    <cfRule type="cellIs" dxfId="2079" priority="454" operator="equal">
      <formula>0</formula>
    </cfRule>
    <cfRule type="containsErrors" dxfId="2078" priority="455">
      <formula>ISERROR(A157)</formula>
    </cfRule>
  </conditionalFormatting>
  <conditionalFormatting sqref="C9:D10">
    <cfRule type="cellIs" dxfId="2077" priority="437" operator="equal">
      <formula>0</formula>
    </cfRule>
    <cfRule type="containsErrors" dxfId="2076" priority="438">
      <formula>ISERROR(C9)</formula>
    </cfRule>
  </conditionalFormatting>
  <conditionalFormatting sqref="A19:A20">
    <cfRule type="cellIs" dxfId="2075" priority="435" operator="equal">
      <formula>0</formula>
    </cfRule>
    <cfRule type="containsErrors" dxfId="2074" priority="436">
      <formula>ISERROR(A19)</formula>
    </cfRule>
  </conditionalFormatting>
  <conditionalFormatting sqref="A29:A30">
    <cfRule type="cellIs" dxfId="2073" priority="431" operator="equal">
      <formula>0</formula>
    </cfRule>
    <cfRule type="containsErrors" dxfId="2072" priority="432">
      <formula>ISERROR(A29)</formula>
    </cfRule>
  </conditionalFormatting>
  <conditionalFormatting sqref="A39:A40">
    <cfRule type="cellIs" dxfId="2071" priority="427" operator="equal">
      <formula>0</formula>
    </cfRule>
    <cfRule type="containsErrors" dxfId="2070" priority="428">
      <formula>ISERROR(A39)</formula>
    </cfRule>
  </conditionalFormatting>
  <conditionalFormatting sqref="A49:A50">
    <cfRule type="cellIs" dxfId="2069" priority="423" operator="equal">
      <formula>0</formula>
    </cfRule>
    <cfRule type="containsErrors" dxfId="2068" priority="424">
      <formula>ISERROR(A49)</formula>
    </cfRule>
  </conditionalFormatting>
  <conditionalFormatting sqref="A59:A60">
    <cfRule type="cellIs" dxfId="2067" priority="419" operator="equal">
      <formula>0</formula>
    </cfRule>
    <cfRule type="containsErrors" dxfId="2066" priority="420">
      <formula>ISERROR(A59)</formula>
    </cfRule>
  </conditionalFormatting>
  <conditionalFormatting sqref="A69:A70">
    <cfRule type="cellIs" dxfId="2065" priority="415" operator="equal">
      <formula>0</formula>
    </cfRule>
    <cfRule type="containsErrors" dxfId="2064" priority="416">
      <formula>ISERROR(A69)</formula>
    </cfRule>
  </conditionalFormatting>
  <conditionalFormatting sqref="A79:A80">
    <cfRule type="cellIs" dxfId="2063" priority="411" operator="equal">
      <formula>0</formula>
    </cfRule>
    <cfRule type="containsErrors" dxfId="2062" priority="412">
      <formula>ISERROR(A79)</formula>
    </cfRule>
  </conditionalFormatting>
  <conditionalFormatting sqref="A89:A90">
    <cfRule type="cellIs" dxfId="2061" priority="407" operator="equal">
      <formula>0</formula>
    </cfRule>
    <cfRule type="containsErrors" dxfId="2060" priority="408">
      <formula>ISERROR(A89)</formula>
    </cfRule>
  </conditionalFormatting>
  <conditionalFormatting sqref="A99:A100">
    <cfRule type="cellIs" dxfId="2059" priority="403" operator="equal">
      <formula>0</formula>
    </cfRule>
    <cfRule type="containsErrors" dxfId="2058" priority="404">
      <formula>ISERROR(A99)</formula>
    </cfRule>
  </conditionalFormatting>
  <conditionalFormatting sqref="A109:A110">
    <cfRule type="cellIs" dxfId="2057" priority="399" operator="equal">
      <formula>0</formula>
    </cfRule>
    <cfRule type="containsErrors" dxfId="2056" priority="400">
      <formula>ISERROR(A109)</formula>
    </cfRule>
  </conditionalFormatting>
  <conditionalFormatting sqref="A119:A120">
    <cfRule type="cellIs" dxfId="2055" priority="395" operator="equal">
      <formula>0</formula>
    </cfRule>
    <cfRule type="containsErrors" dxfId="2054" priority="396">
      <formula>ISERROR(A119)</formula>
    </cfRule>
  </conditionalFormatting>
  <conditionalFormatting sqref="A129:A130">
    <cfRule type="cellIs" dxfId="2053" priority="391" operator="equal">
      <formula>0</formula>
    </cfRule>
    <cfRule type="containsErrors" dxfId="2052" priority="392">
      <formula>ISERROR(A129)</formula>
    </cfRule>
  </conditionalFormatting>
  <conditionalFormatting sqref="A139:A140">
    <cfRule type="cellIs" dxfId="2051" priority="387" operator="equal">
      <formula>0</formula>
    </cfRule>
    <cfRule type="containsErrors" dxfId="2050" priority="388">
      <formula>ISERROR(A139)</formula>
    </cfRule>
  </conditionalFormatting>
  <conditionalFormatting sqref="A149:A150">
    <cfRule type="cellIs" dxfId="2049" priority="383" operator="equal">
      <formula>0</formula>
    </cfRule>
    <cfRule type="containsErrors" dxfId="2048" priority="384">
      <formula>ISERROR(A149)</formula>
    </cfRule>
  </conditionalFormatting>
  <conditionalFormatting sqref="A159:A160">
    <cfRule type="cellIs" dxfId="2047" priority="379" operator="equal">
      <formula>0</formula>
    </cfRule>
    <cfRule type="containsErrors" dxfId="2046" priority="380">
      <formula>ISERROR(A159)</formula>
    </cfRule>
  </conditionalFormatting>
  <conditionalFormatting sqref="A12:A16">
    <cfRule type="cellIs" dxfId="2045" priority="374" operator="equal">
      <formula>0</formula>
    </cfRule>
    <cfRule type="containsErrors" dxfId="2044" priority="375">
      <formula>ISERROR(A12)</formula>
    </cfRule>
  </conditionalFormatting>
  <conditionalFormatting sqref="A22:A26">
    <cfRule type="cellIs" dxfId="2043" priority="372" operator="equal">
      <formula>0</formula>
    </cfRule>
    <cfRule type="containsErrors" dxfId="2042" priority="373">
      <formula>ISERROR(A22)</formula>
    </cfRule>
  </conditionalFormatting>
  <conditionalFormatting sqref="A32:A36">
    <cfRule type="cellIs" dxfId="2041" priority="370" operator="equal">
      <formula>0</formula>
    </cfRule>
    <cfRule type="containsErrors" dxfId="2040" priority="371">
      <formula>ISERROR(A32)</formula>
    </cfRule>
  </conditionalFormatting>
  <conditionalFormatting sqref="A42:A46">
    <cfRule type="cellIs" dxfId="2039" priority="368" operator="equal">
      <formula>0</formula>
    </cfRule>
    <cfRule type="containsErrors" dxfId="2038" priority="369">
      <formula>ISERROR(A42)</formula>
    </cfRule>
  </conditionalFormatting>
  <conditionalFormatting sqref="A52:A56">
    <cfRule type="cellIs" dxfId="2037" priority="366" operator="equal">
      <formula>0</formula>
    </cfRule>
    <cfRule type="containsErrors" dxfId="2036" priority="367">
      <formula>ISERROR(A52)</formula>
    </cfRule>
  </conditionalFormatting>
  <conditionalFormatting sqref="A62:A66">
    <cfRule type="cellIs" dxfId="2035" priority="364" operator="equal">
      <formula>0</formula>
    </cfRule>
    <cfRule type="containsErrors" dxfId="2034" priority="365">
      <formula>ISERROR(A62)</formula>
    </cfRule>
  </conditionalFormatting>
  <conditionalFormatting sqref="A72:A76">
    <cfRule type="cellIs" dxfId="2033" priority="362" operator="equal">
      <formula>0</formula>
    </cfRule>
    <cfRule type="containsErrors" dxfId="2032" priority="363">
      <formula>ISERROR(A72)</formula>
    </cfRule>
  </conditionalFormatting>
  <conditionalFormatting sqref="A82:A86">
    <cfRule type="cellIs" dxfId="2031" priority="360" operator="equal">
      <formula>0</formula>
    </cfRule>
    <cfRule type="containsErrors" dxfId="2030" priority="361">
      <formula>ISERROR(A82)</formula>
    </cfRule>
  </conditionalFormatting>
  <conditionalFormatting sqref="A92:A96">
    <cfRule type="cellIs" dxfId="2029" priority="358" operator="equal">
      <formula>0</formula>
    </cfRule>
    <cfRule type="containsErrors" dxfId="2028" priority="359">
      <formula>ISERROR(A92)</formula>
    </cfRule>
  </conditionalFormatting>
  <conditionalFormatting sqref="A102:A106">
    <cfRule type="cellIs" dxfId="2027" priority="356" operator="equal">
      <formula>0</formula>
    </cfRule>
    <cfRule type="containsErrors" dxfId="2026" priority="357">
      <formula>ISERROR(A102)</formula>
    </cfRule>
  </conditionalFormatting>
  <conditionalFormatting sqref="A112:A116">
    <cfRule type="cellIs" dxfId="2025" priority="354" operator="equal">
      <formula>0</formula>
    </cfRule>
    <cfRule type="containsErrors" dxfId="2024" priority="355">
      <formula>ISERROR(A112)</formula>
    </cfRule>
  </conditionalFormatting>
  <conditionalFormatting sqref="A122:A126">
    <cfRule type="cellIs" dxfId="2023" priority="352" operator="equal">
      <formula>0</formula>
    </cfRule>
    <cfRule type="containsErrors" dxfId="2022" priority="353">
      <formula>ISERROR(A122)</formula>
    </cfRule>
  </conditionalFormatting>
  <conditionalFormatting sqref="A132:A136">
    <cfRule type="cellIs" dxfId="2021" priority="350" operator="equal">
      <formula>0</formula>
    </cfRule>
    <cfRule type="containsErrors" dxfId="2020" priority="351">
      <formula>ISERROR(A132)</formula>
    </cfRule>
  </conditionalFormatting>
  <conditionalFormatting sqref="A142:A146">
    <cfRule type="cellIs" dxfId="2019" priority="348" operator="equal">
      <formula>0</formula>
    </cfRule>
    <cfRule type="containsErrors" dxfId="2018" priority="349">
      <formula>ISERROR(A142)</formula>
    </cfRule>
  </conditionalFormatting>
  <conditionalFormatting sqref="A152:A156">
    <cfRule type="cellIs" dxfId="2017" priority="346" operator="equal">
      <formula>0</formula>
    </cfRule>
    <cfRule type="containsErrors" dxfId="2016" priority="347">
      <formula>ISERROR(A152)</formula>
    </cfRule>
  </conditionalFormatting>
  <conditionalFormatting sqref="C12:C16">
    <cfRule type="containsErrors" dxfId="2015" priority="345">
      <formula>ISERROR(C12)</formula>
    </cfRule>
  </conditionalFormatting>
  <conditionalFormatting sqref="C22:C26">
    <cfRule type="containsErrors" dxfId="2014" priority="342">
      <formula>ISERROR(C22)</formula>
    </cfRule>
  </conditionalFormatting>
  <conditionalFormatting sqref="C32:C36">
    <cfRule type="containsErrors" dxfId="2013" priority="339">
      <formula>ISERROR(C32)</formula>
    </cfRule>
  </conditionalFormatting>
  <conditionalFormatting sqref="C42:C46">
    <cfRule type="containsErrors" dxfId="2012" priority="336">
      <formula>ISERROR(C42)</formula>
    </cfRule>
  </conditionalFormatting>
  <conditionalFormatting sqref="C52:C56">
    <cfRule type="containsErrors" dxfId="2011" priority="333">
      <formula>ISERROR(C52)</formula>
    </cfRule>
  </conditionalFormatting>
  <conditionalFormatting sqref="C62:C66">
    <cfRule type="containsErrors" dxfId="2010" priority="330">
      <formula>ISERROR(C62)</formula>
    </cfRule>
  </conditionalFormatting>
  <conditionalFormatting sqref="C72:C76">
    <cfRule type="containsErrors" dxfId="2009" priority="327">
      <formula>ISERROR(C72)</formula>
    </cfRule>
  </conditionalFormatting>
  <conditionalFormatting sqref="C82:C86">
    <cfRule type="containsErrors" dxfId="2008" priority="324">
      <formula>ISERROR(C82)</formula>
    </cfRule>
  </conditionalFormatting>
  <conditionalFormatting sqref="C92:C96">
    <cfRule type="containsErrors" dxfId="2007" priority="321">
      <formula>ISERROR(C92)</formula>
    </cfRule>
  </conditionalFormatting>
  <conditionalFormatting sqref="C102:C106">
    <cfRule type="containsErrors" dxfId="2006" priority="318">
      <formula>ISERROR(C102)</formula>
    </cfRule>
  </conditionalFormatting>
  <conditionalFormatting sqref="C112:C116">
    <cfRule type="containsErrors" dxfId="2005" priority="315">
      <formula>ISERROR(C112)</formula>
    </cfRule>
  </conditionalFormatting>
  <conditionalFormatting sqref="C122:C126">
    <cfRule type="containsErrors" dxfId="2004" priority="312">
      <formula>ISERROR(C122)</formula>
    </cfRule>
  </conditionalFormatting>
  <conditionalFormatting sqref="C132:C136">
    <cfRule type="containsErrors" dxfId="2003" priority="309">
      <formula>ISERROR(C132)</formula>
    </cfRule>
  </conditionalFormatting>
  <conditionalFormatting sqref="C142:C146">
    <cfRule type="containsErrors" dxfId="2002" priority="306">
      <formula>ISERROR(C142)</formula>
    </cfRule>
  </conditionalFormatting>
  <conditionalFormatting sqref="C152:C156">
    <cfRule type="containsErrors" dxfId="2001" priority="303">
      <formula>ISERROR(C152)</formula>
    </cfRule>
  </conditionalFormatting>
  <conditionalFormatting sqref="D17:D18">
    <cfRule type="containsErrors" dxfId="2000" priority="60">
      <formula>ISERROR(D17)</formula>
    </cfRule>
  </conditionalFormatting>
  <conditionalFormatting sqref="C17:C18">
    <cfRule type="containsErrors" dxfId="1999" priority="59">
      <formula>ISERROR(C17)</formula>
    </cfRule>
  </conditionalFormatting>
  <conditionalFormatting sqref="C19:D20">
    <cfRule type="cellIs" dxfId="1998" priority="57" operator="equal">
      <formula>0</formula>
    </cfRule>
    <cfRule type="containsErrors" dxfId="1997" priority="58">
      <formula>ISERROR(C19)</formula>
    </cfRule>
  </conditionalFormatting>
  <conditionalFormatting sqref="D27:D28">
    <cfRule type="containsErrors" dxfId="1996" priority="56">
      <formula>ISERROR(D27)</formula>
    </cfRule>
  </conditionalFormatting>
  <conditionalFormatting sqref="C27:C28">
    <cfRule type="containsErrors" dxfId="1995" priority="55">
      <formula>ISERROR(C27)</formula>
    </cfRule>
  </conditionalFormatting>
  <conditionalFormatting sqref="C29:D30">
    <cfRule type="cellIs" dxfId="1994" priority="53" operator="equal">
      <formula>0</formula>
    </cfRule>
    <cfRule type="containsErrors" dxfId="1993" priority="54">
      <formula>ISERROR(C29)</formula>
    </cfRule>
  </conditionalFormatting>
  <conditionalFormatting sqref="D37:D38">
    <cfRule type="containsErrors" dxfId="1992" priority="52">
      <formula>ISERROR(D37)</formula>
    </cfRule>
  </conditionalFormatting>
  <conditionalFormatting sqref="C37:C38">
    <cfRule type="containsErrors" dxfId="1991" priority="51">
      <formula>ISERROR(C37)</formula>
    </cfRule>
  </conditionalFormatting>
  <conditionalFormatting sqref="C39:D40">
    <cfRule type="cellIs" dxfId="1990" priority="49" operator="equal">
      <formula>0</formula>
    </cfRule>
    <cfRule type="containsErrors" dxfId="1989" priority="50">
      <formula>ISERROR(C39)</formula>
    </cfRule>
  </conditionalFormatting>
  <conditionalFormatting sqref="D47:D48">
    <cfRule type="containsErrors" dxfId="1988" priority="48">
      <formula>ISERROR(D47)</formula>
    </cfRule>
  </conditionalFormatting>
  <conditionalFormatting sqref="C47:C48">
    <cfRule type="containsErrors" dxfId="1987" priority="47">
      <formula>ISERROR(C47)</formula>
    </cfRule>
  </conditionalFormatting>
  <conditionalFormatting sqref="C49:D50">
    <cfRule type="cellIs" dxfId="1986" priority="45" operator="equal">
      <formula>0</formula>
    </cfRule>
    <cfRule type="containsErrors" dxfId="1985" priority="46">
      <formula>ISERROR(C49)</formula>
    </cfRule>
  </conditionalFormatting>
  <conditionalFormatting sqref="D57:D58">
    <cfRule type="containsErrors" dxfId="1984" priority="44">
      <formula>ISERROR(D57)</formula>
    </cfRule>
  </conditionalFormatting>
  <conditionalFormatting sqref="C57:C58">
    <cfRule type="containsErrors" dxfId="1983" priority="43">
      <formula>ISERROR(C57)</formula>
    </cfRule>
  </conditionalFormatting>
  <conditionalFormatting sqref="C59:D60">
    <cfRule type="cellIs" dxfId="1982" priority="41" operator="equal">
      <formula>0</formula>
    </cfRule>
    <cfRule type="containsErrors" dxfId="1981" priority="42">
      <formula>ISERROR(C59)</formula>
    </cfRule>
  </conditionalFormatting>
  <conditionalFormatting sqref="D67:D68">
    <cfRule type="containsErrors" dxfId="1980" priority="40">
      <formula>ISERROR(D67)</formula>
    </cfRule>
  </conditionalFormatting>
  <conditionalFormatting sqref="C67:C68">
    <cfRule type="containsErrors" dxfId="1979" priority="39">
      <formula>ISERROR(C67)</formula>
    </cfRule>
  </conditionalFormatting>
  <conditionalFormatting sqref="C69:D70">
    <cfRule type="cellIs" dxfId="1978" priority="37" operator="equal">
      <formula>0</formula>
    </cfRule>
    <cfRule type="containsErrors" dxfId="1977" priority="38">
      <formula>ISERROR(C69)</formula>
    </cfRule>
  </conditionalFormatting>
  <conditionalFormatting sqref="D77:D78">
    <cfRule type="containsErrors" dxfId="1976" priority="36">
      <formula>ISERROR(D77)</formula>
    </cfRule>
  </conditionalFormatting>
  <conditionalFormatting sqref="C77:C78">
    <cfRule type="containsErrors" dxfId="1975" priority="35">
      <formula>ISERROR(C77)</formula>
    </cfRule>
  </conditionalFormatting>
  <conditionalFormatting sqref="C79:D80">
    <cfRule type="cellIs" dxfId="1974" priority="33" operator="equal">
      <formula>0</formula>
    </cfRule>
    <cfRule type="containsErrors" dxfId="1973" priority="34">
      <formula>ISERROR(C79)</formula>
    </cfRule>
  </conditionalFormatting>
  <conditionalFormatting sqref="D87:D88">
    <cfRule type="containsErrors" dxfId="1972" priority="32">
      <formula>ISERROR(D87)</formula>
    </cfRule>
  </conditionalFormatting>
  <conditionalFormatting sqref="C87:C88">
    <cfRule type="containsErrors" dxfId="1971" priority="31">
      <formula>ISERROR(C87)</formula>
    </cfRule>
  </conditionalFormatting>
  <conditionalFormatting sqref="C89:D90">
    <cfRule type="cellIs" dxfId="1970" priority="29" operator="equal">
      <formula>0</formula>
    </cfRule>
    <cfRule type="containsErrors" dxfId="1969" priority="30">
      <formula>ISERROR(C89)</formula>
    </cfRule>
  </conditionalFormatting>
  <conditionalFormatting sqref="D97:D98">
    <cfRule type="containsErrors" dxfId="1968" priority="28">
      <formula>ISERROR(D97)</formula>
    </cfRule>
  </conditionalFormatting>
  <conditionalFormatting sqref="C97:C98">
    <cfRule type="containsErrors" dxfId="1967" priority="27">
      <formula>ISERROR(C97)</formula>
    </cfRule>
  </conditionalFormatting>
  <conditionalFormatting sqref="C99:D100">
    <cfRule type="cellIs" dxfId="1966" priority="25" operator="equal">
      <formula>0</formula>
    </cfRule>
    <cfRule type="containsErrors" dxfId="1965" priority="26">
      <formula>ISERROR(C99)</formula>
    </cfRule>
  </conditionalFormatting>
  <conditionalFormatting sqref="D107:D108">
    <cfRule type="containsErrors" dxfId="1964" priority="24">
      <formula>ISERROR(D107)</formula>
    </cfRule>
  </conditionalFormatting>
  <conditionalFormatting sqref="C107:C108">
    <cfRule type="containsErrors" dxfId="1963" priority="23">
      <formula>ISERROR(C107)</formula>
    </cfRule>
  </conditionalFormatting>
  <conditionalFormatting sqref="C109:D110">
    <cfRule type="cellIs" dxfId="1962" priority="21" operator="equal">
      <formula>0</formula>
    </cfRule>
    <cfRule type="containsErrors" dxfId="1961" priority="22">
      <formula>ISERROR(C109)</formula>
    </cfRule>
  </conditionalFormatting>
  <conditionalFormatting sqref="D117:D118">
    <cfRule type="containsErrors" dxfId="1960" priority="20">
      <formula>ISERROR(D117)</formula>
    </cfRule>
  </conditionalFormatting>
  <conditionalFormatting sqref="C117:C118">
    <cfRule type="containsErrors" dxfId="1959" priority="19">
      <formula>ISERROR(C117)</formula>
    </cfRule>
  </conditionalFormatting>
  <conditionalFormatting sqref="C119:D120">
    <cfRule type="cellIs" dxfId="1958" priority="17" operator="equal">
      <formula>0</formula>
    </cfRule>
    <cfRule type="containsErrors" dxfId="1957" priority="18">
      <formula>ISERROR(C119)</formula>
    </cfRule>
  </conditionalFormatting>
  <conditionalFormatting sqref="D127:D128">
    <cfRule type="containsErrors" dxfId="1956" priority="16">
      <formula>ISERROR(D127)</formula>
    </cfRule>
  </conditionalFormatting>
  <conditionalFormatting sqref="C127:C128">
    <cfRule type="containsErrors" dxfId="1955" priority="15">
      <formula>ISERROR(C127)</formula>
    </cfRule>
  </conditionalFormatting>
  <conditionalFormatting sqref="C129:D130">
    <cfRule type="cellIs" dxfId="1954" priority="13" operator="equal">
      <formula>0</formula>
    </cfRule>
    <cfRule type="containsErrors" dxfId="1953" priority="14">
      <formula>ISERROR(C129)</formula>
    </cfRule>
  </conditionalFormatting>
  <conditionalFormatting sqref="D137:D138">
    <cfRule type="containsErrors" dxfId="1952" priority="12">
      <formula>ISERROR(D137)</formula>
    </cfRule>
  </conditionalFormatting>
  <conditionalFormatting sqref="C137:C138">
    <cfRule type="containsErrors" dxfId="1951" priority="11">
      <formula>ISERROR(C137)</formula>
    </cfRule>
  </conditionalFormatting>
  <conditionalFormatting sqref="C139:D140">
    <cfRule type="cellIs" dxfId="1950" priority="9" operator="equal">
      <formula>0</formula>
    </cfRule>
    <cfRule type="containsErrors" dxfId="1949" priority="10">
      <formula>ISERROR(C139)</formula>
    </cfRule>
  </conditionalFormatting>
  <conditionalFormatting sqref="D147:D148">
    <cfRule type="containsErrors" dxfId="1948" priority="8">
      <formula>ISERROR(D147)</formula>
    </cfRule>
  </conditionalFormatting>
  <conditionalFormatting sqref="C147:C148">
    <cfRule type="containsErrors" dxfId="1947" priority="7">
      <formula>ISERROR(C147)</formula>
    </cfRule>
  </conditionalFormatting>
  <conditionalFormatting sqref="C149:D150">
    <cfRule type="cellIs" dxfId="1946" priority="5" operator="equal">
      <formula>0</formula>
    </cfRule>
    <cfRule type="containsErrors" dxfId="1945" priority="6">
      <formula>ISERROR(C149)</formula>
    </cfRule>
  </conditionalFormatting>
  <conditionalFormatting sqref="D157:D158">
    <cfRule type="containsErrors" dxfId="1944" priority="4">
      <formula>ISERROR(D157)</formula>
    </cfRule>
  </conditionalFormatting>
  <conditionalFormatting sqref="C157:C158">
    <cfRule type="containsErrors" dxfId="1943" priority="3">
      <formula>ISERROR(C157)</formula>
    </cfRule>
  </conditionalFormatting>
  <conditionalFormatting sqref="C159:D160">
    <cfRule type="cellIs" dxfId="1942" priority="1" operator="equal">
      <formula>0</formula>
    </cfRule>
    <cfRule type="containsErrors" dxfId="1941" priority="2">
      <formula>ISERROR(C159)</formula>
    </cfRule>
  </conditionalFormatting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Z418"/>
  <sheetViews>
    <sheetView topLeftCell="I175" workbookViewId="0">
      <selection activeCell="B35" sqref="B35"/>
    </sheetView>
  </sheetViews>
  <sheetFormatPr baseColWidth="10" defaultRowHeight="14.4" x14ac:dyDescent="0.3"/>
  <cols>
    <col min="1" max="1" width="8.77734375" customWidth="1"/>
    <col min="2" max="2" width="7.109375" customWidth="1"/>
    <col min="3" max="3" width="15.77734375" customWidth="1"/>
    <col min="4" max="7" width="5.77734375" customWidth="1"/>
    <col min="8" max="8" width="4.77734375" customWidth="1"/>
    <col min="9" max="99" width="0.21875" customWidth="1"/>
    <col min="100" max="100" width="4.77734375" customWidth="1"/>
    <col min="101" max="101" width="29.77734375" customWidth="1"/>
    <col min="102" max="102" width="4.77734375" customWidth="1"/>
    <col min="103" max="103" width="26.77734375" customWidth="1"/>
    <col min="104" max="104" width="14.77734375" customWidth="1"/>
  </cols>
  <sheetData>
    <row r="1" spans="1:8" ht="49.35" customHeight="1" thickBot="1" x14ac:dyDescent="0.35">
      <c r="A1" s="97" t="s">
        <v>164</v>
      </c>
      <c r="B1" s="98" t="s">
        <v>29</v>
      </c>
      <c r="C1" s="38" t="s">
        <v>30</v>
      </c>
      <c r="D1" s="39" t="s">
        <v>165</v>
      </c>
      <c r="E1" s="40" t="s">
        <v>32</v>
      </c>
      <c r="F1" s="40" t="s">
        <v>33</v>
      </c>
      <c r="G1" s="40" t="s">
        <v>34</v>
      </c>
      <c r="H1" s="41" t="s">
        <v>35</v>
      </c>
    </row>
    <row r="2" spans="1:8" x14ac:dyDescent="0.3">
      <c r="A2" s="42" t="s">
        <v>56</v>
      </c>
      <c r="B2" s="130">
        <v>1000</v>
      </c>
      <c r="C2" s="44" t="str">
        <f>IFERROR(IF(B2=Données!X$1,Données!$X$2,VLOOKUP(B2,Données!$A$3:$I$1003,3,FALSE)),"")</f>
        <v>Pierrette Venne</v>
      </c>
      <c r="D2" s="95">
        <f>IF(C2="Dummy",Données!$X$4,VLOOKUP(B2,Données!$A$3:$I$1003,5))</f>
        <v>170</v>
      </c>
      <c r="E2" s="46"/>
      <c r="F2" s="46"/>
      <c r="G2" s="46"/>
      <c r="H2" s="47" t="s">
        <v>43</v>
      </c>
    </row>
    <row r="3" spans="1:8" x14ac:dyDescent="0.3">
      <c r="A3" s="48" t="s">
        <v>56</v>
      </c>
      <c r="B3" s="43">
        <v>1084</v>
      </c>
      <c r="C3" s="44" t="str">
        <f>IFERROR(IF(B3=Données!X$1,Données!$X$2,VLOOKUP(B3,Données!$A$3:$I$1003,3,FALSE)),"")</f>
        <v>Louise St-Jules</v>
      </c>
      <c r="D3" s="95">
        <f>IF(C3="Dummy",Données!$X$4,VLOOKUP(B3,Données!$A$3:$I$1003,5))</f>
        <v>160</v>
      </c>
      <c r="E3" s="46">
        <v>200</v>
      </c>
      <c r="F3" s="46">
        <v>186</v>
      </c>
      <c r="G3" s="46">
        <v>129</v>
      </c>
      <c r="H3" s="51"/>
    </row>
    <row r="4" spans="1:8" x14ac:dyDescent="0.3">
      <c r="A4" s="48" t="s">
        <v>56</v>
      </c>
      <c r="B4" s="43">
        <v>1021</v>
      </c>
      <c r="C4" s="44" t="str">
        <f>IFERROR(IF(B4=Données!X$1,Données!$X$2,VLOOKUP(B4,Données!$A$3:$I$1003,3,FALSE)),"")</f>
        <v>Liliane Blais</v>
      </c>
      <c r="D4" s="95">
        <f>IF(C4="Dummy",Données!$X$4,VLOOKUP(B4,Données!$A$3:$I$1003,5))</f>
        <v>169</v>
      </c>
      <c r="E4" s="46">
        <v>179</v>
      </c>
      <c r="F4" s="46">
        <v>174</v>
      </c>
      <c r="G4" s="46">
        <v>150</v>
      </c>
      <c r="H4" s="51"/>
    </row>
    <row r="5" spans="1:8" x14ac:dyDescent="0.3">
      <c r="A5" s="48" t="s">
        <v>59</v>
      </c>
      <c r="B5" s="43">
        <v>1077</v>
      </c>
      <c r="C5" s="44" t="str">
        <f>IFERROR(IF(B5=Données!X$1,Données!$X$2,VLOOKUP(B5,Données!$A$3:$I$1003,3,FALSE)),"")</f>
        <v>Claude Baril</v>
      </c>
      <c r="D5" s="95">
        <f>IF(C5="Dummy",Données!$X$4,VLOOKUP(B5,Données!$A$3:$I$1003,5))</f>
        <v>175</v>
      </c>
      <c r="E5" s="46">
        <v>144</v>
      </c>
      <c r="F5" s="46">
        <v>141</v>
      </c>
      <c r="G5" s="46">
        <v>126</v>
      </c>
      <c r="H5" s="51"/>
    </row>
    <row r="6" spans="1:8" x14ac:dyDescent="0.3">
      <c r="A6" s="48" t="s">
        <v>59</v>
      </c>
      <c r="B6" s="43">
        <v>1053</v>
      </c>
      <c r="C6" s="44" t="str">
        <f>IFERROR(IF(B6=Données!X$1,Données!$X$2,VLOOKUP(B6,Données!$A$3:$I$1003,3,FALSE)),"")</f>
        <v>André Cyr</v>
      </c>
      <c r="D6" s="95">
        <f>IF(C6="Dummy",Données!$X$4,VLOOKUP(B6,Données!$A$3:$I$1003,5))</f>
        <v>203</v>
      </c>
      <c r="E6" s="46">
        <v>214</v>
      </c>
      <c r="F6" s="46">
        <v>168</v>
      </c>
      <c r="G6" s="46">
        <v>163</v>
      </c>
      <c r="H6" s="51"/>
    </row>
    <row r="7" spans="1:8" x14ac:dyDescent="0.3">
      <c r="A7" s="52" t="s">
        <v>36</v>
      </c>
      <c r="B7" s="53"/>
      <c r="C7" s="54"/>
      <c r="D7" s="55"/>
      <c r="E7" s="56"/>
      <c r="F7" s="56"/>
      <c r="G7" s="56"/>
      <c r="H7" s="51"/>
    </row>
    <row r="8" spans="1:8" x14ac:dyDescent="0.3">
      <c r="A8" s="52" t="s">
        <v>36</v>
      </c>
      <c r="B8" s="53"/>
      <c r="C8" s="54"/>
      <c r="D8" s="55"/>
      <c r="E8" s="56"/>
      <c r="F8" s="56"/>
      <c r="G8" s="56"/>
      <c r="H8" s="51"/>
    </row>
    <row r="9" spans="1:8" x14ac:dyDescent="0.3">
      <c r="A9" s="57" t="s">
        <v>37</v>
      </c>
      <c r="B9" s="53"/>
      <c r="C9" s="58"/>
      <c r="D9" s="59"/>
      <c r="E9" s="56"/>
      <c r="F9" s="56"/>
      <c r="G9" s="56"/>
      <c r="H9" s="51"/>
    </row>
    <row r="10" spans="1:8" x14ac:dyDescent="0.3">
      <c r="A10" s="96" t="s">
        <v>37</v>
      </c>
      <c r="B10" s="53"/>
      <c r="C10" s="58"/>
      <c r="D10" s="59"/>
      <c r="E10" s="56"/>
      <c r="F10" s="56"/>
      <c r="G10" s="56"/>
      <c r="H10" s="51"/>
    </row>
    <row r="11" spans="1:8" x14ac:dyDescent="0.3">
      <c r="A11" s="60"/>
      <c r="B11" s="94">
        <v>47</v>
      </c>
      <c r="C11" s="62" t="s">
        <v>38</v>
      </c>
      <c r="D11" s="61"/>
      <c r="E11" s="63">
        <f>SUM(E2:E6)+SUMPRODUCT((E2:E6=0)*1,$D176:$D180)</f>
        <v>737</v>
      </c>
      <c r="F11" s="63">
        <f>SUM(F2:F6)+SUMPRODUCT((F2:F6=0)*1,$D176:$D180)</f>
        <v>669</v>
      </c>
      <c r="G11" s="63">
        <f>SUM(G2:G6)+SUMPRODUCT((G2:G6=0)*1,$D176:$D180)</f>
        <v>568</v>
      </c>
      <c r="H11" s="64"/>
    </row>
    <row r="12" spans="1:8" x14ac:dyDescent="0.3">
      <c r="A12" s="42" t="s">
        <v>56</v>
      </c>
      <c r="B12" s="43">
        <v>1059</v>
      </c>
      <c r="C12" s="44" t="str">
        <f>IFERROR(IF(B12=Données!X$1,Données!$X$2,VLOOKUP(B12,Données!$A$3:$I$1003,3,FALSE)),"")</f>
        <v>Juliette Lavallée</v>
      </c>
      <c r="D12" s="95">
        <f>IF(C12="Dummy",Données!$X$4,VLOOKUP(B12,Données!$A$3:$I$1003,5))</f>
        <v>133</v>
      </c>
      <c r="E12" s="46">
        <v>97</v>
      </c>
      <c r="F12" s="46">
        <v>129</v>
      </c>
      <c r="G12" s="46">
        <v>164</v>
      </c>
      <c r="H12" s="51"/>
    </row>
    <row r="13" spans="1:8" x14ac:dyDescent="0.3">
      <c r="A13" s="48" t="s">
        <v>56</v>
      </c>
      <c r="B13" s="43">
        <v>1082</v>
      </c>
      <c r="C13" s="44" t="str">
        <f>IFERROR(IF(B13=Données!X$1,Données!$X$2,VLOOKUP(B13,Données!$A$3:$I$1003,3,FALSE)),"")</f>
        <v>Nicole Gilbert</v>
      </c>
      <c r="D13" s="95">
        <f>IF(C13="Dummy",Données!$X$4,VLOOKUP(B13,Données!$A$3:$I$1003,5))</f>
        <v>161</v>
      </c>
      <c r="E13" s="46">
        <v>162</v>
      </c>
      <c r="F13" s="46">
        <v>190</v>
      </c>
      <c r="G13" s="46">
        <v>146</v>
      </c>
      <c r="H13" s="51"/>
    </row>
    <row r="14" spans="1:8" x14ac:dyDescent="0.3">
      <c r="A14" s="48" t="s">
        <v>56</v>
      </c>
      <c r="B14" s="43">
        <v>1078</v>
      </c>
      <c r="C14" s="44" t="str">
        <f>IFERROR(IF(B14=Données!X$1,Données!$X$2,VLOOKUP(B14,Données!$A$3:$I$1003,3,FALSE)),"")</f>
        <v>Suzanne Jacob</v>
      </c>
      <c r="D14" s="95">
        <f>IF(C14="Dummy",Données!$X$4,VLOOKUP(B14,Données!$A$3:$I$1003,5))</f>
        <v>172</v>
      </c>
      <c r="E14" s="46">
        <v>235</v>
      </c>
      <c r="F14" s="46">
        <v>176</v>
      </c>
      <c r="G14" s="46">
        <v>165</v>
      </c>
      <c r="H14" s="51"/>
    </row>
    <row r="15" spans="1:8" x14ac:dyDescent="0.3">
      <c r="A15" s="48" t="s">
        <v>56</v>
      </c>
      <c r="B15" s="43">
        <v>1101</v>
      </c>
      <c r="C15" s="44" t="str">
        <f>IFERROR(IF(B15=Données!X$1,Données!$X$2,VLOOKUP(B15,Données!$A$3:$I$1003,3,FALSE)),"")</f>
        <v>Nicole Sarrazin</v>
      </c>
      <c r="D15" s="95">
        <f>IF(C15="Dummy",Données!$X$4,VLOOKUP(B15,Données!$A$3:$I$1003,5))</f>
        <v>190</v>
      </c>
      <c r="E15" s="46">
        <v>157</v>
      </c>
      <c r="F15" s="46">
        <v>152</v>
      </c>
      <c r="G15" s="46">
        <v>165</v>
      </c>
      <c r="H15" s="51"/>
    </row>
    <row r="16" spans="1:8" x14ac:dyDescent="0.3">
      <c r="A16" s="48" t="s">
        <v>56</v>
      </c>
      <c r="B16" s="43">
        <v>1009</v>
      </c>
      <c r="C16" s="44" t="str">
        <f>IFERROR(IF(B16=Données!X$1,Données!$X$2,VLOOKUP(B16,Données!$A$3:$I$1003,3,FALSE)),"")</f>
        <v>Dorothée Beauchesne</v>
      </c>
      <c r="D16" s="95">
        <f>IF(C16="Dummy",Données!$X$4,VLOOKUP(B16,Données!$A$3:$I$1003,5))</f>
        <v>162</v>
      </c>
      <c r="E16" s="46">
        <v>106</v>
      </c>
      <c r="F16" s="46">
        <v>136</v>
      </c>
      <c r="G16" s="46">
        <v>151</v>
      </c>
      <c r="H16" s="51"/>
    </row>
    <row r="17" spans="1:8" x14ac:dyDescent="0.3">
      <c r="A17" s="52" t="s">
        <v>36</v>
      </c>
      <c r="B17" s="53"/>
      <c r="C17" s="54"/>
      <c r="D17" s="55"/>
      <c r="E17" s="56"/>
      <c r="F17" s="56"/>
      <c r="G17" s="56"/>
      <c r="H17" s="51"/>
    </row>
    <row r="18" spans="1:8" x14ac:dyDescent="0.3">
      <c r="A18" s="52" t="s">
        <v>36</v>
      </c>
      <c r="B18" s="53"/>
      <c r="C18" s="54"/>
      <c r="D18" s="55"/>
      <c r="E18" s="56"/>
      <c r="F18" s="56"/>
      <c r="G18" s="56"/>
      <c r="H18" s="51"/>
    </row>
    <row r="19" spans="1:8" x14ac:dyDescent="0.3">
      <c r="A19" s="57" t="s">
        <v>37</v>
      </c>
      <c r="B19" s="53"/>
      <c r="C19" s="58"/>
      <c r="D19" s="59"/>
      <c r="E19" s="56"/>
      <c r="F19" s="56"/>
      <c r="G19" s="56"/>
      <c r="H19" s="51"/>
    </row>
    <row r="20" spans="1:8" x14ac:dyDescent="0.3">
      <c r="A20" s="96" t="s">
        <v>37</v>
      </c>
      <c r="B20" s="53"/>
      <c r="C20" s="58"/>
      <c r="D20" s="59"/>
      <c r="E20" s="56"/>
      <c r="F20" s="56"/>
      <c r="G20" s="56"/>
      <c r="H20" s="51"/>
    </row>
    <row r="21" spans="1:8" x14ac:dyDescent="0.3">
      <c r="A21" s="60"/>
      <c r="B21" s="94">
        <v>50</v>
      </c>
      <c r="C21" s="62" t="s">
        <v>39</v>
      </c>
      <c r="D21" s="61"/>
      <c r="E21" s="63">
        <f>SUM(E12:E16)+SUMPRODUCT((E12:E16=0)*1,$D186:$D190)</f>
        <v>757</v>
      </c>
      <c r="F21" s="63">
        <f>SUM(F12:F16)+SUMPRODUCT((F12:F16=0)*1,$D186:$D190)</f>
        <v>783</v>
      </c>
      <c r="G21" s="63">
        <f>SUM(G12:G16)+SUMPRODUCT((G12:G16=0)*1,$D186:$D190)</f>
        <v>791</v>
      </c>
      <c r="H21" s="64"/>
    </row>
    <row r="22" spans="1:8" x14ac:dyDescent="0.3">
      <c r="A22" s="42" t="s">
        <v>56</v>
      </c>
      <c r="B22" s="43">
        <v>1102</v>
      </c>
      <c r="C22" s="44" t="str">
        <f>IFERROR(IF(B22=Données!X$1,Données!$X$2,VLOOKUP(B22,Données!$A$3:$I$1003,3,FALSE)),"")</f>
        <v>Louise Sarrazin</v>
      </c>
      <c r="D22" s="95">
        <f>IF(C22="Dummy",Données!$X$4,VLOOKUP(B22,Données!$A$3:$I$1003,5))</f>
        <v>122</v>
      </c>
      <c r="E22" s="46">
        <v>133</v>
      </c>
      <c r="F22" s="46">
        <v>83</v>
      </c>
      <c r="G22" s="46">
        <v>121</v>
      </c>
      <c r="H22" s="51"/>
    </row>
    <row r="23" spans="1:8" x14ac:dyDescent="0.3">
      <c r="A23" s="48" t="s">
        <v>59</v>
      </c>
      <c r="B23" s="43">
        <v>1064</v>
      </c>
      <c r="C23" s="44" t="str">
        <f>IFERROR(IF(B23=Données!X$1,Données!$X$2,VLOOKUP(B23,Données!$A$3:$I$1003,3,FALSE)),"")</f>
        <v>Claude Chaumont</v>
      </c>
      <c r="D23" s="95">
        <f>IF(C23="Dummy",Données!$X$4,VLOOKUP(B23,Données!$A$3:$I$1003,5))</f>
        <v>152</v>
      </c>
      <c r="E23" s="46">
        <v>152</v>
      </c>
      <c r="F23" s="46">
        <v>133</v>
      </c>
      <c r="G23" s="46">
        <v>172</v>
      </c>
      <c r="H23" s="51"/>
    </row>
    <row r="24" spans="1:8" x14ac:dyDescent="0.3">
      <c r="A24" s="48" t="s">
        <v>59</v>
      </c>
      <c r="B24" s="43">
        <v>1099</v>
      </c>
      <c r="C24" s="44" t="str">
        <f>IFERROR(IF(B24=Données!X$1,Données!$X$2,VLOOKUP(B24,Données!$A$3:$I$1003,3,FALSE)),"")</f>
        <v>Roger Lefebvre</v>
      </c>
      <c r="D24" s="95">
        <f>IF(C24="Dummy",Données!$X$4,VLOOKUP(B24,Données!$A$3:$I$1003,5))</f>
        <v>171</v>
      </c>
      <c r="E24" s="46">
        <v>168</v>
      </c>
      <c r="F24" s="46">
        <v>184</v>
      </c>
      <c r="G24" s="46">
        <v>161</v>
      </c>
      <c r="H24" s="51"/>
    </row>
    <row r="25" spans="1:8" x14ac:dyDescent="0.3">
      <c r="A25" s="48" t="s">
        <v>59</v>
      </c>
      <c r="B25" s="43">
        <v>1043</v>
      </c>
      <c r="C25" s="44" t="str">
        <f>IFERROR(IF(B25=Données!X$1,Données!$X$2,VLOOKUP(B25,Données!$A$3:$I$1003,3,FALSE)),"")</f>
        <v>Ferdinand Laplante</v>
      </c>
      <c r="D25" s="95">
        <f>IF(C25="Dummy",Données!$X$4,VLOOKUP(B25,Données!$A$3:$I$1003,5))</f>
        <v>181</v>
      </c>
      <c r="E25" s="46">
        <v>161</v>
      </c>
      <c r="F25" s="46">
        <v>170</v>
      </c>
      <c r="G25" s="46">
        <v>147</v>
      </c>
      <c r="H25" s="51"/>
    </row>
    <row r="26" spans="1:8" x14ac:dyDescent="0.3">
      <c r="A26" s="48" t="s">
        <v>59</v>
      </c>
      <c r="B26" s="43">
        <v>1048</v>
      </c>
      <c r="C26" s="44" t="str">
        <f>IFERROR(IF(B26=Données!X$1,Données!$X$2,VLOOKUP(B26,Données!$A$3:$I$1003,3,FALSE)),"")</f>
        <v>Michel Moreau</v>
      </c>
      <c r="D26" s="95">
        <f>IF(C26="Dummy",Données!$X$4,VLOOKUP(B26,Données!$A$3:$I$1003,5))</f>
        <v>193</v>
      </c>
      <c r="E26" s="46">
        <v>207</v>
      </c>
      <c r="F26" s="46">
        <v>156</v>
      </c>
      <c r="G26" s="46">
        <v>162</v>
      </c>
      <c r="H26" s="51"/>
    </row>
    <row r="27" spans="1:8" x14ac:dyDescent="0.3">
      <c r="A27" s="52" t="s">
        <v>36</v>
      </c>
      <c r="B27" s="53"/>
      <c r="C27" s="54"/>
      <c r="D27" s="55"/>
      <c r="E27" s="56"/>
      <c r="F27" s="56"/>
      <c r="G27" s="56"/>
      <c r="H27" s="51"/>
    </row>
    <row r="28" spans="1:8" x14ac:dyDescent="0.3">
      <c r="A28" s="52" t="s">
        <v>36</v>
      </c>
      <c r="B28" s="53"/>
      <c r="C28" s="54"/>
      <c r="D28" s="55"/>
      <c r="E28" s="56"/>
      <c r="F28" s="56"/>
      <c r="G28" s="56"/>
      <c r="H28" s="51"/>
    </row>
    <row r="29" spans="1:8" x14ac:dyDescent="0.3">
      <c r="A29" s="57" t="s">
        <v>37</v>
      </c>
      <c r="B29" s="53"/>
      <c r="C29" s="58"/>
      <c r="D29" s="59"/>
      <c r="E29" s="56"/>
      <c r="F29" s="56"/>
      <c r="G29" s="56"/>
      <c r="H29" s="51"/>
    </row>
    <row r="30" spans="1:8" x14ac:dyDescent="0.3">
      <c r="A30" s="96" t="s">
        <v>37</v>
      </c>
      <c r="B30" s="53"/>
      <c r="C30" s="58"/>
      <c r="D30" s="59"/>
      <c r="E30" s="56"/>
      <c r="F30" s="56"/>
      <c r="G30" s="56"/>
      <c r="H30" s="51"/>
    </row>
    <row r="31" spans="1:8" x14ac:dyDescent="0.3">
      <c r="A31" s="60"/>
      <c r="B31" s="94">
        <v>49</v>
      </c>
      <c r="C31" s="62" t="s">
        <v>40</v>
      </c>
      <c r="D31" s="61"/>
      <c r="E31" s="63">
        <f>SUM(E22:E26)+SUMPRODUCT((E22:E26=0)*1,$D196:$D200)</f>
        <v>821</v>
      </c>
      <c r="F31" s="63">
        <f>SUM(F22:F26)+SUMPRODUCT((F22:F26=0)*1,$D196:$D200)</f>
        <v>726</v>
      </c>
      <c r="G31" s="63">
        <f>SUM(G22:G26)+SUMPRODUCT((G22:G26=0)*1,$D196:$D200)</f>
        <v>763</v>
      </c>
      <c r="H31" s="64"/>
    </row>
    <row r="32" spans="1:8" x14ac:dyDescent="0.3">
      <c r="A32" s="42" t="s">
        <v>56</v>
      </c>
      <c r="B32" s="43">
        <v>1093</v>
      </c>
      <c r="C32" s="44" t="str">
        <f>IFERROR(IF(B32=Données!X$1,Données!$X$2,VLOOKUP(B32,Données!$A$3:$I$1003,3,FALSE)),"")</f>
        <v>Thérèse St-Pierre</v>
      </c>
      <c r="D32" s="95">
        <f>IF(C32="Dummy",Données!$X$4,VLOOKUP(B32,Données!$A$3:$I$1003,5))</f>
        <v>130</v>
      </c>
      <c r="E32" s="46">
        <v>58</v>
      </c>
      <c r="F32" s="46">
        <v>104</v>
      </c>
      <c r="G32" s="46">
        <v>115</v>
      </c>
      <c r="H32" s="51"/>
    </row>
    <row r="33" spans="1:8" x14ac:dyDescent="0.3">
      <c r="A33" s="48" t="s">
        <v>56</v>
      </c>
      <c r="B33" s="43">
        <v>1013</v>
      </c>
      <c r="C33" s="44" t="str">
        <f>IFERROR(IF(B33=Données!X$1,Données!$X$2,VLOOKUP(B33,Données!$A$3:$I$1003,3,FALSE)),"")</f>
        <v>Huguette Charron</v>
      </c>
      <c r="D33" s="95">
        <f>IF(C33="Dummy",Données!$X$4,VLOOKUP(B33,Données!$A$3:$I$1003,5))</f>
        <v>155</v>
      </c>
      <c r="E33" s="46">
        <v>178</v>
      </c>
      <c r="F33" s="46">
        <v>172</v>
      </c>
      <c r="G33" s="46">
        <v>154</v>
      </c>
      <c r="H33" s="51"/>
    </row>
    <row r="34" spans="1:8" x14ac:dyDescent="0.3">
      <c r="A34" s="48" t="s">
        <v>56</v>
      </c>
      <c r="B34" s="43">
        <v>1100</v>
      </c>
      <c r="C34" s="44" t="str">
        <f>IFERROR(IF(B34=Données!X$1,Données!$X$2,VLOOKUP(B34,Données!$A$3:$I$1003,3,FALSE)),"")</f>
        <v>Nicole Jobin</v>
      </c>
      <c r="D34" s="95">
        <f>IF(C34="Dummy",Données!$X$4,VLOOKUP(B34,Données!$A$3:$I$1003,5))</f>
        <v>114</v>
      </c>
      <c r="E34" s="46">
        <v>115</v>
      </c>
      <c r="F34" s="46">
        <v>120</v>
      </c>
      <c r="G34" s="46">
        <v>223</v>
      </c>
      <c r="H34" s="51"/>
    </row>
    <row r="35" spans="1:8" x14ac:dyDescent="0.3">
      <c r="A35" s="48" t="s">
        <v>56</v>
      </c>
      <c r="B35" s="43">
        <v>1091</v>
      </c>
      <c r="C35" s="44" t="str">
        <f>IFERROR(IF(B35=Données!X$1,Données!$X$2,VLOOKUP(B35,Données!$A$3:$I$1003,3,FALSE)),"")</f>
        <v>Isabelle Jalbert</v>
      </c>
      <c r="D35" s="95">
        <f>IF(C35="Dummy",Données!$X$4,VLOOKUP(B35,Données!$A$3:$I$1003,5))</f>
        <v>182</v>
      </c>
      <c r="E35" s="46">
        <v>157</v>
      </c>
      <c r="F35" s="46">
        <v>153</v>
      </c>
      <c r="G35" s="46">
        <v>152</v>
      </c>
      <c r="H35" s="51"/>
    </row>
    <row r="36" spans="1:8" x14ac:dyDescent="0.3">
      <c r="A36" s="48" t="s">
        <v>59</v>
      </c>
      <c r="B36" s="43">
        <v>1051</v>
      </c>
      <c r="C36" s="44" t="str">
        <f>IFERROR(IF(B36=Données!X$1,Données!$X$2,VLOOKUP(B36,Données!$A$3:$I$1003,3,FALSE)),"")</f>
        <v>Serge Goupil</v>
      </c>
      <c r="D36" s="95">
        <f>IF(C36="Dummy",Données!$X$4,VLOOKUP(B36,Données!$A$3:$I$1003,5))</f>
        <v>185</v>
      </c>
      <c r="E36" s="46">
        <v>156</v>
      </c>
      <c r="F36" s="46">
        <v>144</v>
      </c>
      <c r="G36" s="46">
        <v>174</v>
      </c>
      <c r="H36" s="51"/>
    </row>
    <row r="37" spans="1:8" x14ac:dyDescent="0.3">
      <c r="A37" s="52" t="s">
        <v>36</v>
      </c>
      <c r="B37" s="53"/>
      <c r="C37" s="54"/>
      <c r="D37" s="55"/>
      <c r="E37" s="56"/>
      <c r="F37" s="56"/>
      <c r="G37" s="56"/>
      <c r="H37" s="51"/>
    </row>
    <row r="38" spans="1:8" x14ac:dyDescent="0.3">
      <c r="A38" s="52" t="s">
        <v>36</v>
      </c>
      <c r="B38" s="53"/>
      <c r="C38" s="54"/>
      <c r="D38" s="55"/>
      <c r="E38" s="56"/>
      <c r="F38" s="56"/>
      <c r="G38" s="56"/>
      <c r="H38" s="51"/>
    </row>
    <row r="39" spans="1:8" x14ac:dyDescent="0.3">
      <c r="A39" s="57" t="s">
        <v>37</v>
      </c>
      <c r="B39" s="53"/>
      <c r="C39" s="58"/>
      <c r="D39" s="59"/>
      <c r="E39" s="56"/>
      <c r="F39" s="56"/>
      <c r="G39" s="56"/>
      <c r="H39" s="51"/>
    </row>
    <row r="40" spans="1:8" x14ac:dyDescent="0.3">
      <c r="A40" s="96" t="s">
        <v>37</v>
      </c>
      <c r="B40" s="53"/>
      <c r="C40" s="58"/>
      <c r="D40" s="59"/>
      <c r="E40" s="56"/>
      <c r="F40" s="56"/>
      <c r="G40" s="56"/>
      <c r="H40" s="51"/>
    </row>
    <row r="41" spans="1:8" x14ac:dyDescent="0.3">
      <c r="A41" s="60"/>
      <c r="B41" s="94">
        <v>46</v>
      </c>
      <c r="C41" s="62" t="s">
        <v>41</v>
      </c>
      <c r="D41" s="61"/>
      <c r="E41" s="63">
        <f>SUM(E32:E36)+SUMPRODUCT((E32:E36=0)*1,$D206:$D210)</f>
        <v>664</v>
      </c>
      <c r="F41" s="63">
        <f>SUM(F32:F36)+SUMPRODUCT((F32:F36=0)*1,$D206:$D210)</f>
        <v>693</v>
      </c>
      <c r="G41" s="63">
        <f>SUM(G32:G36)+SUMPRODUCT((G32:G36=0)*1,$D206:$D210)</f>
        <v>818</v>
      </c>
      <c r="H41" s="64"/>
    </row>
    <row r="42" spans="1:8" x14ac:dyDescent="0.3">
      <c r="A42" s="42" t="s">
        <v>56</v>
      </c>
      <c r="B42" s="43">
        <v>1030</v>
      </c>
      <c r="C42" s="44" t="str">
        <f>IFERROR(IF(B42=Données!X$1,Données!$X$2,VLOOKUP(B42,Données!$A$3:$I$1003,3,FALSE)),"")</f>
        <v>Lise Cloutier</v>
      </c>
      <c r="D42" s="95">
        <f>IF(C42="Dummy",Données!$X$4,VLOOKUP(B42,Données!$A$3:$I$1003,5))</f>
        <v>130</v>
      </c>
      <c r="E42" s="46">
        <v>108</v>
      </c>
      <c r="F42" s="46">
        <v>149</v>
      </c>
      <c r="G42" s="46">
        <v>150</v>
      </c>
      <c r="H42" s="51"/>
    </row>
    <row r="43" spans="1:8" x14ac:dyDescent="0.3">
      <c r="A43" s="48" t="s">
        <v>56</v>
      </c>
      <c r="B43" s="43">
        <v>1036</v>
      </c>
      <c r="C43" s="44" t="str">
        <f>IFERROR(IF(B43=Données!X$1,Données!$X$2,VLOOKUP(B43,Données!$A$3:$I$1003,3,FALSE)),"")</f>
        <v>France Therien</v>
      </c>
      <c r="D43" s="95">
        <f>IF(C43="Dummy",Données!$X$4,VLOOKUP(B43,Données!$A$3:$I$1003,5))</f>
        <v>154</v>
      </c>
      <c r="E43" s="46">
        <v>146</v>
      </c>
      <c r="F43" s="46">
        <v>200</v>
      </c>
      <c r="G43" s="46">
        <v>182</v>
      </c>
      <c r="H43" s="51"/>
    </row>
    <row r="44" spans="1:8" x14ac:dyDescent="0.3">
      <c r="A44" s="48" t="s">
        <v>59</v>
      </c>
      <c r="B44" s="43">
        <v>1096</v>
      </c>
      <c r="C44" s="44" t="str">
        <f>IFERROR(IF(B44=Données!X$1,Données!$X$2,VLOOKUP(B44,Données!$A$3:$I$1003,3,FALSE)),"")</f>
        <v>Claude Dubuc</v>
      </c>
      <c r="D44" s="95">
        <f>IF(C44="Dummy",Données!$X$4,VLOOKUP(B44,Données!$A$3:$I$1003,5))</f>
        <v>168</v>
      </c>
      <c r="E44" s="46">
        <v>134</v>
      </c>
      <c r="F44" s="46">
        <v>189</v>
      </c>
      <c r="G44" s="46">
        <v>205</v>
      </c>
      <c r="H44" s="51"/>
    </row>
    <row r="45" spans="1:8" x14ac:dyDescent="0.3">
      <c r="A45" s="48" t="s">
        <v>59</v>
      </c>
      <c r="B45" s="43">
        <v>1061</v>
      </c>
      <c r="C45" s="44" t="str">
        <f>IFERROR(IF(B45=Données!X$1,Données!$X$2,VLOOKUP(B45,Données!$A$3:$I$1003,3,FALSE)),"")</f>
        <v>Denis Sabourin</v>
      </c>
      <c r="D45" s="95">
        <f>IF(C45="Dummy",Données!$X$4,VLOOKUP(B45,Données!$A$3:$I$1003,5))</f>
        <v>181</v>
      </c>
      <c r="E45" s="46">
        <v>212</v>
      </c>
      <c r="F45" s="46">
        <v>169</v>
      </c>
      <c r="G45" s="46">
        <v>170</v>
      </c>
      <c r="H45" s="51"/>
    </row>
    <row r="46" spans="1:8" x14ac:dyDescent="0.3">
      <c r="A46" s="48" t="s">
        <v>56</v>
      </c>
      <c r="B46" s="43">
        <v>1029</v>
      </c>
      <c r="C46" s="44" t="str">
        <f>IFERROR(IF(B46=Données!X$1,Données!$X$2,VLOOKUP(B46,Données!$A$3:$I$1003,3,FALSE)),"")</f>
        <v>Jeannine Chartré</v>
      </c>
      <c r="D46" s="95">
        <f>IF(C46="Dummy",Données!$X$4,VLOOKUP(B46,Données!$A$3:$I$1003,5))</f>
        <v>186</v>
      </c>
      <c r="E46" s="46">
        <v>191</v>
      </c>
      <c r="F46" s="46">
        <v>223</v>
      </c>
      <c r="G46" s="46">
        <v>141</v>
      </c>
      <c r="H46" s="51"/>
    </row>
    <row r="47" spans="1:8" x14ac:dyDescent="0.3">
      <c r="A47" s="52" t="s">
        <v>36</v>
      </c>
      <c r="B47" s="53"/>
      <c r="C47" s="54"/>
      <c r="D47" s="55"/>
      <c r="E47" s="56"/>
      <c r="F47" s="56"/>
      <c r="G47" s="56"/>
      <c r="H47" s="51"/>
    </row>
    <row r="48" spans="1:8" x14ac:dyDescent="0.3">
      <c r="A48" s="52" t="s">
        <v>36</v>
      </c>
      <c r="B48" s="53"/>
      <c r="C48" s="54"/>
      <c r="D48" s="55"/>
      <c r="E48" s="56"/>
      <c r="F48" s="56"/>
      <c r="G48" s="56"/>
      <c r="H48" s="51"/>
    </row>
    <row r="49" spans="1:8" x14ac:dyDescent="0.3">
      <c r="A49" s="57" t="s">
        <v>37</v>
      </c>
      <c r="B49" s="53"/>
      <c r="C49" s="58"/>
      <c r="D49" s="59"/>
      <c r="E49" s="56"/>
      <c r="F49" s="56"/>
      <c r="G49" s="56"/>
      <c r="H49" s="51"/>
    </row>
    <row r="50" spans="1:8" x14ac:dyDescent="0.3">
      <c r="A50" s="96" t="s">
        <v>37</v>
      </c>
      <c r="B50" s="53"/>
      <c r="C50" s="58"/>
      <c r="D50" s="59"/>
      <c r="E50" s="56"/>
      <c r="F50" s="56"/>
      <c r="G50" s="56"/>
      <c r="H50" s="51"/>
    </row>
    <row r="51" spans="1:8" x14ac:dyDescent="0.3">
      <c r="A51" s="60"/>
      <c r="B51" s="94">
        <v>49</v>
      </c>
      <c r="C51" s="62" t="s">
        <v>42</v>
      </c>
      <c r="D51" s="61"/>
      <c r="E51" s="63">
        <f>SUM(E42:E46)+SUMPRODUCT((E42:E46=0)*1,$D216:$D220)</f>
        <v>791</v>
      </c>
      <c r="F51" s="63">
        <f>SUM(F42:F46)+SUMPRODUCT((F42:F46=0)*1,$D216:$D220)</f>
        <v>930</v>
      </c>
      <c r="G51" s="63">
        <f>SUM(G42:G46)+SUMPRODUCT((G42:G46=0)*1,$D216:$D220)</f>
        <v>848</v>
      </c>
      <c r="H51" s="64"/>
    </row>
    <row r="52" spans="1:8" x14ac:dyDescent="0.3">
      <c r="A52" s="42" t="s">
        <v>56</v>
      </c>
      <c r="B52" s="43">
        <v>1006</v>
      </c>
      <c r="C52" s="44" t="str">
        <f>IFERROR(IF(B52=Données!X$1,Données!$X$2,VLOOKUP(B52,Données!$A$3:$I$1003,3,FALSE)),"")</f>
        <v>Jocelyne Labelle</v>
      </c>
      <c r="D52" s="95">
        <f>IF(C52="Dummy",Données!$X$4,VLOOKUP(B52,Données!$A$3:$I$1003,5))</f>
        <v>130</v>
      </c>
      <c r="E52" s="46">
        <v>129</v>
      </c>
      <c r="F52" s="46">
        <v>125</v>
      </c>
      <c r="G52" s="46">
        <v>104</v>
      </c>
      <c r="H52" s="51"/>
    </row>
    <row r="53" spans="1:8" x14ac:dyDescent="0.3">
      <c r="A53" s="48" t="s">
        <v>59</v>
      </c>
      <c r="B53" s="43">
        <v>1011</v>
      </c>
      <c r="C53" s="44" t="str">
        <f>IFERROR(IF(B53=Données!X$1,Données!$X$2,VLOOKUP(B53,Données!$A$3:$I$1003,3,FALSE)),"")</f>
        <v>Michel Tremblay</v>
      </c>
      <c r="D53" s="95">
        <f>IF(C53="Dummy",Données!$X$4,VLOOKUP(B53,Données!$A$3:$I$1003,5))</f>
        <v>158</v>
      </c>
      <c r="E53" s="46">
        <v>210</v>
      </c>
      <c r="F53" s="46">
        <v>114</v>
      </c>
      <c r="G53" s="46">
        <v>156</v>
      </c>
      <c r="H53" s="51"/>
    </row>
    <row r="54" spans="1:8" x14ac:dyDescent="0.3">
      <c r="A54" s="48" t="s">
        <v>59</v>
      </c>
      <c r="B54" s="43">
        <v>1060</v>
      </c>
      <c r="C54" s="44" t="str">
        <f>IFERROR(IF(B54=Données!X$1,Données!$X$2,VLOOKUP(B54,Données!$A$3:$I$1003,3,FALSE)),"")</f>
        <v>Yvon Cyr</v>
      </c>
      <c r="D54" s="95">
        <f>IF(C54="Dummy",Données!$X$4,VLOOKUP(B54,Données!$A$3:$I$1003,5))</f>
        <v>165</v>
      </c>
      <c r="E54" s="46">
        <v>175</v>
      </c>
      <c r="F54" s="46">
        <v>170</v>
      </c>
      <c r="G54" s="46">
        <v>110</v>
      </c>
      <c r="H54" s="51"/>
    </row>
    <row r="55" spans="1:8" x14ac:dyDescent="0.3">
      <c r="A55" s="48" t="s">
        <v>59</v>
      </c>
      <c r="B55" s="43">
        <v>1086</v>
      </c>
      <c r="C55" s="44" t="str">
        <f>IFERROR(IF(B55=Données!X$1,Données!$X$2,VLOOKUP(B55,Données!$A$3:$I$1003,3,FALSE)),"")</f>
        <v>Yves St-Jules</v>
      </c>
      <c r="D55" s="95">
        <f>IF(C55="Dummy",Données!$X$4,VLOOKUP(B55,Données!$A$3:$I$1003,5))</f>
        <v>184</v>
      </c>
      <c r="E55" s="46">
        <v>186</v>
      </c>
      <c r="F55" s="46">
        <v>181</v>
      </c>
      <c r="G55" s="46">
        <v>176</v>
      </c>
      <c r="H55" s="51"/>
    </row>
    <row r="56" spans="1:8" x14ac:dyDescent="0.3">
      <c r="A56" s="48" t="s">
        <v>56</v>
      </c>
      <c r="B56" s="43">
        <v>1004</v>
      </c>
      <c r="C56" s="44" t="str">
        <f>IFERROR(IF(B56=Données!X$1,Données!$X$2,VLOOKUP(B56,Données!$A$3:$I$1003,3,FALSE)),"")</f>
        <v>Gilberte Caron</v>
      </c>
      <c r="D56" s="95">
        <f>IF(C56="Dummy",Données!$X$4,VLOOKUP(B56,Données!$A$3:$I$1003,5))</f>
        <v>183</v>
      </c>
      <c r="E56" s="46">
        <v>160</v>
      </c>
      <c r="F56" s="46">
        <v>239</v>
      </c>
      <c r="G56" s="46">
        <v>188</v>
      </c>
      <c r="H56" s="51"/>
    </row>
    <row r="57" spans="1:8" x14ac:dyDescent="0.3">
      <c r="A57" s="52" t="s">
        <v>36</v>
      </c>
      <c r="B57" s="53"/>
      <c r="C57" s="54"/>
      <c r="D57" s="55"/>
      <c r="E57" s="56"/>
      <c r="F57" s="56"/>
      <c r="G57" s="56"/>
      <c r="H57" s="51"/>
    </row>
    <row r="58" spans="1:8" x14ac:dyDescent="0.3">
      <c r="A58" s="52" t="s">
        <v>36</v>
      </c>
      <c r="B58" s="53"/>
      <c r="C58" s="54"/>
      <c r="D58" s="55"/>
      <c r="E58" s="56"/>
      <c r="F58" s="56"/>
      <c r="G58" s="56"/>
      <c r="H58" s="51"/>
    </row>
    <row r="59" spans="1:8" x14ac:dyDescent="0.3">
      <c r="A59" s="57" t="s">
        <v>37</v>
      </c>
      <c r="B59" s="53"/>
      <c r="C59" s="58"/>
      <c r="D59" s="59"/>
      <c r="E59" s="56"/>
      <c r="F59" s="56"/>
      <c r="G59" s="56"/>
      <c r="H59" s="51"/>
    </row>
    <row r="60" spans="1:8" x14ac:dyDescent="0.3">
      <c r="A60" s="96" t="s">
        <v>37</v>
      </c>
      <c r="B60" s="53"/>
      <c r="C60" s="58"/>
      <c r="D60" s="59"/>
      <c r="E60" s="56"/>
      <c r="F60" s="56"/>
      <c r="G60" s="56"/>
      <c r="H60" s="51"/>
    </row>
    <row r="61" spans="1:8" x14ac:dyDescent="0.3">
      <c r="A61" s="60"/>
      <c r="B61" s="94">
        <v>48</v>
      </c>
      <c r="C61" s="62" t="s">
        <v>44</v>
      </c>
      <c r="D61" s="61"/>
      <c r="E61" s="63">
        <f>SUM(E52:E56)+SUMPRODUCT((E52:E56=0)*1,$D226:$D230)</f>
        <v>860</v>
      </c>
      <c r="F61" s="63">
        <f>SUM(F52:F56)+SUMPRODUCT((F52:F56=0)*1,$D226:$D230)</f>
        <v>829</v>
      </c>
      <c r="G61" s="63">
        <f>SUM(G52:G56)+SUMPRODUCT((G52:G56=0)*1,$D226:$D230)</f>
        <v>734</v>
      </c>
      <c r="H61" s="64"/>
    </row>
    <row r="62" spans="1:8" x14ac:dyDescent="0.3">
      <c r="A62" s="42">
        <v>0</v>
      </c>
      <c r="B62" s="43">
        <v>1035</v>
      </c>
      <c r="C62" s="44" t="str">
        <f>IFERROR(IF(B62=Données!X$1,Données!$X$2,VLOOKUP(B62,Données!$A$3:$I$1003,3,FALSE)),"")</f>
        <v>Gérard Mercier</v>
      </c>
      <c r="D62" s="95">
        <f>IF(C62="Dummy",Données!$X$4,VLOOKUP(B62,Données!$A$3:$I$1003,5))</f>
        <v>0</v>
      </c>
      <c r="E62" s="46">
        <v>91</v>
      </c>
      <c r="F62" s="46">
        <v>104</v>
      </c>
      <c r="G62" s="46">
        <v>123</v>
      </c>
      <c r="H62" s="51"/>
    </row>
    <row r="63" spans="1:8" x14ac:dyDescent="0.3">
      <c r="A63" s="48" t="s">
        <v>56</v>
      </c>
      <c r="B63" s="43">
        <v>1066</v>
      </c>
      <c r="C63" s="44" t="str">
        <f>IFERROR(IF(B63=Données!X$1,Données!$X$2,VLOOKUP(B63,Données!$A$3:$I$1003,3,FALSE)),"")</f>
        <v>Thérèse Truchon</v>
      </c>
      <c r="D63" s="95">
        <f>IF(C63="Dummy",Données!$X$4,VLOOKUP(B63,Données!$A$3:$I$1003,5))</f>
        <v>171</v>
      </c>
      <c r="E63" s="46">
        <v>171</v>
      </c>
      <c r="F63" s="46">
        <v>175</v>
      </c>
      <c r="G63" s="46">
        <v>186</v>
      </c>
      <c r="H63" s="51"/>
    </row>
    <row r="64" spans="1:8" x14ac:dyDescent="0.3">
      <c r="A64" s="48" t="s">
        <v>59</v>
      </c>
      <c r="B64" s="43">
        <v>1104</v>
      </c>
      <c r="C64" s="44" t="str">
        <f>IFERROR(IF(B64=Données!X$1,Données!$X$2,VLOOKUP(B64,Données!$A$3:$I$1003,3,FALSE)),"")</f>
        <v>Mathieu Forget</v>
      </c>
      <c r="D64" s="95">
        <f>IF(C64="Dummy",Données!$X$4,VLOOKUP(B64,Données!$A$3:$I$1003,5))</f>
        <v>160</v>
      </c>
      <c r="E64" s="46">
        <v>202</v>
      </c>
      <c r="F64" s="46">
        <v>137</v>
      </c>
      <c r="G64" s="46">
        <v>149</v>
      </c>
      <c r="H64" s="51"/>
    </row>
    <row r="65" spans="1:8" x14ac:dyDescent="0.3">
      <c r="A65" s="48" t="s">
        <v>56</v>
      </c>
      <c r="B65" s="130">
        <v>1034</v>
      </c>
      <c r="C65" s="44" t="str">
        <f>IFERROR(IF(B65=Données!X$1,Données!$X$2,VLOOKUP(B65,Données!$A$3:$I$1003,3,FALSE)),"")</f>
        <v>Carole Moreau</v>
      </c>
      <c r="D65" s="95">
        <f>IF(C65="Dummy",Données!$X$4,VLOOKUP(B65,Données!$A$3:$I$1003,5))</f>
        <v>159</v>
      </c>
      <c r="E65" s="46"/>
      <c r="F65" s="46"/>
      <c r="G65" s="46"/>
      <c r="H65" s="51" t="s">
        <v>43</v>
      </c>
    </row>
    <row r="66" spans="1:8" x14ac:dyDescent="0.3">
      <c r="A66" s="48" t="s">
        <v>59</v>
      </c>
      <c r="B66" s="43">
        <v>1075</v>
      </c>
      <c r="C66" s="44" t="str">
        <f>IFERROR(IF(B66=Données!X$1,Données!$X$2,VLOOKUP(B66,Données!$A$3:$I$1003,3,FALSE)),"")</f>
        <v>Jacques Gagnon</v>
      </c>
      <c r="D66" s="95">
        <f>IF(C66="Dummy",Données!$X$4,VLOOKUP(B66,Données!$A$3:$I$1003,5))</f>
        <v>195</v>
      </c>
      <c r="E66" s="46">
        <v>252</v>
      </c>
      <c r="F66" s="46">
        <v>232</v>
      </c>
      <c r="G66" s="46">
        <v>169</v>
      </c>
      <c r="H66" s="51"/>
    </row>
    <row r="67" spans="1:8" x14ac:dyDescent="0.3">
      <c r="A67" s="52" t="s">
        <v>36</v>
      </c>
      <c r="B67" s="53"/>
      <c r="C67" s="54"/>
      <c r="D67" s="55"/>
      <c r="E67" s="56"/>
      <c r="F67" s="56"/>
      <c r="G67" s="56"/>
      <c r="H67" s="51"/>
    </row>
    <row r="68" spans="1:8" x14ac:dyDescent="0.3">
      <c r="A68" s="52" t="s">
        <v>36</v>
      </c>
      <c r="B68" s="53"/>
      <c r="C68" s="54"/>
      <c r="D68" s="55"/>
      <c r="E68" s="56"/>
      <c r="F68" s="56"/>
      <c r="G68" s="56"/>
      <c r="H68" s="51"/>
    </row>
    <row r="69" spans="1:8" x14ac:dyDescent="0.3">
      <c r="A69" s="57" t="s">
        <v>37</v>
      </c>
      <c r="B69" s="53"/>
      <c r="C69" s="58"/>
      <c r="D69" s="59"/>
      <c r="E69" s="56"/>
      <c r="F69" s="56"/>
      <c r="G69" s="56"/>
      <c r="H69" s="51"/>
    </row>
    <row r="70" spans="1:8" x14ac:dyDescent="0.3">
      <c r="A70" s="96" t="s">
        <v>37</v>
      </c>
      <c r="B70" s="53"/>
      <c r="C70" s="58"/>
      <c r="D70" s="59"/>
      <c r="E70" s="56"/>
      <c r="F70" s="56"/>
      <c r="G70" s="56"/>
      <c r="H70" s="51"/>
    </row>
    <row r="71" spans="1:8" x14ac:dyDescent="0.3">
      <c r="A71" s="60"/>
      <c r="B71" s="94">
        <v>58</v>
      </c>
      <c r="C71" s="62" t="s">
        <v>45</v>
      </c>
      <c r="D71" s="61"/>
      <c r="E71" s="63">
        <f>SUM(E62:E66)+SUMPRODUCT((E62:E66=0)*1,$D236:$D240)</f>
        <v>716</v>
      </c>
      <c r="F71" s="63">
        <f>SUM(F62:F66)+SUMPRODUCT((F62:F66=0)*1,$D236:$D240)</f>
        <v>648</v>
      </c>
      <c r="G71" s="63">
        <f>SUM(G62:G66)+SUMPRODUCT((G62:G66=0)*1,$D236:$D240)</f>
        <v>627</v>
      </c>
      <c r="H71" s="64"/>
    </row>
    <row r="72" spans="1:8" x14ac:dyDescent="0.3">
      <c r="A72" s="42" t="s">
        <v>56</v>
      </c>
      <c r="B72" s="43">
        <v>1054</v>
      </c>
      <c r="C72" s="44" t="str">
        <f>IFERROR(IF(B72=Données!X$1,Données!$X$2,VLOOKUP(B72,Données!$A$3:$I$1003,3,FALSE)),"")</f>
        <v>Danielle Turgeon</v>
      </c>
      <c r="D72" s="95">
        <f>IF(C72="Dummy",Données!$X$4,VLOOKUP(B72,Données!$A$3:$I$1003,5))</f>
        <v>150</v>
      </c>
      <c r="E72" s="46">
        <v>155</v>
      </c>
      <c r="F72" s="46">
        <v>166</v>
      </c>
      <c r="G72" s="46">
        <v>151</v>
      </c>
      <c r="H72" s="51"/>
    </row>
    <row r="73" spans="1:8" x14ac:dyDescent="0.3">
      <c r="A73" s="48" t="s">
        <v>59</v>
      </c>
      <c r="B73" s="43">
        <v>1040</v>
      </c>
      <c r="C73" s="44" t="str">
        <f>IFERROR(IF(B73=Données!X$1,Données!$X$2,VLOOKUP(B73,Données!$A$3:$I$1003,3,FALSE)),"")</f>
        <v>Maurice Chartrand</v>
      </c>
      <c r="D73" s="95">
        <f>IF(C73="Dummy",Données!$X$4,VLOOKUP(B73,Données!$A$3:$I$1003,5))</f>
        <v>147</v>
      </c>
      <c r="E73" s="46">
        <v>218</v>
      </c>
      <c r="F73" s="46">
        <v>149</v>
      </c>
      <c r="G73" s="46">
        <v>126</v>
      </c>
      <c r="H73" s="51"/>
    </row>
    <row r="74" spans="1:8" x14ac:dyDescent="0.3">
      <c r="A74" s="48" t="s">
        <v>59</v>
      </c>
      <c r="B74" s="43">
        <v>1032</v>
      </c>
      <c r="C74" s="44" t="str">
        <f>IFERROR(IF(B74=Données!X$1,Données!$X$2,VLOOKUP(B74,Données!$A$3:$I$1003,3,FALSE)),"")</f>
        <v>Paul Barrette</v>
      </c>
      <c r="D74" s="95">
        <f>IF(C74="Dummy",Données!$X$4,VLOOKUP(B74,Données!$A$3:$I$1003,5))</f>
        <v>164</v>
      </c>
      <c r="E74" s="46">
        <v>166</v>
      </c>
      <c r="F74" s="46">
        <v>159</v>
      </c>
      <c r="G74" s="46">
        <v>173</v>
      </c>
      <c r="H74" s="51"/>
    </row>
    <row r="75" spans="1:8" x14ac:dyDescent="0.3">
      <c r="A75" s="48" t="s">
        <v>59</v>
      </c>
      <c r="B75" s="43">
        <v>1098</v>
      </c>
      <c r="C75" s="44" t="str">
        <f>IFERROR(IF(B75=Données!X$1,Données!$X$2,VLOOKUP(B75,Données!$A$3:$I$1003,3,FALSE)),"")</f>
        <v>Gilles Théroux</v>
      </c>
      <c r="D75" s="95">
        <f>IF(C75="Dummy",Données!$X$4,VLOOKUP(B75,Données!$A$3:$I$1003,5))</f>
        <v>178</v>
      </c>
      <c r="E75" s="46">
        <v>180</v>
      </c>
      <c r="F75" s="46">
        <v>151</v>
      </c>
      <c r="G75" s="46">
        <v>173</v>
      </c>
      <c r="H75" s="51"/>
    </row>
    <row r="76" spans="1:8" x14ac:dyDescent="0.3">
      <c r="A76" s="48" t="s">
        <v>59</v>
      </c>
      <c r="B76" s="43">
        <v>1002</v>
      </c>
      <c r="C76" s="44" t="str">
        <f>IFERROR(IF(B76=Données!X$1,Données!$X$2,VLOOKUP(B76,Données!$A$3:$I$1003,3,FALSE)),"")</f>
        <v>Michel Taillon</v>
      </c>
      <c r="D76" s="95">
        <f>IF(C76="Dummy",Données!$X$4,VLOOKUP(B76,Données!$A$3:$I$1003,5))</f>
        <v>229</v>
      </c>
      <c r="E76" s="46">
        <v>231</v>
      </c>
      <c r="F76" s="46">
        <v>169</v>
      </c>
      <c r="G76" s="46">
        <v>264</v>
      </c>
      <c r="H76" s="51"/>
    </row>
    <row r="77" spans="1:8" x14ac:dyDescent="0.3">
      <c r="A77" s="52" t="s">
        <v>36</v>
      </c>
      <c r="B77" s="53"/>
      <c r="C77" s="54"/>
      <c r="D77" s="55"/>
      <c r="E77" s="56"/>
      <c r="F77" s="56"/>
      <c r="G77" s="56"/>
      <c r="H77" s="51"/>
    </row>
    <row r="78" spans="1:8" x14ac:dyDescent="0.3">
      <c r="A78" s="52" t="s">
        <v>36</v>
      </c>
      <c r="B78" s="53"/>
      <c r="C78" s="54"/>
      <c r="D78" s="55"/>
      <c r="E78" s="56"/>
      <c r="F78" s="56"/>
      <c r="G78" s="56"/>
      <c r="H78" s="51"/>
    </row>
    <row r="79" spans="1:8" x14ac:dyDescent="0.3">
      <c r="A79" s="57" t="s">
        <v>37</v>
      </c>
      <c r="B79" s="53"/>
      <c r="C79" s="58"/>
      <c r="D79" s="59"/>
      <c r="E79" s="56"/>
      <c r="F79" s="56"/>
      <c r="G79" s="56"/>
      <c r="H79" s="51"/>
    </row>
    <row r="80" spans="1:8" x14ac:dyDescent="0.3">
      <c r="A80" s="96" t="s">
        <v>37</v>
      </c>
      <c r="B80" s="53"/>
      <c r="C80" s="58"/>
      <c r="D80" s="59"/>
      <c r="E80" s="56"/>
      <c r="F80" s="56"/>
      <c r="G80" s="56"/>
      <c r="H80" s="51"/>
    </row>
    <row r="81" spans="1:8" x14ac:dyDescent="0.3">
      <c r="A81" s="60"/>
      <c r="B81" s="94">
        <v>0</v>
      </c>
      <c r="C81" s="62" t="s">
        <v>46</v>
      </c>
      <c r="D81" s="61"/>
      <c r="E81" s="63">
        <f>SUM(E72:E76)+SUMPRODUCT((E72:E76=0)*1,$D246:$D250)</f>
        <v>950</v>
      </c>
      <c r="F81" s="63">
        <f>SUM(F72:F76)+SUMPRODUCT((F72:F76=0)*1,$D246:$D250)</f>
        <v>794</v>
      </c>
      <c r="G81" s="63">
        <f>SUM(G72:G76)+SUMPRODUCT((G72:G76=0)*1,$D246:$D250)</f>
        <v>887</v>
      </c>
      <c r="H81" s="64"/>
    </row>
    <row r="82" spans="1:8" x14ac:dyDescent="0.3">
      <c r="A82" s="42" t="s">
        <v>56</v>
      </c>
      <c r="B82" s="43">
        <v>1031</v>
      </c>
      <c r="C82" s="44" t="str">
        <f>IFERROR(IF(B82=Données!X$1,Données!$X$2,VLOOKUP(B82,Données!$A$3:$I$1003,3,FALSE)),"")</f>
        <v>Anita Pelletier</v>
      </c>
      <c r="D82" s="95">
        <f>IF(C82="Dummy",Données!$X$4,VLOOKUP(B82,Données!$A$3:$I$1003,5))</f>
        <v>139</v>
      </c>
      <c r="E82" s="46">
        <v>150</v>
      </c>
      <c r="F82" s="46">
        <v>112</v>
      </c>
      <c r="G82" s="46">
        <v>120</v>
      </c>
      <c r="H82" s="51"/>
    </row>
    <row r="83" spans="1:8" x14ac:dyDescent="0.3">
      <c r="A83" s="48" t="s">
        <v>56</v>
      </c>
      <c r="B83" s="43">
        <v>1041</v>
      </c>
      <c r="C83" s="44" t="str">
        <f>IFERROR(IF(B83=Données!X$1,Données!$X$2,VLOOKUP(B83,Données!$A$3:$I$1003,3,FALSE)),"")</f>
        <v>Nicole Joly</v>
      </c>
      <c r="D83" s="95">
        <f>IF(C83="Dummy",Données!$X$4,VLOOKUP(B83,Données!$A$3:$I$1003,5))</f>
        <v>153</v>
      </c>
      <c r="E83" s="46">
        <v>143</v>
      </c>
      <c r="F83" s="46">
        <v>200</v>
      </c>
      <c r="G83" s="46">
        <v>156</v>
      </c>
      <c r="H83" s="51"/>
    </row>
    <row r="84" spans="1:8" x14ac:dyDescent="0.3">
      <c r="A84" s="48" t="s">
        <v>56</v>
      </c>
      <c r="B84" s="43">
        <v>1042</v>
      </c>
      <c r="C84" s="44" t="str">
        <f>IFERROR(IF(B84=Données!X$1,Données!$X$2,VLOOKUP(B84,Données!$A$3:$I$1003,3,FALSE)),"")</f>
        <v>Estelle Vadboncoeur</v>
      </c>
      <c r="D84" s="95">
        <f>IF(C84="Dummy",Données!$X$4,VLOOKUP(B84,Données!$A$3:$I$1003,5))</f>
        <v>162</v>
      </c>
      <c r="E84" s="46">
        <v>141</v>
      </c>
      <c r="F84" s="46">
        <v>130</v>
      </c>
      <c r="G84" s="46">
        <v>157</v>
      </c>
      <c r="H84" s="51"/>
    </row>
    <row r="85" spans="1:8" x14ac:dyDescent="0.3">
      <c r="A85" s="48" t="s">
        <v>59</v>
      </c>
      <c r="B85" s="43">
        <v>1056</v>
      </c>
      <c r="C85" s="44" t="str">
        <f>IFERROR(IF(B85=Données!X$1,Données!$X$2,VLOOKUP(B85,Données!$A$3:$I$1003,3,FALSE)),"")</f>
        <v>Philippe Vignis</v>
      </c>
      <c r="D85" s="95">
        <f>IF(C85="Dummy",Données!$X$4,VLOOKUP(B85,Données!$A$3:$I$1003,5))</f>
        <v>181</v>
      </c>
      <c r="E85" s="46">
        <v>209</v>
      </c>
      <c r="F85" s="46">
        <v>142</v>
      </c>
      <c r="G85" s="46">
        <v>235</v>
      </c>
      <c r="H85" s="51"/>
    </row>
    <row r="86" spans="1:8" x14ac:dyDescent="0.3">
      <c r="A86" s="48" t="s">
        <v>56</v>
      </c>
      <c r="B86" s="43">
        <v>1001</v>
      </c>
      <c r="C86" s="44" t="str">
        <f>IFERROR(IF(B86=Données!X$1,Données!$X$2,VLOOKUP(B86,Données!$A$3:$I$1003,3,FALSE)),"")</f>
        <v>Claire Lessard</v>
      </c>
      <c r="D86" s="95">
        <f>IF(C86="Dummy",Données!$X$4,VLOOKUP(B86,Données!$A$3:$I$1003,5))</f>
        <v>186</v>
      </c>
      <c r="E86" s="46">
        <v>226</v>
      </c>
      <c r="F86" s="46">
        <v>162</v>
      </c>
      <c r="G86" s="46">
        <v>223</v>
      </c>
      <c r="H86" s="51"/>
    </row>
    <row r="87" spans="1:8" x14ac:dyDescent="0.3">
      <c r="A87" s="52" t="s">
        <v>36</v>
      </c>
      <c r="B87" s="53"/>
      <c r="C87" s="54"/>
      <c r="D87" s="55"/>
      <c r="E87" s="56"/>
      <c r="F87" s="56"/>
      <c r="G87" s="56"/>
      <c r="H87" s="51"/>
    </row>
    <row r="88" spans="1:8" x14ac:dyDescent="0.3">
      <c r="A88" s="52" t="s">
        <v>36</v>
      </c>
      <c r="B88" s="53"/>
      <c r="C88" s="54"/>
      <c r="D88" s="55"/>
      <c r="E88" s="56"/>
      <c r="F88" s="56"/>
      <c r="G88" s="56"/>
      <c r="H88" s="51"/>
    </row>
    <row r="89" spans="1:8" x14ac:dyDescent="0.3">
      <c r="A89" s="57" t="s">
        <v>37</v>
      </c>
      <c r="B89" s="53"/>
      <c r="C89" s="58"/>
      <c r="D89" s="59"/>
      <c r="E89" s="56"/>
      <c r="F89" s="56"/>
      <c r="G89" s="56"/>
      <c r="H89" s="51"/>
    </row>
    <row r="90" spans="1:8" x14ac:dyDescent="0.3">
      <c r="A90" s="96" t="s">
        <v>37</v>
      </c>
      <c r="B90" s="53"/>
      <c r="C90" s="58"/>
      <c r="D90" s="59"/>
      <c r="E90" s="56"/>
      <c r="F90" s="56"/>
      <c r="G90" s="56"/>
      <c r="H90" s="51"/>
    </row>
    <row r="91" spans="1:8" x14ac:dyDescent="0.3">
      <c r="A91" s="60"/>
      <c r="B91" s="94">
        <v>47</v>
      </c>
      <c r="C91" s="62" t="s">
        <v>47</v>
      </c>
      <c r="D91" s="61"/>
      <c r="E91" s="63">
        <f>SUM(E82:E86)+SUMPRODUCT((E82:E86=0)*1,$D256:$D260)</f>
        <v>869</v>
      </c>
      <c r="F91" s="63">
        <f>SUM(F82:F86)+SUMPRODUCT((F82:F86=0)*1,$D256:$D260)</f>
        <v>746</v>
      </c>
      <c r="G91" s="63">
        <f>SUM(G82:G86)+SUMPRODUCT((G82:G86=0)*1,$D256:$D260)</f>
        <v>891</v>
      </c>
      <c r="H91" s="64"/>
    </row>
    <row r="92" spans="1:8" x14ac:dyDescent="0.3">
      <c r="A92" s="42" t="s">
        <v>56</v>
      </c>
      <c r="B92" s="43">
        <v>1085</v>
      </c>
      <c r="C92" s="44" t="str">
        <f>IFERROR(IF(B92=Données!X$1,Données!$X$2,VLOOKUP(B92,Données!$A$3:$I$1003,3,FALSE)),"")</f>
        <v>Diane St-Jules</v>
      </c>
      <c r="D92" s="95">
        <f>IF(C92="Dummy",Données!$X$4,VLOOKUP(B92,Données!$A$3:$I$1003,5))</f>
        <v>143</v>
      </c>
      <c r="E92" s="46">
        <v>190</v>
      </c>
      <c r="F92" s="46">
        <v>116</v>
      </c>
      <c r="G92" s="46">
        <v>126</v>
      </c>
      <c r="H92" s="51"/>
    </row>
    <row r="93" spans="1:8" x14ac:dyDescent="0.3">
      <c r="A93" s="48" t="s">
        <v>59</v>
      </c>
      <c r="B93" s="43">
        <v>1037</v>
      </c>
      <c r="C93" s="44" t="str">
        <f>IFERROR(IF(B93=Données!X$1,Données!$X$2,VLOOKUP(B93,Données!$A$3:$I$1003,3,FALSE)),"")</f>
        <v>Jean-Pierre Beaulieu</v>
      </c>
      <c r="D93" s="95">
        <f>IF(C93="Dummy",Données!$X$4,VLOOKUP(B93,Données!$A$3:$I$1003,5))</f>
        <v>164</v>
      </c>
      <c r="E93" s="46">
        <v>226</v>
      </c>
      <c r="F93" s="46">
        <v>128</v>
      </c>
      <c r="G93" s="46">
        <v>148</v>
      </c>
      <c r="H93" s="51"/>
    </row>
    <row r="94" spans="1:8" x14ac:dyDescent="0.3">
      <c r="A94" s="48" t="s">
        <v>59</v>
      </c>
      <c r="B94" s="43">
        <v>1025</v>
      </c>
      <c r="C94" s="44" t="str">
        <f>IFERROR(IF(B94=Données!X$1,Données!$X$2,VLOOKUP(B94,Données!$A$3:$I$1003,3,FALSE)),"")</f>
        <v>Jean-Luc Allard</v>
      </c>
      <c r="D94" s="95">
        <f>IF(C94="Dummy",Données!$X$4,VLOOKUP(B94,Données!$A$3:$I$1003,5))</f>
        <v>174</v>
      </c>
      <c r="E94" s="46">
        <v>151</v>
      </c>
      <c r="F94" s="46">
        <v>191</v>
      </c>
      <c r="G94" s="46">
        <v>212</v>
      </c>
      <c r="H94" s="51"/>
    </row>
    <row r="95" spans="1:8" x14ac:dyDescent="0.3">
      <c r="A95" s="48" t="s">
        <v>59</v>
      </c>
      <c r="B95" s="43">
        <v>1067</v>
      </c>
      <c r="C95" s="44" t="str">
        <f>IFERROR(IF(B95=Données!X$1,Données!$X$2,VLOOKUP(B95,Données!$A$3:$I$1003,3,FALSE)),"")</f>
        <v>Émile Beauchesne</v>
      </c>
      <c r="D95" s="95">
        <f>IF(C95="Dummy",Données!$X$4,VLOOKUP(B95,Données!$A$3:$I$1003,5))</f>
        <v>195</v>
      </c>
      <c r="E95" s="46">
        <v>211</v>
      </c>
      <c r="F95" s="46">
        <v>175</v>
      </c>
      <c r="G95" s="46">
        <v>177</v>
      </c>
      <c r="H95" s="51"/>
    </row>
    <row r="96" spans="1:8" x14ac:dyDescent="0.3">
      <c r="A96" s="48" t="s">
        <v>56</v>
      </c>
      <c r="B96" s="43">
        <v>1069</v>
      </c>
      <c r="C96" s="44" t="str">
        <f>IFERROR(IF(B96=Données!X$1,Données!$X$2,VLOOKUP(B96,Données!$A$3:$I$1003,3,FALSE)),"")</f>
        <v>Diane Resler</v>
      </c>
      <c r="D96" s="95">
        <f>IF(C96="Dummy",Données!$X$4,VLOOKUP(B96,Données!$A$3:$I$1003,5))</f>
        <v>145</v>
      </c>
      <c r="E96" s="46"/>
      <c r="F96" s="46"/>
      <c r="G96" s="46"/>
      <c r="H96" s="51" t="s">
        <v>43</v>
      </c>
    </row>
    <row r="97" spans="1:8" x14ac:dyDescent="0.3">
      <c r="A97" s="52" t="s">
        <v>36</v>
      </c>
      <c r="B97" s="53"/>
      <c r="C97" s="54"/>
      <c r="D97" s="55"/>
      <c r="E97" s="56"/>
      <c r="F97" s="56"/>
      <c r="G97" s="56"/>
      <c r="H97" s="51"/>
    </row>
    <row r="98" spans="1:8" x14ac:dyDescent="0.3">
      <c r="A98" s="52" t="s">
        <v>36</v>
      </c>
      <c r="B98" s="53"/>
      <c r="C98" s="54"/>
      <c r="D98" s="55"/>
      <c r="E98" s="56"/>
      <c r="F98" s="56"/>
      <c r="G98" s="56"/>
      <c r="H98" s="51"/>
    </row>
    <row r="99" spans="1:8" x14ac:dyDescent="0.3">
      <c r="A99" s="57" t="s">
        <v>37</v>
      </c>
      <c r="B99" s="53"/>
      <c r="C99" s="58"/>
      <c r="D99" s="59"/>
      <c r="E99" s="56"/>
      <c r="F99" s="56"/>
      <c r="G99" s="56"/>
      <c r="H99" s="51"/>
    </row>
    <row r="100" spans="1:8" x14ac:dyDescent="0.3">
      <c r="A100" s="96" t="s">
        <v>37</v>
      </c>
      <c r="B100" s="53"/>
      <c r="C100" s="58"/>
      <c r="D100" s="59"/>
      <c r="E100" s="56"/>
      <c r="F100" s="56"/>
      <c r="G100" s="56"/>
      <c r="H100" s="51"/>
    </row>
    <row r="101" spans="1:8" x14ac:dyDescent="0.3">
      <c r="A101" s="60"/>
      <c r="B101" s="94">
        <v>47</v>
      </c>
      <c r="C101" s="62" t="s">
        <v>21</v>
      </c>
      <c r="D101" s="61"/>
      <c r="E101" s="63">
        <f>SUM(E92:E96)+SUMPRODUCT((E92:E96=0)*1,$D266:$D270)</f>
        <v>778</v>
      </c>
      <c r="F101" s="63">
        <f>SUM(F92:F96)+SUMPRODUCT((F92:F96=0)*1,$D266:$D270)</f>
        <v>610</v>
      </c>
      <c r="G101" s="63">
        <f>SUM(G92:G96)+SUMPRODUCT((G92:G96=0)*1,$D266:$D270)</f>
        <v>663</v>
      </c>
      <c r="H101" s="64"/>
    </row>
    <row r="102" spans="1:8" x14ac:dyDescent="0.3">
      <c r="A102" s="42" t="s">
        <v>56</v>
      </c>
      <c r="B102" s="43">
        <v>1090</v>
      </c>
      <c r="C102" s="44" t="str">
        <f>IFERROR(IF(B102=Données!X$1,Données!$X$2,VLOOKUP(B102,Données!$A$3:$I$1003,3,FALSE)),"")</f>
        <v>M-Jeanne Courchesne</v>
      </c>
      <c r="D102" s="95">
        <f>IF(C102="Dummy",Données!$X$4,VLOOKUP(B102,Données!$A$3:$I$1003,5))</f>
        <v>123</v>
      </c>
      <c r="E102" s="46">
        <v>151</v>
      </c>
      <c r="F102" s="46">
        <v>166</v>
      </c>
      <c r="G102" s="46">
        <v>143</v>
      </c>
      <c r="H102" s="51"/>
    </row>
    <row r="103" spans="1:8" x14ac:dyDescent="0.3">
      <c r="A103" s="48" t="s">
        <v>59</v>
      </c>
      <c r="B103" s="43">
        <v>1046</v>
      </c>
      <c r="C103" s="44" t="str">
        <f>IFERROR(IF(B103=Données!X$1,Données!$X$2,VLOOKUP(B103,Données!$A$3:$I$1003,3,FALSE)),"")</f>
        <v>Nino Ciccollela</v>
      </c>
      <c r="D103" s="95">
        <f>IF(C103="Dummy",Données!$X$4,VLOOKUP(B103,Données!$A$3:$I$1003,5))</f>
        <v>147</v>
      </c>
      <c r="E103" s="46"/>
      <c r="F103" s="46"/>
      <c r="G103" s="46"/>
      <c r="H103" s="51" t="s">
        <v>43</v>
      </c>
    </row>
    <row r="104" spans="1:8" x14ac:dyDescent="0.3">
      <c r="A104" s="48" t="s">
        <v>56</v>
      </c>
      <c r="B104" s="43">
        <v>1047</v>
      </c>
      <c r="C104" s="44" t="str">
        <f>IFERROR(IF(B104=Données!X$1,Données!$X$2,VLOOKUP(B104,Données!$A$3:$I$1003,3,FALSE)),"")</f>
        <v>Louisette Croteau</v>
      </c>
      <c r="D104" s="95">
        <f>IF(C104="Dummy",Données!$X$4,VLOOKUP(B104,Données!$A$3:$I$1003,5))</f>
        <v>171</v>
      </c>
      <c r="E104" s="46">
        <v>139</v>
      </c>
      <c r="F104" s="46">
        <v>171</v>
      </c>
      <c r="G104" s="46">
        <v>99</v>
      </c>
      <c r="H104" s="51"/>
    </row>
    <row r="105" spans="1:8" x14ac:dyDescent="0.3">
      <c r="A105" s="48" t="s">
        <v>59</v>
      </c>
      <c r="B105" s="43">
        <v>1033</v>
      </c>
      <c r="C105" s="44" t="str">
        <f>IFERROR(IF(B105=Données!X$1,Données!$X$2,VLOOKUP(B105,Données!$A$3:$I$1003,3,FALSE)),"")</f>
        <v>Claude Cyr</v>
      </c>
      <c r="D105" s="95">
        <f>IF(C105="Dummy",Données!$X$4,VLOOKUP(B105,Données!$A$3:$I$1003,5))</f>
        <v>195</v>
      </c>
      <c r="E105" s="46">
        <v>191</v>
      </c>
      <c r="F105" s="46">
        <v>219</v>
      </c>
      <c r="G105" s="46">
        <v>146</v>
      </c>
      <c r="H105" s="51"/>
    </row>
    <row r="106" spans="1:8" x14ac:dyDescent="0.3">
      <c r="A106" s="48" t="s">
        <v>59</v>
      </c>
      <c r="B106" s="43">
        <v>1081</v>
      </c>
      <c r="C106" s="44" t="str">
        <f>IFERROR(IF(B106=Données!X$1,Données!$X$2,VLOOKUP(B106,Données!$A$3:$I$1003,3,FALSE)),"")</f>
        <v>Denis Lauzon</v>
      </c>
      <c r="D106" s="95">
        <f>IF(C106="Dummy",Données!$X$4,VLOOKUP(B106,Données!$A$3:$I$1003,5))</f>
        <v>184</v>
      </c>
      <c r="E106" s="46">
        <v>193</v>
      </c>
      <c r="F106" s="46">
        <v>210</v>
      </c>
      <c r="G106" s="46">
        <v>216</v>
      </c>
      <c r="H106" s="51"/>
    </row>
    <row r="107" spans="1:8" x14ac:dyDescent="0.3">
      <c r="A107" s="52" t="s">
        <v>36</v>
      </c>
      <c r="B107" s="53"/>
      <c r="C107" s="54"/>
      <c r="D107" s="55"/>
      <c r="E107" s="56"/>
      <c r="F107" s="56"/>
      <c r="G107" s="56"/>
      <c r="H107" s="51"/>
    </row>
    <row r="108" spans="1:8" x14ac:dyDescent="0.3">
      <c r="A108" s="52" t="s">
        <v>36</v>
      </c>
      <c r="B108" s="53"/>
      <c r="C108" s="54"/>
      <c r="D108" s="55"/>
      <c r="E108" s="56"/>
      <c r="F108" s="56"/>
      <c r="G108" s="56"/>
      <c r="H108" s="51"/>
    </row>
    <row r="109" spans="1:8" x14ac:dyDescent="0.3">
      <c r="A109" s="57" t="s">
        <v>37</v>
      </c>
      <c r="B109" s="53"/>
      <c r="C109" s="58"/>
      <c r="D109" s="59"/>
      <c r="E109" s="56"/>
      <c r="F109" s="56"/>
      <c r="G109" s="56"/>
      <c r="H109" s="51"/>
    </row>
    <row r="110" spans="1:8" x14ac:dyDescent="0.3">
      <c r="A110" s="96" t="s">
        <v>37</v>
      </c>
      <c r="B110" s="53"/>
      <c r="C110" s="58"/>
      <c r="D110" s="59"/>
      <c r="E110" s="56"/>
      <c r="F110" s="56"/>
      <c r="G110" s="56"/>
      <c r="H110" s="51"/>
    </row>
    <row r="111" spans="1:8" x14ac:dyDescent="0.3">
      <c r="A111" s="60"/>
      <c r="B111" s="94">
        <v>48</v>
      </c>
      <c r="C111" s="62" t="s">
        <v>22</v>
      </c>
      <c r="D111" s="61"/>
      <c r="E111" s="63">
        <f>SUM(E102:E106)+SUMPRODUCT((E102:E106=0)*1,$D276:$D280)</f>
        <v>674</v>
      </c>
      <c r="F111" s="63">
        <f>SUM(F102:F106)+SUMPRODUCT((F102:F106=0)*1,$D276:$D280)</f>
        <v>766</v>
      </c>
      <c r="G111" s="63">
        <f>SUM(G102:G106)+SUMPRODUCT((G102:G106=0)*1,$D276:$D280)</f>
        <v>604</v>
      </c>
      <c r="H111" s="64"/>
    </row>
    <row r="112" spans="1:8" x14ac:dyDescent="0.3">
      <c r="A112" s="42" t="s">
        <v>56</v>
      </c>
      <c r="B112" s="43">
        <v>1070</v>
      </c>
      <c r="C112" s="44" t="str">
        <f>IFERROR(IF(B112=Données!X$1,Données!$X$2,VLOOKUP(B112,Données!$A$3:$I$1003,3,FALSE)),"")</f>
        <v>Monique Campeau</v>
      </c>
      <c r="D112" s="95">
        <f>IF(C112="Dummy",Données!$X$4,VLOOKUP(B112,Données!$A$3:$I$1003,5))</f>
        <v>134</v>
      </c>
      <c r="E112" s="46">
        <v>105</v>
      </c>
      <c r="F112" s="46">
        <v>92</v>
      </c>
      <c r="G112" s="46">
        <v>153</v>
      </c>
      <c r="H112" s="51"/>
    </row>
    <row r="113" spans="1:8" x14ac:dyDescent="0.3">
      <c r="A113" s="48" t="s">
        <v>59</v>
      </c>
      <c r="B113" s="43">
        <v>1016</v>
      </c>
      <c r="C113" s="44" t="str">
        <f>IFERROR(IF(B113=Données!X$1,Données!$X$2,VLOOKUP(B113,Données!$A$3:$I$1003,3,FALSE)),"")</f>
        <v>René Courchesne</v>
      </c>
      <c r="D113" s="95">
        <f>IF(C113="Dummy",Données!$X$4,VLOOKUP(B113,Données!$A$3:$I$1003,5))</f>
        <v>158</v>
      </c>
      <c r="E113" s="46">
        <v>118</v>
      </c>
      <c r="F113" s="46">
        <v>103</v>
      </c>
      <c r="G113" s="46">
        <v>163</v>
      </c>
      <c r="H113" s="51"/>
    </row>
    <row r="114" spans="1:8" x14ac:dyDescent="0.3">
      <c r="A114" s="48" t="s">
        <v>56</v>
      </c>
      <c r="B114" s="43">
        <v>1005</v>
      </c>
      <c r="C114" s="44" t="str">
        <f>IFERROR(IF(B114=Données!X$1,Données!$X$2,VLOOKUP(B114,Données!$A$3:$I$1003,3,FALSE)),"")</f>
        <v>Martine Ouellet</v>
      </c>
      <c r="D114" s="95">
        <f>IF(C114="Dummy",Données!$X$4,VLOOKUP(B114,Données!$A$3:$I$1003,5))</f>
        <v>171</v>
      </c>
      <c r="E114" s="46">
        <v>134</v>
      </c>
      <c r="F114" s="46">
        <v>257</v>
      </c>
      <c r="G114" s="46">
        <v>172</v>
      </c>
      <c r="H114" s="51"/>
    </row>
    <row r="115" spans="1:8" x14ac:dyDescent="0.3">
      <c r="A115" s="48" t="s">
        <v>59</v>
      </c>
      <c r="B115" s="43">
        <v>1028</v>
      </c>
      <c r="C115" s="44" t="str">
        <f>IFERROR(IF(B115=Données!X$1,Données!$X$2,VLOOKUP(B115,Données!$A$3:$I$1003,3,FALSE)),"")</f>
        <v>Denis Locas</v>
      </c>
      <c r="D115" s="95">
        <f>IF(C115="Dummy",Données!$X$4,VLOOKUP(B115,Données!$A$3:$I$1003,5))</f>
        <v>184</v>
      </c>
      <c r="E115" s="46">
        <v>168</v>
      </c>
      <c r="F115" s="46">
        <v>199</v>
      </c>
      <c r="G115" s="46">
        <v>156</v>
      </c>
      <c r="H115" s="51"/>
    </row>
    <row r="116" spans="1:8" x14ac:dyDescent="0.3">
      <c r="A116" s="48" t="s">
        <v>59</v>
      </c>
      <c r="B116" s="43">
        <v>1038</v>
      </c>
      <c r="C116" s="44" t="str">
        <f>IFERROR(IF(B116=Données!X$1,Données!$X$2,VLOOKUP(B116,Données!$A$3:$I$1003,3,FALSE)),"")</f>
        <v>Gilles Tremblay</v>
      </c>
      <c r="D116" s="95">
        <f>IF(C116="Dummy",Données!$X$4,VLOOKUP(B116,Données!$A$3:$I$1003,5))</f>
        <v>174</v>
      </c>
      <c r="E116" s="46">
        <v>142</v>
      </c>
      <c r="F116" s="46">
        <v>134</v>
      </c>
      <c r="G116" s="46">
        <v>234</v>
      </c>
      <c r="H116" s="51"/>
    </row>
    <row r="117" spans="1:8" x14ac:dyDescent="0.3">
      <c r="A117" s="52" t="s">
        <v>36</v>
      </c>
      <c r="B117" s="53"/>
      <c r="C117" s="54"/>
      <c r="D117" s="55"/>
      <c r="E117" s="56"/>
      <c r="F117" s="56"/>
      <c r="G117" s="56"/>
      <c r="H117" s="51"/>
    </row>
    <row r="118" spans="1:8" x14ac:dyDescent="0.3">
      <c r="A118" s="52" t="s">
        <v>36</v>
      </c>
      <c r="B118" s="53"/>
      <c r="C118" s="54"/>
      <c r="D118" s="55"/>
      <c r="E118" s="56"/>
      <c r="F118" s="56"/>
      <c r="G118" s="56"/>
      <c r="H118" s="51"/>
    </row>
    <row r="119" spans="1:8" x14ac:dyDescent="0.3">
      <c r="A119" s="57" t="s">
        <v>37</v>
      </c>
      <c r="B119" s="53"/>
      <c r="C119" s="58"/>
      <c r="D119" s="59"/>
      <c r="E119" s="56"/>
      <c r="F119" s="56"/>
      <c r="G119" s="56"/>
      <c r="H119" s="51"/>
    </row>
    <row r="120" spans="1:8" x14ac:dyDescent="0.3">
      <c r="A120" s="96" t="s">
        <v>37</v>
      </c>
      <c r="B120" s="53"/>
      <c r="C120" s="58"/>
      <c r="D120" s="59"/>
      <c r="E120" s="56"/>
      <c r="F120" s="56"/>
      <c r="G120" s="56"/>
      <c r="H120" s="51"/>
    </row>
    <row r="121" spans="1:8" x14ac:dyDescent="0.3">
      <c r="A121" s="60"/>
      <c r="B121" s="94">
        <v>47</v>
      </c>
      <c r="C121" s="62" t="s">
        <v>23</v>
      </c>
      <c r="D121" s="61"/>
      <c r="E121" s="63">
        <f>SUM(E112:E116)+SUMPRODUCT((E112:E116=0)*1,$D286:$D290)</f>
        <v>667</v>
      </c>
      <c r="F121" s="63">
        <f>SUM(F112:F116)+SUMPRODUCT((F112:F116=0)*1,$D286:$D290)</f>
        <v>785</v>
      </c>
      <c r="G121" s="63">
        <f>SUM(G112:G116)+SUMPRODUCT((G112:G116=0)*1,$D286:$D290)</f>
        <v>878</v>
      </c>
      <c r="H121" s="64"/>
    </row>
    <row r="122" spans="1:8" x14ac:dyDescent="0.3">
      <c r="A122" s="42" t="s">
        <v>56</v>
      </c>
      <c r="B122" s="43">
        <v>1065</v>
      </c>
      <c r="C122" s="44" t="str">
        <f>IFERROR(IF(B122=Données!X$1,Données!$X$2,VLOOKUP(B122,Données!$A$3:$I$1003,3,FALSE)),"")</f>
        <v>Louise Arbour</v>
      </c>
      <c r="D122" s="95">
        <f>IF(C122="Dummy",Données!$X$4,VLOOKUP(B122,Données!$A$3:$I$1003,5))</f>
        <v>137</v>
      </c>
      <c r="E122" s="46">
        <v>158</v>
      </c>
      <c r="F122" s="46">
        <v>178</v>
      </c>
      <c r="G122" s="46">
        <v>156</v>
      </c>
      <c r="H122" s="51"/>
    </row>
    <row r="123" spans="1:8" x14ac:dyDescent="0.3">
      <c r="A123" s="48" t="s">
        <v>56</v>
      </c>
      <c r="B123" s="43">
        <v>1055</v>
      </c>
      <c r="C123" s="44" t="str">
        <f>IFERROR(IF(B123=Données!X$1,Données!$X$2,VLOOKUP(B123,Données!$A$3:$I$1003,3,FALSE)),"")</f>
        <v>Ginette Juteau</v>
      </c>
      <c r="D123" s="95">
        <f>IF(C123="Dummy",Données!$X$4,VLOOKUP(B123,Données!$A$3:$I$1003,5))</f>
        <v>159</v>
      </c>
      <c r="E123" s="46">
        <v>136</v>
      </c>
      <c r="F123" s="46">
        <v>135</v>
      </c>
      <c r="G123" s="46">
        <v>149</v>
      </c>
      <c r="H123" s="51"/>
    </row>
    <row r="124" spans="1:8" x14ac:dyDescent="0.3">
      <c r="A124" s="48" t="s">
        <v>59</v>
      </c>
      <c r="B124" s="43">
        <v>1094</v>
      </c>
      <c r="C124" s="44" t="str">
        <f>IFERROR(IF(B124=Données!X$1,Données!$X$2,VLOOKUP(B124,Données!$A$3:$I$1003,3,FALSE)),"")</f>
        <v>Bernard Daniel</v>
      </c>
      <c r="D124" s="95">
        <f>IF(C124="Dummy",Données!$X$4,VLOOKUP(B124,Données!$A$3:$I$1003,5))</f>
        <v>173</v>
      </c>
      <c r="E124" s="46">
        <v>196</v>
      </c>
      <c r="F124" s="46">
        <v>214</v>
      </c>
      <c r="G124" s="46">
        <v>178</v>
      </c>
      <c r="H124" s="51"/>
    </row>
    <row r="125" spans="1:8" x14ac:dyDescent="0.3">
      <c r="A125" s="48" t="s">
        <v>56</v>
      </c>
      <c r="B125" s="43">
        <v>1073</v>
      </c>
      <c r="C125" s="44" t="str">
        <f>IFERROR(IF(B125=Données!X$1,Données!$X$2,VLOOKUP(B125,Données!$A$3:$I$1003,3,FALSE)),"")</f>
        <v>Jocelyne Brunelle</v>
      </c>
      <c r="D125" s="95">
        <f>IF(C125="Dummy",Données!$X$4,VLOOKUP(B125,Données!$A$3:$I$1003,5))</f>
        <v>167</v>
      </c>
      <c r="E125" s="46">
        <v>122</v>
      </c>
      <c r="F125" s="46">
        <v>164</v>
      </c>
      <c r="G125" s="46">
        <v>168</v>
      </c>
      <c r="H125" s="51"/>
    </row>
    <row r="126" spans="1:8" x14ac:dyDescent="0.3">
      <c r="A126" s="48" t="s">
        <v>59</v>
      </c>
      <c r="B126" s="43">
        <v>1103</v>
      </c>
      <c r="C126" s="44" t="str">
        <f>IFERROR(IF(B126=Données!X$1,Données!$X$2,VLOOKUP(B126,Données!$A$3:$I$1003,3,FALSE)),"")</f>
        <v>Manuel Franco</v>
      </c>
      <c r="D126" s="95">
        <f>IF(C126="Dummy",Données!$X$4,VLOOKUP(B126,Données!$A$3:$I$1003,5))</f>
        <v>187</v>
      </c>
      <c r="E126" s="46">
        <v>204</v>
      </c>
      <c r="F126" s="46">
        <v>174</v>
      </c>
      <c r="G126" s="46">
        <v>170</v>
      </c>
      <c r="H126" s="51"/>
    </row>
    <row r="127" spans="1:8" x14ac:dyDescent="0.3">
      <c r="A127" s="52" t="s">
        <v>36</v>
      </c>
      <c r="B127" s="53"/>
      <c r="C127" s="54"/>
      <c r="D127" s="55"/>
      <c r="E127" s="56"/>
      <c r="F127" s="56"/>
      <c r="G127" s="56"/>
      <c r="H127" s="51"/>
    </row>
    <row r="128" spans="1:8" x14ac:dyDescent="0.3">
      <c r="A128" s="52" t="s">
        <v>36</v>
      </c>
      <c r="B128" s="53"/>
      <c r="C128" s="54"/>
      <c r="D128" s="55"/>
      <c r="E128" s="56"/>
      <c r="F128" s="56"/>
      <c r="G128" s="56"/>
      <c r="H128" s="51"/>
    </row>
    <row r="129" spans="1:8" x14ac:dyDescent="0.3">
      <c r="A129" s="57" t="s">
        <v>37</v>
      </c>
      <c r="B129" s="53"/>
      <c r="C129" s="58"/>
      <c r="D129" s="59"/>
      <c r="E129" s="56"/>
      <c r="F129" s="56"/>
      <c r="G129" s="56"/>
      <c r="H129" s="51"/>
    </row>
    <row r="130" spans="1:8" x14ac:dyDescent="0.3">
      <c r="A130" s="96" t="s">
        <v>37</v>
      </c>
      <c r="B130" s="53"/>
      <c r="C130" s="58"/>
      <c r="D130" s="59"/>
      <c r="E130" s="56"/>
      <c r="F130" s="56"/>
      <c r="G130" s="56"/>
      <c r="H130" s="51"/>
    </row>
    <row r="131" spans="1:8" x14ac:dyDescent="0.3">
      <c r="A131" s="60"/>
      <c r="B131" s="94">
        <v>45</v>
      </c>
      <c r="C131" s="62" t="s">
        <v>24</v>
      </c>
      <c r="D131" s="61"/>
      <c r="E131" s="63">
        <f>SUM(E122:E126)+SUMPRODUCT((E122:E126=0)*1,$D296:$D300)</f>
        <v>816</v>
      </c>
      <c r="F131" s="63">
        <f>SUM(F122:F126)+SUMPRODUCT((F122:F126=0)*1,$D296:$D300)</f>
        <v>865</v>
      </c>
      <c r="G131" s="63">
        <f>SUM(G122:G126)+SUMPRODUCT((G122:G126=0)*1,$D296:$D300)</f>
        <v>821</v>
      </c>
      <c r="H131" s="64"/>
    </row>
    <row r="132" spans="1:8" x14ac:dyDescent="0.3">
      <c r="A132" s="42" t="s">
        <v>59</v>
      </c>
      <c r="B132" s="43">
        <v>1008</v>
      </c>
      <c r="C132" s="44" t="str">
        <f>IFERROR(IF(B132=Données!X$1,Données!$X$2,VLOOKUP(B132,Données!$A$3:$I$1003,3,FALSE)),"")</f>
        <v>Jean-Guy Gingras</v>
      </c>
      <c r="D132" s="95">
        <f>IF(C132="Dummy",Données!$X$4,VLOOKUP(B132,Données!$A$3:$I$1003,5))</f>
        <v>147</v>
      </c>
      <c r="E132" s="46"/>
      <c r="F132" s="46"/>
      <c r="G132" s="46"/>
      <c r="H132" s="51" t="s">
        <v>43</v>
      </c>
    </row>
    <row r="133" spans="1:8" x14ac:dyDescent="0.3">
      <c r="A133" s="48" t="s">
        <v>56</v>
      </c>
      <c r="B133" s="43">
        <v>1026</v>
      </c>
      <c r="C133" s="44" t="str">
        <f>IFERROR(IF(B133=Données!X$1,Données!$X$2,VLOOKUP(B133,Données!$A$3:$I$1003,3,FALSE)),"")</f>
        <v>Charlotte Jolicoeur</v>
      </c>
      <c r="D133" s="95">
        <f>IF(C133="Dummy",Données!$X$4,VLOOKUP(B133,Données!$A$3:$I$1003,5))</f>
        <v>162</v>
      </c>
      <c r="E133" s="46">
        <v>140</v>
      </c>
      <c r="F133" s="46">
        <v>161</v>
      </c>
      <c r="G133" s="46">
        <v>139</v>
      </c>
      <c r="H133" s="51"/>
    </row>
    <row r="134" spans="1:8" x14ac:dyDescent="0.3">
      <c r="A134" s="48" t="s">
        <v>56</v>
      </c>
      <c r="B134" s="43">
        <v>1058</v>
      </c>
      <c r="C134" s="44" t="str">
        <f>IFERROR(IF(B134=Données!X$1,Données!$X$2,VLOOKUP(B134,Données!$A$3:$I$1003,3,FALSE)),"")</f>
        <v>Francine Allard</v>
      </c>
      <c r="D134" s="95">
        <f>IF(C134="Dummy",Données!$X$4,VLOOKUP(B134,Données!$A$3:$I$1003,5))</f>
        <v>133</v>
      </c>
      <c r="E134" s="46">
        <v>126</v>
      </c>
      <c r="F134" s="46">
        <v>129</v>
      </c>
      <c r="G134" s="46">
        <v>175</v>
      </c>
      <c r="H134" s="51"/>
    </row>
    <row r="135" spans="1:8" x14ac:dyDescent="0.3">
      <c r="A135" s="48" t="s">
        <v>59</v>
      </c>
      <c r="B135" s="43">
        <v>1017</v>
      </c>
      <c r="C135" s="44" t="str">
        <f>IFERROR(IF(B135=Données!X$1,Données!$X$2,VLOOKUP(B135,Données!$A$3:$I$1003,3,FALSE)),"")</f>
        <v>Gilles Martin</v>
      </c>
      <c r="D135" s="95">
        <f>IF(C135="Dummy",Données!$X$4,VLOOKUP(B135,Données!$A$3:$I$1003,5))</f>
        <v>174</v>
      </c>
      <c r="E135" s="46">
        <v>181</v>
      </c>
      <c r="F135" s="46">
        <v>146</v>
      </c>
      <c r="G135" s="46">
        <v>193</v>
      </c>
      <c r="H135" s="51"/>
    </row>
    <row r="136" spans="1:8" x14ac:dyDescent="0.3">
      <c r="A136" s="48" t="s">
        <v>59</v>
      </c>
      <c r="B136" s="43">
        <v>1079</v>
      </c>
      <c r="C136" s="44" t="str">
        <f>IFERROR(IF(B136=Données!X$1,Données!$X$2,VLOOKUP(B136,Données!$A$3:$I$1003,3,FALSE)),"")</f>
        <v>Gilles Thériault</v>
      </c>
      <c r="D136" s="95">
        <f>IF(C136="Dummy",Données!$X$4,VLOOKUP(B136,Données!$A$3:$I$1003,5))</f>
        <v>204</v>
      </c>
      <c r="E136" s="46">
        <v>156</v>
      </c>
      <c r="F136" s="46">
        <v>146</v>
      </c>
      <c r="G136" s="46">
        <v>215</v>
      </c>
      <c r="H136" s="51"/>
    </row>
    <row r="137" spans="1:8" x14ac:dyDescent="0.3">
      <c r="A137" s="52" t="s">
        <v>36</v>
      </c>
      <c r="B137" s="53"/>
      <c r="C137" s="54"/>
      <c r="D137" s="55"/>
      <c r="E137" s="56"/>
      <c r="F137" s="56"/>
      <c r="G137" s="56"/>
      <c r="H137" s="51"/>
    </row>
    <row r="138" spans="1:8" x14ac:dyDescent="0.3">
      <c r="A138" s="52" t="s">
        <v>36</v>
      </c>
      <c r="B138" s="53"/>
      <c r="C138" s="54"/>
      <c r="D138" s="55"/>
      <c r="E138" s="56"/>
      <c r="F138" s="56"/>
      <c r="G138" s="56"/>
      <c r="H138" s="51"/>
    </row>
    <row r="139" spans="1:8" x14ac:dyDescent="0.3">
      <c r="A139" s="57" t="s">
        <v>37</v>
      </c>
      <c r="B139" s="53"/>
      <c r="C139" s="58"/>
      <c r="D139" s="59"/>
      <c r="E139" s="56"/>
      <c r="F139" s="56"/>
      <c r="G139" s="56"/>
      <c r="H139" s="51"/>
    </row>
    <row r="140" spans="1:8" x14ac:dyDescent="0.3">
      <c r="A140" s="96" t="s">
        <v>37</v>
      </c>
      <c r="B140" s="53"/>
      <c r="C140" s="58"/>
      <c r="D140" s="59"/>
      <c r="E140" s="56"/>
      <c r="F140" s="56"/>
      <c r="G140" s="56"/>
      <c r="H140" s="51"/>
    </row>
    <row r="141" spans="1:8" x14ac:dyDescent="0.3">
      <c r="A141" s="60"/>
      <c r="B141" s="94">
        <v>48</v>
      </c>
      <c r="C141" s="62" t="s">
        <v>25</v>
      </c>
      <c r="D141" s="61"/>
      <c r="E141" s="63">
        <f>SUM(E132:E136)+SUMPRODUCT((E132:E136=0)*1,$D306:$D310)</f>
        <v>603</v>
      </c>
      <c r="F141" s="63">
        <f>SUM(F132:F136)+SUMPRODUCT((F132:F136=0)*1,$D306:$D310)</f>
        <v>582</v>
      </c>
      <c r="G141" s="63">
        <f>SUM(G132:G136)+SUMPRODUCT((G132:G136=0)*1,$D306:$D310)</f>
        <v>722</v>
      </c>
      <c r="H141" s="64"/>
    </row>
    <row r="142" spans="1:8" x14ac:dyDescent="0.3">
      <c r="A142" s="42" t="s">
        <v>56</v>
      </c>
      <c r="B142" s="43">
        <v>1020</v>
      </c>
      <c r="C142" s="44" t="str">
        <f>IFERROR(IF(B142=Données!X$1,Données!$X$2,VLOOKUP(B142,Données!$A$3:$I$1003,3,FALSE)),"")</f>
        <v xml:space="preserve">Gisèle Gilbert </v>
      </c>
      <c r="D142" s="95">
        <f>IF(C142="Dummy",Données!$X$4,VLOOKUP(B142,Données!$A$3:$I$1003,5))</f>
        <v>119</v>
      </c>
      <c r="E142" s="46">
        <v>129</v>
      </c>
      <c r="F142" s="46">
        <v>83</v>
      </c>
      <c r="G142" s="46">
        <v>92</v>
      </c>
      <c r="H142" s="51"/>
    </row>
    <row r="143" spans="1:8" x14ac:dyDescent="0.3">
      <c r="A143" s="48" t="s">
        <v>59</v>
      </c>
      <c r="B143" s="43">
        <v>1063</v>
      </c>
      <c r="C143" s="44" t="str">
        <f>IFERROR(IF(B143=Données!X$1,Données!$X$2,VLOOKUP(B143,Données!$A$3:$I$1003,3,FALSE)),"")</f>
        <v>Noé Franco</v>
      </c>
      <c r="D143" s="95">
        <f>IF(C143="Dummy",Données!$X$4,VLOOKUP(B143,Données!$A$3:$I$1003,5))</f>
        <v>170</v>
      </c>
      <c r="E143" s="46">
        <v>156</v>
      </c>
      <c r="F143" s="46">
        <v>183</v>
      </c>
      <c r="G143" s="46">
        <v>149</v>
      </c>
      <c r="H143" s="51"/>
    </row>
    <row r="144" spans="1:8" x14ac:dyDescent="0.3">
      <c r="A144" s="48" t="s">
        <v>59</v>
      </c>
      <c r="B144" s="43">
        <v>1095</v>
      </c>
      <c r="C144" s="44" t="str">
        <f>IFERROR(IF(B144=Données!X$1,Données!$X$2,VLOOKUP(B144,Données!$A$3:$I$1003,3,FALSE)),"")</f>
        <v>Claude Gareau</v>
      </c>
      <c r="D144" s="95">
        <f>IF(C144="Dummy",Données!$X$4,VLOOKUP(B144,Données!$A$3:$I$1003,5))</f>
        <v>170</v>
      </c>
      <c r="E144" s="46">
        <v>184</v>
      </c>
      <c r="F144" s="46">
        <v>150</v>
      </c>
      <c r="G144" s="46">
        <v>162</v>
      </c>
      <c r="H144" s="51"/>
    </row>
    <row r="145" spans="1:8" x14ac:dyDescent="0.3">
      <c r="A145" s="48" t="s">
        <v>59</v>
      </c>
      <c r="B145" s="43">
        <v>1018</v>
      </c>
      <c r="C145" s="44" t="str">
        <f>IFERROR(IF(B145=Données!X$1,Données!$X$2,VLOOKUP(B145,Données!$A$3:$I$1003,3,FALSE)),"")</f>
        <v>Jacques Croteau</v>
      </c>
      <c r="D145" s="95">
        <f>IF(C145="Dummy",Données!$X$4,VLOOKUP(B145,Données!$A$3:$I$1003,5))</f>
        <v>177</v>
      </c>
      <c r="E145" s="46">
        <v>175</v>
      </c>
      <c r="F145" s="46">
        <v>204</v>
      </c>
      <c r="G145" s="46">
        <v>141</v>
      </c>
      <c r="H145" s="51"/>
    </row>
    <row r="146" spans="1:8" x14ac:dyDescent="0.3">
      <c r="A146" s="48" t="s">
        <v>59</v>
      </c>
      <c r="B146" s="43">
        <v>1019</v>
      </c>
      <c r="C146" s="44" t="str">
        <f>IFERROR(IF(B146=Données!X$1,Données!$X$2,VLOOKUP(B146,Données!$A$3:$I$1003,3,FALSE)),"")</f>
        <v>Raymond Chartré</v>
      </c>
      <c r="D146" s="95">
        <f>IF(C146="Dummy",Données!$X$4,VLOOKUP(B146,Données!$A$3:$I$1003,5))</f>
        <v>202</v>
      </c>
      <c r="E146" s="46">
        <v>188</v>
      </c>
      <c r="F146" s="46">
        <v>193</v>
      </c>
      <c r="G146" s="46">
        <v>227</v>
      </c>
      <c r="H146" s="51"/>
    </row>
    <row r="147" spans="1:8" x14ac:dyDescent="0.3">
      <c r="A147" s="52" t="s">
        <v>36</v>
      </c>
      <c r="B147" s="53"/>
      <c r="C147" s="54"/>
      <c r="D147" s="55"/>
      <c r="E147" s="56"/>
      <c r="F147" s="56"/>
      <c r="G147" s="56"/>
      <c r="H147" s="51"/>
    </row>
    <row r="148" spans="1:8" x14ac:dyDescent="0.3">
      <c r="A148" s="52" t="s">
        <v>36</v>
      </c>
      <c r="B148" s="53"/>
      <c r="C148" s="54"/>
      <c r="D148" s="55"/>
      <c r="E148" s="56"/>
      <c r="F148" s="56"/>
      <c r="G148" s="56"/>
      <c r="H148" s="51"/>
    </row>
    <row r="149" spans="1:8" x14ac:dyDescent="0.3">
      <c r="A149" s="57" t="s">
        <v>37</v>
      </c>
      <c r="B149" s="53"/>
      <c r="C149" s="58"/>
      <c r="D149" s="59"/>
      <c r="E149" s="56"/>
      <c r="F149" s="56"/>
      <c r="G149" s="56"/>
      <c r="H149" s="51"/>
    </row>
    <row r="150" spans="1:8" x14ac:dyDescent="0.3">
      <c r="A150" s="96" t="s">
        <v>37</v>
      </c>
      <c r="B150" s="53"/>
      <c r="C150" s="58"/>
      <c r="D150" s="59"/>
      <c r="E150" s="56"/>
      <c r="F150" s="56"/>
      <c r="G150" s="56"/>
      <c r="H150" s="51"/>
    </row>
    <row r="151" spans="1:8" x14ac:dyDescent="0.3">
      <c r="A151" s="60"/>
      <c r="B151" s="94">
        <v>30</v>
      </c>
      <c r="C151" s="62" t="s">
        <v>26</v>
      </c>
      <c r="D151" s="61"/>
      <c r="E151" s="63">
        <f>SUM(E142:E146)+SUMPRODUCT((E142:E146=0)*1,$D316:$D320)</f>
        <v>832</v>
      </c>
      <c r="F151" s="63">
        <f>SUM(F142:F146)+SUMPRODUCT((F142:F146=0)*1,$D316:$D320)</f>
        <v>813</v>
      </c>
      <c r="G151" s="63">
        <f>SUM(G142:G146)+SUMPRODUCT((G142:G146=0)*1,$D316:$D320)</f>
        <v>771</v>
      </c>
      <c r="H151" s="64"/>
    </row>
    <row r="152" spans="1:8" x14ac:dyDescent="0.3">
      <c r="A152" s="42" t="s">
        <v>56</v>
      </c>
      <c r="B152" s="43">
        <v>1049</v>
      </c>
      <c r="C152" s="44" t="str">
        <f>IFERROR(IF(B152=Données!X$1,Données!$X$2,VLOOKUP(B152,Données!$A$3:$I$1003,3,FALSE)),"")</f>
        <v>Anna-Maria Ciccollela</v>
      </c>
      <c r="D152" s="95">
        <f>IF(C152="Dummy",Données!$X$4,VLOOKUP(B152,Données!$A$3:$I$1003,5))</f>
        <v>108</v>
      </c>
      <c r="E152" s="46"/>
      <c r="F152" s="46"/>
      <c r="G152" s="46"/>
      <c r="H152" s="51" t="s">
        <v>43</v>
      </c>
    </row>
    <row r="153" spans="1:8" x14ac:dyDescent="0.3">
      <c r="A153" s="48" t="s">
        <v>56</v>
      </c>
      <c r="B153" s="43">
        <v>1097</v>
      </c>
      <c r="C153" s="44" t="str">
        <f>IFERROR(IF(B153=Données!X$1,Données!$X$2,VLOOKUP(B153,Données!$A$3:$I$1003,3,FALSE)),"")</f>
        <v>Monique Nucciaroni</v>
      </c>
      <c r="D153" s="95">
        <f>IF(C153="Dummy",Données!$X$4,VLOOKUP(B153,Données!$A$3:$I$1003,5))</f>
        <v>157</v>
      </c>
      <c r="E153" s="46"/>
      <c r="F153" s="46"/>
      <c r="G153" s="46"/>
      <c r="H153" s="51" t="s">
        <v>43</v>
      </c>
    </row>
    <row r="154" spans="1:8" x14ac:dyDescent="0.3">
      <c r="A154" s="48" t="s">
        <v>59</v>
      </c>
      <c r="B154" s="43">
        <v>1071</v>
      </c>
      <c r="C154" s="44" t="str">
        <f>IFERROR(IF(B154=Données!X$1,Données!$X$2,VLOOKUP(B154,Données!$A$3:$I$1003,3,FALSE)),"")</f>
        <v>Mario Nolet</v>
      </c>
      <c r="D154" s="95">
        <f>IF(C154="Dummy",Données!$X$4,VLOOKUP(B154,Données!$A$3:$I$1003,5))</f>
        <v>165</v>
      </c>
      <c r="E154" s="46">
        <v>127</v>
      </c>
      <c r="F154" s="46">
        <v>161</v>
      </c>
      <c r="G154" s="46">
        <v>177</v>
      </c>
      <c r="H154" s="51"/>
    </row>
    <row r="155" spans="1:8" x14ac:dyDescent="0.3">
      <c r="A155" s="48" t="s">
        <v>59</v>
      </c>
      <c r="B155" s="43">
        <v>1024</v>
      </c>
      <c r="C155" s="44" t="str">
        <f>IFERROR(IF(B155=Données!X$1,Données!$X$2,VLOOKUP(B155,Données!$A$3:$I$1003,3,FALSE)),"")</f>
        <v>Roland Gariépy</v>
      </c>
      <c r="D155" s="95">
        <f>IF(C155="Dummy",Données!$X$4,VLOOKUP(B155,Données!$A$3:$I$1003,5))</f>
        <v>175</v>
      </c>
      <c r="E155" s="46">
        <v>151</v>
      </c>
      <c r="F155" s="46">
        <v>164</v>
      </c>
      <c r="G155" s="46">
        <v>173</v>
      </c>
      <c r="H155" s="51"/>
    </row>
    <row r="156" spans="1:8" x14ac:dyDescent="0.3">
      <c r="A156" s="48" t="s">
        <v>59</v>
      </c>
      <c r="B156" s="43">
        <v>1105</v>
      </c>
      <c r="C156" s="44" t="str">
        <f>IFERROR(IF(B156=Données!X$1,Données!$X$2,VLOOKUP(B156,Données!$A$3:$I$1003,3,FALSE)),"")</f>
        <v>Grégoire Leclerc</v>
      </c>
      <c r="D156" s="95">
        <f>IF(C156="Dummy",Données!$X$4,VLOOKUP(B156,Données!$A$3:$I$1003,5))</f>
        <v>195</v>
      </c>
      <c r="E156" s="46">
        <v>202</v>
      </c>
      <c r="F156" s="46">
        <v>197</v>
      </c>
      <c r="G156" s="46">
        <v>174</v>
      </c>
      <c r="H156" s="51"/>
    </row>
    <row r="157" spans="1:8" x14ac:dyDescent="0.3">
      <c r="A157" s="52" t="s">
        <v>36</v>
      </c>
      <c r="B157" s="53"/>
      <c r="C157" s="54"/>
      <c r="D157" s="55"/>
      <c r="E157" s="56"/>
      <c r="F157" s="56"/>
      <c r="G157" s="56"/>
      <c r="H157" s="51"/>
    </row>
    <row r="158" spans="1:8" x14ac:dyDescent="0.3">
      <c r="A158" s="52" t="s">
        <v>36</v>
      </c>
      <c r="B158" s="53"/>
      <c r="C158" s="54"/>
      <c r="D158" s="55"/>
      <c r="E158" s="56"/>
      <c r="F158" s="56"/>
      <c r="G158" s="56"/>
      <c r="H158" s="51"/>
    </row>
    <row r="159" spans="1:8" x14ac:dyDescent="0.3">
      <c r="A159" s="57" t="s">
        <v>37</v>
      </c>
      <c r="B159" s="53"/>
      <c r="C159" s="58"/>
      <c r="D159" s="59"/>
      <c r="E159" s="56"/>
      <c r="F159" s="56"/>
      <c r="G159" s="56"/>
      <c r="H159" s="51"/>
    </row>
    <row r="160" spans="1:8" x14ac:dyDescent="0.3">
      <c r="A160" s="96" t="s">
        <v>37</v>
      </c>
      <c r="B160" s="53"/>
      <c r="C160" s="58"/>
      <c r="D160" s="59"/>
      <c r="E160" s="56"/>
      <c r="F160" s="56"/>
      <c r="G160" s="56"/>
      <c r="H160" s="51"/>
    </row>
    <row r="161" spans="1:104" ht="15" thickBot="1" x14ac:dyDescent="0.35">
      <c r="A161" s="66"/>
      <c r="B161" s="94">
        <v>68</v>
      </c>
      <c r="C161" s="62" t="s">
        <v>27</v>
      </c>
      <c r="D161" s="68"/>
      <c r="E161" s="69">
        <f>SUM(E152:E156)+SUMPRODUCT((E152:E156=0)*1,$D326:$D330)</f>
        <v>480</v>
      </c>
      <c r="F161" s="69">
        <f>SUM(F152:F156)+SUMPRODUCT((F152:F156=0)*1,$D326:$D330)</f>
        <v>522</v>
      </c>
      <c r="G161" s="69">
        <f>SUM(G152:G156)+SUMPRODUCT((G152:G156=0)*1,$D326:$D330)</f>
        <v>524</v>
      </c>
      <c r="H161" s="70"/>
    </row>
    <row r="174" spans="1:104" ht="15" thickBot="1" x14ac:dyDescent="0.35"/>
    <row r="175" spans="1:104" x14ac:dyDescent="0.3">
      <c r="CV175" s="20"/>
      <c r="CW175" s="21" t="s">
        <v>0</v>
      </c>
      <c r="CX175" s="21"/>
      <c r="CY175" s="21"/>
      <c r="CZ175" s="22"/>
    </row>
    <row r="176" spans="1:104" x14ac:dyDescent="0.3">
      <c r="CV176" s="23"/>
      <c r="CW176" s="1" t="s">
        <v>1</v>
      </c>
      <c r="CX176" s="2"/>
      <c r="CY176" s="3" t="s">
        <v>2</v>
      </c>
      <c r="CZ176" s="24" t="s">
        <v>3</v>
      </c>
    </row>
    <row r="177" spans="100:104" ht="15.6" x14ac:dyDescent="0.3">
      <c r="CV177" s="25"/>
      <c r="CW177" s="4" t="str">
        <f>Données!$BF$3</f>
        <v>André Cyr</v>
      </c>
      <c r="CX177" s="5"/>
      <c r="CY177" s="6" t="s">
        <v>4</v>
      </c>
      <c r="CZ177" s="26" t="s">
        <v>3</v>
      </c>
    </row>
    <row r="178" spans="100:104" x14ac:dyDescent="0.3">
      <c r="CV178" s="23"/>
      <c r="CW178" s="8"/>
      <c r="CX178" s="2"/>
      <c r="CY178" s="7"/>
      <c r="CZ178" s="27"/>
    </row>
    <row r="179" spans="100:104" x14ac:dyDescent="0.3">
      <c r="CV179" s="23"/>
      <c r="CW179" s="2" t="s">
        <v>5</v>
      </c>
      <c r="CX179" s="2"/>
      <c r="CY179" s="2"/>
      <c r="CZ179" s="28" t="str">
        <f>Horaire!$B$5</f>
        <v>Sem.01</v>
      </c>
    </row>
    <row r="180" spans="100:104" x14ac:dyDescent="0.3">
      <c r="CV180" s="23"/>
      <c r="CW180" s="6" t="s">
        <v>6</v>
      </c>
      <c r="CX180" s="2"/>
      <c r="CY180" s="6" t="s">
        <v>7</v>
      </c>
      <c r="CZ180" s="29" t="s">
        <v>8</v>
      </c>
    </row>
    <row r="181" spans="100:104" x14ac:dyDescent="0.3">
      <c r="CV181" s="23"/>
      <c r="CW181" s="9"/>
      <c r="CX181" s="10"/>
      <c r="CY181" s="143"/>
      <c r="CZ181" s="144"/>
    </row>
    <row r="182" spans="100:104" x14ac:dyDescent="0.3">
      <c r="CV182" s="23"/>
      <c r="CW182" s="12"/>
      <c r="CX182" s="13"/>
      <c r="CY182" s="11"/>
      <c r="CZ182" s="30"/>
    </row>
    <row r="183" spans="100:104" x14ac:dyDescent="0.3">
      <c r="CV183" s="23"/>
      <c r="CW183" s="12"/>
      <c r="CX183" s="13"/>
      <c r="CY183" s="11"/>
      <c r="CZ183" s="30"/>
    </row>
    <row r="184" spans="100:104" x14ac:dyDescent="0.3">
      <c r="CV184" s="23"/>
      <c r="CW184" s="12"/>
      <c r="CX184" s="13"/>
      <c r="CY184" s="11"/>
      <c r="CZ184" s="30"/>
    </row>
    <row r="185" spans="100:104" x14ac:dyDescent="0.3">
      <c r="CV185" s="23"/>
      <c r="CW185" s="14"/>
      <c r="CX185" s="13"/>
      <c r="CY185" s="11"/>
      <c r="CZ185" s="30"/>
    </row>
    <row r="186" spans="100:104" x14ac:dyDescent="0.3">
      <c r="CV186" s="23"/>
      <c r="CW186" s="2"/>
      <c r="CX186" s="2"/>
      <c r="CY186" s="15" t="s">
        <v>9</v>
      </c>
      <c r="CZ186" s="31">
        <f>SUM(CZ181:CZ185)</f>
        <v>0</v>
      </c>
    </row>
    <row r="187" spans="100:104" ht="15" thickBot="1" x14ac:dyDescent="0.35">
      <c r="CV187" s="23"/>
      <c r="CW187" s="2"/>
      <c r="CX187" s="2"/>
      <c r="CY187" s="2"/>
      <c r="CZ187" s="28"/>
    </row>
    <row r="188" spans="100:104" ht="16.2" thickBot="1" x14ac:dyDescent="0.35">
      <c r="CV188" s="32"/>
      <c r="CW188" s="33" t="s">
        <v>10</v>
      </c>
      <c r="CX188" s="34"/>
      <c r="CY188" s="35" t="s">
        <v>11</v>
      </c>
      <c r="CZ188" s="36"/>
    </row>
    <row r="189" spans="100:104" x14ac:dyDescent="0.3">
      <c r="CV189" s="16"/>
      <c r="CW189" s="16"/>
      <c r="CX189" s="16"/>
      <c r="CY189" s="16"/>
      <c r="CZ189" s="16"/>
    </row>
    <row r="190" spans="100:104" ht="15" thickBot="1" x14ac:dyDescent="0.35">
      <c r="CV190" s="17"/>
      <c r="CW190" s="17"/>
      <c r="CX190" s="17"/>
      <c r="CY190" s="17"/>
      <c r="CZ190" s="17"/>
    </row>
    <row r="191" spans="100:104" x14ac:dyDescent="0.3">
      <c r="CV191" s="20"/>
      <c r="CW191" s="21" t="s">
        <v>0</v>
      </c>
      <c r="CX191" s="21"/>
      <c r="CY191" s="21">
        <f>$CY$175</f>
        <v>0</v>
      </c>
      <c r="CZ191" s="22">
        <f>$CZ$175</f>
        <v>0</v>
      </c>
    </row>
    <row r="192" spans="100:104" x14ac:dyDescent="0.3">
      <c r="CV192" s="23"/>
      <c r="CW192" s="1" t="s">
        <v>1</v>
      </c>
      <c r="CX192" s="2"/>
      <c r="CY192" s="3" t="s">
        <v>12</v>
      </c>
      <c r="CZ192" s="24" t="s">
        <v>3</v>
      </c>
    </row>
    <row r="193" spans="100:104" ht="15.6" x14ac:dyDescent="0.3">
      <c r="CV193" s="25"/>
      <c r="CW193" s="4" t="str">
        <f>Données!$BF$4</f>
        <v>Dorothée Beauchesne</v>
      </c>
      <c r="CX193" s="5"/>
      <c r="CY193" s="6" t="str">
        <f>$CY$177</f>
        <v xml:space="preserve">               Substituts @ $10.00</v>
      </c>
      <c r="CZ193" s="26" t="s">
        <v>3</v>
      </c>
    </row>
    <row r="194" spans="100:104" x14ac:dyDescent="0.3">
      <c r="CV194" s="23"/>
      <c r="CW194" s="8"/>
      <c r="CX194" s="2"/>
      <c r="CY194" s="7"/>
      <c r="CZ194" s="27"/>
    </row>
    <row r="195" spans="100:104" x14ac:dyDescent="0.3">
      <c r="CV195" s="23"/>
      <c r="CW195" s="2" t="s">
        <v>13</v>
      </c>
      <c r="CX195" s="2"/>
      <c r="CY195" s="2"/>
      <c r="CZ195" s="28" t="str">
        <f>$CZ$179</f>
        <v>Sem.01</v>
      </c>
    </row>
    <row r="196" spans="100:104" x14ac:dyDescent="0.3">
      <c r="CV196" s="23"/>
      <c r="CW196" s="6" t="s">
        <v>6</v>
      </c>
      <c r="CX196" s="2"/>
      <c r="CY196" s="6" t="s">
        <v>7</v>
      </c>
      <c r="CZ196" s="29" t="s">
        <v>8</v>
      </c>
    </row>
    <row r="197" spans="100:104" x14ac:dyDescent="0.3">
      <c r="CV197" s="23"/>
      <c r="CW197" s="9"/>
      <c r="CX197" s="10"/>
      <c r="CY197" s="11"/>
      <c r="CZ197" s="30"/>
    </row>
    <row r="198" spans="100:104" x14ac:dyDescent="0.3">
      <c r="CV198" s="23"/>
      <c r="CW198" s="12"/>
      <c r="CX198" s="13"/>
      <c r="CY198" s="11"/>
      <c r="CZ198" s="30"/>
    </row>
    <row r="199" spans="100:104" x14ac:dyDescent="0.3">
      <c r="CV199" s="23"/>
      <c r="CW199" s="12"/>
      <c r="CX199" s="13"/>
      <c r="CY199" s="11"/>
      <c r="CZ199" s="30"/>
    </row>
    <row r="200" spans="100:104" x14ac:dyDescent="0.3">
      <c r="CV200" s="23"/>
      <c r="CW200" s="12"/>
      <c r="CX200" s="13"/>
      <c r="CY200" s="11"/>
      <c r="CZ200" s="30"/>
    </row>
    <row r="201" spans="100:104" x14ac:dyDescent="0.3">
      <c r="CV201" s="23"/>
      <c r="CW201" s="14"/>
      <c r="CX201" s="13"/>
      <c r="CY201" s="11"/>
      <c r="CZ201" s="30"/>
    </row>
    <row r="202" spans="100:104" x14ac:dyDescent="0.3">
      <c r="CV202" s="23"/>
      <c r="CW202" s="2"/>
      <c r="CX202" s="2"/>
      <c r="CY202" s="15" t="s">
        <v>9</v>
      </c>
      <c r="CZ202" s="31">
        <f>SUM(CZ197:CZ201)</f>
        <v>0</v>
      </c>
    </row>
    <row r="203" spans="100:104" ht="15" thickBot="1" x14ac:dyDescent="0.35">
      <c r="CV203" s="23"/>
      <c r="CW203" s="2"/>
      <c r="CX203" s="2"/>
      <c r="CY203" s="2"/>
      <c r="CZ203" s="28"/>
    </row>
    <row r="204" spans="100:104" ht="16.2" thickBot="1" x14ac:dyDescent="0.35">
      <c r="CV204" s="32"/>
      <c r="CW204" s="33" t="s">
        <v>10</v>
      </c>
      <c r="CX204" s="34"/>
      <c r="CY204" s="35" t="s">
        <v>11</v>
      </c>
      <c r="CZ204" s="36"/>
    </row>
    <row r="205" spans="100:104" x14ac:dyDescent="0.3">
      <c r="CV205" s="18"/>
      <c r="CW205" s="18"/>
      <c r="CX205" s="18"/>
      <c r="CY205" s="18"/>
      <c r="CZ205" s="18"/>
    </row>
    <row r="206" spans="100:104" ht="15" thickBot="1" x14ac:dyDescent="0.35">
      <c r="CV206" s="18"/>
      <c r="CW206" s="18"/>
      <c r="CX206" s="18"/>
      <c r="CY206" s="18"/>
      <c r="CZ206" s="18"/>
    </row>
    <row r="207" spans="100:104" x14ac:dyDescent="0.3">
      <c r="CV207" s="20"/>
      <c r="CW207" s="21" t="s">
        <v>0</v>
      </c>
      <c r="CX207" s="21"/>
      <c r="CY207" s="21">
        <f>$CY$175</f>
        <v>0</v>
      </c>
      <c r="CZ207" s="22">
        <f>$CZ$175</f>
        <v>0</v>
      </c>
    </row>
    <row r="208" spans="100:104" x14ac:dyDescent="0.3">
      <c r="CV208" s="23"/>
      <c r="CW208" s="1" t="s">
        <v>1</v>
      </c>
      <c r="CX208" s="2"/>
      <c r="CY208" s="3" t="s">
        <v>12</v>
      </c>
      <c r="CZ208" s="24" t="s">
        <v>3</v>
      </c>
    </row>
    <row r="209" spans="100:104" ht="15.6" x14ac:dyDescent="0.3">
      <c r="CV209" s="25"/>
      <c r="CW209" s="4" t="str">
        <f>Données!$BF$5</f>
        <v>Michel Moreau</v>
      </c>
      <c r="CX209" s="5"/>
      <c r="CY209" s="6" t="str">
        <f>$CY$177</f>
        <v xml:space="preserve">               Substituts @ $10.00</v>
      </c>
      <c r="CZ209" s="26" t="s">
        <v>3</v>
      </c>
    </row>
    <row r="210" spans="100:104" x14ac:dyDescent="0.3">
      <c r="CV210" s="23"/>
      <c r="CW210" s="8"/>
      <c r="CX210" s="2"/>
      <c r="CY210" s="7"/>
      <c r="CZ210" s="27"/>
    </row>
    <row r="211" spans="100:104" x14ac:dyDescent="0.3">
      <c r="CV211" s="23"/>
      <c r="CW211" s="2" t="s">
        <v>14</v>
      </c>
      <c r="CX211" s="2"/>
      <c r="CY211" s="2"/>
      <c r="CZ211" s="28" t="str">
        <f>$CZ$179</f>
        <v>Sem.01</v>
      </c>
    </row>
    <row r="212" spans="100:104" x14ac:dyDescent="0.3">
      <c r="CV212" s="23"/>
      <c r="CW212" s="6" t="s">
        <v>6</v>
      </c>
      <c r="CX212" s="2"/>
      <c r="CY212" s="6" t="s">
        <v>7</v>
      </c>
      <c r="CZ212" s="29" t="s">
        <v>8</v>
      </c>
    </row>
    <row r="213" spans="100:104" x14ac:dyDescent="0.3">
      <c r="CV213" s="23"/>
      <c r="CW213" s="9"/>
      <c r="CX213" s="10"/>
      <c r="CY213" s="11"/>
      <c r="CZ213" s="30"/>
    </row>
    <row r="214" spans="100:104" x14ac:dyDescent="0.3">
      <c r="CV214" s="23"/>
      <c r="CW214" s="12"/>
      <c r="CX214" s="13"/>
      <c r="CY214" s="11"/>
      <c r="CZ214" s="30"/>
    </row>
    <row r="215" spans="100:104" x14ac:dyDescent="0.3">
      <c r="CV215" s="23"/>
      <c r="CW215" s="12"/>
      <c r="CX215" s="13"/>
      <c r="CY215" s="11"/>
      <c r="CZ215" s="30"/>
    </row>
    <row r="216" spans="100:104" x14ac:dyDescent="0.3">
      <c r="CV216" s="23"/>
      <c r="CW216" s="12"/>
      <c r="CX216" s="13"/>
      <c r="CY216" s="11"/>
      <c r="CZ216" s="30"/>
    </row>
    <row r="217" spans="100:104" x14ac:dyDescent="0.3">
      <c r="CV217" s="23"/>
      <c r="CW217" s="14"/>
      <c r="CX217" s="13"/>
      <c r="CY217" s="11"/>
      <c r="CZ217" s="30"/>
    </row>
    <row r="218" spans="100:104" x14ac:dyDescent="0.3">
      <c r="CV218" s="23"/>
      <c r="CW218" s="2"/>
      <c r="CX218" s="2"/>
      <c r="CY218" s="15" t="s">
        <v>9</v>
      </c>
      <c r="CZ218" s="31">
        <f>SUM(CZ213:CZ217)</f>
        <v>0</v>
      </c>
    </row>
    <row r="219" spans="100:104" ht="15" thickBot="1" x14ac:dyDescent="0.35">
      <c r="CV219" s="23"/>
      <c r="CW219" s="2"/>
      <c r="CX219" s="2"/>
      <c r="CY219" s="2"/>
      <c r="CZ219" s="28"/>
    </row>
    <row r="220" spans="100:104" ht="16.2" thickBot="1" x14ac:dyDescent="0.35">
      <c r="CV220" s="32"/>
      <c r="CW220" s="33" t="s">
        <v>10</v>
      </c>
      <c r="CX220" s="34"/>
      <c r="CY220" s="35" t="s">
        <v>11</v>
      </c>
      <c r="CZ220" s="36"/>
    </row>
    <row r="221" spans="100:104" x14ac:dyDescent="0.3">
      <c r="CV221" s="20"/>
      <c r="CW221" s="21" t="s">
        <v>0</v>
      </c>
      <c r="CX221" s="21"/>
      <c r="CY221" s="21">
        <f>$CY$175</f>
        <v>0</v>
      </c>
      <c r="CZ221" s="22">
        <f>$CZ$175</f>
        <v>0</v>
      </c>
    </row>
    <row r="222" spans="100:104" x14ac:dyDescent="0.3">
      <c r="CV222" s="23"/>
      <c r="CW222" s="1" t="s">
        <v>1</v>
      </c>
      <c r="CX222" s="2"/>
      <c r="CY222" s="3" t="s">
        <v>12</v>
      </c>
      <c r="CZ222" s="24" t="s">
        <v>3</v>
      </c>
    </row>
    <row r="223" spans="100:104" ht="15.6" x14ac:dyDescent="0.3">
      <c r="CV223" s="25"/>
      <c r="CW223" s="4" t="str">
        <f>Données!$BF$6</f>
        <v>Serge Goupil</v>
      </c>
      <c r="CX223" s="5"/>
      <c r="CY223" s="6" t="str">
        <f>$CY$177</f>
        <v xml:space="preserve">               Substituts @ $10.00</v>
      </c>
      <c r="CZ223" s="26" t="s">
        <v>3</v>
      </c>
    </row>
    <row r="224" spans="100:104" x14ac:dyDescent="0.3">
      <c r="CV224" s="23"/>
      <c r="CW224" s="8"/>
      <c r="CX224" s="2"/>
      <c r="CY224" s="7"/>
      <c r="CZ224" s="27"/>
    </row>
    <row r="225" spans="100:104" x14ac:dyDescent="0.3">
      <c r="CV225" s="23"/>
      <c r="CW225" s="2" t="s">
        <v>15</v>
      </c>
      <c r="CX225" s="2"/>
      <c r="CY225" s="2"/>
      <c r="CZ225" s="28" t="str">
        <f>$CZ$179</f>
        <v>Sem.01</v>
      </c>
    </row>
    <row r="226" spans="100:104" x14ac:dyDescent="0.3">
      <c r="CV226" s="23"/>
      <c r="CW226" s="6" t="s">
        <v>6</v>
      </c>
      <c r="CX226" s="2"/>
      <c r="CY226" s="6" t="s">
        <v>7</v>
      </c>
      <c r="CZ226" s="29" t="s">
        <v>8</v>
      </c>
    </row>
    <row r="227" spans="100:104" x14ac:dyDescent="0.3">
      <c r="CV227" s="23"/>
      <c r="CW227" s="9"/>
      <c r="CX227" s="10"/>
      <c r="CY227" s="11"/>
      <c r="CZ227" s="30"/>
    </row>
    <row r="228" spans="100:104" x14ac:dyDescent="0.3">
      <c r="CV228" s="23"/>
      <c r="CW228" s="12"/>
      <c r="CX228" s="13"/>
      <c r="CY228" s="11"/>
      <c r="CZ228" s="30"/>
    </row>
    <row r="229" spans="100:104" x14ac:dyDescent="0.3">
      <c r="CV229" s="23"/>
      <c r="CW229" s="12"/>
      <c r="CX229" s="13"/>
      <c r="CY229" s="11"/>
      <c r="CZ229" s="30"/>
    </row>
    <row r="230" spans="100:104" x14ac:dyDescent="0.3">
      <c r="CV230" s="23"/>
      <c r="CW230" s="12"/>
      <c r="CX230" s="13"/>
      <c r="CY230" s="11"/>
      <c r="CZ230" s="30"/>
    </row>
    <row r="231" spans="100:104" x14ac:dyDescent="0.3">
      <c r="CV231" s="23"/>
      <c r="CW231" s="14"/>
      <c r="CX231" s="13"/>
      <c r="CY231" s="11"/>
      <c r="CZ231" s="30"/>
    </row>
    <row r="232" spans="100:104" x14ac:dyDescent="0.3">
      <c r="CV232" s="23"/>
      <c r="CW232" s="2"/>
      <c r="CX232" s="2"/>
      <c r="CY232" s="15" t="s">
        <v>9</v>
      </c>
      <c r="CZ232" s="31">
        <f>SUM(CZ227:CZ231)</f>
        <v>0</v>
      </c>
    </row>
    <row r="233" spans="100:104" ht="15" thickBot="1" x14ac:dyDescent="0.35">
      <c r="CV233" s="23"/>
      <c r="CW233" s="2"/>
      <c r="CX233" s="2"/>
      <c r="CY233" s="2"/>
      <c r="CZ233" s="28"/>
    </row>
    <row r="234" spans="100:104" ht="16.2" thickBot="1" x14ac:dyDescent="0.35">
      <c r="CV234" s="32"/>
      <c r="CW234" s="33" t="s">
        <v>10</v>
      </c>
      <c r="CX234" s="34"/>
      <c r="CY234" s="35" t="s">
        <v>11</v>
      </c>
      <c r="CZ234" s="36"/>
    </row>
    <row r="235" spans="100:104" x14ac:dyDescent="0.3">
      <c r="CV235" s="16"/>
      <c r="CW235" s="16"/>
      <c r="CX235" s="16"/>
      <c r="CY235" s="16"/>
      <c r="CZ235" s="16"/>
    </row>
    <row r="236" spans="100:104" ht="15" thickBot="1" x14ac:dyDescent="0.35">
      <c r="CV236" s="18"/>
      <c r="CW236" s="18"/>
      <c r="CX236" s="18"/>
      <c r="CY236" s="18"/>
      <c r="CZ236" s="18"/>
    </row>
    <row r="237" spans="100:104" x14ac:dyDescent="0.3">
      <c r="CV237" s="20"/>
      <c r="CW237" s="21" t="s">
        <v>0</v>
      </c>
      <c r="CX237" s="21"/>
      <c r="CY237" s="21">
        <f>$CY$175</f>
        <v>0</v>
      </c>
      <c r="CZ237" s="22">
        <f>$CZ$175</f>
        <v>0</v>
      </c>
    </row>
    <row r="238" spans="100:104" x14ac:dyDescent="0.3">
      <c r="CV238" s="23"/>
      <c r="CW238" s="1" t="s">
        <v>1</v>
      </c>
      <c r="CX238" s="2"/>
      <c r="CY238" s="3" t="s">
        <v>12</v>
      </c>
      <c r="CZ238" s="24" t="s">
        <v>3</v>
      </c>
    </row>
    <row r="239" spans="100:104" ht="15.6" x14ac:dyDescent="0.3">
      <c r="CV239" s="25"/>
      <c r="CW239" s="4" t="str">
        <f>Données!$BF$7</f>
        <v>Jeannine Chartré</v>
      </c>
      <c r="CX239" s="5"/>
      <c r="CY239" s="6" t="str">
        <f>$CY$177</f>
        <v xml:space="preserve">               Substituts @ $10.00</v>
      </c>
      <c r="CZ239" s="26" t="s">
        <v>3</v>
      </c>
    </row>
    <row r="240" spans="100:104" x14ac:dyDescent="0.3">
      <c r="CV240" s="23"/>
      <c r="CW240" s="8"/>
      <c r="CX240" s="2"/>
      <c r="CY240" s="7"/>
      <c r="CZ240" s="27"/>
    </row>
    <row r="241" spans="100:104" x14ac:dyDescent="0.3">
      <c r="CV241" s="23"/>
      <c r="CW241" s="2" t="s">
        <v>16</v>
      </c>
      <c r="CX241" s="2"/>
      <c r="CY241" s="2"/>
      <c r="CZ241" s="28" t="str">
        <f>$CZ$179</f>
        <v>Sem.01</v>
      </c>
    </row>
    <row r="242" spans="100:104" x14ac:dyDescent="0.3">
      <c r="CV242" s="23"/>
      <c r="CW242" s="6" t="s">
        <v>6</v>
      </c>
      <c r="CX242" s="2"/>
      <c r="CY242" s="6" t="s">
        <v>7</v>
      </c>
      <c r="CZ242" s="29" t="s">
        <v>8</v>
      </c>
    </row>
    <row r="243" spans="100:104" x14ac:dyDescent="0.3">
      <c r="CV243" s="23"/>
      <c r="CW243" s="9"/>
      <c r="CX243" s="10"/>
      <c r="CY243" s="11"/>
      <c r="CZ243" s="30"/>
    </row>
    <row r="244" spans="100:104" x14ac:dyDescent="0.3">
      <c r="CV244" s="23"/>
      <c r="CW244" s="12"/>
      <c r="CX244" s="13"/>
      <c r="CY244" s="11"/>
      <c r="CZ244" s="30"/>
    </row>
    <row r="245" spans="100:104" x14ac:dyDescent="0.3">
      <c r="CV245" s="23"/>
      <c r="CW245" s="12"/>
      <c r="CX245" s="13"/>
      <c r="CY245" s="11"/>
      <c r="CZ245" s="30"/>
    </row>
    <row r="246" spans="100:104" x14ac:dyDescent="0.3">
      <c r="CV246" s="23"/>
      <c r="CW246" s="12"/>
      <c r="CX246" s="13"/>
      <c r="CY246" s="11"/>
      <c r="CZ246" s="30"/>
    </row>
    <row r="247" spans="100:104" x14ac:dyDescent="0.3">
      <c r="CV247" s="23"/>
      <c r="CW247" s="14"/>
      <c r="CX247" s="13"/>
      <c r="CY247" s="11"/>
      <c r="CZ247" s="30"/>
    </row>
    <row r="248" spans="100:104" x14ac:dyDescent="0.3">
      <c r="CV248" s="23"/>
      <c r="CW248" s="2"/>
      <c r="CX248" s="2"/>
      <c r="CY248" s="15" t="s">
        <v>9</v>
      </c>
      <c r="CZ248" s="31">
        <f>SUM(CZ243:CZ247)</f>
        <v>0</v>
      </c>
    </row>
    <row r="249" spans="100:104" ht="15" thickBot="1" x14ac:dyDescent="0.35">
      <c r="CV249" s="23"/>
      <c r="CW249" s="2"/>
      <c r="CX249" s="2"/>
      <c r="CY249" s="2"/>
      <c r="CZ249" s="28"/>
    </row>
    <row r="250" spans="100:104" ht="16.2" thickBot="1" x14ac:dyDescent="0.35">
      <c r="CV250" s="32"/>
      <c r="CW250" s="33" t="s">
        <v>10</v>
      </c>
      <c r="CX250" s="34"/>
      <c r="CY250" s="35" t="s">
        <v>11</v>
      </c>
      <c r="CZ250" s="36"/>
    </row>
    <row r="251" spans="100:104" x14ac:dyDescent="0.3">
      <c r="CV251" s="18"/>
      <c r="CW251" s="18"/>
      <c r="CX251" s="18"/>
      <c r="CY251" s="18"/>
      <c r="CZ251" s="18"/>
    </row>
    <row r="252" spans="100:104" ht="15" thickBot="1" x14ac:dyDescent="0.35">
      <c r="CV252" s="18"/>
      <c r="CW252" s="18"/>
      <c r="CX252" s="18"/>
      <c r="CY252" s="18"/>
      <c r="CZ252" s="18"/>
    </row>
    <row r="253" spans="100:104" x14ac:dyDescent="0.3">
      <c r="CV253" s="20"/>
      <c r="CW253" s="21" t="s">
        <v>0</v>
      </c>
      <c r="CX253" s="21"/>
      <c r="CY253" s="21">
        <f>$CY$175</f>
        <v>0</v>
      </c>
      <c r="CZ253" s="22">
        <f>$CZ$175</f>
        <v>0</v>
      </c>
    </row>
    <row r="254" spans="100:104" x14ac:dyDescent="0.3">
      <c r="CV254" s="23"/>
      <c r="CW254" s="1" t="s">
        <v>1</v>
      </c>
      <c r="CX254" s="2"/>
      <c r="CY254" s="3" t="s">
        <v>12</v>
      </c>
      <c r="CZ254" s="24" t="s">
        <v>3</v>
      </c>
    </row>
    <row r="255" spans="100:104" ht="15.6" x14ac:dyDescent="0.3">
      <c r="CV255" s="25"/>
      <c r="CW255" s="4" t="str">
        <f>Données!$BF$8</f>
        <v>Gilberte Caron</v>
      </c>
      <c r="CX255" s="5"/>
      <c r="CY255" s="6" t="str">
        <f>$CY$177</f>
        <v xml:space="preserve">               Substituts @ $10.00</v>
      </c>
      <c r="CZ255" s="26" t="s">
        <v>3</v>
      </c>
    </row>
    <row r="256" spans="100:104" x14ac:dyDescent="0.3">
      <c r="CV256" s="23"/>
      <c r="CW256" s="8"/>
      <c r="CX256" s="2"/>
      <c r="CY256" s="7"/>
      <c r="CZ256" s="27"/>
    </row>
    <row r="257" spans="100:104" x14ac:dyDescent="0.3">
      <c r="CV257" s="23"/>
      <c r="CW257" s="2" t="s">
        <v>17</v>
      </c>
      <c r="CX257" s="2"/>
      <c r="CY257" s="2"/>
      <c r="CZ257" s="28" t="str">
        <f>$CZ$179</f>
        <v>Sem.01</v>
      </c>
    </row>
    <row r="258" spans="100:104" x14ac:dyDescent="0.3">
      <c r="CV258" s="23"/>
      <c r="CW258" s="6" t="s">
        <v>6</v>
      </c>
      <c r="CX258" s="2"/>
      <c r="CY258" s="6" t="s">
        <v>7</v>
      </c>
      <c r="CZ258" s="29" t="s">
        <v>8</v>
      </c>
    </row>
    <row r="259" spans="100:104" x14ac:dyDescent="0.3">
      <c r="CV259" s="23"/>
      <c r="CW259" s="9"/>
      <c r="CX259" s="10"/>
      <c r="CY259" s="11"/>
      <c r="CZ259" s="30"/>
    </row>
    <row r="260" spans="100:104" x14ac:dyDescent="0.3">
      <c r="CV260" s="23"/>
      <c r="CW260" s="12"/>
      <c r="CX260" s="13"/>
      <c r="CY260" s="11"/>
      <c r="CZ260" s="30"/>
    </row>
    <row r="261" spans="100:104" x14ac:dyDescent="0.3">
      <c r="CV261" s="23"/>
      <c r="CW261" s="12"/>
      <c r="CX261" s="13"/>
      <c r="CY261" s="11"/>
      <c r="CZ261" s="30"/>
    </row>
    <row r="262" spans="100:104" x14ac:dyDescent="0.3">
      <c r="CV262" s="23"/>
      <c r="CW262" s="12"/>
      <c r="CX262" s="13"/>
      <c r="CY262" s="11"/>
      <c r="CZ262" s="30"/>
    </row>
    <row r="263" spans="100:104" x14ac:dyDescent="0.3">
      <c r="CV263" s="23"/>
      <c r="CW263" s="14"/>
      <c r="CX263" s="13"/>
      <c r="CY263" s="11"/>
      <c r="CZ263" s="30"/>
    </row>
    <row r="264" spans="100:104" x14ac:dyDescent="0.3">
      <c r="CV264" s="23"/>
      <c r="CW264" s="2"/>
      <c r="CX264" s="2"/>
      <c r="CY264" s="15" t="s">
        <v>9</v>
      </c>
      <c r="CZ264" s="31">
        <f>SUM(CZ259:CZ263)</f>
        <v>0</v>
      </c>
    </row>
    <row r="265" spans="100:104" ht="15" thickBot="1" x14ac:dyDescent="0.35">
      <c r="CV265" s="23"/>
      <c r="CW265" s="2"/>
      <c r="CX265" s="2"/>
      <c r="CY265" s="2"/>
      <c r="CZ265" s="28"/>
    </row>
    <row r="266" spans="100:104" ht="16.2" thickBot="1" x14ac:dyDescent="0.35">
      <c r="CV266" s="32"/>
      <c r="CW266" s="33" t="s">
        <v>10</v>
      </c>
      <c r="CX266" s="34"/>
      <c r="CY266" s="35" t="s">
        <v>11</v>
      </c>
      <c r="CZ266" s="36"/>
    </row>
    <row r="267" spans="100:104" x14ac:dyDescent="0.3">
      <c r="CV267" s="20"/>
      <c r="CW267" s="21" t="s">
        <v>0</v>
      </c>
      <c r="CX267" s="21"/>
      <c r="CY267" s="21">
        <f>$CY$175</f>
        <v>0</v>
      </c>
      <c r="CZ267" s="22">
        <f>$CZ$175</f>
        <v>0</v>
      </c>
    </row>
    <row r="268" spans="100:104" x14ac:dyDescent="0.3">
      <c r="CV268" s="23"/>
      <c r="CW268" s="1" t="s">
        <v>1</v>
      </c>
      <c r="CX268" s="2"/>
      <c r="CY268" s="3" t="s">
        <v>12</v>
      </c>
      <c r="CZ268" s="24" t="s">
        <v>3</v>
      </c>
    </row>
    <row r="269" spans="100:104" ht="15.6" x14ac:dyDescent="0.3">
      <c r="CV269" s="25"/>
      <c r="CW269" s="4" t="str">
        <f>Données!$BF$9</f>
        <v>Carole Moreau</v>
      </c>
      <c r="CX269" s="5"/>
      <c r="CY269" s="6" t="str">
        <f>$CY$177</f>
        <v xml:space="preserve">               Substituts @ $10.00</v>
      </c>
      <c r="CZ269" s="26" t="s">
        <v>3</v>
      </c>
    </row>
    <row r="270" spans="100:104" x14ac:dyDescent="0.3">
      <c r="CV270" s="23"/>
      <c r="CW270" s="8"/>
      <c r="CX270" s="2"/>
      <c r="CY270" s="7"/>
      <c r="CZ270" s="27"/>
    </row>
    <row r="271" spans="100:104" x14ac:dyDescent="0.3">
      <c r="CV271" s="23"/>
      <c r="CW271" s="2" t="s">
        <v>18</v>
      </c>
      <c r="CX271" s="2"/>
      <c r="CY271" s="2"/>
      <c r="CZ271" s="28" t="str">
        <f>$CZ$179</f>
        <v>Sem.01</v>
      </c>
    </row>
    <row r="272" spans="100:104" x14ac:dyDescent="0.3">
      <c r="CV272" s="23"/>
      <c r="CW272" s="6" t="s">
        <v>6</v>
      </c>
      <c r="CX272" s="2"/>
      <c r="CY272" s="6" t="s">
        <v>7</v>
      </c>
      <c r="CZ272" s="29" t="s">
        <v>8</v>
      </c>
    </row>
    <row r="273" spans="100:104" x14ac:dyDescent="0.3">
      <c r="CV273" s="23"/>
      <c r="CW273" s="9"/>
      <c r="CX273" s="10"/>
      <c r="CY273" s="11"/>
      <c r="CZ273" s="30"/>
    </row>
    <row r="274" spans="100:104" x14ac:dyDescent="0.3">
      <c r="CV274" s="23"/>
      <c r="CW274" s="12"/>
      <c r="CX274" s="13"/>
      <c r="CY274" s="11"/>
      <c r="CZ274" s="30"/>
    </row>
    <row r="275" spans="100:104" x14ac:dyDescent="0.3">
      <c r="CV275" s="23"/>
      <c r="CW275" s="12"/>
      <c r="CX275" s="13"/>
      <c r="CY275" s="11"/>
      <c r="CZ275" s="30"/>
    </row>
    <row r="276" spans="100:104" x14ac:dyDescent="0.3">
      <c r="CV276" s="23"/>
      <c r="CW276" s="12"/>
      <c r="CX276" s="13"/>
      <c r="CY276" s="11"/>
      <c r="CZ276" s="30"/>
    </row>
    <row r="277" spans="100:104" x14ac:dyDescent="0.3">
      <c r="CV277" s="23"/>
      <c r="CW277" s="14"/>
      <c r="CX277" s="13"/>
      <c r="CY277" s="11"/>
      <c r="CZ277" s="30"/>
    </row>
    <row r="278" spans="100:104" x14ac:dyDescent="0.3">
      <c r="CV278" s="23"/>
      <c r="CW278" s="2"/>
      <c r="CX278" s="2"/>
      <c r="CY278" s="15" t="s">
        <v>9</v>
      </c>
      <c r="CZ278" s="31">
        <f>SUM(CZ273:CZ277)</f>
        <v>0</v>
      </c>
    </row>
    <row r="279" spans="100:104" ht="15" thickBot="1" x14ac:dyDescent="0.35">
      <c r="CV279" s="23"/>
      <c r="CW279" s="2"/>
      <c r="CX279" s="2"/>
      <c r="CY279" s="2"/>
      <c r="CZ279" s="28"/>
    </row>
    <row r="280" spans="100:104" ht="16.2" thickBot="1" x14ac:dyDescent="0.35">
      <c r="CV280" s="32"/>
      <c r="CW280" s="33" t="s">
        <v>10</v>
      </c>
      <c r="CX280" s="34"/>
      <c r="CY280" s="35" t="s">
        <v>11</v>
      </c>
      <c r="CZ280" s="36"/>
    </row>
    <row r="281" spans="100:104" x14ac:dyDescent="0.3">
      <c r="CV281" s="16"/>
      <c r="CW281" s="16"/>
      <c r="CX281" s="16"/>
      <c r="CY281" s="16"/>
      <c r="CZ281" s="16"/>
    </row>
    <row r="282" spans="100:104" ht="15" thickBot="1" x14ac:dyDescent="0.35">
      <c r="CV282" s="18"/>
      <c r="CW282" s="18"/>
      <c r="CX282" s="18"/>
      <c r="CY282" s="18"/>
      <c r="CZ282" s="18"/>
    </row>
    <row r="283" spans="100:104" x14ac:dyDescent="0.3">
      <c r="CV283" s="20"/>
      <c r="CW283" s="21" t="s">
        <v>0</v>
      </c>
      <c r="CX283" s="21"/>
      <c r="CY283" s="21">
        <f>$CY$175</f>
        <v>0</v>
      </c>
      <c r="CZ283" s="22">
        <f>$CZ$175</f>
        <v>0</v>
      </c>
    </row>
    <row r="284" spans="100:104" x14ac:dyDescent="0.3">
      <c r="CV284" s="23"/>
      <c r="CW284" s="1" t="s">
        <v>1</v>
      </c>
      <c r="CX284" s="2"/>
      <c r="CY284" s="3" t="s">
        <v>12</v>
      </c>
      <c r="CZ284" s="24" t="s">
        <v>3</v>
      </c>
    </row>
    <row r="285" spans="100:104" ht="15.6" x14ac:dyDescent="0.3">
      <c r="CV285" s="25"/>
      <c r="CW285" s="4" t="str">
        <f>Données!$BF$10</f>
        <v>Michel Taillon</v>
      </c>
      <c r="CX285" s="5"/>
      <c r="CY285" s="6" t="str">
        <f>$CY$177</f>
        <v xml:space="preserve">               Substituts @ $10.00</v>
      </c>
      <c r="CZ285" s="26" t="s">
        <v>3</v>
      </c>
    </row>
    <row r="286" spans="100:104" x14ac:dyDescent="0.3">
      <c r="CV286" s="23"/>
      <c r="CW286" s="8"/>
      <c r="CX286" s="2"/>
      <c r="CY286" s="7"/>
      <c r="CZ286" s="27"/>
    </row>
    <row r="287" spans="100:104" x14ac:dyDescent="0.3">
      <c r="CV287" s="23"/>
      <c r="CW287" s="2" t="s">
        <v>19</v>
      </c>
      <c r="CX287" s="2"/>
      <c r="CY287" s="2"/>
      <c r="CZ287" s="28" t="str">
        <f>$CZ$179</f>
        <v>Sem.01</v>
      </c>
    </row>
    <row r="288" spans="100:104" x14ac:dyDescent="0.3">
      <c r="CV288" s="23"/>
      <c r="CW288" s="6" t="s">
        <v>6</v>
      </c>
      <c r="CX288" s="2"/>
      <c r="CY288" s="6" t="s">
        <v>7</v>
      </c>
      <c r="CZ288" s="29" t="s">
        <v>8</v>
      </c>
    </row>
    <row r="289" spans="100:104" x14ac:dyDescent="0.3">
      <c r="CV289" s="23"/>
      <c r="CW289" s="9"/>
      <c r="CX289" s="10"/>
      <c r="CY289" s="11"/>
      <c r="CZ289" s="30"/>
    </row>
    <row r="290" spans="100:104" x14ac:dyDescent="0.3">
      <c r="CV290" s="23"/>
      <c r="CW290" s="12"/>
      <c r="CX290" s="13"/>
      <c r="CY290" s="11"/>
      <c r="CZ290" s="30"/>
    </row>
    <row r="291" spans="100:104" x14ac:dyDescent="0.3">
      <c r="CV291" s="23"/>
      <c r="CW291" s="12"/>
      <c r="CX291" s="13"/>
      <c r="CY291" s="11"/>
      <c r="CZ291" s="30"/>
    </row>
    <row r="292" spans="100:104" x14ac:dyDescent="0.3">
      <c r="CV292" s="23"/>
      <c r="CW292" s="12"/>
      <c r="CX292" s="13"/>
      <c r="CY292" s="11"/>
      <c r="CZ292" s="30"/>
    </row>
    <row r="293" spans="100:104" x14ac:dyDescent="0.3">
      <c r="CV293" s="23"/>
      <c r="CW293" s="14"/>
      <c r="CX293" s="13"/>
      <c r="CY293" s="11"/>
      <c r="CZ293" s="30"/>
    </row>
    <row r="294" spans="100:104" x14ac:dyDescent="0.3">
      <c r="CV294" s="23"/>
      <c r="CW294" s="2"/>
      <c r="CX294" s="2"/>
      <c r="CY294" s="15" t="s">
        <v>9</v>
      </c>
      <c r="CZ294" s="31">
        <f>SUM(CZ289:CZ293)</f>
        <v>0</v>
      </c>
    </row>
    <row r="295" spans="100:104" ht="15" thickBot="1" x14ac:dyDescent="0.35">
      <c r="CV295" s="23"/>
      <c r="CW295" s="2"/>
      <c r="CX295" s="2"/>
      <c r="CY295" s="2"/>
      <c r="CZ295" s="28"/>
    </row>
    <row r="296" spans="100:104" ht="16.2" thickBot="1" x14ac:dyDescent="0.35">
      <c r="CV296" s="32"/>
      <c r="CW296" s="33" t="s">
        <v>10</v>
      </c>
      <c r="CX296" s="34"/>
      <c r="CY296" s="35" t="s">
        <v>11</v>
      </c>
      <c r="CZ296" s="36"/>
    </row>
    <row r="297" spans="100:104" x14ac:dyDescent="0.3">
      <c r="CV297" s="18"/>
      <c r="CW297" s="18"/>
      <c r="CX297" s="18"/>
      <c r="CY297" s="18"/>
      <c r="CZ297" s="18"/>
    </row>
    <row r="298" spans="100:104" ht="15" thickBot="1" x14ac:dyDescent="0.35">
      <c r="CV298" s="18"/>
      <c r="CW298" s="18"/>
      <c r="CX298" s="18"/>
      <c r="CY298" s="18"/>
      <c r="CZ298" s="18"/>
    </row>
    <row r="299" spans="100:104" x14ac:dyDescent="0.3">
      <c r="CV299" s="20"/>
      <c r="CW299" s="21" t="s">
        <v>0</v>
      </c>
      <c r="CX299" s="21"/>
      <c r="CY299" s="21">
        <f>$CY$175</f>
        <v>0</v>
      </c>
      <c r="CZ299" s="22">
        <f>$CZ$175</f>
        <v>0</v>
      </c>
    </row>
    <row r="300" spans="100:104" x14ac:dyDescent="0.3">
      <c r="CV300" s="23"/>
      <c r="CW300" s="1" t="s">
        <v>1</v>
      </c>
      <c r="CX300" s="2"/>
      <c r="CY300" s="3" t="s">
        <v>12</v>
      </c>
      <c r="CZ300" s="24" t="s">
        <v>3</v>
      </c>
    </row>
    <row r="301" spans="100:104" ht="15.6" x14ac:dyDescent="0.3">
      <c r="CV301" s="25"/>
      <c r="CW301" s="4" t="str">
        <f>Données!$BF$11</f>
        <v>Claire Lessard</v>
      </c>
      <c r="CX301" s="5"/>
      <c r="CY301" s="6" t="str">
        <f>$CY$177</f>
        <v xml:space="preserve">               Substituts @ $10.00</v>
      </c>
      <c r="CZ301" s="26" t="s">
        <v>3</v>
      </c>
    </row>
    <row r="302" spans="100:104" x14ac:dyDescent="0.3">
      <c r="CV302" s="23"/>
      <c r="CW302" s="8"/>
      <c r="CX302" s="2"/>
      <c r="CY302" s="7"/>
      <c r="CZ302" s="27"/>
    </row>
    <row r="303" spans="100:104" x14ac:dyDescent="0.3">
      <c r="CV303" s="23"/>
      <c r="CW303" s="2" t="s">
        <v>20</v>
      </c>
      <c r="CX303" s="2"/>
      <c r="CY303" s="2"/>
      <c r="CZ303" s="28" t="str">
        <f>$CZ$179</f>
        <v>Sem.01</v>
      </c>
    </row>
    <row r="304" spans="100:104" x14ac:dyDescent="0.3">
      <c r="CV304" s="23"/>
      <c r="CW304" s="6" t="s">
        <v>6</v>
      </c>
      <c r="CX304" s="2"/>
      <c r="CY304" s="6" t="s">
        <v>7</v>
      </c>
      <c r="CZ304" s="29" t="s">
        <v>8</v>
      </c>
    </row>
    <row r="305" spans="100:104" x14ac:dyDescent="0.3">
      <c r="CV305" s="23"/>
      <c r="CW305" s="9"/>
      <c r="CX305" s="10"/>
      <c r="CY305" s="11"/>
      <c r="CZ305" s="30"/>
    </row>
    <row r="306" spans="100:104" x14ac:dyDescent="0.3">
      <c r="CV306" s="23"/>
      <c r="CW306" s="12"/>
      <c r="CX306" s="13"/>
      <c r="CY306" s="11"/>
      <c r="CZ306" s="30"/>
    </row>
    <row r="307" spans="100:104" x14ac:dyDescent="0.3">
      <c r="CV307" s="23"/>
      <c r="CW307" s="12"/>
      <c r="CX307" s="13"/>
      <c r="CY307" s="11"/>
      <c r="CZ307" s="30"/>
    </row>
    <row r="308" spans="100:104" x14ac:dyDescent="0.3">
      <c r="CV308" s="23"/>
      <c r="CW308" s="12"/>
      <c r="CX308" s="13"/>
      <c r="CY308" s="11"/>
      <c r="CZ308" s="30"/>
    </row>
    <row r="309" spans="100:104" x14ac:dyDescent="0.3">
      <c r="CV309" s="23"/>
      <c r="CW309" s="14"/>
      <c r="CX309" s="13"/>
      <c r="CY309" s="11"/>
      <c r="CZ309" s="30"/>
    </row>
    <row r="310" spans="100:104" x14ac:dyDescent="0.3">
      <c r="CV310" s="23"/>
      <c r="CW310" s="2"/>
      <c r="CX310" s="2"/>
      <c r="CY310" s="15" t="s">
        <v>9</v>
      </c>
      <c r="CZ310" s="31">
        <f>SUM(CZ305:CZ309)</f>
        <v>0</v>
      </c>
    </row>
    <row r="311" spans="100:104" ht="15" thickBot="1" x14ac:dyDescent="0.35">
      <c r="CV311" s="23"/>
      <c r="CW311" s="2"/>
      <c r="CX311" s="2"/>
      <c r="CY311" s="2"/>
      <c r="CZ311" s="28"/>
    </row>
    <row r="312" spans="100:104" ht="16.2" thickBot="1" x14ac:dyDescent="0.35">
      <c r="CV312" s="32"/>
      <c r="CW312" s="33" t="s">
        <v>10</v>
      </c>
      <c r="CX312" s="34"/>
      <c r="CY312" s="35" t="s">
        <v>11</v>
      </c>
      <c r="CZ312" s="36"/>
    </row>
    <row r="313" spans="100:104" x14ac:dyDescent="0.3">
      <c r="CV313" s="20"/>
      <c r="CW313" s="21" t="s">
        <v>0</v>
      </c>
      <c r="CX313" s="21"/>
      <c r="CY313" s="21">
        <f>$CY$175</f>
        <v>0</v>
      </c>
      <c r="CZ313" s="22">
        <f>$CZ$175</f>
        <v>0</v>
      </c>
    </row>
    <row r="314" spans="100:104" x14ac:dyDescent="0.3">
      <c r="CV314" s="23"/>
      <c r="CW314" s="1" t="s">
        <v>1</v>
      </c>
      <c r="CX314" s="2"/>
      <c r="CY314" s="3" t="s">
        <v>12</v>
      </c>
      <c r="CZ314" s="24" t="s">
        <v>3</v>
      </c>
    </row>
    <row r="315" spans="100:104" ht="15.6" x14ac:dyDescent="0.3">
      <c r="CV315" s="25"/>
      <c r="CW315" s="4" t="str">
        <f>Données!$BF$12</f>
        <v>Diane Resler</v>
      </c>
      <c r="CX315" s="5"/>
      <c r="CY315" s="6" t="str">
        <f>$CY$177</f>
        <v xml:space="preserve">               Substituts @ $10.00</v>
      </c>
      <c r="CZ315" s="26" t="s">
        <v>3</v>
      </c>
    </row>
    <row r="316" spans="100:104" x14ac:dyDescent="0.3">
      <c r="CV316" s="23"/>
      <c r="CW316" s="8"/>
      <c r="CX316" s="2"/>
      <c r="CY316" s="7"/>
      <c r="CZ316" s="27"/>
    </row>
    <row r="317" spans="100:104" x14ac:dyDescent="0.3">
      <c r="CV317" s="23"/>
      <c r="CW317" s="2" t="s">
        <v>21</v>
      </c>
      <c r="CX317" s="2"/>
      <c r="CY317" s="2"/>
      <c r="CZ317" s="28" t="str">
        <f>$CZ$179</f>
        <v>Sem.01</v>
      </c>
    </row>
    <row r="318" spans="100:104" x14ac:dyDescent="0.3">
      <c r="CV318" s="23"/>
      <c r="CW318" s="6" t="s">
        <v>6</v>
      </c>
      <c r="CX318" s="2"/>
      <c r="CY318" s="6" t="s">
        <v>7</v>
      </c>
      <c r="CZ318" s="29" t="s">
        <v>8</v>
      </c>
    </row>
    <row r="319" spans="100:104" x14ac:dyDescent="0.3">
      <c r="CV319" s="23"/>
      <c r="CW319" s="9"/>
      <c r="CX319" s="10"/>
      <c r="CY319" s="11"/>
      <c r="CZ319" s="30"/>
    </row>
    <row r="320" spans="100:104" x14ac:dyDescent="0.3">
      <c r="CV320" s="23"/>
      <c r="CW320" s="12"/>
      <c r="CX320" s="13"/>
      <c r="CY320" s="11"/>
      <c r="CZ320" s="30"/>
    </row>
    <row r="321" spans="100:104" x14ac:dyDescent="0.3">
      <c r="CV321" s="23"/>
      <c r="CW321" s="12"/>
      <c r="CX321" s="13"/>
      <c r="CY321" s="11"/>
      <c r="CZ321" s="30"/>
    </row>
    <row r="322" spans="100:104" x14ac:dyDescent="0.3">
      <c r="CV322" s="23"/>
      <c r="CW322" s="12"/>
      <c r="CX322" s="13"/>
      <c r="CY322" s="11"/>
      <c r="CZ322" s="30"/>
    </row>
    <row r="323" spans="100:104" x14ac:dyDescent="0.3">
      <c r="CV323" s="23"/>
      <c r="CW323" s="14"/>
      <c r="CX323" s="13"/>
      <c r="CY323" s="11"/>
      <c r="CZ323" s="30"/>
    </row>
    <row r="324" spans="100:104" x14ac:dyDescent="0.3">
      <c r="CV324" s="23"/>
      <c r="CW324" s="2"/>
      <c r="CX324" s="2"/>
      <c r="CY324" s="15" t="s">
        <v>9</v>
      </c>
      <c r="CZ324" s="31">
        <f>SUM(CZ319:CZ323)</f>
        <v>0</v>
      </c>
    </row>
    <row r="325" spans="100:104" ht="15" thickBot="1" x14ac:dyDescent="0.35">
      <c r="CV325" s="23"/>
      <c r="CW325" s="2"/>
      <c r="CX325" s="2"/>
      <c r="CY325" s="2"/>
      <c r="CZ325" s="28"/>
    </row>
    <row r="326" spans="100:104" ht="16.2" thickBot="1" x14ac:dyDescent="0.35">
      <c r="CV326" s="32"/>
      <c r="CW326" s="33" t="s">
        <v>10</v>
      </c>
      <c r="CX326" s="34"/>
      <c r="CY326" s="35" t="s">
        <v>11</v>
      </c>
      <c r="CZ326" s="36"/>
    </row>
    <row r="327" spans="100:104" x14ac:dyDescent="0.3">
      <c r="CV327" s="16"/>
      <c r="CW327" s="16"/>
      <c r="CX327" s="16"/>
      <c r="CY327" s="16"/>
      <c r="CZ327" s="16"/>
    </row>
    <row r="328" spans="100:104" ht="15" thickBot="1" x14ac:dyDescent="0.35">
      <c r="CV328" s="18"/>
      <c r="CW328" s="18"/>
      <c r="CX328" s="18"/>
      <c r="CY328" s="18"/>
      <c r="CZ328" s="18"/>
    </row>
    <row r="329" spans="100:104" x14ac:dyDescent="0.3">
      <c r="CV329" s="20"/>
      <c r="CW329" s="21" t="s">
        <v>0</v>
      </c>
      <c r="CX329" s="21"/>
      <c r="CY329" s="21">
        <f>$CY$175</f>
        <v>0</v>
      </c>
      <c r="CZ329" s="22">
        <f>$CZ$175</f>
        <v>0</v>
      </c>
    </row>
    <row r="330" spans="100:104" x14ac:dyDescent="0.3">
      <c r="CV330" s="23"/>
      <c r="CW330" s="1" t="s">
        <v>1</v>
      </c>
      <c r="CX330" s="2"/>
      <c r="CY330" s="3" t="s">
        <v>12</v>
      </c>
      <c r="CZ330" s="24" t="s">
        <v>3</v>
      </c>
    </row>
    <row r="331" spans="100:104" ht="15.6" x14ac:dyDescent="0.3">
      <c r="CV331" s="25"/>
      <c r="CW331" s="4" t="str">
        <f>Données!$BF$13</f>
        <v>Denis Lauzon</v>
      </c>
      <c r="CX331" s="5"/>
      <c r="CY331" s="6" t="str">
        <f>$CY$177</f>
        <v xml:space="preserve">               Substituts @ $10.00</v>
      </c>
      <c r="CZ331" s="26" t="s">
        <v>3</v>
      </c>
    </row>
    <row r="332" spans="100:104" x14ac:dyDescent="0.3">
      <c r="CV332" s="23"/>
      <c r="CW332" s="8"/>
      <c r="CX332" s="2"/>
      <c r="CY332" s="7"/>
      <c r="CZ332" s="27"/>
    </row>
    <row r="333" spans="100:104" x14ac:dyDescent="0.3">
      <c r="CV333" s="23"/>
      <c r="CW333" s="2" t="s">
        <v>22</v>
      </c>
      <c r="CX333" s="2"/>
      <c r="CY333" s="2"/>
      <c r="CZ333" s="28" t="str">
        <f>$CZ$179</f>
        <v>Sem.01</v>
      </c>
    </row>
    <row r="334" spans="100:104" x14ac:dyDescent="0.3">
      <c r="CV334" s="23"/>
      <c r="CW334" s="6" t="s">
        <v>6</v>
      </c>
      <c r="CX334" s="2"/>
      <c r="CY334" s="6" t="s">
        <v>7</v>
      </c>
      <c r="CZ334" s="29" t="s">
        <v>8</v>
      </c>
    </row>
    <row r="335" spans="100:104" x14ac:dyDescent="0.3">
      <c r="CV335" s="23"/>
      <c r="CW335" s="9"/>
      <c r="CX335" s="10"/>
      <c r="CY335" s="11"/>
      <c r="CZ335" s="30"/>
    </row>
    <row r="336" spans="100:104" x14ac:dyDescent="0.3">
      <c r="CV336" s="23"/>
      <c r="CW336" s="12"/>
      <c r="CX336" s="13"/>
      <c r="CY336" s="11"/>
      <c r="CZ336" s="30"/>
    </row>
    <row r="337" spans="100:104" x14ac:dyDescent="0.3">
      <c r="CV337" s="23"/>
      <c r="CW337" s="12"/>
      <c r="CX337" s="13"/>
      <c r="CY337" s="11"/>
      <c r="CZ337" s="30"/>
    </row>
    <row r="338" spans="100:104" x14ac:dyDescent="0.3">
      <c r="CV338" s="23"/>
      <c r="CW338" s="12"/>
      <c r="CX338" s="13"/>
      <c r="CY338" s="11"/>
      <c r="CZ338" s="30"/>
    </row>
    <row r="339" spans="100:104" x14ac:dyDescent="0.3">
      <c r="CV339" s="23"/>
      <c r="CW339" s="14"/>
      <c r="CX339" s="13"/>
      <c r="CY339" s="11"/>
      <c r="CZ339" s="30"/>
    </row>
    <row r="340" spans="100:104" x14ac:dyDescent="0.3">
      <c r="CV340" s="23"/>
      <c r="CW340" s="2"/>
      <c r="CX340" s="2"/>
      <c r="CY340" s="15" t="s">
        <v>9</v>
      </c>
      <c r="CZ340" s="31">
        <f>SUM(CZ335:CZ339)</f>
        <v>0</v>
      </c>
    </row>
    <row r="341" spans="100:104" ht="15" thickBot="1" x14ac:dyDescent="0.35">
      <c r="CV341" s="23"/>
      <c r="CW341" s="2"/>
      <c r="CX341" s="2"/>
      <c r="CY341" s="2"/>
      <c r="CZ341" s="28"/>
    </row>
    <row r="342" spans="100:104" ht="16.2" thickBot="1" x14ac:dyDescent="0.35">
      <c r="CV342" s="32"/>
      <c r="CW342" s="33" t="s">
        <v>10</v>
      </c>
      <c r="CX342" s="34"/>
      <c r="CY342" s="35" t="s">
        <v>11</v>
      </c>
      <c r="CZ342" s="36"/>
    </row>
    <row r="343" spans="100:104" x14ac:dyDescent="0.3">
      <c r="CV343" s="18"/>
      <c r="CW343" s="18"/>
      <c r="CX343" s="18"/>
      <c r="CY343" s="18"/>
      <c r="CZ343" s="18"/>
    </row>
    <row r="344" spans="100:104" ht="15" thickBot="1" x14ac:dyDescent="0.35">
      <c r="CV344" s="18"/>
      <c r="CW344" s="18"/>
      <c r="CX344" s="18"/>
      <c r="CY344" s="18"/>
      <c r="CZ344" s="18"/>
    </row>
    <row r="345" spans="100:104" x14ac:dyDescent="0.3">
      <c r="CV345" s="20"/>
      <c r="CW345" s="21" t="s">
        <v>0</v>
      </c>
      <c r="CX345" s="21"/>
      <c r="CY345" s="21">
        <f>$CY$175</f>
        <v>0</v>
      </c>
      <c r="CZ345" s="22">
        <f>$CZ$175</f>
        <v>0</v>
      </c>
    </row>
    <row r="346" spans="100:104" x14ac:dyDescent="0.3">
      <c r="CV346" s="23"/>
      <c r="CW346" s="1" t="s">
        <v>1</v>
      </c>
      <c r="CX346" s="2"/>
      <c r="CY346" s="3" t="s">
        <v>12</v>
      </c>
      <c r="CZ346" s="24" t="s">
        <v>3</v>
      </c>
    </row>
    <row r="347" spans="100:104" ht="15.6" x14ac:dyDescent="0.3">
      <c r="CV347" s="25"/>
      <c r="CW347" s="4" t="str">
        <f>Données!$BF$14</f>
        <v>Gilles Tremblay</v>
      </c>
      <c r="CX347" s="5"/>
      <c r="CY347" s="6" t="str">
        <f>$CY$177</f>
        <v xml:space="preserve">               Substituts @ $10.00</v>
      </c>
      <c r="CZ347" s="26" t="s">
        <v>3</v>
      </c>
    </row>
    <row r="348" spans="100:104" x14ac:dyDescent="0.3">
      <c r="CV348" s="23"/>
      <c r="CW348" s="8"/>
      <c r="CX348" s="2"/>
      <c r="CY348" s="7"/>
      <c r="CZ348" s="27"/>
    </row>
    <row r="349" spans="100:104" x14ac:dyDescent="0.3">
      <c r="CV349" s="23"/>
      <c r="CW349" s="2" t="s">
        <v>23</v>
      </c>
      <c r="CX349" s="2"/>
      <c r="CY349" s="2"/>
      <c r="CZ349" s="28" t="str">
        <f>$CZ$179</f>
        <v>Sem.01</v>
      </c>
    </row>
    <row r="350" spans="100:104" x14ac:dyDescent="0.3">
      <c r="CV350" s="23"/>
      <c r="CW350" s="6" t="s">
        <v>6</v>
      </c>
      <c r="CX350" s="2"/>
      <c r="CY350" s="6" t="s">
        <v>7</v>
      </c>
      <c r="CZ350" s="29" t="s">
        <v>8</v>
      </c>
    </row>
    <row r="351" spans="100:104" x14ac:dyDescent="0.3">
      <c r="CV351" s="23"/>
      <c r="CW351" s="9"/>
      <c r="CX351" s="10"/>
      <c r="CY351" s="11"/>
      <c r="CZ351" s="30"/>
    </row>
    <row r="352" spans="100:104" x14ac:dyDescent="0.3">
      <c r="CV352" s="23"/>
      <c r="CW352" s="12"/>
      <c r="CX352" s="13"/>
      <c r="CY352" s="11"/>
      <c r="CZ352" s="30"/>
    </row>
    <row r="353" spans="100:104" x14ac:dyDescent="0.3">
      <c r="CV353" s="23"/>
      <c r="CW353" s="12"/>
      <c r="CX353" s="13"/>
      <c r="CY353" s="11"/>
      <c r="CZ353" s="30"/>
    </row>
    <row r="354" spans="100:104" x14ac:dyDescent="0.3">
      <c r="CV354" s="23"/>
      <c r="CW354" s="12"/>
      <c r="CX354" s="13"/>
      <c r="CY354" s="11"/>
      <c r="CZ354" s="30"/>
    </row>
    <row r="355" spans="100:104" x14ac:dyDescent="0.3">
      <c r="CV355" s="23"/>
      <c r="CW355" s="14"/>
      <c r="CX355" s="13"/>
      <c r="CY355" s="11"/>
      <c r="CZ355" s="30"/>
    </row>
    <row r="356" spans="100:104" x14ac:dyDescent="0.3">
      <c r="CV356" s="23"/>
      <c r="CW356" s="2"/>
      <c r="CX356" s="2"/>
      <c r="CY356" s="15" t="s">
        <v>9</v>
      </c>
      <c r="CZ356" s="31">
        <f>SUM(CZ351:CZ355)</f>
        <v>0</v>
      </c>
    </row>
    <row r="357" spans="100:104" ht="15" thickBot="1" x14ac:dyDescent="0.35">
      <c r="CV357" s="23"/>
      <c r="CW357" s="2"/>
      <c r="CX357" s="2"/>
      <c r="CY357" s="2"/>
      <c r="CZ357" s="28"/>
    </row>
    <row r="358" spans="100:104" ht="16.2" thickBot="1" x14ac:dyDescent="0.35">
      <c r="CV358" s="32"/>
      <c r="CW358" s="33" t="s">
        <v>10</v>
      </c>
      <c r="CX358" s="34"/>
      <c r="CY358" s="35" t="s">
        <v>11</v>
      </c>
      <c r="CZ358" s="36"/>
    </row>
    <row r="359" spans="100:104" x14ac:dyDescent="0.3">
      <c r="CV359" s="20"/>
      <c r="CW359" s="21" t="s">
        <v>0</v>
      </c>
      <c r="CX359" s="21"/>
      <c r="CY359" s="21">
        <f>$CY$175</f>
        <v>0</v>
      </c>
      <c r="CZ359" s="22">
        <f>$CZ$175</f>
        <v>0</v>
      </c>
    </row>
    <row r="360" spans="100:104" x14ac:dyDescent="0.3">
      <c r="CV360" s="23"/>
      <c r="CW360" s="1" t="s">
        <v>1</v>
      </c>
      <c r="CX360" s="2"/>
      <c r="CY360" s="3" t="s">
        <v>12</v>
      </c>
      <c r="CZ360" s="24" t="s">
        <v>3</v>
      </c>
    </row>
    <row r="361" spans="100:104" ht="15.6" x14ac:dyDescent="0.3">
      <c r="CV361" s="25"/>
      <c r="CW361" s="4" t="str">
        <f>Données!$BF$15</f>
        <v>Jocelyne Brunelle</v>
      </c>
      <c r="CX361" s="5"/>
      <c r="CY361" s="6" t="str">
        <f>$CY$177</f>
        <v xml:space="preserve">               Substituts @ $10.00</v>
      </c>
      <c r="CZ361" s="26" t="s">
        <v>3</v>
      </c>
    </row>
    <row r="362" spans="100:104" x14ac:dyDescent="0.3">
      <c r="CV362" s="23"/>
      <c r="CW362" s="8"/>
      <c r="CX362" s="2"/>
      <c r="CY362" s="7"/>
      <c r="CZ362" s="27"/>
    </row>
    <row r="363" spans="100:104" x14ac:dyDescent="0.3">
      <c r="CV363" s="23"/>
      <c r="CW363" s="2" t="s">
        <v>24</v>
      </c>
      <c r="CX363" s="2"/>
      <c r="CY363" s="2"/>
      <c r="CZ363" s="28" t="str">
        <f>$CZ$179</f>
        <v>Sem.01</v>
      </c>
    </row>
    <row r="364" spans="100:104" x14ac:dyDescent="0.3">
      <c r="CV364" s="23"/>
      <c r="CW364" s="6" t="s">
        <v>6</v>
      </c>
      <c r="CX364" s="2"/>
      <c r="CY364" s="6" t="s">
        <v>7</v>
      </c>
      <c r="CZ364" s="29" t="s">
        <v>8</v>
      </c>
    </row>
    <row r="365" spans="100:104" x14ac:dyDescent="0.3">
      <c r="CV365" s="23"/>
      <c r="CW365" s="9"/>
      <c r="CX365" s="10"/>
      <c r="CY365" s="11"/>
      <c r="CZ365" s="30"/>
    </row>
    <row r="366" spans="100:104" x14ac:dyDescent="0.3">
      <c r="CV366" s="23"/>
      <c r="CW366" s="12"/>
      <c r="CX366" s="13"/>
      <c r="CY366" s="11"/>
      <c r="CZ366" s="30"/>
    </row>
    <row r="367" spans="100:104" x14ac:dyDescent="0.3">
      <c r="CV367" s="23"/>
      <c r="CW367" s="12"/>
      <c r="CX367" s="13"/>
      <c r="CY367" s="11"/>
      <c r="CZ367" s="30"/>
    </row>
    <row r="368" spans="100:104" x14ac:dyDescent="0.3">
      <c r="CV368" s="23"/>
      <c r="CW368" s="12"/>
      <c r="CX368" s="13"/>
      <c r="CY368" s="11"/>
      <c r="CZ368" s="30"/>
    </row>
    <row r="369" spans="100:104" x14ac:dyDescent="0.3">
      <c r="CV369" s="23"/>
      <c r="CW369" s="14"/>
      <c r="CX369" s="13"/>
      <c r="CY369" s="11"/>
      <c r="CZ369" s="30"/>
    </row>
    <row r="370" spans="100:104" x14ac:dyDescent="0.3">
      <c r="CV370" s="23"/>
      <c r="CW370" s="2"/>
      <c r="CX370" s="2"/>
      <c r="CY370" s="15" t="s">
        <v>9</v>
      </c>
      <c r="CZ370" s="31">
        <f>SUM(CZ365:CZ369)</f>
        <v>0</v>
      </c>
    </row>
    <row r="371" spans="100:104" ht="15" thickBot="1" x14ac:dyDescent="0.35">
      <c r="CV371" s="23"/>
      <c r="CW371" s="2"/>
      <c r="CX371" s="2"/>
      <c r="CY371" s="2"/>
      <c r="CZ371" s="28"/>
    </row>
    <row r="372" spans="100:104" ht="16.2" thickBot="1" x14ac:dyDescent="0.35">
      <c r="CV372" s="32"/>
      <c r="CW372" s="33" t="s">
        <v>10</v>
      </c>
      <c r="CX372" s="34"/>
      <c r="CY372" s="35" t="s">
        <v>11</v>
      </c>
      <c r="CZ372" s="36"/>
    </row>
    <row r="373" spans="100:104" x14ac:dyDescent="0.3">
      <c r="CV373" s="19"/>
      <c r="CW373" s="19"/>
      <c r="CX373" s="19"/>
      <c r="CY373" s="19"/>
      <c r="CZ373" s="19"/>
    </row>
    <row r="374" spans="100:104" ht="15" thickBot="1" x14ac:dyDescent="0.35">
      <c r="CV374" s="18"/>
      <c r="CW374" s="18"/>
      <c r="CX374" s="18"/>
      <c r="CY374" s="18"/>
      <c r="CZ374" s="18"/>
    </row>
    <row r="375" spans="100:104" x14ac:dyDescent="0.3">
      <c r="CV375" s="20"/>
      <c r="CW375" s="21" t="s">
        <v>0</v>
      </c>
      <c r="CX375" s="21"/>
      <c r="CY375" s="21">
        <f>$CY$175</f>
        <v>0</v>
      </c>
      <c r="CZ375" s="22">
        <f>$CZ$175</f>
        <v>0</v>
      </c>
    </row>
    <row r="376" spans="100:104" x14ac:dyDescent="0.3">
      <c r="CV376" s="23"/>
      <c r="CW376" s="1" t="s">
        <v>1</v>
      </c>
      <c r="CX376" s="2"/>
      <c r="CY376" s="3" t="s">
        <v>12</v>
      </c>
      <c r="CZ376" s="24" t="s">
        <v>3</v>
      </c>
    </row>
    <row r="377" spans="100:104" ht="15.6" x14ac:dyDescent="0.3">
      <c r="CV377" s="25"/>
      <c r="CW377" s="4" t="str">
        <f>Données!$BF$16</f>
        <v>Francine Allard</v>
      </c>
      <c r="CX377" s="5"/>
      <c r="CY377" s="6" t="str">
        <f>$CY$177</f>
        <v xml:space="preserve">               Substituts @ $10.00</v>
      </c>
      <c r="CZ377" s="26" t="s">
        <v>3</v>
      </c>
    </row>
    <row r="378" spans="100:104" x14ac:dyDescent="0.3">
      <c r="CV378" s="23"/>
      <c r="CW378" s="8"/>
      <c r="CX378" s="2"/>
      <c r="CY378" s="7"/>
      <c r="CZ378" s="27"/>
    </row>
    <row r="379" spans="100:104" x14ac:dyDescent="0.3">
      <c r="CV379" s="23"/>
      <c r="CW379" s="2" t="s">
        <v>25</v>
      </c>
      <c r="CX379" s="2"/>
      <c r="CY379" s="2"/>
      <c r="CZ379" s="28" t="str">
        <f>$CZ$179</f>
        <v>Sem.01</v>
      </c>
    </row>
    <row r="380" spans="100:104" x14ac:dyDescent="0.3">
      <c r="CV380" s="23"/>
      <c r="CW380" s="6" t="s">
        <v>6</v>
      </c>
      <c r="CX380" s="2"/>
      <c r="CY380" s="6" t="s">
        <v>7</v>
      </c>
      <c r="CZ380" s="29" t="s">
        <v>8</v>
      </c>
    </row>
    <row r="381" spans="100:104" x14ac:dyDescent="0.3">
      <c r="CV381" s="23"/>
      <c r="CW381" s="9"/>
      <c r="CX381" s="10"/>
      <c r="CY381" s="11"/>
      <c r="CZ381" s="30"/>
    </row>
    <row r="382" spans="100:104" x14ac:dyDescent="0.3">
      <c r="CV382" s="23"/>
      <c r="CW382" s="12"/>
      <c r="CX382" s="13"/>
      <c r="CY382" s="11"/>
      <c r="CZ382" s="30"/>
    </row>
    <row r="383" spans="100:104" x14ac:dyDescent="0.3">
      <c r="CV383" s="23"/>
      <c r="CW383" s="12"/>
      <c r="CX383" s="13"/>
      <c r="CY383" s="11"/>
      <c r="CZ383" s="30"/>
    </row>
    <row r="384" spans="100:104" x14ac:dyDescent="0.3">
      <c r="CV384" s="23"/>
      <c r="CW384" s="12"/>
      <c r="CX384" s="13"/>
      <c r="CY384" s="11"/>
      <c r="CZ384" s="30"/>
    </row>
    <row r="385" spans="100:104" x14ac:dyDescent="0.3">
      <c r="CV385" s="23"/>
      <c r="CW385" s="14"/>
      <c r="CX385" s="13"/>
      <c r="CY385" s="11"/>
      <c r="CZ385" s="30"/>
    </row>
    <row r="386" spans="100:104" x14ac:dyDescent="0.3">
      <c r="CV386" s="23"/>
      <c r="CW386" s="2"/>
      <c r="CX386" s="2"/>
      <c r="CY386" s="15" t="s">
        <v>9</v>
      </c>
      <c r="CZ386" s="31">
        <f>SUM(CZ381:CZ385)</f>
        <v>0</v>
      </c>
    </row>
    <row r="387" spans="100:104" ht="15" thickBot="1" x14ac:dyDescent="0.35">
      <c r="CV387" s="23"/>
      <c r="CW387" s="2"/>
      <c r="CX387" s="2"/>
      <c r="CY387" s="2"/>
      <c r="CZ387" s="28"/>
    </row>
    <row r="388" spans="100:104" ht="16.2" thickBot="1" x14ac:dyDescent="0.35">
      <c r="CV388" s="32"/>
      <c r="CW388" s="33" t="s">
        <v>10</v>
      </c>
      <c r="CX388" s="34"/>
      <c r="CY388" s="35" t="s">
        <v>11</v>
      </c>
      <c r="CZ388" s="36"/>
    </row>
    <row r="389" spans="100:104" x14ac:dyDescent="0.3">
      <c r="CV389" s="18"/>
      <c r="CW389" s="18"/>
      <c r="CX389" s="18"/>
      <c r="CY389" s="18"/>
      <c r="CZ389" s="18"/>
    </row>
    <row r="390" spans="100:104" ht="15" thickBot="1" x14ac:dyDescent="0.35">
      <c r="CV390" s="18"/>
      <c r="CW390" s="18"/>
      <c r="CX390" s="18"/>
      <c r="CY390" s="18"/>
      <c r="CZ390" s="18"/>
    </row>
    <row r="391" spans="100:104" x14ac:dyDescent="0.3">
      <c r="CV391" s="20"/>
      <c r="CW391" s="21" t="s">
        <v>0</v>
      </c>
      <c r="CX391" s="21"/>
      <c r="CY391" s="21">
        <f>$CY$175</f>
        <v>0</v>
      </c>
      <c r="CZ391" s="22">
        <f>$CZ$175</f>
        <v>0</v>
      </c>
    </row>
    <row r="392" spans="100:104" x14ac:dyDescent="0.3">
      <c r="CV392" s="23"/>
      <c r="CW392" s="1" t="s">
        <v>1</v>
      </c>
      <c r="CX392" s="2"/>
      <c r="CY392" s="3" t="s">
        <v>12</v>
      </c>
      <c r="CZ392" s="24" t="s">
        <v>3</v>
      </c>
    </row>
    <row r="393" spans="100:104" ht="15.6" x14ac:dyDescent="0.3">
      <c r="CV393" s="25"/>
      <c r="CW393" s="4" t="str">
        <f>Données!$BF$17</f>
        <v>Raymond Chartré</v>
      </c>
      <c r="CX393" s="5"/>
      <c r="CY393" s="6" t="str">
        <f>$CY$177</f>
        <v xml:space="preserve">               Substituts @ $10.00</v>
      </c>
      <c r="CZ393" s="26" t="s">
        <v>3</v>
      </c>
    </row>
    <row r="394" spans="100:104" x14ac:dyDescent="0.3">
      <c r="CV394" s="23"/>
      <c r="CW394" s="8"/>
      <c r="CX394" s="2"/>
      <c r="CY394" s="7"/>
      <c r="CZ394" s="27"/>
    </row>
    <row r="395" spans="100:104" x14ac:dyDescent="0.3">
      <c r="CV395" s="23"/>
      <c r="CW395" s="2" t="s">
        <v>26</v>
      </c>
      <c r="CX395" s="2"/>
      <c r="CY395" s="2"/>
      <c r="CZ395" s="28" t="str">
        <f>$CZ$179</f>
        <v>Sem.01</v>
      </c>
    </row>
    <row r="396" spans="100:104" x14ac:dyDescent="0.3">
      <c r="CV396" s="23"/>
      <c r="CW396" s="6" t="s">
        <v>6</v>
      </c>
      <c r="CX396" s="2"/>
      <c r="CY396" s="6" t="s">
        <v>7</v>
      </c>
      <c r="CZ396" s="29" t="s">
        <v>8</v>
      </c>
    </row>
    <row r="397" spans="100:104" x14ac:dyDescent="0.3">
      <c r="CV397" s="23"/>
      <c r="CW397" s="9"/>
      <c r="CX397" s="10"/>
      <c r="CY397" s="11"/>
      <c r="CZ397" s="30"/>
    </row>
    <row r="398" spans="100:104" x14ac:dyDescent="0.3">
      <c r="CV398" s="23"/>
      <c r="CW398" s="12"/>
      <c r="CX398" s="13"/>
      <c r="CY398" s="11"/>
      <c r="CZ398" s="30"/>
    </row>
    <row r="399" spans="100:104" x14ac:dyDescent="0.3">
      <c r="CV399" s="23"/>
      <c r="CW399" s="12"/>
      <c r="CX399" s="13"/>
      <c r="CY399" s="11"/>
      <c r="CZ399" s="30"/>
    </row>
    <row r="400" spans="100:104" x14ac:dyDescent="0.3">
      <c r="CV400" s="23"/>
      <c r="CW400" s="12"/>
      <c r="CX400" s="13"/>
      <c r="CY400" s="11"/>
      <c r="CZ400" s="30"/>
    </row>
    <row r="401" spans="100:104" x14ac:dyDescent="0.3">
      <c r="CV401" s="23"/>
      <c r="CW401" s="14"/>
      <c r="CX401" s="13"/>
      <c r="CY401" s="11"/>
      <c r="CZ401" s="30"/>
    </row>
    <row r="402" spans="100:104" x14ac:dyDescent="0.3">
      <c r="CV402" s="23"/>
      <c r="CW402" s="2"/>
      <c r="CX402" s="2"/>
      <c r="CY402" s="15" t="s">
        <v>9</v>
      </c>
      <c r="CZ402" s="31">
        <f>SUM(CZ397:CZ401)</f>
        <v>0</v>
      </c>
    </row>
    <row r="403" spans="100:104" ht="15" thickBot="1" x14ac:dyDescent="0.35">
      <c r="CV403" s="23"/>
      <c r="CW403" s="2"/>
      <c r="CX403" s="2"/>
      <c r="CY403" s="2"/>
      <c r="CZ403" s="28"/>
    </row>
    <row r="404" spans="100:104" ht="16.2" thickBot="1" x14ac:dyDescent="0.35">
      <c r="CV404" s="32"/>
      <c r="CW404" s="33" t="s">
        <v>10</v>
      </c>
      <c r="CX404" s="34"/>
      <c r="CY404" s="35" t="s">
        <v>11</v>
      </c>
      <c r="CZ404" s="36"/>
    </row>
    <row r="405" spans="100:104" x14ac:dyDescent="0.3">
      <c r="CV405" s="20"/>
      <c r="CW405" s="21" t="s">
        <v>0</v>
      </c>
      <c r="CX405" s="21"/>
      <c r="CY405" s="21">
        <f>$CY$175</f>
        <v>0</v>
      </c>
      <c r="CZ405" s="22">
        <f>$CZ$175</f>
        <v>0</v>
      </c>
    </row>
    <row r="406" spans="100:104" x14ac:dyDescent="0.3">
      <c r="CV406" s="23"/>
      <c r="CW406" s="1" t="s">
        <v>1</v>
      </c>
      <c r="CX406" s="2"/>
      <c r="CY406" s="3" t="s">
        <v>12</v>
      </c>
      <c r="CZ406" s="24" t="s">
        <v>3</v>
      </c>
    </row>
    <row r="407" spans="100:104" ht="15.6" x14ac:dyDescent="0.3">
      <c r="CV407" s="25"/>
      <c r="CW407" s="4" t="str">
        <f>Données!$BF$18</f>
        <v>Roland Gariépy</v>
      </c>
      <c r="CX407" s="5"/>
      <c r="CY407" s="6" t="str">
        <f>$CY$177</f>
        <v xml:space="preserve">               Substituts @ $10.00</v>
      </c>
      <c r="CZ407" s="26" t="s">
        <v>3</v>
      </c>
    </row>
    <row r="408" spans="100:104" x14ac:dyDescent="0.3">
      <c r="CV408" s="23"/>
      <c r="CW408" s="8"/>
      <c r="CX408" s="2"/>
      <c r="CY408" s="7"/>
      <c r="CZ408" s="27"/>
    </row>
    <row r="409" spans="100:104" x14ac:dyDescent="0.3">
      <c r="CV409" s="23"/>
      <c r="CW409" s="2" t="s">
        <v>27</v>
      </c>
      <c r="CX409" s="2"/>
      <c r="CY409" s="2"/>
      <c r="CZ409" s="28" t="str">
        <f>$CZ$179</f>
        <v>Sem.01</v>
      </c>
    </row>
    <row r="410" spans="100:104" x14ac:dyDescent="0.3">
      <c r="CV410" s="23"/>
      <c r="CW410" s="6" t="s">
        <v>6</v>
      </c>
      <c r="CX410" s="2"/>
      <c r="CY410" s="6" t="s">
        <v>7</v>
      </c>
      <c r="CZ410" s="29" t="s">
        <v>8</v>
      </c>
    </row>
    <row r="411" spans="100:104" x14ac:dyDescent="0.3">
      <c r="CV411" s="23"/>
      <c r="CW411" s="9"/>
      <c r="CX411" s="10"/>
      <c r="CY411" s="11"/>
      <c r="CZ411" s="30"/>
    </row>
    <row r="412" spans="100:104" x14ac:dyDescent="0.3">
      <c r="CV412" s="23"/>
      <c r="CW412" s="12"/>
      <c r="CX412" s="13"/>
      <c r="CY412" s="11"/>
      <c r="CZ412" s="30"/>
    </row>
    <row r="413" spans="100:104" x14ac:dyDescent="0.3">
      <c r="CV413" s="23"/>
      <c r="CW413" s="12"/>
      <c r="CX413" s="13"/>
      <c r="CY413" s="11"/>
      <c r="CZ413" s="30"/>
    </row>
    <row r="414" spans="100:104" x14ac:dyDescent="0.3">
      <c r="CV414" s="23"/>
      <c r="CW414" s="12"/>
      <c r="CX414" s="13"/>
      <c r="CY414" s="11"/>
      <c r="CZ414" s="30"/>
    </row>
    <row r="415" spans="100:104" x14ac:dyDescent="0.3">
      <c r="CV415" s="23"/>
      <c r="CW415" s="14"/>
      <c r="CX415" s="13"/>
      <c r="CY415" s="11"/>
      <c r="CZ415" s="30"/>
    </row>
    <row r="416" spans="100:104" x14ac:dyDescent="0.3">
      <c r="CV416" s="23"/>
      <c r="CW416" s="2"/>
      <c r="CX416" s="2"/>
      <c r="CY416" s="15" t="s">
        <v>9</v>
      </c>
      <c r="CZ416" s="31">
        <f>SUM(CZ411:CZ415)</f>
        <v>0</v>
      </c>
    </row>
    <row r="417" spans="100:104" ht="15" thickBot="1" x14ac:dyDescent="0.35">
      <c r="CV417" s="23"/>
      <c r="CW417" s="2"/>
      <c r="CX417" s="2"/>
      <c r="CY417" s="2"/>
      <c r="CZ417" s="28"/>
    </row>
    <row r="418" spans="100:104" ht="16.2" thickBot="1" x14ac:dyDescent="0.35">
      <c r="CV418" s="32"/>
      <c r="CW418" s="33" t="s">
        <v>10</v>
      </c>
      <c r="CX418" s="34"/>
      <c r="CY418" s="35" t="s">
        <v>11</v>
      </c>
      <c r="CZ418" s="36"/>
    </row>
  </sheetData>
  <conditionalFormatting sqref="D7:D8">
    <cfRule type="containsErrors" dxfId="1940" priority="1306">
      <formula>ISERROR(D7)</formula>
    </cfRule>
  </conditionalFormatting>
  <conditionalFormatting sqref="C7:C8">
    <cfRule type="containsErrors" dxfId="1939" priority="1305">
      <formula>ISERROR(C7)</formula>
    </cfRule>
  </conditionalFormatting>
  <conditionalFormatting sqref="C9:D10">
    <cfRule type="cellIs" dxfId="1938" priority="1218" operator="equal">
      <formula>0</formula>
    </cfRule>
    <cfRule type="containsErrors" dxfId="1937" priority="1219">
      <formula>ISERROR(C9)</formula>
    </cfRule>
  </conditionalFormatting>
  <conditionalFormatting sqref="C2:C6">
    <cfRule type="containsErrors" dxfId="1936" priority="839">
      <formula>ISERROR(C2)</formula>
    </cfRule>
  </conditionalFormatting>
  <conditionalFormatting sqref="D2:D6">
    <cfRule type="containsErrors" dxfId="1935" priority="838">
      <formula>ISERROR(D2)</formula>
    </cfRule>
  </conditionalFormatting>
  <conditionalFormatting sqref="D17:D18">
    <cfRule type="containsErrors" dxfId="1934" priority="817">
      <formula>ISERROR(D17)</formula>
    </cfRule>
  </conditionalFormatting>
  <conditionalFormatting sqref="C17:C18">
    <cfRule type="containsErrors" dxfId="1933" priority="816">
      <formula>ISERROR(C17)</formula>
    </cfRule>
  </conditionalFormatting>
  <conditionalFormatting sqref="C19:D20">
    <cfRule type="cellIs" dxfId="1932" priority="814" operator="equal">
      <formula>0</formula>
    </cfRule>
    <cfRule type="containsErrors" dxfId="1931" priority="815">
      <formula>ISERROR(C19)</formula>
    </cfRule>
  </conditionalFormatting>
  <conditionalFormatting sqref="C12:C16">
    <cfRule type="containsErrors" dxfId="1930" priority="813">
      <formula>ISERROR(C12)</formula>
    </cfRule>
  </conditionalFormatting>
  <conditionalFormatting sqref="D12:D16">
    <cfRule type="containsErrors" dxfId="1929" priority="812">
      <formula>ISERROR(D12)</formula>
    </cfRule>
  </conditionalFormatting>
  <conditionalFormatting sqref="D27:D28">
    <cfRule type="containsErrors" dxfId="1928" priority="811">
      <formula>ISERROR(D27)</formula>
    </cfRule>
  </conditionalFormatting>
  <conditionalFormatting sqref="C27:C28">
    <cfRule type="containsErrors" dxfId="1927" priority="810">
      <formula>ISERROR(C27)</formula>
    </cfRule>
  </conditionalFormatting>
  <conditionalFormatting sqref="C29:D30">
    <cfRule type="cellIs" dxfId="1926" priority="808" operator="equal">
      <formula>0</formula>
    </cfRule>
    <cfRule type="containsErrors" dxfId="1925" priority="809">
      <formula>ISERROR(C29)</formula>
    </cfRule>
  </conditionalFormatting>
  <conditionalFormatting sqref="C22:C26">
    <cfRule type="containsErrors" dxfId="1924" priority="807">
      <formula>ISERROR(C22)</formula>
    </cfRule>
  </conditionalFormatting>
  <conditionalFormatting sqref="D22:D26">
    <cfRule type="containsErrors" dxfId="1923" priority="806">
      <formula>ISERROR(D22)</formula>
    </cfRule>
  </conditionalFormatting>
  <conditionalFormatting sqref="D37:D38">
    <cfRule type="containsErrors" dxfId="1922" priority="805">
      <formula>ISERROR(D37)</formula>
    </cfRule>
  </conditionalFormatting>
  <conditionalFormatting sqref="C37:C38">
    <cfRule type="containsErrors" dxfId="1921" priority="804">
      <formula>ISERROR(C37)</formula>
    </cfRule>
  </conditionalFormatting>
  <conditionalFormatting sqref="C39:D40">
    <cfRule type="cellIs" dxfId="1920" priority="802" operator="equal">
      <formula>0</formula>
    </cfRule>
    <cfRule type="containsErrors" dxfId="1919" priority="803">
      <formula>ISERROR(C39)</formula>
    </cfRule>
  </conditionalFormatting>
  <conditionalFormatting sqref="C32:C36">
    <cfRule type="containsErrors" dxfId="1918" priority="801">
      <formula>ISERROR(C32)</formula>
    </cfRule>
  </conditionalFormatting>
  <conditionalFormatting sqref="D32:D36">
    <cfRule type="containsErrors" dxfId="1917" priority="800">
      <formula>ISERROR(D32)</formula>
    </cfRule>
  </conditionalFormatting>
  <conditionalFormatting sqref="D47:D48">
    <cfRule type="containsErrors" dxfId="1916" priority="799">
      <formula>ISERROR(D47)</formula>
    </cfRule>
  </conditionalFormatting>
  <conditionalFormatting sqref="C47:C48">
    <cfRule type="containsErrors" dxfId="1915" priority="798">
      <formula>ISERROR(C47)</formula>
    </cfRule>
  </conditionalFormatting>
  <conditionalFormatting sqref="C49:D50">
    <cfRule type="cellIs" dxfId="1914" priority="796" operator="equal">
      <formula>0</formula>
    </cfRule>
    <cfRule type="containsErrors" dxfId="1913" priority="797">
      <formula>ISERROR(C49)</formula>
    </cfRule>
  </conditionalFormatting>
  <conditionalFormatting sqref="C42:C46">
    <cfRule type="containsErrors" dxfId="1912" priority="795">
      <formula>ISERROR(C42)</formula>
    </cfRule>
  </conditionalFormatting>
  <conditionalFormatting sqref="D42:D46">
    <cfRule type="containsErrors" dxfId="1911" priority="794">
      <formula>ISERROR(D42)</formula>
    </cfRule>
  </conditionalFormatting>
  <conditionalFormatting sqref="D57:D58">
    <cfRule type="containsErrors" dxfId="1910" priority="793">
      <formula>ISERROR(D57)</formula>
    </cfRule>
  </conditionalFormatting>
  <conditionalFormatting sqref="C57:C58">
    <cfRule type="containsErrors" dxfId="1909" priority="792">
      <formula>ISERROR(C57)</formula>
    </cfRule>
  </conditionalFormatting>
  <conditionalFormatting sqref="C59:D60">
    <cfRule type="cellIs" dxfId="1908" priority="790" operator="equal">
      <formula>0</formula>
    </cfRule>
    <cfRule type="containsErrors" dxfId="1907" priority="791">
      <formula>ISERROR(C59)</formula>
    </cfRule>
  </conditionalFormatting>
  <conditionalFormatting sqref="C52:C56">
    <cfRule type="containsErrors" dxfId="1906" priority="789">
      <formula>ISERROR(C52)</formula>
    </cfRule>
  </conditionalFormatting>
  <conditionalFormatting sqref="D52:D56">
    <cfRule type="containsErrors" dxfId="1905" priority="788">
      <formula>ISERROR(D52)</formula>
    </cfRule>
  </conditionalFormatting>
  <conditionalFormatting sqref="D67:D68">
    <cfRule type="containsErrors" dxfId="1904" priority="787">
      <formula>ISERROR(D67)</formula>
    </cfRule>
  </conditionalFormatting>
  <conditionalFormatting sqref="C67:C68">
    <cfRule type="containsErrors" dxfId="1903" priority="786">
      <formula>ISERROR(C67)</formula>
    </cfRule>
  </conditionalFormatting>
  <conditionalFormatting sqref="C69:D70">
    <cfRule type="cellIs" dxfId="1902" priority="784" operator="equal">
      <formula>0</formula>
    </cfRule>
    <cfRule type="containsErrors" dxfId="1901" priority="785">
      <formula>ISERROR(C69)</formula>
    </cfRule>
  </conditionalFormatting>
  <conditionalFormatting sqref="C62:C66">
    <cfRule type="containsErrors" dxfId="1900" priority="783">
      <formula>ISERROR(C62)</formula>
    </cfRule>
  </conditionalFormatting>
  <conditionalFormatting sqref="D62:D66">
    <cfRule type="containsErrors" dxfId="1899" priority="782">
      <formula>ISERROR(D62)</formula>
    </cfRule>
  </conditionalFormatting>
  <conditionalFormatting sqref="D77:D78">
    <cfRule type="containsErrors" dxfId="1898" priority="781">
      <formula>ISERROR(D77)</formula>
    </cfRule>
  </conditionalFormatting>
  <conditionalFormatting sqref="C77:C78">
    <cfRule type="containsErrors" dxfId="1897" priority="780">
      <formula>ISERROR(C77)</formula>
    </cfRule>
  </conditionalFormatting>
  <conditionalFormatting sqref="C79:D80">
    <cfRule type="cellIs" dxfId="1896" priority="778" operator="equal">
      <formula>0</formula>
    </cfRule>
    <cfRule type="containsErrors" dxfId="1895" priority="779">
      <formula>ISERROR(C79)</formula>
    </cfRule>
  </conditionalFormatting>
  <conditionalFormatting sqref="C72:C76">
    <cfRule type="containsErrors" dxfId="1894" priority="777">
      <formula>ISERROR(C72)</formula>
    </cfRule>
  </conditionalFormatting>
  <conditionalFormatting sqref="D72:D76">
    <cfRule type="containsErrors" dxfId="1893" priority="776">
      <formula>ISERROR(D72)</formula>
    </cfRule>
  </conditionalFormatting>
  <conditionalFormatting sqref="D87:D88">
    <cfRule type="containsErrors" dxfId="1892" priority="775">
      <formula>ISERROR(D87)</formula>
    </cfRule>
  </conditionalFormatting>
  <conditionalFormatting sqref="C87:C88">
    <cfRule type="containsErrors" dxfId="1891" priority="774">
      <formula>ISERROR(C87)</formula>
    </cfRule>
  </conditionalFormatting>
  <conditionalFormatting sqref="C89:D90">
    <cfRule type="cellIs" dxfId="1890" priority="772" operator="equal">
      <formula>0</formula>
    </cfRule>
    <cfRule type="containsErrors" dxfId="1889" priority="773">
      <formula>ISERROR(C89)</formula>
    </cfRule>
  </conditionalFormatting>
  <conditionalFormatting sqref="C82:C86">
    <cfRule type="containsErrors" dxfId="1888" priority="771">
      <formula>ISERROR(C82)</formula>
    </cfRule>
  </conditionalFormatting>
  <conditionalFormatting sqref="D82:D86">
    <cfRule type="containsErrors" dxfId="1887" priority="770">
      <formula>ISERROR(D82)</formula>
    </cfRule>
  </conditionalFormatting>
  <conditionalFormatting sqref="D97:D98">
    <cfRule type="containsErrors" dxfId="1886" priority="769">
      <formula>ISERROR(D97)</formula>
    </cfRule>
  </conditionalFormatting>
  <conditionalFormatting sqref="C97:C98">
    <cfRule type="containsErrors" dxfId="1885" priority="768">
      <formula>ISERROR(C97)</formula>
    </cfRule>
  </conditionalFormatting>
  <conditionalFormatting sqref="C99:D100">
    <cfRule type="cellIs" dxfId="1884" priority="766" operator="equal">
      <formula>0</formula>
    </cfRule>
    <cfRule type="containsErrors" dxfId="1883" priority="767">
      <formula>ISERROR(C99)</formula>
    </cfRule>
  </conditionalFormatting>
  <conditionalFormatting sqref="C92:C96">
    <cfRule type="containsErrors" dxfId="1882" priority="765">
      <formula>ISERROR(C92)</formula>
    </cfRule>
  </conditionalFormatting>
  <conditionalFormatting sqref="D92:D96">
    <cfRule type="containsErrors" dxfId="1881" priority="764">
      <formula>ISERROR(D92)</formula>
    </cfRule>
  </conditionalFormatting>
  <conditionalFormatting sqref="D107:D108">
    <cfRule type="containsErrors" dxfId="1880" priority="763">
      <formula>ISERROR(D107)</formula>
    </cfRule>
  </conditionalFormatting>
  <conditionalFormatting sqref="C107:C108">
    <cfRule type="containsErrors" dxfId="1879" priority="762">
      <formula>ISERROR(C107)</formula>
    </cfRule>
  </conditionalFormatting>
  <conditionalFormatting sqref="C109:D110">
    <cfRule type="cellIs" dxfId="1878" priority="760" operator="equal">
      <formula>0</formula>
    </cfRule>
    <cfRule type="containsErrors" dxfId="1877" priority="761">
      <formula>ISERROR(C109)</formula>
    </cfRule>
  </conditionalFormatting>
  <conditionalFormatting sqref="C102:C106">
    <cfRule type="containsErrors" dxfId="1876" priority="759">
      <formula>ISERROR(C102)</formula>
    </cfRule>
  </conditionalFormatting>
  <conditionalFormatting sqref="D102:D106">
    <cfRule type="containsErrors" dxfId="1875" priority="758">
      <formula>ISERROR(D102)</formula>
    </cfRule>
  </conditionalFormatting>
  <conditionalFormatting sqref="D117:D118">
    <cfRule type="containsErrors" dxfId="1874" priority="757">
      <formula>ISERROR(D117)</formula>
    </cfRule>
  </conditionalFormatting>
  <conditionalFormatting sqref="C117:C118">
    <cfRule type="containsErrors" dxfId="1873" priority="756">
      <formula>ISERROR(C117)</formula>
    </cfRule>
  </conditionalFormatting>
  <conditionalFormatting sqref="C119:D120">
    <cfRule type="cellIs" dxfId="1872" priority="754" operator="equal">
      <formula>0</formula>
    </cfRule>
    <cfRule type="containsErrors" dxfId="1871" priority="755">
      <formula>ISERROR(C119)</formula>
    </cfRule>
  </conditionalFormatting>
  <conditionalFormatting sqref="C112:C116">
    <cfRule type="containsErrors" dxfId="1870" priority="753">
      <formula>ISERROR(C112)</formula>
    </cfRule>
  </conditionalFormatting>
  <conditionalFormatting sqref="D112:D116">
    <cfRule type="containsErrors" dxfId="1869" priority="752">
      <formula>ISERROR(D112)</formula>
    </cfRule>
  </conditionalFormatting>
  <conditionalFormatting sqref="D127:D128">
    <cfRule type="containsErrors" dxfId="1868" priority="751">
      <formula>ISERROR(D127)</formula>
    </cfRule>
  </conditionalFormatting>
  <conditionalFormatting sqref="C127:C128">
    <cfRule type="containsErrors" dxfId="1867" priority="750">
      <formula>ISERROR(C127)</formula>
    </cfRule>
  </conditionalFormatting>
  <conditionalFormatting sqref="C129:D130">
    <cfRule type="cellIs" dxfId="1866" priority="748" operator="equal">
      <formula>0</formula>
    </cfRule>
    <cfRule type="containsErrors" dxfId="1865" priority="749">
      <formula>ISERROR(C129)</formula>
    </cfRule>
  </conditionalFormatting>
  <conditionalFormatting sqref="C122:C126">
    <cfRule type="containsErrors" dxfId="1864" priority="747">
      <formula>ISERROR(C122)</formula>
    </cfRule>
  </conditionalFormatting>
  <conditionalFormatting sqref="D122:D126">
    <cfRule type="containsErrors" dxfId="1863" priority="746">
      <formula>ISERROR(D122)</formula>
    </cfRule>
  </conditionalFormatting>
  <conditionalFormatting sqref="D137:D138">
    <cfRule type="containsErrors" dxfId="1862" priority="745">
      <formula>ISERROR(D137)</formula>
    </cfRule>
  </conditionalFormatting>
  <conditionalFormatting sqref="C137:C138">
    <cfRule type="containsErrors" dxfId="1861" priority="744">
      <formula>ISERROR(C137)</formula>
    </cfRule>
  </conditionalFormatting>
  <conditionalFormatting sqref="C139:D140">
    <cfRule type="cellIs" dxfId="1860" priority="742" operator="equal">
      <formula>0</formula>
    </cfRule>
    <cfRule type="containsErrors" dxfId="1859" priority="743">
      <formula>ISERROR(C139)</formula>
    </cfRule>
  </conditionalFormatting>
  <conditionalFormatting sqref="C132:C136">
    <cfRule type="containsErrors" dxfId="1858" priority="741">
      <formula>ISERROR(C132)</formula>
    </cfRule>
  </conditionalFormatting>
  <conditionalFormatting sqref="D132:D136">
    <cfRule type="containsErrors" dxfId="1857" priority="740">
      <formula>ISERROR(D132)</formula>
    </cfRule>
  </conditionalFormatting>
  <conditionalFormatting sqref="D147:D148">
    <cfRule type="containsErrors" dxfId="1856" priority="739">
      <formula>ISERROR(D147)</formula>
    </cfRule>
  </conditionalFormatting>
  <conditionalFormatting sqref="C147:C148">
    <cfRule type="containsErrors" dxfId="1855" priority="738">
      <formula>ISERROR(C147)</formula>
    </cfRule>
  </conditionalFormatting>
  <conditionalFormatting sqref="C149:D150">
    <cfRule type="cellIs" dxfId="1854" priority="736" operator="equal">
      <formula>0</formula>
    </cfRule>
    <cfRule type="containsErrors" dxfId="1853" priority="737">
      <formula>ISERROR(C149)</formula>
    </cfRule>
  </conditionalFormatting>
  <conditionalFormatting sqref="C142:C146">
    <cfRule type="containsErrors" dxfId="1852" priority="735">
      <formula>ISERROR(C142)</formula>
    </cfRule>
  </conditionalFormatting>
  <conditionalFormatting sqref="D142:D146">
    <cfRule type="containsErrors" dxfId="1851" priority="734">
      <formula>ISERROR(D142)</formula>
    </cfRule>
  </conditionalFormatting>
  <conditionalFormatting sqref="D157:D158">
    <cfRule type="containsErrors" dxfId="1850" priority="733">
      <formula>ISERROR(D157)</formula>
    </cfRule>
  </conditionalFormatting>
  <conditionalFormatting sqref="C157:C158">
    <cfRule type="containsErrors" dxfId="1849" priority="732">
      <formula>ISERROR(C157)</formula>
    </cfRule>
  </conditionalFormatting>
  <conditionalFormatting sqref="C159:D160">
    <cfRule type="cellIs" dxfId="1848" priority="730" operator="equal">
      <formula>0</formula>
    </cfRule>
    <cfRule type="containsErrors" dxfId="1847" priority="731">
      <formula>ISERROR(C159)</formula>
    </cfRule>
  </conditionalFormatting>
  <conditionalFormatting sqref="C152:C156">
    <cfRule type="containsErrors" dxfId="1846" priority="729">
      <formula>ISERROR(C152)</formula>
    </cfRule>
  </conditionalFormatting>
  <conditionalFormatting sqref="D152:D156">
    <cfRule type="containsErrors" dxfId="1845" priority="728">
      <formula>ISERROR(D152)</formula>
    </cfRule>
  </conditionalFormatting>
  <conditionalFormatting sqref="A2:A6">
    <cfRule type="containsErrors" dxfId="1844" priority="727">
      <formula>ISERROR(A2)</formula>
    </cfRule>
  </conditionalFormatting>
  <conditionalFormatting sqref="A7:A8">
    <cfRule type="cellIs" dxfId="1843" priority="725" operator="equal">
      <formula>0</formula>
    </cfRule>
    <cfRule type="containsErrors" dxfId="1842" priority="726">
      <formula>ISERROR(A7)</formula>
    </cfRule>
  </conditionalFormatting>
  <conditionalFormatting sqref="A9:A10">
    <cfRule type="cellIs" dxfId="1841" priority="723" operator="equal">
      <formula>0</formula>
    </cfRule>
    <cfRule type="containsErrors" dxfId="1840" priority="724">
      <formula>ISERROR(A9)</formula>
    </cfRule>
  </conditionalFormatting>
  <conditionalFormatting sqref="A2:A6">
    <cfRule type="cellIs" dxfId="1839" priority="722" operator="equal">
      <formula>0</formula>
    </cfRule>
  </conditionalFormatting>
  <conditionalFormatting sqref="A12:A16">
    <cfRule type="containsErrors" dxfId="1838" priority="721">
      <formula>ISERROR(A12)</formula>
    </cfRule>
  </conditionalFormatting>
  <conditionalFormatting sqref="A17:A18">
    <cfRule type="cellIs" dxfId="1837" priority="719" operator="equal">
      <formula>0</formula>
    </cfRule>
    <cfRule type="containsErrors" dxfId="1836" priority="720">
      <formula>ISERROR(A17)</formula>
    </cfRule>
  </conditionalFormatting>
  <conditionalFormatting sqref="A19:A20">
    <cfRule type="cellIs" dxfId="1835" priority="717" operator="equal">
      <formula>0</formula>
    </cfRule>
    <cfRule type="containsErrors" dxfId="1834" priority="718">
      <formula>ISERROR(A19)</formula>
    </cfRule>
  </conditionalFormatting>
  <conditionalFormatting sqref="A12:A16">
    <cfRule type="cellIs" dxfId="1833" priority="716" operator="equal">
      <formula>0</formula>
    </cfRule>
  </conditionalFormatting>
  <conditionalFormatting sqref="A22:A26">
    <cfRule type="containsErrors" dxfId="1832" priority="715">
      <formula>ISERROR(A22)</formula>
    </cfRule>
  </conditionalFormatting>
  <conditionalFormatting sqref="A27:A28">
    <cfRule type="cellIs" dxfId="1831" priority="713" operator="equal">
      <formula>0</formula>
    </cfRule>
    <cfRule type="containsErrors" dxfId="1830" priority="714">
      <formula>ISERROR(A27)</formula>
    </cfRule>
  </conditionalFormatting>
  <conditionalFormatting sqref="A29:A30">
    <cfRule type="cellIs" dxfId="1829" priority="711" operator="equal">
      <formula>0</formula>
    </cfRule>
    <cfRule type="containsErrors" dxfId="1828" priority="712">
      <formula>ISERROR(A29)</formula>
    </cfRule>
  </conditionalFormatting>
  <conditionalFormatting sqref="A22:A26">
    <cfRule type="cellIs" dxfId="1827" priority="710" operator="equal">
      <formula>0</formula>
    </cfRule>
  </conditionalFormatting>
  <conditionalFormatting sqref="A32:A36">
    <cfRule type="containsErrors" dxfId="1826" priority="709">
      <formula>ISERROR(A32)</formula>
    </cfRule>
  </conditionalFormatting>
  <conditionalFormatting sqref="A37:A38">
    <cfRule type="cellIs" dxfId="1825" priority="707" operator="equal">
      <formula>0</formula>
    </cfRule>
    <cfRule type="containsErrors" dxfId="1824" priority="708">
      <formula>ISERROR(A37)</formula>
    </cfRule>
  </conditionalFormatting>
  <conditionalFormatting sqref="A39:A40">
    <cfRule type="cellIs" dxfId="1823" priority="705" operator="equal">
      <formula>0</formula>
    </cfRule>
    <cfRule type="containsErrors" dxfId="1822" priority="706">
      <formula>ISERROR(A39)</formula>
    </cfRule>
  </conditionalFormatting>
  <conditionalFormatting sqref="A32:A36">
    <cfRule type="cellIs" dxfId="1821" priority="704" operator="equal">
      <formula>0</formula>
    </cfRule>
  </conditionalFormatting>
  <conditionalFormatting sqref="A42:A46">
    <cfRule type="containsErrors" dxfId="1820" priority="703">
      <formula>ISERROR(A42)</formula>
    </cfRule>
  </conditionalFormatting>
  <conditionalFormatting sqref="A47:A48">
    <cfRule type="cellIs" dxfId="1819" priority="701" operator="equal">
      <formula>0</formula>
    </cfRule>
    <cfRule type="containsErrors" dxfId="1818" priority="702">
      <formula>ISERROR(A47)</formula>
    </cfRule>
  </conditionalFormatting>
  <conditionalFormatting sqref="A49:A50">
    <cfRule type="cellIs" dxfId="1817" priority="699" operator="equal">
      <formula>0</formula>
    </cfRule>
    <cfRule type="containsErrors" dxfId="1816" priority="700">
      <formula>ISERROR(A49)</formula>
    </cfRule>
  </conditionalFormatting>
  <conditionalFormatting sqref="A42:A46">
    <cfRule type="cellIs" dxfId="1815" priority="698" operator="equal">
      <formula>0</formula>
    </cfRule>
  </conditionalFormatting>
  <conditionalFormatting sqref="A52:A56">
    <cfRule type="containsErrors" dxfId="1814" priority="697">
      <formula>ISERROR(A52)</formula>
    </cfRule>
  </conditionalFormatting>
  <conditionalFormatting sqref="A57:A58">
    <cfRule type="cellIs" dxfId="1813" priority="695" operator="equal">
      <formula>0</formula>
    </cfRule>
    <cfRule type="containsErrors" dxfId="1812" priority="696">
      <formula>ISERROR(A57)</formula>
    </cfRule>
  </conditionalFormatting>
  <conditionalFormatting sqref="A59:A60">
    <cfRule type="cellIs" dxfId="1811" priority="693" operator="equal">
      <formula>0</formula>
    </cfRule>
    <cfRule type="containsErrors" dxfId="1810" priority="694">
      <formula>ISERROR(A59)</formula>
    </cfRule>
  </conditionalFormatting>
  <conditionalFormatting sqref="A52:A56">
    <cfRule type="cellIs" dxfId="1809" priority="692" operator="equal">
      <formula>0</formula>
    </cfRule>
  </conditionalFormatting>
  <conditionalFormatting sqref="A62:A66">
    <cfRule type="containsErrors" dxfId="1808" priority="691">
      <formula>ISERROR(A62)</formula>
    </cfRule>
  </conditionalFormatting>
  <conditionalFormatting sqref="A67:A68">
    <cfRule type="cellIs" dxfId="1807" priority="689" operator="equal">
      <formula>0</formula>
    </cfRule>
    <cfRule type="containsErrors" dxfId="1806" priority="690">
      <formula>ISERROR(A67)</formula>
    </cfRule>
  </conditionalFormatting>
  <conditionalFormatting sqref="A69:A70">
    <cfRule type="cellIs" dxfId="1805" priority="687" operator="equal">
      <formula>0</formula>
    </cfRule>
    <cfRule type="containsErrors" dxfId="1804" priority="688">
      <formula>ISERROR(A69)</formula>
    </cfRule>
  </conditionalFormatting>
  <conditionalFormatting sqref="A62:A66">
    <cfRule type="cellIs" dxfId="1803" priority="686" operator="equal">
      <formula>0</formula>
    </cfRule>
  </conditionalFormatting>
  <conditionalFormatting sqref="A72:A76">
    <cfRule type="containsErrors" dxfId="1802" priority="685">
      <formula>ISERROR(A72)</formula>
    </cfRule>
  </conditionalFormatting>
  <conditionalFormatting sqref="A77:A78">
    <cfRule type="cellIs" dxfId="1801" priority="683" operator="equal">
      <formula>0</formula>
    </cfRule>
    <cfRule type="containsErrors" dxfId="1800" priority="684">
      <formula>ISERROR(A77)</formula>
    </cfRule>
  </conditionalFormatting>
  <conditionalFormatting sqref="A79:A80">
    <cfRule type="cellIs" dxfId="1799" priority="681" operator="equal">
      <formula>0</formula>
    </cfRule>
    <cfRule type="containsErrors" dxfId="1798" priority="682">
      <formula>ISERROR(A79)</formula>
    </cfRule>
  </conditionalFormatting>
  <conditionalFormatting sqref="A72:A76">
    <cfRule type="cellIs" dxfId="1797" priority="680" operator="equal">
      <formula>0</formula>
    </cfRule>
  </conditionalFormatting>
  <conditionalFormatting sqref="A82:A86">
    <cfRule type="containsErrors" dxfId="1796" priority="679">
      <formula>ISERROR(A82)</formula>
    </cfRule>
  </conditionalFormatting>
  <conditionalFormatting sqref="A87:A88">
    <cfRule type="cellIs" dxfId="1795" priority="677" operator="equal">
      <formula>0</formula>
    </cfRule>
    <cfRule type="containsErrors" dxfId="1794" priority="678">
      <formula>ISERROR(A87)</formula>
    </cfRule>
  </conditionalFormatting>
  <conditionalFormatting sqref="A89:A90">
    <cfRule type="cellIs" dxfId="1793" priority="675" operator="equal">
      <formula>0</formula>
    </cfRule>
    <cfRule type="containsErrors" dxfId="1792" priority="676">
      <formula>ISERROR(A89)</formula>
    </cfRule>
  </conditionalFormatting>
  <conditionalFormatting sqref="A82:A86">
    <cfRule type="cellIs" dxfId="1791" priority="674" operator="equal">
      <formula>0</formula>
    </cfRule>
  </conditionalFormatting>
  <conditionalFormatting sqref="A92:A96">
    <cfRule type="containsErrors" dxfId="1790" priority="673">
      <formula>ISERROR(A92)</formula>
    </cfRule>
  </conditionalFormatting>
  <conditionalFormatting sqref="A97:A98">
    <cfRule type="cellIs" dxfId="1789" priority="671" operator="equal">
      <formula>0</formula>
    </cfRule>
    <cfRule type="containsErrors" dxfId="1788" priority="672">
      <formula>ISERROR(A97)</formula>
    </cfRule>
  </conditionalFormatting>
  <conditionalFormatting sqref="A99:A100">
    <cfRule type="cellIs" dxfId="1787" priority="669" operator="equal">
      <formula>0</formula>
    </cfRule>
    <cfRule type="containsErrors" dxfId="1786" priority="670">
      <formula>ISERROR(A99)</formula>
    </cfRule>
  </conditionalFormatting>
  <conditionalFormatting sqref="A92:A96">
    <cfRule type="cellIs" dxfId="1785" priority="668" operator="equal">
      <formula>0</formula>
    </cfRule>
  </conditionalFormatting>
  <conditionalFormatting sqref="A102:A106">
    <cfRule type="containsErrors" dxfId="1784" priority="667">
      <formula>ISERROR(A102)</formula>
    </cfRule>
  </conditionalFormatting>
  <conditionalFormatting sqref="A107:A108">
    <cfRule type="cellIs" dxfId="1783" priority="665" operator="equal">
      <formula>0</formula>
    </cfRule>
    <cfRule type="containsErrors" dxfId="1782" priority="666">
      <formula>ISERROR(A107)</formula>
    </cfRule>
  </conditionalFormatting>
  <conditionalFormatting sqref="A109:A110">
    <cfRule type="cellIs" dxfId="1781" priority="663" operator="equal">
      <formula>0</formula>
    </cfRule>
    <cfRule type="containsErrors" dxfId="1780" priority="664">
      <formula>ISERROR(A109)</formula>
    </cfRule>
  </conditionalFormatting>
  <conditionalFormatting sqref="A102:A106">
    <cfRule type="cellIs" dxfId="1779" priority="662" operator="equal">
      <formula>0</formula>
    </cfRule>
  </conditionalFormatting>
  <conditionalFormatting sqref="A112:A116">
    <cfRule type="containsErrors" dxfId="1778" priority="661">
      <formula>ISERROR(A112)</formula>
    </cfRule>
  </conditionalFormatting>
  <conditionalFormatting sqref="A117:A118">
    <cfRule type="cellIs" dxfId="1777" priority="659" operator="equal">
      <formula>0</formula>
    </cfRule>
    <cfRule type="containsErrors" dxfId="1776" priority="660">
      <formula>ISERROR(A117)</formula>
    </cfRule>
  </conditionalFormatting>
  <conditionalFormatting sqref="A119:A120">
    <cfRule type="cellIs" dxfId="1775" priority="657" operator="equal">
      <formula>0</formula>
    </cfRule>
    <cfRule type="containsErrors" dxfId="1774" priority="658">
      <formula>ISERROR(A119)</formula>
    </cfRule>
  </conditionalFormatting>
  <conditionalFormatting sqref="A112:A116">
    <cfRule type="cellIs" dxfId="1773" priority="656" operator="equal">
      <formula>0</formula>
    </cfRule>
  </conditionalFormatting>
  <conditionalFormatting sqref="A122:A126">
    <cfRule type="containsErrors" dxfId="1772" priority="655">
      <formula>ISERROR(A122)</formula>
    </cfRule>
  </conditionalFormatting>
  <conditionalFormatting sqref="A127:A128">
    <cfRule type="cellIs" dxfId="1771" priority="653" operator="equal">
      <formula>0</formula>
    </cfRule>
    <cfRule type="containsErrors" dxfId="1770" priority="654">
      <formula>ISERROR(A127)</formula>
    </cfRule>
  </conditionalFormatting>
  <conditionalFormatting sqref="A129:A130">
    <cfRule type="cellIs" dxfId="1769" priority="651" operator="equal">
      <formula>0</formula>
    </cfRule>
    <cfRule type="containsErrors" dxfId="1768" priority="652">
      <formula>ISERROR(A129)</formula>
    </cfRule>
  </conditionalFormatting>
  <conditionalFormatting sqref="A122:A126">
    <cfRule type="cellIs" dxfId="1767" priority="650" operator="equal">
      <formula>0</formula>
    </cfRule>
  </conditionalFormatting>
  <conditionalFormatting sqref="A132:A136">
    <cfRule type="containsErrors" dxfId="1766" priority="649">
      <formula>ISERROR(A132)</formula>
    </cfRule>
  </conditionalFormatting>
  <conditionalFormatting sqref="A137:A138">
    <cfRule type="cellIs" dxfId="1765" priority="647" operator="equal">
      <formula>0</formula>
    </cfRule>
    <cfRule type="containsErrors" dxfId="1764" priority="648">
      <formula>ISERROR(A137)</formula>
    </cfRule>
  </conditionalFormatting>
  <conditionalFormatting sqref="A139:A140">
    <cfRule type="cellIs" dxfId="1763" priority="645" operator="equal">
      <formula>0</formula>
    </cfRule>
    <cfRule type="containsErrors" dxfId="1762" priority="646">
      <formula>ISERROR(A139)</formula>
    </cfRule>
  </conditionalFormatting>
  <conditionalFormatting sqref="A132:A136">
    <cfRule type="cellIs" dxfId="1761" priority="644" operator="equal">
      <formula>0</formula>
    </cfRule>
  </conditionalFormatting>
  <conditionalFormatting sqref="A142:A146">
    <cfRule type="containsErrors" dxfId="1760" priority="643">
      <formula>ISERROR(A142)</formula>
    </cfRule>
  </conditionalFormatting>
  <conditionalFormatting sqref="A147:A148">
    <cfRule type="cellIs" dxfId="1759" priority="641" operator="equal">
      <formula>0</formula>
    </cfRule>
    <cfRule type="containsErrors" dxfId="1758" priority="642">
      <formula>ISERROR(A147)</formula>
    </cfRule>
  </conditionalFormatting>
  <conditionalFormatting sqref="A149:A150">
    <cfRule type="cellIs" dxfId="1757" priority="639" operator="equal">
      <formula>0</formula>
    </cfRule>
    <cfRule type="containsErrors" dxfId="1756" priority="640">
      <formula>ISERROR(A149)</formula>
    </cfRule>
  </conditionalFormatting>
  <conditionalFormatting sqref="A142:A146">
    <cfRule type="cellIs" dxfId="1755" priority="638" operator="equal">
      <formula>0</formula>
    </cfRule>
  </conditionalFormatting>
  <conditionalFormatting sqref="A152:A156">
    <cfRule type="containsErrors" dxfId="1754" priority="637">
      <formula>ISERROR(A152)</formula>
    </cfRule>
  </conditionalFormatting>
  <conditionalFormatting sqref="A157:A158">
    <cfRule type="cellIs" dxfId="1753" priority="635" operator="equal">
      <formula>0</formula>
    </cfRule>
    <cfRule type="containsErrors" dxfId="1752" priority="636">
      <formula>ISERROR(A157)</formula>
    </cfRule>
  </conditionalFormatting>
  <conditionalFormatting sqref="A159:A160">
    <cfRule type="cellIs" dxfId="1751" priority="633" operator="equal">
      <formula>0</formula>
    </cfRule>
    <cfRule type="containsErrors" dxfId="1750" priority="634">
      <formula>ISERROR(A159)</formula>
    </cfRule>
  </conditionalFormatting>
  <conditionalFormatting sqref="A152:A156">
    <cfRule type="cellIs" dxfId="1749" priority="632" operator="equal">
      <formula>0</formula>
    </cfRule>
  </conditionalFormatting>
  <conditionalFormatting sqref="A1">
    <cfRule type="containsErrors" dxfId="1748" priority="627">
      <formula>ISERROR(A1)</formula>
    </cfRule>
  </conditionalFormatting>
  <conditionalFormatting sqref="B1">
    <cfRule type="containsErrors" dxfId="1747" priority="626">
      <formula>ISERROR(B1)</formula>
    </cfRule>
  </conditionalFormatting>
  <conditionalFormatting sqref="C1:D1">
    <cfRule type="containsErrors" dxfId="1746" priority="631">
      <formula>ISERROR(C1)</formula>
    </cfRule>
  </conditionalFormatting>
  <conditionalFormatting sqref="CV235:CY235 CV281:CY281 CV327:CY327 CV373:CY373 CV175:CZ176 CV178:CZ178 CV177">
    <cfRule type="cellIs" dxfId="1745" priority="128" operator="equal">
      <formula>0</formula>
    </cfRule>
  </conditionalFormatting>
  <conditionalFormatting sqref="CV186:CY189 CV181:CX185 CV179:CY180">
    <cfRule type="cellIs" dxfId="1744" priority="129" operator="equal">
      <formula>0</formula>
    </cfRule>
  </conditionalFormatting>
  <conditionalFormatting sqref="CZ235 CZ281 CZ327 CZ373">
    <cfRule type="cellIs" dxfId="1743" priority="126" operator="equal">
      <formula>0</formula>
    </cfRule>
  </conditionalFormatting>
  <conditionalFormatting sqref="CZ179:CZ189">
    <cfRule type="cellIs" dxfId="1742" priority="127" operator="equal">
      <formula>0</formula>
    </cfRule>
  </conditionalFormatting>
  <conditionalFormatting sqref="CX177">
    <cfRule type="cellIs" dxfId="1741" priority="124" operator="equal">
      <formula>0</formula>
    </cfRule>
    <cfRule type="containsErrors" dxfId="1740" priority="125">
      <formula>ISERROR(CX177)</formula>
    </cfRule>
  </conditionalFormatting>
  <conditionalFormatting sqref="CW177">
    <cfRule type="cellIs" dxfId="1739" priority="123" operator="equal">
      <formula>0</formula>
    </cfRule>
  </conditionalFormatting>
  <conditionalFormatting sqref="CY177">
    <cfRule type="cellIs" dxfId="1738" priority="122" operator="equal">
      <formula>0</formula>
    </cfRule>
  </conditionalFormatting>
  <conditionalFormatting sqref="CV191:CZ192 CV194:CZ194 CV193">
    <cfRule type="cellIs" dxfId="1737" priority="120" operator="equal">
      <formula>0</formula>
    </cfRule>
  </conditionalFormatting>
  <conditionalFormatting sqref="CV202:CY204 CV197:CX201 CV195:CY196">
    <cfRule type="cellIs" dxfId="1736" priority="121" operator="equal">
      <formula>0</formula>
    </cfRule>
  </conditionalFormatting>
  <conditionalFormatting sqref="CZ195:CZ204">
    <cfRule type="cellIs" dxfId="1735" priority="119" operator="equal">
      <formula>0</formula>
    </cfRule>
  </conditionalFormatting>
  <conditionalFormatting sqref="CX193">
    <cfRule type="cellIs" dxfId="1734" priority="117" operator="equal">
      <formula>0</formula>
    </cfRule>
    <cfRule type="containsErrors" dxfId="1733" priority="118">
      <formula>ISERROR(CX193)</formula>
    </cfRule>
  </conditionalFormatting>
  <conditionalFormatting sqref="CW193">
    <cfRule type="cellIs" dxfId="1732" priority="116" operator="equal">
      <formula>0</formula>
    </cfRule>
  </conditionalFormatting>
  <conditionalFormatting sqref="CY193">
    <cfRule type="cellIs" dxfId="1731" priority="115" operator="equal">
      <formula>0</formula>
    </cfRule>
  </conditionalFormatting>
  <conditionalFormatting sqref="CV207:CZ208 CV210:CZ210 CV209">
    <cfRule type="cellIs" dxfId="1730" priority="113" operator="equal">
      <formula>0</formula>
    </cfRule>
  </conditionalFormatting>
  <conditionalFormatting sqref="CV218:CY220 CV213:CX217 CV211:CY212">
    <cfRule type="cellIs" dxfId="1729" priority="114" operator="equal">
      <formula>0</formula>
    </cfRule>
  </conditionalFormatting>
  <conditionalFormatting sqref="CZ211:CZ220">
    <cfRule type="cellIs" dxfId="1728" priority="112" operator="equal">
      <formula>0</formula>
    </cfRule>
  </conditionalFormatting>
  <conditionalFormatting sqref="CX209">
    <cfRule type="cellIs" dxfId="1727" priority="110" operator="equal">
      <formula>0</formula>
    </cfRule>
    <cfRule type="containsErrors" dxfId="1726" priority="111">
      <formula>ISERROR(CX209)</formula>
    </cfRule>
  </conditionalFormatting>
  <conditionalFormatting sqref="CW209">
    <cfRule type="cellIs" dxfId="1725" priority="109" operator="equal">
      <formula>0</formula>
    </cfRule>
  </conditionalFormatting>
  <conditionalFormatting sqref="CY209">
    <cfRule type="cellIs" dxfId="1724" priority="108" operator="equal">
      <formula>0</formula>
    </cfRule>
  </conditionalFormatting>
  <conditionalFormatting sqref="CV221:CZ222 CV224:CZ224 CV223">
    <cfRule type="cellIs" dxfId="1723" priority="106" operator="equal">
      <formula>0</formula>
    </cfRule>
  </conditionalFormatting>
  <conditionalFormatting sqref="CV232:CY234 CV227:CX231 CV225:CY226">
    <cfRule type="cellIs" dxfId="1722" priority="107" operator="equal">
      <formula>0</formula>
    </cfRule>
  </conditionalFormatting>
  <conditionalFormatting sqref="CZ225:CZ234">
    <cfRule type="cellIs" dxfId="1721" priority="105" operator="equal">
      <formula>0</formula>
    </cfRule>
  </conditionalFormatting>
  <conditionalFormatting sqref="CX223">
    <cfRule type="cellIs" dxfId="1720" priority="103" operator="equal">
      <formula>0</formula>
    </cfRule>
    <cfRule type="containsErrors" dxfId="1719" priority="104">
      <formula>ISERROR(CX223)</formula>
    </cfRule>
  </conditionalFormatting>
  <conditionalFormatting sqref="CW223">
    <cfRule type="cellIs" dxfId="1718" priority="102" operator="equal">
      <formula>0</formula>
    </cfRule>
  </conditionalFormatting>
  <conditionalFormatting sqref="CY223">
    <cfRule type="cellIs" dxfId="1717" priority="101" operator="equal">
      <formula>0</formula>
    </cfRule>
  </conditionalFormatting>
  <conditionalFormatting sqref="CV237:CZ238 CV240:CZ240 CV239">
    <cfRule type="cellIs" dxfId="1716" priority="99" operator="equal">
      <formula>0</formula>
    </cfRule>
  </conditionalFormatting>
  <conditionalFormatting sqref="CV248:CY250 CV243:CX247 CV241:CY242">
    <cfRule type="cellIs" dxfId="1715" priority="100" operator="equal">
      <formula>0</formula>
    </cfRule>
  </conditionalFormatting>
  <conditionalFormatting sqref="CZ241:CZ250">
    <cfRule type="cellIs" dxfId="1714" priority="98" operator="equal">
      <formula>0</formula>
    </cfRule>
  </conditionalFormatting>
  <conditionalFormatting sqref="CX239">
    <cfRule type="cellIs" dxfId="1713" priority="96" operator="equal">
      <formula>0</formula>
    </cfRule>
    <cfRule type="containsErrors" dxfId="1712" priority="97">
      <formula>ISERROR(CX239)</formula>
    </cfRule>
  </conditionalFormatting>
  <conditionalFormatting sqref="CW239">
    <cfRule type="cellIs" dxfId="1711" priority="95" operator="equal">
      <formula>0</formula>
    </cfRule>
  </conditionalFormatting>
  <conditionalFormatting sqref="CY239">
    <cfRule type="cellIs" dxfId="1710" priority="94" operator="equal">
      <formula>0</formula>
    </cfRule>
  </conditionalFormatting>
  <conditionalFormatting sqref="CV253:CZ254 CV256:CZ256 CV255">
    <cfRule type="cellIs" dxfId="1709" priority="92" operator="equal">
      <formula>0</formula>
    </cfRule>
  </conditionalFormatting>
  <conditionalFormatting sqref="CV264:CY266 CV259:CX263 CV257:CY258">
    <cfRule type="cellIs" dxfId="1708" priority="93" operator="equal">
      <formula>0</formula>
    </cfRule>
  </conditionalFormatting>
  <conditionalFormatting sqref="CZ257:CZ266">
    <cfRule type="cellIs" dxfId="1707" priority="91" operator="equal">
      <formula>0</formula>
    </cfRule>
  </conditionalFormatting>
  <conditionalFormatting sqref="CX255">
    <cfRule type="cellIs" dxfId="1706" priority="89" operator="equal">
      <formula>0</formula>
    </cfRule>
    <cfRule type="containsErrors" dxfId="1705" priority="90">
      <formula>ISERROR(CX255)</formula>
    </cfRule>
  </conditionalFormatting>
  <conditionalFormatting sqref="CW255">
    <cfRule type="cellIs" dxfId="1704" priority="88" operator="equal">
      <formula>0</formula>
    </cfRule>
  </conditionalFormatting>
  <conditionalFormatting sqref="CY255">
    <cfRule type="cellIs" dxfId="1703" priority="87" operator="equal">
      <formula>0</formula>
    </cfRule>
  </conditionalFormatting>
  <conditionalFormatting sqref="CV267:CZ268 CV270:CZ270 CV269">
    <cfRule type="cellIs" dxfId="1702" priority="85" operator="equal">
      <formula>0</formula>
    </cfRule>
  </conditionalFormatting>
  <conditionalFormatting sqref="CV278:CY280 CV273:CX277 CV271:CY272">
    <cfRule type="cellIs" dxfId="1701" priority="86" operator="equal">
      <formula>0</formula>
    </cfRule>
  </conditionalFormatting>
  <conditionalFormatting sqref="CZ271:CZ280">
    <cfRule type="cellIs" dxfId="1700" priority="84" operator="equal">
      <formula>0</formula>
    </cfRule>
  </conditionalFormatting>
  <conditionalFormatting sqref="CX269">
    <cfRule type="cellIs" dxfId="1699" priority="82" operator="equal">
      <formula>0</formula>
    </cfRule>
    <cfRule type="containsErrors" dxfId="1698" priority="83">
      <formula>ISERROR(CX269)</formula>
    </cfRule>
  </conditionalFormatting>
  <conditionalFormatting sqref="CW269">
    <cfRule type="cellIs" dxfId="1697" priority="81" operator="equal">
      <formula>0</formula>
    </cfRule>
  </conditionalFormatting>
  <conditionalFormatting sqref="CY269">
    <cfRule type="cellIs" dxfId="1696" priority="80" operator="equal">
      <formula>0</formula>
    </cfRule>
  </conditionalFormatting>
  <conditionalFormatting sqref="CV283:CZ284 CV286:CZ286 CV285">
    <cfRule type="cellIs" dxfId="1695" priority="78" operator="equal">
      <formula>0</formula>
    </cfRule>
  </conditionalFormatting>
  <conditionalFormatting sqref="CV294:CY296 CV289:CX293 CV287:CY288">
    <cfRule type="cellIs" dxfId="1694" priority="79" operator="equal">
      <formula>0</formula>
    </cfRule>
  </conditionalFormatting>
  <conditionalFormatting sqref="CZ287:CZ296">
    <cfRule type="cellIs" dxfId="1693" priority="77" operator="equal">
      <formula>0</formula>
    </cfRule>
  </conditionalFormatting>
  <conditionalFormatting sqref="CX285">
    <cfRule type="cellIs" dxfId="1692" priority="75" operator="equal">
      <formula>0</formula>
    </cfRule>
    <cfRule type="containsErrors" dxfId="1691" priority="76">
      <formula>ISERROR(CX285)</formula>
    </cfRule>
  </conditionalFormatting>
  <conditionalFormatting sqref="CW285">
    <cfRule type="cellIs" dxfId="1690" priority="74" operator="equal">
      <formula>0</formula>
    </cfRule>
  </conditionalFormatting>
  <conditionalFormatting sqref="CY285">
    <cfRule type="cellIs" dxfId="1689" priority="73" operator="equal">
      <formula>0</formula>
    </cfRule>
  </conditionalFormatting>
  <conditionalFormatting sqref="CV299:CZ300 CV302:CZ302 CV301">
    <cfRule type="cellIs" dxfId="1688" priority="71" operator="equal">
      <formula>0</formula>
    </cfRule>
  </conditionalFormatting>
  <conditionalFormatting sqref="CV310:CY312 CV305:CX309 CV303:CY304">
    <cfRule type="cellIs" dxfId="1687" priority="72" operator="equal">
      <formula>0</formula>
    </cfRule>
  </conditionalFormatting>
  <conditionalFormatting sqref="CZ303:CZ312">
    <cfRule type="cellIs" dxfId="1686" priority="70" operator="equal">
      <formula>0</formula>
    </cfRule>
  </conditionalFormatting>
  <conditionalFormatting sqref="CX301">
    <cfRule type="cellIs" dxfId="1685" priority="68" operator="equal">
      <formula>0</formula>
    </cfRule>
    <cfRule type="containsErrors" dxfId="1684" priority="69">
      <formula>ISERROR(CX301)</formula>
    </cfRule>
  </conditionalFormatting>
  <conditionalFormatting sqref="CW301">
    <cfRule type="cellIs" dxfId="1683" priority="67" operator="equal">
      <formula>0</formula>
    </cfRule>
  </conditionalFormatting>
  <conditionalFormatting sqref="CY301">
    <cfRule type="cellIs" dxfId="1682" priority="66" operator="equal">
      <formula>0</formula>
    </cfRule>
  </conditionalFormatting>
  <conditionalFormatting sqref="CV313:CZ314 CV316:CZ316 CV315">
    <cfRule type="cellIs" dxfId="1681" priority="64" operator="equal">
      <formula>0</formula>
    </cfRule>
  </conditionalFormatting>
  <conditionalFormatting sqref="CV324:CY326 CV319:CX323 CV317:CY318">
    <cfRule type="cellIs" dxfId="1680" priority="65" operator="equal">
      <formula>0</formula>
    </cfRule>
  </conditionalFormatting>
  <conditionalFormatting sqref="CZ317:CZ326">
    <cfRule type="cellIs" dxfId="1679" priority="63" operator="equal">
      <formula>0</formula>
    </cfRule>
  </conditionalFormatting>
  <conditionalFormatting sqref="CX315">
    <cfRule type="cellIs" dxfId="1678" priority="61" operator="equal">
      <formula>0</formula>
    </cfRule>
    <cfRule type="containsErrors" dxfId="1677" priority="62">
      <formula>ISERROR(CX315)</formula>
    </cfRule>
  </conditionalFormatting>
  <conditionalFormatting sqref="CW315">
    <cfRule type="cellIs" dxfId="1676" priority="60" operator="equal">
      <formula>0</formula>
    </cfRule>
  </conditionalFormatting>
  <conditionalFormatting sqref="CY315">
    <cfRule type="cellIs" dxfId="1675" priority="59" operator="equal">
      <formula>0</formula>
    </cfRule>
  </conditionalFormatting>
  <conditionalFormatting sqref="CV329:CZ330 CV332:CZ332 CV331">
    <cfRule type="cellIs" dxfId="1674" priority="57" operator="equal">
      <formula>0</formula>
    </cfRule>
  </conditionalFormatting>
  <conditionalFormatting sqref="CV340:CY342 CV335:CX339 CV333:CY334">
    <cfRule type="cellIs" dxfId="1673" priority="58" operator="equal">
      <formula>0</formula>
    </cfRule>
  </conditionalFormatting>
  <conditionalFormatting sqref="CZ333:CZ342">
    <cfRule type="cellIs" dxfId="1672" priority="56" operator="equal">
      <formula>0</formula>
    </cfRule>
  </conditionalFormatting>
  <conditionalFormatting sqref="CX331">
    <cfRule type="cellIs" dxfId="1671" priority="54" operator="equal">
      <formula>0</formula>
    </cfRule>
    <cfRule type="containsErrors" dxfId="1670" priority="55">
      <formula>ISERROR(CX331)</formula>
    </cfRule>
  </conditionalFormatting>
  <conditionalFormatting sqref="CW331">
    <cfRule type="cellIs" dxfId="1669" priority="53" operator="equal">
      <formula>0</formula>
    </cfRule>
  </conditionalFormatting>
  <conditionalFormatting sqref="CY331">
    <cfRule type="cellIs" dxfId="1668" priority="52" operator="equal">
      <formula>0</formula>
    </cfRule>
  </conditionalFormatting>
  <conditionalFormatting sqref="CV345:CZ346 CV348:CZ348 CV347">
    <cfRule type="cellIs" dxfId="1667" priority="50" operator="equal">
      <formula>0</formula>
    </cfRule>
  </conditionalFormatting>
  <conditionalFormatting sqref="CV356:CY358 CV351:CX355 CV349:CY350">
    <cfRule type="cellIs" dxfId="1666" priority="51" operator="equal">
      <formula>0</formula>
    </cfRule>
  </conditionalFormatting>
  <conditionalFormatting sqref="CZ349:CZ358">
    <cfRule type="cellIs" dxfId="1665" priority="49" operator="equal">
      <formula>0</formula>
    </cfRule>
  </conditionalFormatting>
  <conditionalFormatting sqref="CX347">
    <cfRule type="cellIs" dxfId="1664" priority="47" operator="equal">
      <formula>0</formula>
    </cfRule>
    <cfRule type="containsErrors" dxfId="1663" priority="48">
      <formula>ISERROR(CX347)</formula>
    </cfRule>
  </conditionalFormatting>
  <conditionalFormatting sqref="CW347">
    <cfRule type="cellIs" dxfId="1662" priority="46" operator="equal">
      <formula>0</formula>
    </cfRule>
  </conditionalFormatting>
  <conditionalFormatting sqref="CY347">
    <cfRule type="cellIs" dxfId="1661" priority="45" operator="equal">
      <formula>0</formula>
    </cfRule>
  </conditionalFormatting>
  <conditionalFormatting sqref="CV359:CZ360 CV362:CZ362 CV361">
    <cfRule type="cellIs" dxfId="1660" priority="43" operator="equal">
      <formula>0</formula>
    </cfRule>
  </conditionalFormatting>
  <conditionalFormatting sqref="CV370:CY372 CV365:CX369 CV363:CY364">
    <cfRule type="cellIs" dxfId="1659" priority="44" operator="equal">
      <formula>0</formula>
    </cfRule>
  </conditionalFormatting>
  <conditionalFormatting sqref="CZ363:CZ372">
    <cfRule type="cellIs" dxfId="1658" priority="42" operator="equal">
      <formula>0</formula>
    </cfRule>
  </conditionalFormatting>
  <conditionalFormatting sqref="CX361">
    <cfRule type="cellIs" dxfId="1657" priority="40" operator="equal">
      <formula>0</formula>
    </cfRule>
    <cfRule type="containsErrors" dxfId="1656" priority="41">
      <formula>ISERROR(CX361)</formula>
    </cfRule>
  </conditionalFormatting>
  <conditionalFormatting sqref="CW361">
    <cfRule type="cellIs" dxfId="1655" priority="39" operator="equal">
      <formula>0</formula>
    </cfRule>
  </conditionalFormatting>
  <conditionalFormatting sqref="CY361">
    <cfRule type="cellIs" dxfId="1654" priority="38" operator="equal">
      <formula>0</formula>
    </cfRule>
  </conditionalFormatting>
  <conditionalFormatting sqref="CV375:CZ376 CV378:CZ378 CV377">
    <cfRule type="cellIs" dxfId="1653" priority="36" operator="equal">
      <formula>0</formula>
    </cfRule>
  </conditionalFormatting>
  <conditionalFormatting sqref="CV386:CY388 CV381:CX385 CV379:CY380">
    <cfRule type="cellIs" dxfId="1652" priority="37" operator="equal">
      <formula>0</formula>
    </cfRule>
  </conditionalFormatting>
  <conditionalFormatting sqref="CZ379:CZ388">
    <cfRule type="cellIs" dxfId="1651" priority="35" operator="equal">
      <formula>0</formula>
    </cfRule>
  </conditionalFormatting>
  <conditionalFormatting sqref="CX377">
    <cfRule type="cellIs" dxfId="1650" priority="33" operator="equal">
      <formula>0</formula>
    </cfRule>
    <cfRule type="containsErrors" dxfId="1649" priority="34">
      <formula>ISERROR(CX377)</formula>
    </cfRule>
  </conditionalFormatting>
  <conditionalFormatting sqref="CW377">
    <cfRule type="cellIs" dxfId="1648" priority="32" operator="equal">
      <formula>0</formula>
    </cfRule>
  </conditionalFormatting>
  <conditionalFormatting sqref="CY377">
    <cfRule type="cellIs" dxfId="1647" priority="31" operator="equal">
      <formula>0</formula>
    </cfRule>
  </conditionalFormatting>
  <conditionalFormatting sqref="CV391:CZ392 CV394:CZ394 CV393">
    <cfRule type="cellIs" dxfId="1646" priority="29" operator="equal">
      <formula>0</formula>
    </cfRule>
  </conditionalFormatting>
  <conditionalFormatting sqref="CV402:CY404 CV397:CX401 CV395:CY396">
    <cfRule type="cellIs" dxfId="1645" priority="30" operator="equal">
      <formula>0</formula>
    </cfRule>
  </conditionalFormatting>
  <conditionalFormatting sqref="CZ395:CZ404">
    <cfRule type="cellIs" dxfId="1644" priority="28" operator="equal">
      <formula>0</formula>
    </cfRule>
  </conditionalFormatting>
  <conditionalFormatting sqref="CX393">
    <cfRule type="cellIs" dxfId="1643" priority="26" operator="equal">
      <formula>0</formula>
    </cfRule>
    <cfRule type="containsErrors" dxfId="1642" priority="27">
      <formula>ISERROR(CX393)</formula>
    </cfRule>
  </conditionalFormatting>
  <conditionalFormatting sqref="CW393">
    <cfRule type="cellIs" dxfId="1641" priority="25" operator="equal">
      <formula>0</formula>
    </cfRule>
  </conditionalFormatting>
  <conditionalFormatting sqref="CY393">
    <cfRule type="cellIs" dxfId="1640" priority="24" operator="equal">
      <formula>0</formula>
    </cfRule>
  </conditionalFormatting>
  <conditionalFormatting sqref="CV405:CZ406 CV408:CZ408 CV407">
    <cfRule type="cellIs" dxfId="1639" priority="22" operator="equal">
      <formula>0</formula>
    </cfRule>
  </conditionalFormatting>
  <conditionalFormatting sqref="CV416:CY418 CV411:CX415 CV409:CY410">
    <cfRule type="cellIs" dxfId="1638" priority="23" operator="equal">
      <formula>0</formula>
    </cfRule>
  </conditionalFormatting>
  <conditionalFormatting sqref="CZ409:CZ418">
    <cfRule type="cellIs" dxfId="1637" priority="21" operator="equal">
      <formula>0</formula>
    </cfRule>
  </conditionalFormatting>
  <conditionalFormatting sqref="CX407">
    <cfRule type="cellIs" dxfId="1636" priority="19" operator="equal">
      <formula>0</formula>
    </cfRule>
    <cfRule type="containsErrors" dxfId="1635" priority="20">
      <formula>ISERROR(CX407)</formula>
    </cfRule>
  </conditionalFormatting>
  <conditionalFormatting sqref="CW407">
    <cfRule type="cellIs" dxfId="1634" priority="18" operator="equal">
      <formula>0</formula>
    </cfRule>
  </conditionalFormatting>
  <conditionalFormatting sqref="CY407">
    <cfRule type="cellIs" dxfId="1633" priority="17" operator="equal">
      <formula>0</formula>
    </cfRule>
  </conditionalFormatting>
  <conditionalFormatting sqref="C11">
    <cfRule type="containsErrors" dxfId="1632" priority="16">
      <formula>ISERROR(C11)</formula>
    </cfRule>
  </conditionalFormatting>
  <conditionalFormatting sqref="C21">
    <cfRule type="containsErrors" dxfId="1631" priority="15">
      <formula>ISERROR(C21)</formula>
    </cfRule>
  </conditionalFormatting>
  <conditionalFormatting sqref="C31">
    <cfRule type="containsErrors" dxfId="1630" priority="14">
      <formula>ISERROR(C31)</formula>
    </cfRule>
  </conditionalFormatting>
  <conditionalFormatting sqref="C41">
    <cfRule type="containsErrors" dxfId="1629" priority="13">
      <formula>ISERROR(C41)</formula>
    </cfRule>
  </conditionalFormatting>
  <conditionalFormatting sqref="C51">
    <cfRule type="containsErrors" dxfId="1628" priority="12">
      <formula>ISERROR(C51)</formula>
    </cfRule>
  </conditionalFormatting>
  <conditionalFormatting sqref="C61">
    <cfRule type="containsErrors" dxfId="1627" priority="11">
      <formula>ISERROR(C61)</formula>
    </cfRule>
  </conditionalFormatting>
  <conditionalFormatting sqref="C71">
    <cfRule type="containsErrors" dxfId="1626" priority="10">
      <formula>ISERROR(C71)</formula>
    </cfRule>
  </conditionalFormatting>
  <conditionalFormatting sqref="C81">
    <cfRule type="containsErrors" dxfId="1625" priority="9">
      <formula>ISERROR(C81)</formula>
    </cfRule>
  </conditionalFormatting>
  <conditionalFormatting sqref="C91">
    <cfRule type="containsErrors" dxfId="1624" priority="8">
      <formula>ISERROR(C91)</formula>
    </cfRule>
  </conditionalFormatting>
  <conditionalFormatting sqref="C101">
    <cfRule type="containsErrors" dxfId="1623" priority="7">
      <formula>ISERROR(C101)</formula>
    </cfRule>
  </conditionalFormatting>
  <conditionalFormatting sqref="C111">
    <cfRule type="containsErrors" dxfId="1622" priority="6">
      <formula>ISERROR(C111)</formula>
    </cfRule>
  </conditionalFormatting>
  <conditionalFormatting sqref="C121">
    <cfRule type="containsErrors" dxfId="1621" priority="5">
      <formula>ISERROR(C121)</formula>
    </cfRule>
  </conditionalFormatting>
  <conditionalFormatting sqref="C131">
    <cfRule type="containsErrors" dxfId="1620" priority="4">
      <formula>ISERROR(C131)</formula>
    </cfRule>
  </conditionalFormatting>
  <conditionalFormatting sqref="C141">
    <cfRule type="containsErrors" dxfId="1619" priority="3">
      <formula>ISERROR(C141)</formula>
    </cfRule>
  </conditionalFormatting>
  <conditionalFormatting sqref="C151">
    <cfRule type="containsErrors" dxfId="1618" priority="2">
      <formula>ISERROR(C151)</formula>
    </cfRule>
  </conditionalFormatting>
  <conditionalFormatting sqref="C161">
    <cfRule type="containsErrors" dxfId="1617" priority="1">
      <formula>ISERROR(C161)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Z418"/>
  <sheetViews>
    <sheetView topLeftCell="I175" workbookViewId="0">
      <selection activeCell="B35" sqref="B35"/>
    </sheetView>
  </sheetViews>
  <sheetFormatPr baseColWidth="10" defaultRowHeight="14.4" x14ac:dyDescent="0.3"/>
  <cols>
    <col min="1" max="1" width="8.77734375" customWidth="1"/>
    <col min="2" max="2" width="7.109375" customWidth="1"/>
    <col min="3" max="3" width="15.77734375" customWidth="1"/>
    <col min="4" max="7" width="5.77734375" customWidth="1"/>
    <col min="8" max="8" width="4.77734375" customWidth="1"/>
    <col min="9" max="99" width="0.21875" customWidth="1"/>
    <col min="100" max="100" width="4.77734375" customWidth="1"/>
    <col min="101" max="101" width="29.77734375" customWidth="1"/>
    <col min="102" max="102" width="4.77734375" customWidth="1"/>
    <col min="103" max="103" width="26.77734375" customWidth="1"/>
    <col min="104" max="104" width="14.77734375" customWidth="1"/>
  </cols>
  <sheetData>
    <row r="1" spans="1:103" ht="49.35" customHeight="1" thickBot="1" x14ac:dyDescent="0.35">
      <c r="A1" s="97" t="s">
        <v>166</v>
      </c>
      <c r="B1" s="98" t="s">
        <v>29</v>
      </c>
      <c r="C1" s="38" t="s">
        <v>30</v>
      </c>
      <c r="D1" s="39" t="s">
        <v>165</v>
      </c>
      <c r="E1" s="40" t="s">
        <v>32</v>
      </c>
      <c r="F1" s="40" t="s">
        <v>33</v>
      </c>
      <c r="G1" s="40" t="s">
        <v>34</v>
      </c>
      <c r="H1" s="41" t="s">
        <v>35</v>
      </c>
    </row>
    <row r="2" spans="1:103" x14ac:dyDescent="0.3">
      <c r="A2" s="42" t="str">
        <f>VLOOKUP(B2,Données!$A$3:$I$1003,4)</f>
        <v>F</v>
      </c>
      <c r="B2" s="43">
        <v>1084</v>
      </c>
      <c r="C2" s="44" t="str">
        <f>IFERROR(IF(B2=Données!X$1,Données!$X$2,VLOOKUP(B2,Données!$A$3:$I$1003,3,FALSE)),"")</f>
        <v>Louise St-Jules</v>
      </c>
      <c r="D2" s="95">
        <v>114</v>
      </c>
      <c r="E2" s="46">
        <v>104</v>
      </c>
      <c r="F2" s="46">
        <v>171</v>
      </c>
      <c r="G2" s="46">
        <v>102</v>
      </c>
      <c r="H2" s="47"/>
      <c r="CV2" s="19"/>
      <c r="CW2" s="19"/>
      <c r="CX2" s="19"/>
      <c r="CY2" s="129"/>
    </row>
    <row r="3" spans="1:103" x14ac:dyDescent="0.3">
      <c r="A3" s="48" t="str">
        <f>VLOOKUP(B3,Données!$A$3:$I$1003,4)</f>
        <v>F</v>
      </c>
      <c r="B3" s="131">
        <v>1000</v>
      </c>
      <c r="C3" s="44" t="str">
        <f>IFERROR(IF(B3=Données!X$1,Données!$X$2,VLOOKUP(B3,Données!$A$3:$I$1003,3,FALSE)),"")</f>
        <v>Pierrette Venne</v>
      </c>
      <c r="D3" s="95">
        <v>171</v>
      </c>
      <c r="E3" s="46"/>
      <c r="F3" s="46"/>
      <c r="G3" s="46"/>
      <c r="H3" s="51" t="s">
        <v>43</v>
      </c>
      <c r="CV3" s="19"/>
      <c r="CW3" s="19"/>
      <c r="CX3" s="19"/>
      <c r="CY3" s="129"/>
    </row>
    <row r="4" spans="1:103" x14ac:dyDescent="0.3">
      <c r="A4" s="48" t="str">
        <f>VLOOKUP(B4,Données!$A$3:$I$1003,4)</f>
        <v>F</v>
      </c>
      <c r="B4" s="49">
        <v>1021</v>
      </c>
      <c r="C4" s="44" t="str">
        <f>IFERROR(IF(B4=Données!X$1,Données!$X$2,VLOOKUP(B4,Données!$A$3:$I$1003,3,FALSE)),"")</f>
        <v>Liliane Blais</v>
      </c>
      <c r="D4" s="95">
        <v>167</v>
      </c>
      <c r="E4" s="46">
        <v>153</v>
      </c>
      <c r="F4" s="46">
        <v>180</v>
      </c>
      <c r="G4" s="46">
        <v>132</v>
      </c>
      <c r="H4" s="51"/>
    </row>
    <row r="5" spans="1:103" x14ac:dyDescent="0.3">
      <c r="A5" s="48" t="str">
        <f>VLOOKUP(B5,Données!$A$3:$I$1003,4)</f>
        <v>H</v>
      </c>
      <c r="B5" s="49">
        <v>1077</v>
      </c>
      <c r="C5" s="44" t="str">
        <f>IFERROR(IF(B5=Données!X$1,Données!$X$2,VLOOKUP(B5,Données!$A$3:$I$1003,3,FALSE)),"")</f>
        <v>Claude Baril</v>
      </c>
      <c r="D5" s="95">
        <v>137</v>
      </c>
      <c r="E5" s="46">
        <v>163</v>
      </c>
      <c r="F5" s="46">
        <v>154</v>
      </c>
      <c r="G5" s="46">
        <v>141</v>
      </c>
      <c r="H5" s="51"/>
    </row>
    <row r="6" spans="1:103" x14ac:dyDescent="0.3">
      <c r="A6" s="48" t="str">
        <f>VLOOKUP(B6,Données!$A$3:$I$1003,4)</f>
        <v>H</v>
      </c>
      <c r="B6" s="49">
        <v>1053</v>
      </c>
      <c r="C6" s="44" t="str">
        <f>IFERROR(IF(B6=Données!X$1,Données!$X$2,VLOOKUP(B6,Données!$A$3:$I$1003,3,FALSE)),"")</f>
        <v>André Cyr</v>
      </c>
      <c r="D6" s="95">
        <v>181</v>
      </c>
      <c r="E6" s="46">
        <v>290</v>
      </c>
      <c r="F6" s="46">
        <v>207</v>
      </c>
      <c r="G6" s="46">
        <v>249</v>
      </c>
      <c r="H6" s="51"/>
    </row>
    <row r="7" spans="1:103" x14ac:dyDescent="0.3">
      <c r="A7" s="52" t="s">
        <v>36</v>
      </c>
      <c r="B7" s="53"/>
      <c r="C7" s="54"/>
      <c r="D7" s="99"/>
      <c r="E7" s="56"/>
      <c r="F7" s="56"/>
      <c r="G7" s="56"/>
      <c r="H7" s="51"/>
    </row>
    <row r="8" spans="1:103" x14ac:dyDescent="0.3">
      <c r="A8" s="52" t="s">
        <v>36</v>
      </c>
      <c r="B8" s="53"/>
      <c r="C8" s="54"/>
      <c r="D8" s="99"/>
      <c r="E8" s="56"/>
      <c r="F8" s="56"/>
      <c r="G8" s="56"/>
      <c r="H8" s="51"/>
    </row>
    <row r="9" spans="1:103" x14ac:dyDescent="0.3">
      <c r="A9" s="57" t="s">
        <v>37</v>
      </c>
      <c r="B9" s="53"/>
      <c r="C9" s="58"/>
      <c r="D9" s="100"/>
      <c r="E9" s="56"/>
      <c r="F9" s="56"/>
      <c r="G9" s="56"/>
      <c r="H9" s="51"/>
    </row>
    <row r="10" spans="1:103" ht="15" thickBot="1" x14ac:dyDescent="0.35">
      <c r="A10" s="96" t="s">
        <v>37</v>
      </c>
      <c r="B10" s="53"/>
      <c r="C10" s="58"/>
      <c r="D10" s="100"/>
      <c r="E10" s="56"/>
      <c r="F10" s="56"/>
      <c r="G10" s="56"/>
      <c r="H10" s="51"/>
    </row>
    <row r="11" spans="1:103" ht="15" thickBot="1" x14ac:dyDescent="0.35">
      <c r="A11" s="101">
        <f>$T$1-D11</f>
        <v>-770</v>
      </c>
      <c r="B11" s="94">
        <v>106</v>
      </c>
      <c r="C11" s="102" t="s">
        <v>38</v>
      </c>
      <c r="D11" s="91">
        <v>770</v>
      </c>
      <c r="E11" s="63">
        <f>SUM(E2:E6)+SUMPRODUCT((E2:E6=0)*1,$D176:$D180)</f>
        <v>710</v>
      </c>
      <c r="F11" s="63">
        <f>SUM(F2:F6)+SUMPRODUCT((F2:F6=0)*1,$D176:$D180)</f>
        <v>712</v>
      </c>
      <c r="G11" s="63">
        <f>SUM(G2:G6)+SUMPRODUCT((G2:G6=0)*1,$D176:$D180)</f>
        <v>624</v>
      </c>
      <c r="H11" s="64"/>
    </row>
    <row r="12" spans="1:103" x14ac:dyDescent="0.3">
      <c r="A12" s="42" t="str">
        <f>VLOOKUP(B12,Données!$A$3:$I$1003,4)</f>
        <v>F</v>
      </c>
      <c r="B12" s="65">
        <v>1059</v>
      </c>
      <c r="C12" s="44" t="str">
        <f>IFERROR(IF(B12=Données!X$1,Données!$X$2,VLOOKUP(B12,Données!$A$3:$I$1003,3,FALSE)),"")</f>
        <v>Juliette Lavallée</v>
      </c>
      <c r="D12" s="95">
        <v>130</v>
      </c>
      <c r="E12" s="46">
        <v>122</v>
      </c>
      <c r="F12" s="46">
        <v>83</v>
      </c>
      <c r="G12" s="46">
        <v>119</v>
      </c>
      <c r="H12" s="51"/>
    </row>
    <row r="13" spans="1:103" x14ac:dyDescent="0.3">
      <c r="A13" s="48" t="str">
        <f>VLOOKUP(B13,Données!$A$3:$I$1003,4)</f>
        <v>F</v>
      </c>
      <c r="B13" s="65">
        <v>1082</v>
      </c>
      <c r="C13" s="44" t="str">
        <f>IFERROR(IF(B13=Données!X$1,Données!$X$2,VLOOKUP(B13,Données!$A$3:$I$1003,3,FALSE)),"")</f>
        <v>Nicole Gilbert</v>
      </c>
      <c r="D13" s="95">
        <v>166</v>
      </c>
      <c r="E13" s="46">
        <v>156</v>
      </c>
      <c r="F13" s="46">
        <v>114</v>
      </c>
      <c r="G13" s="46">
        <v>143</v>
      </c>
      <c r="H13" s="51"/>
    </row>
    <row r="14" spans="1:103" x14ac:dyDescent="0.3">
      <c r="A14" s="48" t="str">
        <f>VLOOKUP(B14,Données!$A$3:$I$1003,4)</f>
        <v>F</v>
      </c>
      <c r="B14" s="65">
        <v>1078</v>
      </c>
      <c r="C14" s="44" t="str">
        <f>IFERROR(IF(B14=Données!X$1,Données!$X$2,VLOOKUP(B14,Données!$A$3:$I$1003,3,FALSE)),"")</f>
        <v>Suzanne Jacob</v>
      </c>
      <c r="D14" s="95">
        <v>192</v>
      </c>
      <c r="E14" s="46">
        <v>204</v>
      </c>
      <c r="F14" s="46">
        <v>164</v>
      </c>
      <c r="G14" s="46">
        <v>152</v>
      </c>
      <c r="H14" s="51"/>
    </row>
    <row r="15" spans="1:103" x14ac:dyDescent="0.3">
      <c r="A15" s="48" t="str">
        <f>VLOOKUP(B15,Données!$A$3:$I$1003,4)</f>
        <v>F</v>
      </c>
      <c r="B15" s="65">
        <v>1101</v>
      </c>
      <c r="C15" s="44" t="str">
        <f>IFERROR(IF(B15=Données!X$1,Données!$X$2,VLOOKUP(B15,Données!$A$3:$I$1003,3,FALSE)),"")</f>
        <v>Nicole Sarrazin</v>
      </c>
      <c r="D15" s="95">
        <v>158</v>
      </c>
      <c r="E15" s="46">
        <v>223</v>
      </c>
      <c r="F15" s="46">
        <v>160</v>
      </c>
      <c r="G15" s="46">
        <v>167</v>
      </c>
      <c r="H15" s="51"/>
    </row>
    <row r="16" spans="1:103" x14ac:dyDescent="0.3">
      <c r="A16" s="48" t="str">
        <f>VLOOKUP(B16,Données!$A$3:$I$1003,4)</f>
        <v>F</v>
      </c>
      <c r="B16" s="65">
        <v>1009</v>
      </c>
      <c r="C16" s="44" t="str">
        <f>IFERROR(IF(B16=Données!X$1,Données!$X$2,VLOOKUP(B16,Données!$A$3:$I$1003,3,FALSE)),"")</f>
        <v>Dorothée Beauchesne</v>
      </c>
      <c r="D16" s="95">
        <v>131</v>
      </c>
      <c r="E16" s="46">
        <v>163</v>
      </c>
      <c r="F16" s="46">
        <v>146</v>
      </c>
      <c r="G16" s="46">
        <v>150</v>
      </c>
      <c r="H16" s="51"/>
    </row>
    <row r="17" spans="1:8" x14ac:dyDescent="0.3">
      <c r="A17" s="52" t="s">
        <v>36</v>
      </c>
      <c r="B17" s="53"/>
      <c r="C17" s="54"/>
      <c r="D17" s="99"/>
      <c r="E17" s="56"/>
      <c r="F17" s="56"/>
      <c r="G17" s="56"/>
      <c r="H17" s="51"/>
    </row>
    <row r="18" spans="1:8" x14ac:dyDescent="0.3">
      <c r="A18" s="52" t="s">
        <v>36</v>
      </c>
      <c r="B18" s="53"/>
      <c r="C18" s="54"/>
      <c r="D18" s="99"/>
      <c r="E18" s="56"/>
      <c r="F18" s="56"/>
      <c r="G18" s="56"/>
      <c r="H18" s="51"/>
    </row>
    <row r="19" spans="1:8" x14ac:dyDescent="0.3">
      <c r="A19" s="57" t="s">
        <v>37</v>
      </c>
      <c r="B19" s="53"/>
      <c r="C19" s="58"/>
      <c r="D19" s="100"/>
      <c r="E19" s="56"/>
      <c r="F19" s="56"/>
      <c r="G19" s="56"/>
      <c r="H19" s="51"/>
    </row>
    <row r="20" spans="1:8" ht="15" thickBot="1" x14ac:dyDescent="0.35">
      <c r="A20" s="96" t="s">
        <v>37</v>
      </c>
      <c r="B20" s="53"/>
      <c r="C20" s="58"/>
      <c r="D20" s="100"/>
      <c r="E20" s="56"/>
      <c r="F20" s="56"/>
      <c r="G20" s="56"/>
      <c r="H20" s="51"/>
    </row>
    <row r="21" spans="1:8" ht="15" thickBot="1" x14ac:dyDescent="0.35">
      <c r="A21" s="101">
        <f>$T$1-D21</f>
        <v>-777</v>
      </c>
      <c r="B21" s="94">
        <v>99</v>
      </c>
      <c r="C21" s="102" t="s">
        <v>39</v>
      </c>
      <c r="D21" s="91">
        <v>777</v>
      </c>
      <c r="E21" s="63">
        <f>SUM(E12:E16)+SUMPRODUCT((E12:E16=0)*1,$D186:$D190)</f>
        <v>868</v>
      </c>
      <c r="F21" s="63">
        <f>SUM(F12:F16)+SUMPRODUCT((F12:F16=0)*1,$D186:$D190)</f>
        <v>667</v>
      </c>
      <c r="G21" s="63">
        <f>SUM(G12:G16)+SUMPRODUCT((G12:G16=0)*1,$D186:$D190)</f>
        <v>731</v>
      </c>
      <c r="H21" s="64"/>
    </row>
    <row r="22" spans="1:8" x14ac:dyDescent="0.3">
      <c r="A22" s="42" t="str">
        <f>VLOOKUP(B22,Données!$A$3:$I$1003,4)</f>
        <v>F</v>
      </c>
      <c r="B22" s="65">
        <v>1102</v>
      </c>
      <c r="C22" s="44" t="str">
        <f>IFERROR(IF(B22=Données!X$1,Données!$X$2,VLOOKUP(B22,Données!$A$3:$I$1003,3,FALSE)),"")</f>
        <v>Louise Sarrazin</v>
      </c>
      <c r="D22" s="95">
        <v>112</v>
      </c>
      <c r="E22" s="46">
        <v>105</v>
      </c>
      <c r="F22" s="46">
        <v>96</v>
      </c>
      <c r="G22" s="46">
        <v>129</v>
      </c>
      <c r="H22" s="51"/>
    </row>
    <row r="23" spans="1:8" x14ac:dyDescent="0.3">
      <c r="A23" s="48" t="str">
        <f>VLOOKUP(B23,Données!$A$3:$I$1003,4)</f>
        <v>H</v>
      </c>
      <c r="B23" s="65">
        <v>1064</v>
      </c>
      <c r="C23" s="44" t="str">
        <f>IFERROR(IF(B23=Données!X$1,Données!$X$2,VLOOKUP(B23,Données!$A$3:$I$1003,3,FALSE)),"")</f>
        <v>Claude Chaumont</v>
      </c>
      <c r="D23" s="95">
        <v>152</v>
      </c>
      <c r="E23" s="46">
        <v>99</v>
      </c>
      <c r="F23" s="46">
        <v>169</v>
      </c>
      <c r="G23" s="46">
        <v>192</v>
      </c>
      <c r="H23" s="51"/>
    </row>
    <row r="24" spans="1:8" x14ac:dyDescent="0.3">
      <c r="A24" s="48" t="str">
        <f>VLOOKUP(B24,Données!$A$3:$I$1003,4)</f>
        <v>H</v>
      </c>
      <c r="B24" s="65">
        <v>1099</v>
      </c>
      <c r="C24" s="44" t="str">
        <f>IFERROR(IF(B24=Données!X$1,Données!$X$2,VLOOKUP(B24,Données!$A$3:$I$1003,3,FALSE)),"")</f>
        <v>Roger Lefebvre</v>
      </c>
      <c r="D24" s="95">
        <v>171</v>
      </c>
      <c r="E24" s="46">
        <v>190</v>
      </c>
      <c r="F24" s="46">
        <v>117</v>
      </c>
      <c r="G24" s="46">
        <v>214</v>
      </c>
      <c r="H24" s="51"/>
    </row>
    <row r="25" spans="1:8" x14ac:dyDescent="0.3">
      <c r="A25" s="48" t="str">
        <f>VLOOKUP(B25,Données!$A$3:$I$1003,4)</f>
        <v>H</v>
      </c>
      <c r="B25" s="65">
        <v>1043</v>
      </c>
      <c r="C25" s="44" t="str">
        <f>IFERROR(IF(B25=Données!X$1,Données!$X$2,VLOOKUP(B25,Données!$A$3:$I$1003,3,FALSE)),"")</f>
        <v>Ferdinand Laplante</v>
      </c>
      <c r="D25" s="95">
        <v>159</v>
      </c>
      <c r="E25" s="46">
        <v>164</v>
      </c>
      <c r="F25" s="46">
        <v>176</v>
      </c>
      <c r="G25" s="46">
        <v>173</v>
      </c>
      <c r="H25" s="51"/>
    </row>
    <row r="26" spans="1:8" x14ac:dyDescent="0.3">
      <c r="A26" s="48" t="str">
        <f>VLOOKUP(B26,Données!$A$3:$I$1003,4)</f>
        <v>H</v>
      </c>
      <c r="B26" s="65">
        <v>1048</v>
      </c>
      <c r="C26" s="44" t="str">
        <f>IFERROR(IF(B26=Données!X$1,Données!$X$2,VLOOKUP(B26,Données!$A$3:$I$1003,3,FALSE)),"")</f>
        <v>Michel Moreau</v>
      </c>
      <c r="D26" s="95">
        <v>175</v>
      </c>
      <c r="E26" s="46">
        <v>167</v>
      </c>
      <c r="F26" s="46">
        <v>247</v>
      </c>
      <c r="G26" s="46">
        <v>183</v>
      </c>
      <c r="H26" s="51"/>
    </row>
    <row r="27" spans="1:8" x14ac:dyDescent="0.3">
      <c r="A27" s="52" t="s">
        <v>36</v>
      </c>
      <c r="B27" s="53"/>
      <c r="C27" s="54"/>
      <c r="D27" s="99"/>
      <c r="E27" s="56"/>
      <c r="F27" s="56"/>
      <c r="G27" s="56"/>
      <c r="H27" s="51"/>
    </row>
    <row r="28" spans="1:8" x14ac:dyDescent="0.3">
      <c r="A28" s="52" t="s">
        <v>36</v>
      </c>
      <c r="B28" s="53"/>
      <c r="C28" s="54"/>
      <c r="D28" s="99"/>
      <c r="E28" s="56"/>
      <c r="F28" s="56"/>
      <c r="G28" s="56"/>
      <c r="H28" s="51"/>
    </row>
    <row r="29" spans="1:8" x14ac:dyDescent="0.3">
      <c r="A29" s="57" t="s">
        <v>37</v>
      </c>
      <c r="B29" s="53"/>
      <c r="C29" s="58"/>
      <c r="D29" s="100"/>
      <c r="E29" s="56"/>
      <c r="F29" s="56"/>
      <c r="G29" s="56"/>
      <c r="H29" s="51"/>
    </row>
    <row r="30" spans="1:8" ht="15" thickBot="1" x14ac:dyDescent="0.35">
      <c r="A30" s="96" t="s">
        <v>37</v>
      </c>
      <c r="B30" s="53"/>
      <c r="C30" s="58"/>
      <c r="D30" s="100"/>
      <c r="E30" s="56"/>
      <c r="F30" s="56"/>
      <c r="G30" s="56"/>
      <c r="H30" s="51"/>
    </row>
    <row r="31" spans="1:8" ht="15" thickBot="1" x14ac:dyDescent="0.35">
      <c r="A31" s="101">
        <f>$T$1-D31</f>
        <v>-769</v>
      </c>
      <c r="B31" s="94">
        <v>107</v>
      </c>
      <c r="C31" s="102" t="s">
        <v>40</v>
      </c>
      <c r="D31" s="91">
        <v>769</v>
      </c>
      <c r="E31" s="63">
        <f>SUM(E22:E26)+SUMPRODUCT((E22:E26=0)*1,$D196:$D200)</f>
        <v>725</v>
      </c>
      <c r="F31" s="63">
        <f>SUM(F22:F26)+SUMPRODUCT((F22:F26=0)*1,$D196:$D200)</f>
        <v>805</v>
      </c>
      <c r="G31" s="63">
        <f>SUM(G22:G26)+SUMPRODUCT((G22:G26=0)*1,$D196:$D200)</f>
        <v>891</v>
      </c>
      <c r="H31" s="64"/>
    </row>
    <row r="32" spans="1:8" x14ac:dyDescent="0.3">
      <c r="A32" s="42" t="str">
        <f>VLOOKUP(B32,Données!$A$3:$I$1003,4)</f>
        <v>F</v>
      </c>
      <c r="B32" s="65">
        <v>1093</v>
      </c>
      <c r="C32" s="44" t="str">
        <f>IFERROR(IF(B32=Données!X$1,Données!$X$2,VLOOKUP(B32,Données!$A$3:$I$1003,3,FALSE)),"")</f>
        <v>Thérèse St-Pierre</v>
      </c>
      <c r="D32" s="95">
        <v>92</v>
      </c>
      <c r="E32" s="46">
        <v>106</v>
      </c>
      <c r="F32" s="46">
        <v>99</v>
      </c>
      <c r="G32" s="46">
        <v>98</v>
      </c>
      <c r="H32" s="51"/>
    </row>
    <row r="33" spans="1:8" x14ac:dyDescent="0.3">
      <c r="A33" s="48" t="str">
        <f>VLOOKUP(B33,Données!$A$3:$I$1003,4)</f>
        <v>F</v>
      </c>
      <c r="B33" s="65">
        <v>1013</v>
      </c>
      <c r="C33" s="44" t="str">
        <f>IFERROR(IF(B33=Données!X$1,Données!$X$2,VLOOKUP(B33,Données!$A$3:$I$1003,3,FALSE)),"")</f>
        <v>Huguette Charron</v>
      </c>
      <c r="D33" s="95">
        <v>168</v>
      </c>
      <c r="E33" s="46">
        <v>184</v>
      </c>
      <c r="F33" s="46">
        <v>185</v>
      </c>
      <c r="G33" s="46">
        <v>183</v>
      </c>
      <c r="H33" s="51"/>
    </row>
    <row r="34" spans="1:8" x14ac:dyDescent="0.3">
      <c r="A34" s="48" t="str">
        <f>VLOOKUP(B34,Données!$A$3:$I$1003,4)</f>
        <v>F</v>
      </c>
      <c r="B34" s="65">
        <v>1100</v>
      </c>
      <c r="C34" s="44" t="str">
        <f>IFERROR(IF(B34=Données!X$1,Données!$X$2,VLOOKUP(B34,Données!$A$3:$I$1003,3,FALSE)),"")</f>
        <v>Nicole Jobin</v>
      </c>
      <c r="D34" s="95">
        <v>152</v>
      </c>
      <c r="E34" s="46">
        <v>145</v>
      </c>
      <c r="F34" s="46">
        <v>150</v>
      </c>
      <c r="G34" s="46">
        <v>186</v>
      </c>
      <c r="H34" s="51"/>
    </row>
    <row r="35" spans="1:8" x14ac:dyDescent="0.3">
      <c r="A35" s="48" t="str">
        <f>VLOOKUP(B35,Données!$A$3:$I$1003,4)</f>
        <v>F</v>
      </c>
      <c r="B35" s="65">
        <v>1091</v>
      </c>
      <c r="C35" s="44" t="str">
        <f>IFERROR(IF(B35=Données!X$1,Données!$X$2,VLOOKUP(B35,Données!$A$3:$I$1003,3,FALSE)),"")</f>
        <v>Isabelle Jalbert</v>
      </c>
      <c r="D35" s="95">
        <v>154</v>
      </c>
      <c r="E35" s="46">
        <v>171</v>
      </c>
      <c r="F35" s="46">
        <v>152</v>
      </c>
      <c r="G35" s="46">
        <v>179</v>
      </c>
      <c r="H35" s="51"/>
    </row>
    <row r="36" spans="1:8" x14ac:dyDescent="0.3">
      <c r="A36" s="48" t="str">
        <f>VLOOKUP(B36,Données!$A$3:$I$1003,4)</f>
        <v>H</v>
      </c>
      <c r="B36" s="65">
        <v>1051</v>
      </c>
      <c r="C36" s="44" t="str">
        <f>IFERROR(IF(B36=Données!X$1,Données!$X$2,VLOOKUP(B36,Données!$A$3:$I$1003,3,FALSE)),"")</f>
        <v>Serge Goupil</v>
      </c>
      <c r="D36" s="95">
        <v>158</v>
      </c>
      <c r="E36" s="46">
        <v>179</v>
      </c>
      <c r="F36" s="46">
        <v>175</v>
      </c>
      <c r="G36" s="46">
        <v>172</v>
      </c>
      <c r="H36" s="51"/>
    </row>
    <row r="37" spans="1:8" x14ac:dyDescent="0.3">
      <c r="A37" s="52" t="s">
        <v>36</v>
      </c>
      <c r="B37" s="53"/>
      <c r="C37" s="54"/>
      <c r="D37" s="99"/>
      <c r="E37" s="56"/>
      <c r="F37" s="56"/>
      <c r="G37" s="56"/>
      <c r="H37" s="51"/>
    </row>
    <row r="38" spans="1:8" x14ac:dyDescent="0.3">
      <c r="A38" s="52" t="s">
        <v>36</v>
      </c>
      <c r="B38" s="53"/>
      <c r="C38" s="54"/>
      <c r="D38" s="99"/>
      <c r="E38" s="56"/>
      <c r="F38" s="56"/>
      <c r="G38" s="56"/>
      <c r="H38" s="51"/>
    </row>
    <row r="39" spans="1:8" x14ac:dyDescent="0.3">
      <c r="A39" s="57" t="s">
        <v>37</v>
      </c>
      <c r="B39" s="53"/>
      <c r="C39" s="58"/>
      <c r="D39" s="100"/>
      <c r="E39" s="56"/>
      <c r="F39" s="56"/>
      <c r="G39" s="56"/>
      <c r="H39" s="51"/>
    </row>
    <row r="40" spans="1:8" ht="15" thickBot="1" x14ac:dyDescent="0.35">
      <c r="A40" s="96" t="s">
        <v>37</v>
      </c>
      <c r="B40" s="53"/>
      <c r="C40" s="58"/>
      <c r="D40" s="100"/>
      <c r="E40" s="56"/>
      <c r="F40" s="56"/>
      <c r="G40" s="56"/>
      <c r="H40" s="51"/>
    </row>
    <row r="41" spans="1:8" ht="15" thickBot="1" x14ac:dyDescent="0.35">
      <c r="A41" s="101">
        <f>$T$1-D41</f>
        <v>-724</v>
      </c>
      <c r="B41" s="94">
        <v>152</v>
      </c>
      <c r="C41" s="102" t="s">
        <v>41</v>
      </c>
      <c r="D41" s="91">
        <v>724</v>
      </c>
      <c r="E41" s="63">
        <f>SUM(E32:E36)+SUMPRODUCT((E32:E36=0)*1,$D206:$D210)</f>
        <v>785</v>
      </c>
      <c r="F41" s="63">
        <f>SUM(F32:F36)+SUMPRODUCT((F32:F36=0)*1,$D206:$D210)</f>
        <v>761</v>
      </c>
      <c r="G41" s="63">
        <f>SUM(G32:G36)+SUMPRODUCT((G32:G36=0)*1,$D206:$D210)</f>
        <v>818</v>
      </c>
      <c r="H41" s="64"/>
    </row>
    <row r="42" spans="1:8" x14ac:dyDescent="0.3">
      <c r="A42" s="42" t="str">
        <f>VLOOKUP(B42,Données!$A$3:$I$1003,4)</f>
        <v>F</v>
      </c>
      <c r="B42" s="65">
        <v>1030</v>
      </c>
      <c r="C42" s="44" t="str">
        <f>IFERROR(IF(B42=Données!X$1,Données!$X$2,VLOOKUP(B42,Données!$A$3:$I$1003,3,FALSE)),"")</f>
        <v>Lise Cloutier</v>
      </c>
      <c r="D42" s="95">
        <v>135</v>
      </c>
      <c r="E42" s="46">
        <v>129</v>
      </c>
      <c r="F42" s="46">
        <v>133</v>
      </c>
      <c r="G42" s="46">
        <v>125</v>
      </c>
      <c r="H42" s="51"/>
    </row>
    <row r="43" spans="1:8" x14ac:dyDescent="0.3">
      <c r="A43" s="48" t="str">
        <f>VLOOKUP(B43,Données!$A$3:$I$1003,4)</f>
        <v>F</v>
      </c>
      <c r="B43" s="65">
        <v>1036</v>
      </c>
      <c r="C43" s="44" t="str">
        <f>IFERROR(IF(B43=Données!X$1,Données!$X$2,VLOOKUP(B43,Données!$A$3:$I$1003,3,FALSE)),"")</f>
        <v>France Therien</v>
      </c>
      <c r="D43" s="95">
        <v>176</v>
      </c>
      <c r="E43" s="46">
        <v>178</v>
      </c>
      <c r="F43" s="46">
        <v>131</v>
      </c>
      <c r="G43" s="46">
        <v>145</v>
      </c>
      <c r="H43" s="51"/>
    </row>
    <row r="44" spans="1:8" x14ac:dyDescent="0.3">
      <c r="A44" s="48" t="str">
        <f>VLOOKUP(B44,Données!$A$3:$I$1003,4)</f>
        <v>H</v>
      </c>
      <c r="B44" s="65">
        <v>1096</v>
      </c>
      <c r="C44" s="44" t="str">
        <f>IFERROR(IF(B44=Données!X$1,Données!$X$2,VLOOKUP(B44,Données!$A$3:$I$1003,3,FALSE)),"")</f>
        <v>Claude Dubuc</v>
      </c>
      <c r="D44" s="95">
        <v>176</v>
      </c>
      <c r="E44" s="46">
        <v>154</v>
      </c>
      <c r="F44" s="46">
        <v>153</v>
      </c>
      <c r="G44" s="46">
        <v>156</v>
      </c>
      <c r="H44" s="51"/>
    </row>
    <row r="45" spans="1:8" x14ac:dyDescent="0.3">
      <c r="A45" s="48" t="str">
        <f>VLOOKUP(B45,Données!$A$3:$I$1003,4)</f>
        <v>H</v>
      </c>
      <c r="B45" s="65">
        <v>1061</v>
      </c>
      <c r="C45" s="44" t="str">
        <f>IFERROR(IF(B45=Données!X$1,Données!$X$2,VLOOKUP(B45,Données!$A$3:$I$1003,3,FALSE)),"")</f>
        <v>Denis Sabourin</v>
      </c>
      <c r="D45" s="95">
        <v>183</v>
      </c>
      <c r="E45" s="46">
        <v>146</v>
      </c>
      <c r="F45" s="46">
        <v>177</v>
      </c>
      <c r="G45" s="46"/>
      <c r="H45" s="51"/>
    </row>
    <row r="46" spans="1:8" x14ac:dyDescent="0.3">
      <c r="A46" s="48" t="str">
        <f>VLOOKUP(B46,Données!$A$3:$I$1003,4)</f>
        <v>F</v>
      </c>
      <c r="B46" s="65">
        <v>1029</v>
      </c>
      <c r="C46" s="44" t="str">
        <f>IFERROR(IF(B46=Données!X$1,Données!$X$2,VLOOKUP(B46,Données!$A$3:$I$1003,3,FALSE)),"")</f>
        <v>Jeannine Chartré</v>
      </c>
      <c r="D46" s="95">
        <v>185</v>
      </c>
      <c r="E46" s="46">
        <v>219</v>
      </c>
      <c r="F46" s="46">
        <v>148</v>
      </c>
      <c r="G46" s="46">
        <v>185</v>
      </c>
      <c r="H46" s="51"/>
    </row>
    <row r="47" spans="1:8" x14ac:dyDescent="0.3">
      <c r="A47" s="52" t="s">
        <v>36</v>
      </c>
      <c r="B47" s="53"/>
      <c r="C47" s="54"/>
      <c r="D47" s="99"/>
      <c r="E47" s="56"/>
      <c r="F47" s="56"/>
      <c r="G47" s="56"/>
      <c r="H47" s="51"/>
    </row>
    <row r="48" spans="1:8" x14ac:dyDescent="0.3">
      <c r="A48" s="52" t="s">
        <v>36</v>
      </c>
      <c r="B48" s="53"/>
      <c r="C48" s="54"/>
      <c r="D48" s="99"/>
      <c r="E48" s="56"/>
      <c r="F48" s="56"/>
      <c r="G48" s="56"/>
      <c r="H48" s="51"/>
    </row>
    <row r="49" spans="1:8" x14ac:dyDescent="0.3">
      <c r="A49" s="57" t="s">
        <v>37</v>
      </c>
      <c r="B49" s="53"/>
      <c r="C49" s="58"/>
      <c r="D49" s="100"/>
      <c r="E49" s="56"/>
      <c r="F49" s="56"/>
      <c r="G49" s="56"/>
      <c r="H49" s="51"/>
    </row>
    <row r="50" spans="1:8" ht="15" thickBot="1" x14ac:dyDescent="0.35">
      <c r="A50" s="96" t="s">
        <v>37</v>
      </c>
      <c r="B50" s="53"/>
      <c r="C50" s="58"/>
      <c r="D50" s="100"/>
      <c r="E50" s="56"/>
      <c r="F50" s="56"/>
      <c r="G50" s="56"/>
      <c r="H50" s="51"/>
    </row>
    <row r="51" spans="1:8" ht="15" thickBot="1" x14ac:dyDescent="0.35">
      <c r="A51" s="101">
        <f>$T$1-D51</f>
        <v>-855</v>
      </c>
      <c r="B51" s="94">
        <v>21</v>
      </c>
      <c r="C51" s="102" t="s">
        <v>42</v>
      </c>
      <c r="D51" s="91">
        <v>855</v>
      </c>
      <c r="E51" s="63">
        <f>SUM(E42:E46)+SUMPRODUCT((E42:E46=0)*1,$D216:$D220)</f>
        <v>826</v>
      </c>
      <c r="F51" s="63">
        <f>SUM(F42:F46)+SUMPRODUCT((F42:F46=0)*1,$D216:$D220)</f>
        <v>742</v>
      </c>
      <c r="G51" s="63">
        <f>SUM(G42:G46)+SUMPRODUCT((G42:G46=0)*1,$D216:$D220)</f>
        <v>611</v>
      </c>
      <c r="H51" s="64"/>
    </row>
    <row r="52" spans="1:8" x14ac:dyDescent="0.3">
      <c r="A52" s="42" t="str">
        <f>VLOOKUP(B52,Données!$A$3:$I$1003,4)</f>
        <v>F</v>
      </c>
      <c r="B52" s="65">
        <v>1006</v>
      </c>
      <c r="C52" s="44" t="str">
        <f>IFERROR(IF(B52=Données!X$1,Données!$X$2,VLOOKUP(B52,Données!$A$3:$I$1003,3,FALSE)),"")</f>
        <v>Jocelyne Labelle</v>
      </c>
      <c r="D52" s="95">
        <v>119</v>
      </c>
      <c r="E52" s="46">
        <v>135</v>
      </c>
      <c r="F52" s="46">
        <v>172</v>
      </c>
      <c r="G52" s="46">
        <v>89</v>
      </c>
      <c r="H52" s="51"/>
    </row>
    <row r="53" spans="1:8" x14ac:dyDescent="0.3">
      <c r="A53" s="48" t="str">
        <f>VLOOKUP(B53,Données!$A$3:$I$1003,4)</f>
        <v>H</v>
      </c>
      <c r="B53" s="65">
        <v>1011</v>
      </c>
      <c r="C53" s="44" t="str">
        <f>IFERROR(IF(B53=Données!X$1,Données!$X$2,VLOOKUP(B53,Données!$A$3:$I$1003,3,FALSE)),"")</f>
        <v>Michel Tremblay</v>
      </c>
      <c r="D53" s="95">
        <v>160</v>
      </c>
      <c r="E53" s="46"/>
      <c r="F53" s="46"/>
      <c r="G53" s="46"/>
      <c r="H53" s="51" t="s">
        <v>43</v>
      </c>
    </row>
    <row r="54" spans="1:8" x14ac:dyDescent="0.3">
      <c r="A54" s="48" t="str">
        <f>VLOOKUP(B54,Données!$A$3:$I$1003,4)</f>
        <v>H</v>
      </c>
      <c r="B54" s="65">
        <v>1060</v>
      </c>
      <c r="C54" s="44" t="str">
        <f>IFERROR(IF(B54=Données!X$1,Données!$X$2,VLOOKUP(B54,Données!$A$3:$I$1003,3,FALSE)),"")</f>
        <v>Yvon Cyr</v>
      </c>
      <c r="D54" s="95">
        <v>151</v>
      </c>
      <c r="E54" s="46">
        <v>151</v>
      </c>
      <c r="F54" s="46">
        <v>145</v>
      </c>
      <c r="G54" s="46">
        <v>160</v>
      </c>
      <c r="H54" s="51"/>
    </row>
    <row r="55" spans="1:8" x14ac:dyDescent="0.3">
      <c r="A55" s="48" t="str">
        <f>VLOOKUP(B55,Données!$A$3:$I$1003,4)</f>
        <v>H</v>
      </c>
      <c r="B55" s="65">
        <v>1086</v>
      </c>
      <c r="C55" s="44" t="str">
        <f>IFERROR(IF(B55=Données!X$1,Données!$X$2,VLOOKUP(B55,Données!$A$3:$I$1003,3,FALSE)),"")</f>
        <v>Yves St-Jules</v>
      </c>
      <c r="D55" s="95">
        <v>181</v>
      </c>
      <c r="E55" s="46">
        <v>235</v>
      </c>
      <c r="F55" s="46">
        <v>170</v>
      </c>
      <c r="G55" s="46">
        <v>151</v>
      </c>
      <c r="H55" s="51"/>
    </row>
    <row r="56" spans="1:8" x14ac:dyDescent="0.3">
      <c r="A56" s="48" t="str">
        <f>VLOOKUP(B56,Données!$A$3:$I$1003,4)</f>
        <v>F</v>
      </c>
      <c r="B56" s="65">
        <v>1004</v>
      </c>
      <c r="C56" s="44" t="str">
        <f>IFERROR(IF(B56=Données!X$1,Données!$X$2,VLOOKUP(B56,Données!$A$3:$I$1003,3,FALSE)),"")</f>
        <v>Gilberte Caron</v>
      </c>
      <c r="D56" s="95">
        <v>195</v>
      </c>
      <c r="E56" s="46">
        <v>180</v>
      </c>
      <c r="F56" s="46">
        <v>179</v>
      </c>
      <c r="G56" s="46">
        <v>216</v>
      </c>
      <c r="H56" s="51"/>
    </row>
    <row r="57" spans="1:8" x14ac:dyDescent="0.3">
      <c r="A57" s="52" t="s">
        <v>36</v>
      </c>
      <c r="B57" s="53"/>
      <c r="C57" s="54"/>
      <c r="D57" s="99"/>
      <c r="E57" s="56"/>
      <c r="F57" s="56"/>
      <c r="G57" s="56"/>
      <c r="H57" s="51"/>
    </row>
    <row r="58" spans="1:8" x14ac:dyDescent="0.3">
      <c r="A58" s="52" t="s">
        <v>36</v>
      </c>
      <c r="B58" s="53"/>
      <c r="C58" s="54"/>
      <c r="D58" s="99"/>
      <c r="E58" s="56"/>
      <c r="F58" s="56"/>
      <c r="G58" s="56"/>
      <c r="H58" s="51"/>
    </row>
    <row r="59" spans="1:8" x14ac:dyDescent="0.3">
      <c r="A59" s="57" t="s">
        <v>37</v>
      </c>
      <c r="B59" s="53"/>
      <c r="C59" s="58"/>
      <c r="D59" s="100"/>
      <c r="E59" s="56"/>
      <c r="F59" s="56"/>
      <c r="G59" s="56"/>
      <c r="H59" s="51"/>
    </row>
    <row r="60" spans="1:8" ht="15" thickBot="1" x14ac:dyDescent="0.35">
      <c r="A60" s="96" t="s">
        <v>37</v>
      </c>
      <c r="B60" s="53"/>
      <c r="C60" s="58"/>
      <c r="D60" s="100"/>
      <c r="E60" s="56"/>
      <c r="F60" s="56"/>
      <c r="G60" s="56"/>
      <c r="H60" s="51"/>
    </row>
    <row r="61" spans="1:8" ht="15" thickBot="1" x14ac:dyDescent="0.35">
      <c r="A61" s="101">
        <f>$T$1-D61</f>
        <v>-806</v>
      </c>
      <c r="B61" s="94">
        <v>70</v>
      </c>
      <c r="C61" s="102" t="s">
        <v>44</v>
      </c>
      <c r="D61" s="91">
        <v>806</v>
      </c>
      <c r="E61" s="63">
        <f>SUM(E52:E56)+SUMPRODUCT((E52:E56=0)*1,$D226:$D230)</f>
        <v>701</v>
      </c>
      <c r="F61" s="63">
        <f>SUM(F52:F56)+SUMPRODUCT((F52:F56=0)*1,$D226:$D230)</f>
        <v>666</v>
      </c>
      <c r="G61" s="63">
        <f>SUM(G52:G56)+SUMPRODUCT((G52:G56=0)*1,$D226:$D230)</f>
        <v>616</v>
      </c>
      <c r="H61" s="64"/>
    </row>
    <row r="62" spans="1:8" x14ac:dyDescent="0.3">
      <c r="A62" s="42">
        <f>VLOOKUP(B62,Données!$A$3:$I$1003,4)</f>
        <v>0</v>
      </c>
      <c r="B62" s="65">
        <v>1035</v>
      </c>
      <c r="C62" s="44" t="str">
        <f>IFERROR(IF(B62=Données!X$1,Données!$X$2,VLOOKUP(B62,Données!$A$3:$I$1003,3,FALSE)),"")</f>
        <v>Gérard Mercier</v>
      </c>
      <c r="D62" s="95">
        <v>106</v>
      </c>
      <c r="E62" s="46"/>
      <c r="F62" s="46"/>
      <c r="G62" s="46"/>
      <c r="H62" s="51" t="s">
        <v>43</v>
      </c>
    </row>
    <row r="63" spans="1:8" x14ac:dyDescent="0.3">
      <c r="A63" s="48" t="str">
        <f>VLOOKUP(B63,Données!$A$3:$I$1003,4)</f>
        <v>F</v>
      </c>
      <c r="B63" s="65">
        <v>1066</v>
      </c>
      <c r="C63" s="44" t="str">
        <f>IFERROR(IF(B63=Données!X$1,Données!$X$2,VLOOKUP(B63,Données!$A$3:$I$1003,3,FALSE)),"")</f>
        <v>Thérèse Truchon</v>
      </c>
      <c r="D63" s="95">
        <v>177</v>
      </c>
      <c r="E63" s="46">
        <v>162</v>
      </c>
      <c r="F63" s="46">
        <v>101</v>
      </c>
      <c r="G63" s="46">
        <v>183</v>
      </c>
      <c r="H63" s="51"/>
    </row>
    <row r="64" spans="1:8" x14ac:dyDescent="0.3">
      <c r="A64" s="48" t="str">
        <f>VLOOKUP(B64,Données!$A$3:$I$1003,4)</f>
        <v>H</v>
      </c>
      <c r="B64" s="65">
        <v>1104</v>
      </c>
      <c r="C64" s="44" t="str">
        <f>IFERROR(IF(B64=Données!X$1,Données!$X$2,VLOOKUP(B64,Données!$A$3:$I$1003,3,FALSE)),"")</f>
        <v>Mathieu Forget</v>
      </c>
      <c r="D64" s="95">
        <v>162</v>
      </c>
      <c r="E64" s="46">
        <v>149</v>
      </c>
      <c r="F64" s="46">
        <v>169</v>
      </c>
      <c r="G64" s="46">
        <v>184</v>
      </c>
      <c r="H64" s="51"/>
    </row>
    <row r="65" spans="1:8" x14ac:dyDescent="0.3">
      <c r="A65" s="48" t="str">
        <f>VLOOKUP(B65,Données!$A$3:$I$1003,4)</f>
        <v>F</v>
      </c>
      <c r="B65" s="132">
        <v>1034</v>
      </c>
      <c r="C65" s="44" t="str">
        <f>IFERROR(IF(B65=Données!X$1,Données!$X$2,VLOOKUP(B65,Données!$A$3:$I$1003,3,FALSE)),"")</f>
        <v>Carole Moreau</v>
      </c>
      <c r="D65" s="95">
        <v>159</v>
      </c>
      <c r="E65" s="46"/>
      <c r="F65" s="46"/>
      <c r="G65" s="46"/>
      <c r="H65" s="51" t="s">
        <v>43</v>
      </c>
    </row>
    <row r="66" spans="1:8" x14ac:dyDescent="0.3">
      <c r="A66" s="48" t="str">
        <f>VLOOKUP(B66,Données!$A$3:$I$1003,4)</f>
        <v>H</v>
      </c>
      <c r="B66" s="65">
        <v>1075</v>
      </c>
      <c r="C66" s="44" t="str">
        <f>IFERROR(IF(B66=Données!X$1,Données!$X$2,VLOOKUP(B66,Données!$A$3:$I$1003,3,FALSE)),"")</f>
        <v>Jacques Gagnon</v>
      </c>
      <c r="D66" s="95">
        <v>217</v>
      </c>
      <c r="E66" s="46">
        <v>154</v>
      </c>
      <c r="F66" s="46">
        <v>189</v>
      </c>
      <c r="G66" s="46">
        <v>173</v>
      </c>
      <c r="H66" s="51"/>
    </row>
    <row r="67" spans="1:8" x14ac:dyDescent="0.3">
      <c r="A67" s="52" t="s">
        <v>36</v>
      </c>
      <c r="B67" s="53"/>
      <c r="C67" s="54"/>
      <c r="D67" s="99"/>
      <c r="E67" s="56"/>
      <c r="F67" s="56"/>
      <c r="G67" s="56"/>
      <c r="H67" s="51"/>
    </row>
    <row r="68" spans="1:8" x14ac:dyDescent="0.3">
      <c r="A68" s="52" t="s">
        <v>36</v>
      </c>
      <c r="B68" s="53"/>
      <c r="C68" s="54"/>
      <c r="D68" s="99"/>
      <c r="E68" s="56"/>
      <c r="F68" s="56"/>
      <c r="G68" s="56"/>
      <c r="H68" s="51"/>
    </row>
    <row r="69" spans="1:8" x14ac:dyDescent="0.3">
      <c r="A69" s="57" t="s">
        <v>37</v>
      </c>
      <c r="B69" s="53"/>
      <c r="C69" s="58"/>
      <c r="D69" s="100"/>
      <c r="E69" s="56"/>
      <c r="F69" s="56"/>
      <c r="G69" s="56"/>
      <c r="H69" s="51"/>
    </row>
    <row r="70" spans="1:8" ht="15" thickBot="1" x14ac:dyDescent="0.35">
      <c r="A70" s="96" t="s">
        <v>37</v>
      </c>
      <c r="B70" s="53"/>
      <c r="C70" s="58"/>
      <c r="D70" s="100"/>
      <c r="E70" s="56"/>
      <c r="F70" s="56"/>
      <c r="G70" s="56"/>
      <c r="H70" s="51"/>
    </row>
    <row r="71" spans="1:8" ht="15" thickBot="1" x14ac:dyDescent="0.35">
      <c r="A71" s="101">
        <f>$T$1-D71</f>
        <v>-821</v>
      </c>
      <c r="B71" s="94">
        <v>55</v>
      </c>
      <c r="C71" s="102" t="s">
        <v>45</v>
      </c>
      <c r="D71" s="91">
        <v>821</v>
      </c>
      <c r="E71" s="63">
        <f>SUM(E62:E66)+SUMPRODUCT((E62:E66=0)*1,$D236:$D240)</f>
        <v>465</v>
      </c>
      <c r="F71" s="63">
        <f>SUM(F62:F66)+SUMPRODUCT((F62:F66=0)*1,$D236:$D240)</f>
        <v>459</v>
      </c>
      <c r="G71" s="63">
        <f>SUM(G62:G66)+SUMPRODUCT((G62:G66=0)*1,$D236:$D240)</f>
        <v>540</v>
      </c>
      <c r="H71" s="64"/>
    </row>
    <row r="72" spans="1:8" x14ac:dyDescent="0.3">
      <c r="A72" s="42" t="str">
        <f>VLOOKUP(B72,Données!$A$3:$I$1003,4)</f>
        <v>F</v>
      </c>
      <c r="B72" s="65">
        <v>1054</v>
      </c>
      <c r="C72" s="44" t="str">
        <f>IFERROR(IF(B72=Données!X$1,Données!$X$2,VLOOKUP(B72,Données!$A$3:$I$1003,3,FALSE)),"")</f>
        <v>Danielle Turgeon</v>
      </c>
      <c r="D72" s="95">
        <v>157</v>
      </c>
      <c r="E72" s="46"/>
      <c r="F72" s="46"/>
      <c r="G72" s="46"/>
      <c r="H72" s="51" t="s">
        <v>43</v>
      </c>
    </row>
    <row r="73" spans="1:8" x14ac:dyDescent="0.3">
      <c r="A73" s="48" t="str">
        <f>VLOOKUP(B73,Données!$A$3:$I$1003,4)</f>
        <v>H</v>
      </c>
      <c r="B73" s="65">
        <v>1040</v>
      </c>
      <c r="C73" s="44" t="str">
        <f>IFERROR(IF(B73=Données!X$1,Données!$X$2,VLOOKUP(B73,Données!$A$3:$I$1003,3,FALSE)),"")</f>
        <v>Maurice Chartrand</v>
      </c>
      <c r="D73" s="95">
        <v>164</v>
      </c>
      <c r="E73" s="46">
        <v>102</v>
      </c>
      <c r="F73" s="46">
        <v>148</v>
      </c>
      <c r="G73" s="46">
        <v>130</v>
      </c>
      <c r="H73" s="51"/>
    </row>
    <row r="74" spans="1:8" x14ac:dyDescent="0.3">
      <c r="A74" s="48" t="str">
        <f>VLOOKUP(B74,Données!$A$3:$I$1003,4)</f>
        <v>H</v>
      </c>
      <c r="B74" s="65">
        <v>1032</v>
      </c>
      <c r="C74" s="44" t="str">
        <f>IFERROR(IF(B74=Données!X$1,Données!$X$2,VLOOKUP(B74,Données!$A$3:$I$1003,3,FALSE)),"")</f>
        <v>Paul Barrette</v>
      </c>
      <c r="D74" s="95">
        <v>166</v>
      </c>
      <c r="E74" s="46">
        <v>142</v>
      </c>
      <c r="F74" s="46">
        <v>118</v>
      </c>
      <c r="G74" s="46">
        <v>128</v>
      </c>
      <c r="H74" s="51"/>
    </row>
    <row r="75" spans="1:8" x14ac:dyDescent="0.3">
      <c r="A75" s="48" t="str">
        <f>VLOOKUP(B75,Données!$A$3:$I$1003,4)</f>
        <v>H</v>
      </c>
      <c r="B75" s="65">
        <v>1098</v>
      </c>
      <c r="C75" s="44" t="str">
        <f>IFERROR(IF(B75=Données!X$1,Données!$X$2,VLOOKUP(B75,Données!$A$3:$I$1003,3,FALSE)),"")</f>
        <v>Gilles Théroux</v>
      </c>
      <c r="D75" s="95">
        <v>168</v>
      </c>
      <c r="E75" s="46">
        <v>151</v>
      </c>
      <c r="F75" s="46">
        <v>148</v>
      </c>
      <c r="G75" s="46">
        <v>200</v>
      </c>
      <c r="H75" s="51"/>
    </row>
    <row r="76" spans="1:8" x14ac:dyDescent="0.3">
      <c r="A76" s="48" t="str">
        <f>VLOOKUP(B76,Données!$A$3:$I$1003,4)</f>
        <v>H</v>
      </c>
      <c r="B76" s="65">
        <v>1002</v>
      </c>
      <c r="C76" s="44" t="str">
        <f>IFERROR(IF(B76=Données!X$1,Données!$X$2,VLOOKUP(B76,Données!$A$3:$I$1003,3,FALSE)),"")</f>
        <v>Michel Taillon</v>
      </c>
      <c r="D76" s="95">
        <v>221</v>
      </c>
      <c r="E76" s="46">
        <v>209</v>
      </c>
      <c r="F76" s="46">
        <v>279</v>
      </c>
      <c r="G76" s="46">
        <v>243</v>
      </c>
      <c r="H76" s="51"/>
    </row>
    <row r="77" spans="1:8" x14ac:dyDescent="0.3">
      <c r="A77" s="52" t="s">
        <v>36</v>
      </c>
      <c r="B77" s="53"/>
      <c r="C77" s="54"/>
      <c r="D77" s="99"/>
      <c r="E77" s="56"/>
      <c r="F77" s="56"/>
      <c r="G77" s="56"/>
      <c r="H77" s="51"/>
    </row>
    <row r="78" spans="1:8" x14ac:dyDescent="0.3">
      <c r="A78" s="52" t="s">
        <v>36</v>
      </c>
      <c r="B78" s="53"/>
      <c r="C78" s="54"/>
      <c r="D78" s="99"/>
      <c r="E78" s="56"/>
      <c r="F78" s="56"/>
      <c r="G78" s="56"/>
      <c r="H78" s="51"/>
    </row>
    <row r="79" spans="1:8" x14ac:dyDescent="0.3">
      <c r="A79" s="57" t="s">
        <v>37</v>
      </c>
      <c r="B79" s="53"/>
      <c r="C79" s="58"/>
      <c r="D79" s="100"/>
      <c r="E79" s="56"/>
      <c r="F79" s="56"/>
      <c r="G79" s="56"/>
      <c r="H79" s="51"/>
    </row>
    <row r="80" spans="1:8" ht="15" thickBot="1" x14ac:dyDescent="0.35">
      <c r="A80" s="96" t="s">
        <v>37</v>
      </c>
      <c r="B80" s="53"/>
      <c r="C80" s="58"/>
      <c r="D80" s="100"/>
      <c r="E80" s="56"/>
      <c r="F80" s="56"/>
      <c r="G80" s="56"/>
      <c r="H80" s="51"/>
    </row>
    <row r="81" spans="1:8" ht="15" thickBot="1" x14ac:dyDescent="0.35">
      <c r="A81" s="101">
        <f>$T$1-D81</f>
        <v>-876</v>
      </c>
      <c r="B81" s="94">
        <v>0</v>
      </c>
      <c r="C81" s="102" t="s">
        <v>46</v>
      </c>
      <c r="D81" s="91">
        <v>876</v>
      </c>
      <c r="E81" s="63">
        <f>SUM(E72:E76)+SUMPRODUCT((E72:E76=0)*1,$D246:$D250)</f>
        <v>604</v>
      </c>
      <c r="F81" s="63">
        <f>SUM(F72:F76)+SUMPRODUCT((F72:F76=0)*1,$D246:$D250)</f>
        <v>693</v>
      </c>
      <c r="G81" s="63">
        <f>SUM(G72:G76)+SUMPRODUCT((G72:G76=0)*1,$D246:$D250)</f>
        <v>701</v>
      </c>
      <c r="H81" s="64"/>
    </row>
    <row r="82" spans="1:8" x14ac:dyDescent="0.3">
      <c r="A82" s="42" t="str">
        <f>VLOOKUP(B82,Données!$A$3:$I$1003,4)</f>
        <v>F</v>
      </c>
      <c r="B82" s="65">
        <v>1031</v>
      </c>
      <c r="C82" s="44" t="str">
        <f>IFERROR(IF(B82=Données!X$1,Données!$X$2,VLOOKUP(B82,Données!$A$3:$I$1003,3,FALSE)),"")</f>
        <v>Anita Pelletier</v>
      </c>
      <c r="D82" s="95">
        <v>127</v>
      </c>
      <c r="E82" s="46">
        <v>99</v>
      </c>
      <c r="F82" s="46">
        <v>156</v>
      </c>
      <c r="G82" s="46">
        <v>129</v>
      </c>
      <c r="H82" s="51"/>
    </row>
    <row r="83" spans="1:8" x14ac:dyDescent="0.3">
      <c r="A83" s="48" t="str">
        <f>VLOOKUP(B83,Données!$A$3:$I$1003,4)</f>
        <v>F</v>
      </c>
      <c r="B83" s="65">
        <v>1041</v>
      </c>
      <c r="C83" s="44" t="str">
        <f>IFERROR(IF(B83=Données!X$1,Données!$X$2,VLOOKUP(B83,Données!$A$3:$I$1003,3,FALSE)),"")</f>
        <v>Nicole Joly</v>
      </c>
      <c r="D83" s="95">
        <v>166</v>
      </c>
      <c r="E83" s="46">
        <v>175</v>
      </c>
      <c r="F83" s="46">
        <v>201</v>
      </c>
      <c r="G83" s="46">
        <v>146</v>
      </c>
      <c r="H83" s="51"/>
    </row>
    <row r="84" spans="1:8" x14ac:dyDescent="0.3">
      <c r="A84" s="48" t="str">
        <f>VLOOKUP(B84,Données!$A$3:$I$1003,4)</f>
        <v>F</v>
      </c>
      <c r="B84" s="65">
        <v>1042</v>
      </c>
      <c r="C84" s="44" t="str">
        <f>IFERROR(IF(B84=Données!X$1,Données!$X$2,VLOOKUP(B84,Données!$A$3:$I$1003,3,FALSE)),"")</f>
        <v>Estelle Vadboncoeur</v>
      </c>
      <c r="D84" s="95">
        <v>142</v>
      </c>
      <c r="E84" s="46">
        <v>187</v>
      </c>
      <c r="F84" s="46">
        <v>150</v>
      </c>
      <c r="G84" s="46">
        <v>150</v>
      </c>
      <c r="H84" s="51"/>
    </row>
    <row r="85" spans="1:8" x14ac:dyDescent="0.3">
      <c r="A85" s="48" t="str">
        <f>VLOOKUP(B85,Données!$A$3:$I$1003,4)</f>
        <v>H</v>
      </c>
      <c r="B85" s="65">
        <v>1056</v>
      </c>
      <c r="C85" s="44" t="str">
        <f>IFERROR(IF(B85=Données!X$1,Données!$X$2,VLOOKUP(B85,Données!$A$3:$I$1003,3,FALSE)),"")</f>
        <v>Philippe Vignis</v>
      </c>
      <c r="D85" s="95">
        <v>195</v>
      </c>
      <c r="E85" s="46">
        <v>185</v>
      </c>
      <c r="F85" s="46">
        <v>139</v>
      </c>
      <c r="G85" s="46">
        <v>196</v>
      </c>
      <c r="H85" s="51"/>
    </row>
    <row r="86" spans="1:8" x14ac:dyDescent="0.3">
      <c r="A86" s="48" t="str">
        <f>VLOOKUP(B86,Données!$A$3:$I$1003,4)</f>
        <v>F</v>
      </c>
      <c r="B86" s="65">
        <v>1001</v>
      </c>
      <c r="C86" s="44" t="str">
        <f>IFERROR(IF(B86=Données!X$1,Données!$X$2,VLOOKUP(B86,Données!$A$3:$I$1003,3,FALSE)),"")</f>
        <v>Claire Lessard</v>
      </c>
      <c r="D86" s="95">
        <v>203</v>
      </c>
      <c r="E86" s="46">
        <v>226</v>
      </c>
      <c r="F86" s="46">
        <v>167</v>
      </c>
      <c r="G86" s="46">
        <v>200</v>
      </c>
      <c r="H86" s="51"/>
    </row>
    <row r="87" spans="1:8" x14ac:dyDescent="0.3">
      <c r="A87" s="52" t="s">
        <v>36</v>
      </c>
      <c r="B87" s="53"/>
      <c r="C87" s="54"/>
      <c r="D87" s="99"/>
      <c r="E87" s="56"/>
      <c r="F87" s="56"/>
      <c r="G87" s="56"/>
      <c r="H87" s="51"/>
    </row>
    <row r="88" spans="1:8" x14ac:dyDescent="0.3">
      <c r="A88" s="52" t="s">
        <v>36</v>
      </c>
      <c r="B88" s="53"/>
      <c r="C88" s="54"/>
      <c r="D88" s="99"/>
      <c r="E88" s="56"/>
      <c r="F88" s="56"/>
      <c r="G88" s="56"/>
      <c r="H88" s="51"/>
    </row>
    <row r="89" spans="1:8" x14ac:dyDescent="0.3">
      <c r="A89" s="57" t="s">
        <v>37</v>
      </c>
      <c r="B89" s="53"/>
      <c r="C89" s="58"/>
      <c r="D89" s="100"/>
      <c r="E89" s="56"/>
      <c r="F89" s="56"/>
      <c r="G89" s="56"/>
      <c r="H89" s="51"/>
    </row>
    <row r="90" spans="1:8" ht="15" thickBot="1" x14ac:dyDescent="0.35">
      <c r="A90" s="96" t="s">
        <v>37</v>
      </c>
      <c r="B90" s="53"/>
      <c r="C90" s="58"/>
      <c r="D90" s="100"/>
      <c r="E90" s="56"/>
      <c r="F90" s="56"/>
      <c r="G90" s="56"/>
      <c r="H90" s="51"/>
    </row>
    <row r="91" spans="1:8" ht="15" thickBot="1" x14ac:dyDescent="0.35">
      <c r="A91" s="101">
        <f>$T$1-D91</f>
        <v>-833</v>
      </c>
      <c r="B91" s="94">
        <v>43</v>
      </c>
      <c r="C91" s="102" t="s">
        <v>47</v>
      </c>
      <c r="D91" s="91">
        <v>833</v>
      </c>
      <c r="E91" s="63">
        <f>SUM(E82:E86)+SUMPRODUCT((E82:E86=0)*1,$D256:$D260)</f>
        <v>872</v>
      </c>
      <c r="F91" s="63">
        <f>SUM(F82:F86)+SUMPRODUCT((F82:F86=0)*1,$D256:$D260)</f>
        <v>813</v>
      </c>
      <c r="G91" s="63">
        <f>SUM(G82:G86)+SUMPRODUCT((G82:G86=0)*1,$D256:$D260)</f>
        <v>821</v>
      </c>
      <c r="H91" s="64"/>
    </row>
    <row r="92" spans="1:8" x14ac:dyDescent="0.3">
      <c r="A92" s="42" t="str">
        <f>VLOOKUP(B92,Données!$A$3:$I$1003,4)</f>
        <v>F</v>
      </c>
      <c r="B92" s="65">
        <v>1085</v>
      </c>
      <c r="C92" s="44" t="str">
        <f>IFERROR(IF(B92=Données!X$1,Données!$X$2,VLOOKUP(B92,Données!$A$3:$I$1003,3,FALSE)),"")</f>
        <v>Diane St-Jules</v>
      </c>
      <c r="D92" s="95">
        <v>144</v>
      </c>
      <c r="E92" s="46">
        <v>157</v>
      </c>
      <c r="F92" s="46">
        <v>156</v>
      </c>
      <c r="G92" s="46">
        <v>149</v>
      </c>
      <c r="H92" s="51"/>
    </row>
    <row r="93" spans="1:8" x14ac:dyDescent="0.3">
      <c r="A93" s="48" t="str">
        <f>VLOOKUP(B93,Données!$A$3:$I$1003,4)</f>
        <v>H</v>
      </c>
      <c r="B93" s="65">
        <v>1037</v>
      </c>
      <c r="C93" s="44" t="str">
        <f>IFERROR(IF(B93=Données!X$1,Données!$X$2,VLOOKUP(B93,Données!$A$3:$I$1003,3,FALSE)),"")</f>
        <v>Jean-Pierre Beaulieu</v>
      </c>
      <c r="D93" s="95">
        <v>167</v>
      </c>
      <c r="E93" s="46">
        <v>152</v>
      </c>
      <c r="F93" s="46">
        <v>124</v>
      </c>
      <c r="G93" s="46">
        <v>181</v>
      </c>
      <c r="H93" s="51"/>
    </row>
    <row r="94" spans="1:8" x14ac:dyDescent="0.3">
      <c r="A94" s="48" t="str">
        <f>VLOOKUP(B94,Données!$A$3:$I$1003,4)</f>
        <v>H</v>
      </c>
      <c r="B94" s="65">
        <v>1025</v>
      </c>
      <c r="C94" s="44" t="str">
        <f>IFERROR(IF(B94=Données!X$1,Données!$X$2,VLOOKUP(B94,Données!$A$3:$I$1003,3,FALSE)),"")</f>
        <v>Jean-Luc Allard</v>
      </c>
      <c r="D94" s="95">
        <v>184</v>
      </c>
      <c r="E94" s="46">
        <v>161</v>
      </c>
      <c r="F94" s="46">
        <v>147</v>
      </c>
      <c r="G94" s="46">
        <v>172</v>
      </c>
      <c r="H94" s="51"/>
    </row>
    <row r="95" spans="1:8" x14ac:dyDescent="0.3">
      <c r="A95" s="48" t="str">
        <f>VLOOKUP(B95,Données!$A$3:$I$1003,4)</f>
        <v>H</v>
      </c>
      <c r="B95" s="65">
        <v>1067</v>
      </c>
      <c r="C95" s="44" t="str">
        <f>IFERROR(IF(B95=Données!X$1,Données!$X$2,VLOOKUP(B95,Données!$A$3:$I$1003,3,FALSE)),"")</f>
        <v>Émile Beauchesne</v>
      </c>
      <c r="D95" s="95">
        <v>187</v>
      </c>
      <c r="E95" s="46">
        <v>214</v>
      </c>
      <c r="F95" s="46">
        <v>171</v>
      </c>
      <c r="G95" s="46">
        <v>210</v>
      </c>
      <c r="H95" s="51"/>
    </row>
    <row r="96" spans="1:8" x14ac:dyDescent="0.3">
      <c r="A96" s="48" t="str">
        <f>VLOOKUP(B96,Données!$A$3:$I$1003,4)</f>
        <v>F</v>
      </c>
      <c r="B96" s="65">
        <v>1069</v>
      </c>
      <c r="C96" s="44" t="str">
        <f>IFERROR(IF(B96=Données!X$1,Données!$X$2,VLOOKUP(B96,Données!$A$3:$I$1003,3,FALSE)),"")</f>
        <v>Diane Resler</v>
      </c>
      <c r="D96" s="95">
        <v>145</v>
      </c>
      <c r="E96" s="46">
        <v>169</v>
      </c>
      <c r="F96" s="46">
        <v>127</v>
      </c>
      <c r="G96" s="46">
        <v>150</v>
      </c>
      <c r="H96" s="51"/>
    </row>
    <row r="97" spans="1:8" x14ac:dyDescent="0.3">
      <c r="A97" s="52" t="s">
        <v>36</v>
      </c>
      <c r="B97" s="53"/>
      <c r="C97" s="54"/>
      <c r="D97" s="99"/>
      <c r="E97" s="56"/>
      <c r="F97" s="56"/>
      <c r="G97" s="56"/>
      <c r="H97" s="51"/>
    </row>
    <row r="98" spans="1:8" x14ac:dyDescent="0.3">
      <c r="A98" s="52" t="s">
        <v>36</v>
      </c>
      <c r="B98" s="53"/>
      <c r="C98" s="54"/>
      <c r="D98" s="99"/>
      <c r="E98" s="56"/>
      <c r="F98" s="56"/>
      <c r="G98" s="56"/>
      <c r="H98" s="51"/>
    </row>
    <row r="99" spans="1:8" x14ac:dyDescent="0.3">
      <c r="A99" s="57" t="s">
        <v>37</v>
      </c>
      <c r="B99" s="53"/>
      <c r="C99" s="58"/>
      <c r="D99" s="100"/>
      <c r="E99" s="56"/>
      <c r="F99" s="56"/>
      <c r="G99" s="56"/>
      <c r="H99" s="51"/>
    </row>
    <row r="100" spans="1:8" ht="15" thickBot="1" x14ac:dyDescent="0.35">
      <c r="A100" s="96" t="s">
        <v>37</v>
      </c>
      <c r="B100" s="53"/>
      <c r="C100" s="58"/>
      <c r="D100" s="100"/>
      <c r="E100" s="56"/>
      <c r="F100" s="56"/>
      <c r="G100" s="56"/>
      <c r="H100" s="51"/>
    </row>
    <row r="101" spans="1:8" ht="15" thickBot="1" x14ac:dyDescent="0.35">
      <c r="A101" s="101">
        <f>$T$1-D101</f>
        <v>-827</v>
      </c>
      <c r="B101" s="94">
        <v>49</v>
      </c>
      <c r="C101" s="102" t="s">
        <v>21</v>
      </c>
      <c r="D101" s="91">
        <v>827</v>
      </c>
      <c r="E101" s="63">
        <f>SUM(E92:E96)+SUMPRODUCT((E92:E96=0)*1,$D266:$D270)</f>
        <v>853</v>
      </c>
      <c r="F101" s="63">
        <f>SUM(F92:F96)+SUMPRODUCT((F92:F96=0)*1,$D266:$D270)</f>
        <v>725</v>
      </c>
      <c r="G101" s="63">
        <f>SUM(G92:G96)+SUMPRODUCT((G92:G96=0)*1,$D266:$D270)</f>
        <v>862</v>
      </c>
      <c r="H101" s="64"/>
    </row>
    <row r="102" spans="1:8" x14ac:dyDescent="0.3">
      <c r="A102" s="42" t="str">
        <f>VLOOKUP(B102,Données!$A$3:$I$1003,4)</f>
        <v>F</v>
      </c>
      <c r="B102" s="65">
        <v>1090</v>
      </c>
      <c r="C102" s="44" t="str">
        <f>IFERROR(IF(B102=Données!X$1,Données!$X$2,VLOOKUP(B102,Données!$A$3:$I$1003,3,FALSE)),"")</f>
        <v>M-Jeanne Courchesne</v>
      </c>
      <c r="D102" s="95">
        <v>153</v>
      </c>
      <c r="E102" s="46">
        <v>99</v>
      </c>
      <c r="F102" s="46">
        <v>124</v>
      </c>
      <c r="G102" s="46">
        <v>172</v>
      </c>
      <c r="H102" s="51"/>
    </row>
    <row r="103" spans="1:8" x14ac:dyDescent="0.3">
      <c r="A103" s="48" t="str">
        <f>VLOOKUP(B103,Données!$A$3:$I$1003,4)</f>
        <v>H</v>
      </c>
      <c r="B103" s="65">
        <v>1046</v>
      </c>
      <c r="C103" s="44" t="str">
        <f>IFERROR(IF(B103=Données!X$1,Données!$X$2,VLOOKUP(B103,Données!$A$3:$I$1003,3,FALSE)),"")</f>
        <v>Nino Ciccollela</v>
      </c>
      <c r="D103" s="95">
        <v>147</v>
      </c>
      <c r="E103" s="46">
        <v>166</v>
      </c>
      <c r="F103" s="46">
        <v>127</v>
      </c>
      <c r="G103" s="46">
        <v>204</v>
      </c>
      <c r="H103" s="51"/>
    </row>
    <row r="104" spans="1:8" x14ac:dyDescent="0.3">
      <c r="A104" s="48" t="str">
        <f>VLOOKUP(B104,Données!$A$3:$I$1003,4)</f>
        <v>F</v>
      </c>
      <c r="B104" s="65">
        <v>1047</v>
      </c>
      <c r="C104" s="44" t="str">
        <f>IFERROR(IF(B104=Données!X$1,Données!$X$2,VLOOKUP(B104,Données!$A$3:$I$1003,3,FALSE)),"")</f>
        <v>Louisette Croteau</v>
      </c>
      <c r="D104" s="95">
        <v>136</v>
      </c>
      <c r="E104" s="46">
        <v>132</v>
      </c>
      <c r="F104" s="46">
        <v>143</v>
      </c>
      <c r="G104" s="46">
        <v>148</v>
      </c>
      <c r="H104" s="51"/>
    </row>
    <row r="105" spans="1:8" x14ac:dyDescent="0.3">
      <c r="A105" s="48" t="str">
        <f>VLOOKUP(B105,Données!$A$3:$I$1003,4)</f>
        <v>H</v>
      </c>
      <c r="B105" s="65">
        <v>1033</v>
      </c>
      <c r="C105" s="44" t="str">
        <f>IFERROR(IF(B105=Données!X$1,Données!$X$2,VLOOKUP(B105,Données!$A$3:$I$1003,3,FALSE)),"")</f>
        <v>Claude Cyr</v>
      </c>
      <c r="D105" s="95">
        <v>185</v>
      </c>
      <c r="E105" s="46">
        <v>167</v>
      </c>
      <c r="F105" s="46">
        <v>159</v>
      </c>
      <c r="G105" s="46">
        <v>208</v>
      </c>
      <c r="H105" s="51"/>
    </row>
    <row r="106" spans="1:8" x14ac:dyDescent="0.3">
      <c r="A106" s="48" t="str">
        <f>VLOOKUP(B106,Données!$A$3:$I$1003,4)</f>
        <v>H</v>
      </c>
      <c r="B106" s="65">
        <v>1081</v>
      </c>
      <c r="C106" s="44" t="str">
        <f>IFERROR(IF(B106=Données!X$1,Données!$X$2,VLOOKUP(B106,Données!$A$3:$I$1003,3,FALSE)),"")</f>
        <v>Denis Lauzon</v>
      </c>
      <c r="D106" s="95">
        <v>206</v>
      </c>
      <c r="E106" s="46">
        <v>178</v>
      </c>
      <c r="F106" s="46">
        <v>165</v>
      </c>
      <c r="G106" s="46">
        <v>144</v>
      </c>
      <c r="H106" s="51"/>
    </row>
    <row r="107" spans="1:8" x14ac:dyDescent="0.3">
      <c r="A107" s="52" t="s">
        <v>36</v>
      </c>
      <c r="B107" s="53"/>
      <c r="C107" s="54"/>
      <c r="D107" s="99"/>
      <c r="E107" s="56"/>
      <c r="F107" s="56"/>
      <c r="G107" s="56"/>
      <c r="H107" s="51"/>
    </row>
    <row r="108" spans="1:8" x14ac:dyDescent="0.3">
      <c r="A108" s="52" t="s">
        <v>36</v>
      </c>
      <c r="B108" s="53"/>
      <c r="C108" s="54"/>
      <c r="D108" s="99"/>
      <c r="E108" s="56"/>
      <c r="F108" s="56"/>
      <c r="G108" s="56"/>
      <c r="H108" s="51"/>
    </row>
    <row r="109" spans="1:8" x14ac:dyDescent="0.3">
      <c r="A109" s="57" t="s">
        <v>37</v>
      </c>
      <c r="B109" s="53"/>
      <c r="C109" s="58"/>
      <c r="D109" s="100"/>
      <c r="E109" s="56"/>
      <c r="F109" s="56"/>
      <c r="G109" s="56"/>
      <c r="H109" s="51"/>
    </row>
    <row r="110" spans="1:8" ht="15" thickBot="1" x14ac:dyDescent="0.35">
      <c r="A110" s="96" t="s">
        <v>37</v>
      </c>
      <c r="B110" s="53"/>
      <c r="C110" s="58"/>
      <c r="D110" s="100"/>
      <c r="E110" s="56"/>
      <c r="F110" s="56"/>
      <c r="G110" s="56"/>
      <c r="H110" s="51"/>
    </row>
    <row r="111" spans="1:8" ht="15" thickBot="1" x14ac:dyDescent="0.35">
      <c r="A111" s="101">
        <f>$T$1-D111</f>
        <v>-827</v>
      </c>
      <c r="B111" s="94">
        <v>49</v>
      </c>
      <c r="C111" s="102" t="s">
        <v>22</v>
      </c>
      <c r="D111" s="91">
        <v>827</v>
      </c>
      <c r="E111" s="63">
        <f>SUM(E102:E106)+SUMPRODUCT((E102:E106=0)*1,$D276:$D280)</f>
        <v>742</v>
      </c>
      <c r="F111" s="63">
        <f>SUM(F102:F106)+SUMPRODUCT((F102:F106=0)*1,$D276:$D280)</f>
        <v>718</v>
      </c>
      <c r="G111" s="63">
        <f>SUM(G102:G106)+SUMPRODUCT((G102:G106=0)*1,$D276:$D280)</f>
        <v>876</v>
      </c>
      <c r="H111" s="64"/>
    </row>
    <row r="112" spans="1:8" x14ac:dyDescent="0.3">
      <c r="A112" s="42" t="str">
        <f>VLOOKUP(B112,Données!$A$3:$I$1003,4)</f>
        <v>F</v>
      </c>
      <c r="B112" s="65">
        <v>1070</v>
      </c>
      <c r="C112" s="44" t="str">
        <f>IFERROR(IF(B112=Données!X$1,Données!$X$2,VLOOKUP(B112,Données!$A$3:$I$1003,3,FALSE)),"")</f>
        <v>Monique Campeau</v>
      </c>
      <c r="D112" s="95">
        <v>116</v>
      </c>
      <c r="E112" s="46"/>
      <c r="F112" s="46"/>
      <c r="G112" s="46"/>
      <c r="H112" s="51" t="s">
        <v>43</v>
      </c>
    </row>
    <row r="113" spans="1:8" x14ac:dyDescent="0.3">
      <c r="A113" s="48" t="str">
        <f>VLOOKUP(B113,Données!$A$3:$I$1003,4)</f>
        <v>H</v>
      </c>
      <c r="B113" s="65">
        <v>1016</v>
      </c>
      <c r="C113" s="44" t="str">
        <f>IFERROR(IF(B113=Données!X$1,Données!$X$2,VLOOKUP(B113,Données!$A$3:$I$1003,3,FALSE)),"")</f>
        <v>René Courchesne</v>
      </c>
      <c r="D113" s="95">
        <v>128</v>
      </c>
      <c r="E113" s="46">
        <v>118</v>
      </c>
      <c r="F113" s="46">
        <v>148</v>
      </c>
      <c r="G113" s="46">
        <v>154</v>
      </c>
      <c r="H113" s="51"/>
    </row>
    <row r="114" spans="1:8" x14ac:dyDescent="0.3">
      <c r="A114" s="48" t="str">
        <f>VLOOKUP(B114,Données!$A$3:$I$1003,4)</f>
        <v>F</v>
      </c>
      <c r="B114" s="65">
        <v>1005</v>
      </c>
      <c r="C114" s="44" t="str">
        <f>IFERROR(IF(B114=Données!X$1,Données!$X$2,VLOOKUP(B114,Données!$A$3:$I$1003,3,FALSE)),"")</f>
        <v>Martine Ouellet</v>
      </c>
      <c r="D114" s="95">
        <v>187</v>
      </c>
      <c r="E114" s="46">
        <v>174</v>
      </c>
      <c r="F114" s="46">
        <v>204</v>
      </c>
      <c r="G114" s="46">
        <v>210</v>
      </c>
      <c r="H114" s="51"/>
    </row>
    <row r="115" spans="1:8" x14ac:dyDescent="0.3">
      <c r="A115" s="48" t="str">
        <f>VLOOKUP(B115,Données!$A$3:$I$1003,4)</f>
        <v>H</v>
      </c>
      <c r="B115" s="65">
        <v>1028</v>
      </c>
      <c r="C115" s="44" t="str">
        <f>IFERROR(IF(B115=Données!X$1,Données!$X$2,VLOOKUP(B115,Données!$A$3:$I$1003,3,FALSE)),"")</f>
        <v>Denis Locas</v>
      </c>
      <c r="D115" s="95">
        <v>174</v>
      </c>
      <c r="E115" s="46">
        <v>163</v>
      </c>
      <c r="F115" s="46">
        <v>211</v>
      </c>
      <c r="G115" s="46">
        <v>191</v>
      </c>
      <c r="H115" s="51"/>
    </row>
    <row r="116" spans="1:8" x14ac:dyDescent="0.3">
      <c r="A116" s="48" t="str">
        <f>VLOOKUP(B116,Données!$A$3:$I$1003,4)</f>
        <v>H</v>
      </c>
      <c r="B116" s="65">
        <v>1038</v>
      </c>
      <c r="C116" s="44" t="str">
        <f>IFERROR(IF(B116=Données!X$1,Données!$X$2,VLOOKUP(B116,Données!$A$3:$I$1003,3,FALSE)),"")</f>
        <v>Gilles Tremblay</v>
      </c>
      <c r="D116" s="95">
        <v>170</v>
      </c>
      <c r="E116" s="46">
        <v>183</v>
      </c>
      <c r="F116" s="46">
        <v>193</v>
      </c>
      <c r="G116" s="46">
        <v>195</v>
      </c>
      <c r="H116" s="51"/>
    </row>
    <row r="117" spans="1:8" x14ac:dyDescent="0.3">
      <c r="A117" s="52" t="s">
        <v>36</v>
      </c>
      <c r="B117" s="53"/>
      <c r="C117" s="54"/>
      <c r="D117" s="99"/>
      <c r="E117" s="56"/>
      <c r="F117" s="56"/>
      <c r="G117" s="56"/>
      <c r="H117" s="51"/>
    </row>
    <row r="118" spans="1:8" x14ac:dyDescent="0.3">
      <c r="A118" s="52" t="s">
        <v>36</v>
      </c>
      <c r="B118" s="53"/>
      <c r="C118" s="54"/>
      <c r="D118" s="99"/>
      <c r="E118" s="56"/>
      <c r="F118" s="56"/>
      <c r="G118" s="56"/>
      <c r="H118" s="51"/>
    </row>
    <row r="119" spans="1:8" x14ac:dyDescent="0.3">
      <c r="A119" s="57" t="s">
        <v>37</v>
      </c>
      <c r="B119" s="53"/>
      <c r="C119" s="58"/>
      <c r="D119" s="100"/>
      <c r="E119" s="56"/>
      <c r="F119" s="56"/>
      <c r="G119" s="56"/>
      <c r="H119" s="51"/>
    </row>
    <row r="120" spans="1:8" ht="15" thickBot="1" x14ac:dyDescent="0.35">
      <c r="A120" s="96" t="s">
        <v>37</v>
      </c>
      <c r="B120" s="53"/>
      <c r="C120" s="58"/>
      <c r="D120" s="100"/>
      <c r="E120" s="56"/>
      <c r="F120" s="56"/>
      <c r="G120" s="56"/>
      <c r="H120" s="51"/>
    </row>
    <row r="121" spans="1:8" ht="15" thickBot="1" x14ac:dyDescent="0.35">
      <c r="A121" s="101">
        <f>$T$1-D121</f>
        <v>-775</v>
      </c>
      <c r="B121" s="94">
        <v>101</v>
      </c>
      <c r="C121" s="102" t="s">
        <v>23</v>
      </c>
      <c r="D121" s="91">
        <v>775</v>
      </c>
      <c r="E121" s="63">
        <f>SUM(E112:E116)+SUMPRODUCT((E112:E116=0)*1,$D286:$D290)</f>
        <v>638</v>
      </c>
      <c r="F121" s="63">
        <f>SUM(F112:F116)+SUMPRODUCT((F112:F116=0)*1,$D286:$D290)</f>
        <v>756</v>
      </c>
      <c r="G121" s="63">
        <f>SUM(G112:G116)+SUMPRODUCT((G112:G116=0)*1,$D286:$D290)</f>
        <v>750</v>
      </c>
      <c r="H121" s="64"/>
    </row>
    <row r="122" spans="1:8" x14ac:dyDescent="0.3">
      <c r="A122" s="42" t="str">
        <f>VLOOKUP(B122,Données!$A$3:$I$1003,4)</f>
        <v>F</v>
      </c>
      <c r="B122" s="65">
        <v>1065</v>
      </c>
      <c r="C122" s="44" t="str">
        <f>IFERROR(IF(B122=Données!X$1,Données!$X$2,VLOOKUP(B122,Données!$A$3:$I$1003,3,FALSE)),"")</f>
        <v>Louise Arbour</v>
      </c>
      <c r="D122" s="95">
        <v>164</v>
      </c>
      <c r="E122" s="46">
        <v>122</v>
      </c>
      <c r="F122" s="46">
        <v>168</v>
      </c>
      <c r="G122" s="46">
        <v>185</v>
      </c>
      <c r="H122" s="51"/>
    </row>
    <row r="123" spans="1:8" x14ac:dyDescent="0.3">
      <c r="A123" s="48" t="str">
        <f>VLOOKUP(B123,Données!$A$3:$I$1003,4)</f>
        <v>F</v>
      </c>
      <c r="B123" s="65">
        <v>1055</v>
      </c>
      <c r="C123" s="44" t="str">
        <f>IFERROR(IF(B123=Données!X$1,Données!$X$2,VLOOKUP(B123,Données!$A$3:$I$1003,3,FALSE)),"")</f>
        <v>Ginette Juteau</v>
      </c>
      <c r="D123" s="95">
        <v>140</v>
      </c>
      <c r="E123" s="46">
        <v>155</v>
      </c>
      <c r="F123" s="46">
        <v>116</v>
      </c>
      <c r="G123" s="46">
        <v>175</v>
      </c>
      <c r="H123" s="51"/>
    </row>
    <row r="124" spans="1:8" x14ac:dyDescent="0.3">
      <c r="A124" s="48" t="str">
        <f>VLOOKUP(B124,Données!$A$3:$I$1003,4)</f>
        <v>H</v>
      </c>
      <c r="B124" s="65">
        <v>1094</v>
      </c>
      <c r="C124" s="44" t="str">
        <f>IFERROR(IF(B124=Données!X$1,Données!$X$2,VLOOKUP(B124,Données!$A$3:$I$1003,3,FALSE)),"")</f>
        <v>Bernard Daniel</v>
      </c>
      <c r="D124" s="95">
        <v>196</v>
      </c>
      <c r="E124" s="46">
        <v>203</v>
      </c>
      <c r="F124" s="46">
        <v>164</v>
      </c>
      <c r="G124" s="46">
        <v>159</v>
      </c>
      <c r="H124" s="51"/>
    </row>
    <row r="125" spans="1:8" x14ac:dyDescent="0.3">
      <c r="A125" s="48" t="str">
        <f>VLOOKUP(B125,Données!$A$3:$I$1003,4)</f>
        <v>F</v>
      </c>
      <c r="B125" s="65">
        <v>1073</v>
      </c>
      <c r="C125" s="44" t="str">
        <f>IFERROR(IF(B125=Données!X$1,Données!$X$2,VLOOKUP(B125,Données!$A$3:$I$1003,3,FALSE)),"")</f>
        <v>Jocelyne Brunelle</v>
      </c>
      <c r="D125" s="95">
        <v>151</v>
      </c>
      <c r="E125" s="46">
        <v>141</v>
      </c>
      <c r="F125" s="46">
        <v>169</v>
      </c>
      <c r="G125" s="46">
        <v>177</v>
      </c>
      <c r="H125" s="51"/>
    </row>
    <row r="126" spans="1:8" x14ac:dyDescent="0.3">
      <c r="A126" s="48" t="str">
        <f>VLOOKUP(B126,Données!$A$3:$I$1003,4)</f>
        <v>H</v>
      </c>
      <c r="B126" s="65">
        <v>1103</v>
      </c>
      <c r="C126" s="44" t="str">
        <f>IFERROR(IF(B126=Données!X$1,Données!$X$2,VLOOKUP(B126,Données!$A$3:$I$1003,3,FALSE)),"")</f>
        <v>Manuel Franco</v>
      </c>
      <c r="D126" s="95">
        <v>182</v>
      </c>
      <c r="E126" s="46">
        <v>127</v>
      </c>
      <c r="F126" s="46">
        <v>243</v>
      </c>
      <c r="G126" s="46">
        <v>198</v>
      </c>
      <c r="H126" s="51"/>
    </row>
    <row r="127" spans="1:8" x14ac:dyDescent="0.3">
      <c r="A127" s="52" t="s">
        <v>36</v>
      </c>
      <c r="B127" s="53"/>
      <c r="C127" s="54"/>
      <c r="D127" s="99"/>
      <c r="E127" s="56"/>
      <c r="F127" s="56"/>
      <c r="G127" s="56"/>
      <c r="H127" s="51"/>
    </row>
    <row r="128" spans="1:8" x14ac:dyDescent="0.3">
      <c r="A128" s="52" t="s">
        <v>36</v>
      </c>
      <c r="B128" s="53"/>
      <c r="C128" s="54"/>
      <c r="D128" s="99"/>
      <c r="E128" s="56"/>
      <c r="F128" s="56"/>
      <c r="G128" s="56"/>
      <c r="H128" s="51"/>
    </row>
    <row r="129" spans="1:8" x14ac:dyDescent="0.3">
      <c r="A129" s="57" t="s">
        <v>37</v>
      </c>
      <c r="B129" s="53"/>
      <c r="C129" s="58"/>
      <c r="D129" s="100"/>
      <c r="E129" s="56"/>
      <c r="F129" s="56"/>
      <c r="G129" s="56"/>
      <c r="H129" s="51"/>
    </row>
    <row r="130" spans="1:8" ht="15" thickBot="1" x14ac:dyDescent="0.35">
      <c r="A130" s="96" t="s">
        <v>37</v>
      </c>
      <c r="B130" s="53"/>
      <c r="C130" s="58"/>
      <c r="D130" s="100"/>
      <c r="E130" s="56"/>
      <c r="F130" s="56"/>
      <c r="G130" s="56"/>
      <c r="H130" s="51"/>
    </row>
    <row r="131" spans="1:8" ht="15" thickBot="1" x14ac:dyDescent="0.35">
      <c r="A131" s="101">
        <f>$T$1-D131</f>
        <v>-833</v>
      </c>
      <c r="B131" s="94">
        <v>43</v>
      </c>
      <c r="C131" s="102" t="s">
        <v>24</v>
      </c>
      <c r="D131" s="91">
        <v>833</v>
      </c>
      <c r="E131" s="63">
        <f>SUM(E122:E126)+SUMPRODUCT((E122:E126=0)*1,$D296:$D300)</f>
        <v>748</v>
      </c>
      <c r="F131" s="63">
        <f>SUM(F122:F126)+SUMPRODUCT((F122:F126=0)*1,$D296:$D300)</f>
        <v>860</v>
      </c>
      <c r="G131" s="63">
        <f>SUM(G122:G126)+SUMPRODUCT((G122:G126=0)*1,$D296:$D300)</f>
        <v>894</v>
      </c>
      <c r="H131" s="64"/>
    </row>
    <row r="132" spans="1:8" x14ac:dyDescent="0.3">
      <c r="A132" s="42" t="str">
        <f>VLOOKUP(B132,Données!$A$3:$I$1003,4)</f>
        <v>H</v>
      </c>
      <c r="B132" s="65">
        <v>1008</v>
      </c>
      <c r="C132" s="44" t="str">
        <f>IFERROR(IF(B132=Données!X$1,Données!$X$2,VLOOKUP(B132,Données!$A$3:$I$1003,3,FALSE)),"")</f>
        <v>Jean-Guy Gingras</v>
      </c>
      <c r="D132" s="95">
        <v>147</v>
      </c>
      <c r="E132" s="46">
        <v>144</v>
      </c>
      <c r="F132" s="46">
        <v>171</v>
      </c>
      <c r="G132" s="46">
        <v>160</v>
      </c>
      <c r="H132" s="51"/>
    </row>
    <row r="133" spans="1:8" x14ac:dyDescent="0.3">
      <c r="A133" s="48" t="str">
        <f>VLOOKUP(B133,Données!$A$3:$I$1003,4)</f>
        <v>F</v>
      </c>
      <c r="B133" s="65">
        <v>1026</v>
      </c>
      <c r="C133" s="44" t="str">
        <f>IFERROR(IF(B133=Données!X$1,Données!$X$2,VLOOKUP(B133,Données!$A$3:$I$1003,3,FALSE)),"")</f>
        <v>Charlotte Jolicoeur</v>
      </c>
      <c r="D133" s="95">
        <v>146</v>
      </c>
      <c r="E133" s="46">
        <v>174</v>
      </c>
      <c r="F133" s="46">
        <v>172</v>
      </c>
      <c r="G133" s="46">
        <v>195</v>
      </c>
      <c r="H133" s="51"/>
    </row>
    <row r="134" spans="1:8" x14ac:dyDescent="0.3">
      <c r="A134" s="48" t="str">
        <f>VLOOKUP(B134,Données!$A$3:$I$1003,4)</f>
        <v>F</v>
      </c>
      <c r="B134" s="65">
        <v>1058</v>
      </c>
      <c r="C134" s="44" t="str">
        <f>IFERROR(IF(B134=Données!X$1,Données!$X$2,VLOOKUP(B134,Données!$A$3:$I$1003,3,FALSE)),"")</f>
        <v>Francine Allard</v>
      </c>
      <c r="D134" s="95">
        <v>143</v>
      </c>
      <c r="E134" s="46">
        <v>118</v>
      </c>
      <c r="F134" s="46">
        <v>206</v>
      </c>
      <c r="G134" s="46">
        <v>174</v>
      </c>
      <c r="H134" s="51"/>
    </row>
    <row r="135" spans="1:8" x14ac:dyDescent="0.3">
      <c r="A135" s="48" t="str">
        <f>VLOOKUP(B135,Données!$A$3:$I$1003,4)</f>
        <v>H</v>
      </c>
      <c r="B135" s="65">
        <v>1017</v>
      </c>
      <c r="C135" s="44" t="str">
        <f>IFERROR(IF(B135=Données!X$1,Données!$X$2,VLOOKUP(B135,Données!$A$3:$I$1003,3,FALSE)),"")</f>
        <v>Gilles Martin</v>
      </c>
      <c r="D135" s="95">
        <v>173</v>
      </c>
      <c r="E135" s="46">
        <v>215</v>
      </c>
      <c r="F135" s="46">
        <v>193</v>
      </c>
      <c r="G135" s="46">
        <v>186</v>
      </c>
      <c r="H135" s="51"/>
    </row>
    <row r="136" spans="1:8" x14ac:dyDescent="0.3">
      <c r="A136" s="48" t="str">
        <f>VLOOKUP(B136,Données!$A$3:$I$1003,4)</f>
        <v>H</v>
      </c>
      <c r="B136" s="65">
        <v>1079</v>
      </c>
      <c r="C136" s="44" t="str">
        <f>IFERROR(IF(B136=Données!X$1,Données!$X$2,VLOOKUP(B136,Données!$A$3:$I$1003,3,FALSE)),"")</f>
        <v>Gilles Thériault</v>
      </c>
      <c r="D136" s="95">
        <v>172</v>
      </c>
      <c r="E136" s="46">
        <v>217</v>
      </c>
      <c r="F136" s="46">
        <v>173</v>
      </c>
      <c r="G136" s="46">
        <v>170</v>
      </c>
      <c r="H136" s="51"/>
    </row>
    <row r="137" spans="1:8" x14ac:dyDescent="0.3">
      <c r="A137" s="52" t="s">
        <v>36</v>
      </c>
      <c r="B137" s="53"/>
      <c r="C137" s="54"/>
      <c r="D137" s="99"/>
      <c r="E137" s="56"/>
      <c r="F137" s="56"/>
      <c r="G137" s="56"/>
      <c r="H137" s="51"/>
    </row>
    <row r="138" spans="1:8" x14ac:dyDescent="0.3">
      <c r="A138" s="52" t="s">
        <v>36</v>
      </c>
      <c r="B138" s="53"/>
      <c r="C138" s="54"/>
      <c r="D138" s="99"/>
      <c r="E138" s="56"/>
      <c r="F138" s="56"/>
      <c r="G138" s="56"/>
      <c r="H138" s="51"/>
    </row>
    <row r="139" spans="1:8" x14ac:dyDescent="0.3">
      <c r="A139" s="57" t="s">
        <v>37</v>
      </c>
      <c r="B139" s="53"/>
      <c r="C139" s="58"/>
      <c r="D139" s="100"/>
      <c r="E139" s="56"/>
      <c r="F139" s="56"/>
      <c r="G139" s="56"/>
      <c r="H139" s="51"/>
    </row>
    <row r="140" spans="1:8" ht="15" thickBot="1" x14ac:dyDescent="0.35">
      <c r="A140" s="96" t="s">
        <v>37</v>
      </c>
      <c r="B140" s="53"/>
      <c r="C140" s="58"/>
      <c r="D140" s="100"/>
      <c r="E140" s="56"/>
      <c r="F140" s="56"/>
      <c r="G140" s="56"/>
      <c r="H140" s="51"/>
    </row>
    <row r="141" spans="1:8" ht="15" thickBot="1" x14ac:dyDescent="0.35">
      <c r="A141" s="101">
        <f>$T$1-D141</f>
        <v>-781</v>
      </c>
      <c r="B141" s="94">
        <v>95</v>
      </c>
      <c r="C141" s="102" t="s">
        <v>25</v>
      </c>
      <c r="D141" s="91">
        <v>781</v>
      </c>
      <c r="E141" s="63">
        <f>SUM(E132:E136)+SUMPRODUCT((E132:E136=0)*1,$D306:$D310)</f>
        <v>868</v>
      </c>
      <c r="F141" s="63">
        <f>SUM(F132:F136)+SUMPRODUCT((F132:F136=0)*1,$D306:$D310)</f>
        <v>915</v>
      </c>
      <c r="G141" s="63">
        <f>SUM(G132:G136)+SUMPRODUCT((G132:G136=0)*1,$D306:$D310)</f>
        <v>885</v>
      </c>
      <c r="H141" s="64"/>
    </row>
    <row r="142" spans="1:8" x14ac:dyDescent="0.3">
      <c r="A142" s="42" t="str">
        <f>VLOOKUP(B142,Données!$A$3:$I$1003,4)</f>
        <v>F</v>
      </c>
      <c r="B142" s="65">
        <v>1020</v>
      </c>
      <c r="C142" s="44" t="str">
        <f>IFERROR(IF(B142=Données!X$1,Données!$X$2,VLOOKUP(B142,Données!$A$3:$I$1003,3,FALSE)),"")</f>
        <v xml:space="preserve">Gisèle Gilbert </v>
      </c>
      <c r="D142" s="95">
        <v>101</v>
      </c>
      <c r="E142" s="46">
        <v>120</v>
      </c>
      <c r="F142" s="46">
        <v>119</v>
      </c>
      <c r="G142" s="46">
        <v>150</v>
      </c>
      <c r="H142" s="51"/>
    </row>
    <row r="143" spans="1:8" x14ac:dyDescent="0.3">
      <c r="A143" s="48" t="str">
        <f>VLOOKUP(B143,Données!$A$3:$I$1003,4)</f>
        <v>H</v>
      </c>
      <c r="B143" s="65">
        <v>1063</v>
      </c>
      <c r="C143" s="44" t="str">
        <f>IFERROR(IF(B143=Données!X$1,Données!$X$2,VLOOKUP(B143,Données!$A$3:$I$1003,3,FALSE)),"")</f>
        <v>Noé Franco</v>
      </c>
      <c r="D143" s="95">
        <v>162</v>
      </c>
      <c r="E143" s="46">
        <v>206</v>
      </c>
      <c r="F143" s="46">
        <v>108</v>
      </c>
      <c r="G143" s="46">
        <v>114</v>
      </c>
      <c r="H143" s="51"/>
    </row>
    <row r="144" spans="1:8" x14ac:dyDescent="0.3">
      <c r="A144" s="48" t="str">
        <f>VLOOKUP(B144,Données!$A$3:$I$1003,4)</f>
        <v>H</v>
      </c>
      <c r="B144" s="65">
        <v>1095</v>
      </c>
      <c r="C144" s="44" t="str">
        <f>IFERROR(IF(B144=Données!X$1,Données!$X$2,VLOOKUP(B144,Données!$A$3:$I$1003,3,FALSE)),"")</f>
        <v>Claude Gareau</v>
      </c>
      <c r="D144" s="95">
        <v>165</v>
      </c>
      <c r="E144" s="46">
        <v>213</v>
      </c>
      <c r="F144" s="46">
        <v>158</v>
      </c>
      <c r="G144" s="46">
        <v>238</v>
      </c>
      <c r="H144" s="51"/>
    </row>
    <row r="145" spans="1:8" x14ac:dyDescent="0.3">
      <c r="A145" s="48" t="str">
        <f>VLOOKUP(B145,Données!$A$3:$I$1003,4)</f>
        <v>H</v>
      </c>
      <c r="B145" s="65">
        <v>1018</v>
      </c>
      <c r="C145" s="44" t="str">
        <f>IFERROR(IF(B145=Données!X$1,Données!$X$2,VLOOKUP(B145,Données!$A$3:$I$1003,3,FALSE)),"")</f>
        <v>Jacques Croteau</v>
      </c>
      <c r="D145" s="95">
        <v>173</v>
      </c>
      <c r="E145" s="46">
        <v>151</v>
      </c>
      <c r="F145" s="46">
        <v>184</v>
      </c>
      <c r="G145" s="46">
        <v>166</v>
      </c>
      <c r="H145" s="51"/>
    </row>
    <row r="146" spans="1:8" x14ac:dyDescent="0.3">
      <c r="A146" s="48" t="str">
        <f>VLOOKUP(B146,Données!$A$3:$I$1003,4)</f>
        <v>H</v>
      </c>
      <c r="B146" s="65">
        <v>1019</v>
      </c>
      <c r="C146" s="44" t="str">
        <f>IFERROR(IF(B146=Données!X$1,Données!$X$2,VLOOKUP(B146,Données!$A$3:$I$1003,3,FALSE)),"")</f>
        <v>Raymond Chartré</v>
      </c>
      <c r="D146" s="95">
        <v>202</v>
      </c>
      <c r="E146" s="46">
        <v>195</v>
      </c>
      <c r="F146" s="46">
        <v>154</v>
      </c>
      <c r="G146" s="46">
        <v>182</v>
      </c>
      <c r="H146" s="51"/>
    </row>
    <row r="147" spans="1:8" x14ac:dyDescent="0.3">
      <c r="A147" s="52" t="s">
        <v>36</v>
      </c>
      <c r="B147" s="53"/>
      <c r="C147" s="54"/>
      <c r="D147" s="99"/>
      <c r="E147" s="56"/>
      <c r="F147" s="56"/>
      <c r="G147" s="56"/>
      <c r="H147" s="51"/>
    </row>
    <row r="148" spans="1:8" x14ac:dyDescent="0.3">
      <c r="A148" s="52" t="s">
        <v>36</v>
      </c>
      <c r="B148" s="53"/>
      <c r="C148" s="54"/>
      <c r="D148" s="99"/>
      <c r="E148" s="56"/>
      <c r="F148" s="56"/>
      <c r="G148" s="56"/>
      <c r="H148" s="51"/>
    </row>
    <row r="149" spans="1:8" x14ac:dyDescent="0.3">
      <c r="A149" s="57" t="s">
        <v>37</v>
      </c>
      <c r="B149" s="53"/>
      <c r="C149" s="58"/>
      <c r="D149" s="100"/>
      <c r="E149" s="56"/>
      <c r="F149" s="56"/>
      <c r="G149" s="56"/>
      <c r="H149" s="51"/>
    </row>
    <row r="150" spans="1:8" ht="15" thickBot="1" x14ac:dyDescent="0.35">
      <c r="A150" s="96" t="s">
        <v>37</v>
      </c>
      <c r="B150" s="53"/>
      <c r="C150" s="58"/>
      <c r="D150" s="100"/>
      <c r="E150" s="56"/>
      <c r="F150" s="56"/>
      <c r="G150" s="56"/>
      <c r="H150" s="51"/>
    </row>
    <row r="151" spans="1:8" ht="15" thickBot="1" x14ac:dyDescent="0.35">
      <c r="A151" s="101">
        <f>$T$1-D151</f>
        <v>-803</v>
      </c>
      <c r="B151" s="94">
        <v>73</v>
      </c>
      <c r="C151" s="102" t="s">
        <v>26</v>
      </c>
      <c r="D151" s="91">
        <v>803</v>
      </c>
      <c r="E151" s="63">
        <f>SUM(E142:E146)+SUMPRODUCT((E142:E146=0)*1,$D316:$D320)</f>
        <v>885</v>
      </c>
      <c r="F151" s="63">
        <f>SUM(F142:F146)+SUMPRODUCT((F142:F146=0)*1,$D316:$D320)</f>
        <v>723</v>
      </c>
      <c r="G151" s="63">
        <f>SUM(G142:G146)+SUMPRODUCT((G142:G146=0)*1,$D316:$D320)</f>
        <v>850</v>
      </c>
      <c r="H151" s="64"/>
    </row>
    <row r="152" spans="1:8" x14ac:dyDescent="0.3">
      <c r="A152" s="42" t="str">
        <f>VLOOKUP(B152,Données!$A$3:$I$1003,4)</f>
        <v>F</v>
      </c>
      <c r="B152" s="65">
        <v>1049</v>
      </c>
      <c r="C152" s="44" t="str">
        <f>IFERROR(IF(B152=Données!X$1,Données!$X$2,VLOOKUP(B152,Données!$A$3:$I$1003,3,FALSE)),"")</f>
        <v>Anna-Maria Ciccollela</v>
      </c>
      <c r="D152" s="95">
        <v>108</v>
      </c>
      <c r="E152" s="46">
        <v>130</v>
      </c>
      <c r="F152" s="46">
        <v>114</v>
      </c>
      <c r="G152" s="46">
        <v>105</v>
      </c>
      <c r="H152" s="51"/>
    </row>
    <row r="153" spans="1:8" x14ac:dyDescent="0.3">
      <c r="A153" s="48" t="str">
        <f>VLOOKUP(B153,Données!$A$3:$I$1003,4)</f>
        <v>F</v>
      </c>
      <c r="B153" s="65">
        <v>1097</v>
      </c>
      <c r="C153" s="44" t="str">
        <f>IFERROR(IF(B153=Données!X$1,Données!$X$2,VLOOKUP(B153,Données!$A$3:$I$1003,3,FALSE)),"")</f>
        <v>Monique Nucciaroni</v>
      </c>
      <c r="D153" s="95">
        <v>157</v>
      </c>
      <c r="E153" s="46">
        <v>170</v>
      </c>
      <c r="F153" s="46">
        <v>133</v>
      </c>
      <c r="G153" s="46">
        <v>158</v>
      </c>
      <c r="H153" s="51"/>
    </row>
    <row r="154" spans="1:8" x14ac:dyDescent="0.3">
      <c r="A154" s="48" t="str">
        <f>VLOOKUP(B154,Données!$A$3:$I$1003,4)</f>
        <v>H</v>
      </c>
      <c r="B154" s="65">
        <v>1071</v>
      </c>
      <c r="C154" s="44" t="str">
        <f>IFERROR(IF(B154=Données!X$1,Données!$X$2,VLOOKUP(B154,Données!$A$3:$I$1003,3,FALSE)),"")</f>
        <v>Mario Nolet</v>
      </c>
      <c r="D154" s="95">
        <v>155</v>
      </c>
      <c r="E154" s="46">
        <v>194</v>
      </c>
      <c r="F154" s="46">
        <v>146</v>
      </c>
      <c r="G154" s="46">
        <v>186</v>
      </c>
      <c r="H154" s="51"/>
    </row>
    <row r="155" spans="1:8" x14ac:dyDescent="0.3">
      <c r="A155" s="48" t="str">
        <f>VLOOKUP(B155,Données!$A$3:$I$1003,4)</f>
        <v>H</v>
      </c>
      <c r="B155" s="65">
        <v>1024</v>
      </c>
      <c r="C155" s="44" t="str">
        <f>IFERROR(IF(B155=Données!X$1,Données!$X$2,VLOOKUP(B155,Données!$A$3:$I$1003,3,FALSE)),"")</f>
        <v>Roland Gariépy</v>
      </c>
      <c r="D155" s="95">
        <v>162</v>
      </c>
      <c r="E155" s="46"/>
      <c r="F155" s="46"/>
      <c r="G155" s="46"/>
      <c r="H155" s="51" t="s">
        <v>43</v>
      </c>
    </row>
    <row r="156" spans="1:8" x14ac:dyDescent="0.3">
      <c r="A156" s="48" t="str">
        <f>VLOOKUP(B156,Données!$A$3:$I$1003,4)</f>
        <v>H</v>
      </c>
      <c r="B156" s="65">
        <v>1105</v>
      </c>
      <c r="C156" s="44" t="str">
        <f>IFERROR(IF(B156=Données!X$1,Données!$X$2,VLOOKUP(B156,Données!$A$3:$I$1003,3,FALSE)),"")</f>
        <v>Grégoire Leclerc</v>
      </c>
      <c r="D156" s="95">
        <v>191</v>
      </c>
      <c r="E156" s="46">
        <v>182</v>
      </c>
      <c r="F156" s="46">
        <v>217</v>
      </c>
      <c r="G156" s="46">
        <v>199</v>
      </c>
      <c r="H156" s="51"/>
    </row>
    <row r="157" spans="1:8" x14ac:dyDescent="0.3">
      <c r="A157" s="52" t="s">
        <v>36</v>
      </c>
      <c r="B157" s="53"/>
      <c r="C157" s="54"/>
      <c r="D157" s="99"/>
      <c r="E157" s="56"/>
      <c r="F157" s="56"/>
      <c r="G157" s="56"/>
      <c r="H157" s="51"/>
    </row>
    <row r="158" spans="1:8" x14ac:dyDescent="0.3">
      <c r="A158" s="52" t="s">
        <v>36</v>
      </c>
      <c r="B158" s="53"/>
      <c r="C158" s="54"/>
      <c r="D158" s="99"/>
      <c r="E158" s="56"/>
      <c r="F158" s="56"/>
      <c r="G158" s="56"/>
      <c r="H158" s="51"/>
    </row>
    <row r="159" spans="1:8" x14ac:dyDescent="0.3">
      <c r="A159" s="57" t="s">
        <v>37</v>
      </c>
      <c r="B159" s="53"/>
      <c r="C159" s="58"/>
      <c r="D159" s="100"/>
      <c r="E159" s="56"/>
      <c r="F159" s="56"/>
      <c r="G159" s="56"/>
      <c r="H159" s="51"/>
    </row>
    <row r="160" spans="1:8" ht="15" thickBot="1" x14ac:dyDescent="0.35">
      <c r="A160" s="96" t="s">
        <v>37</v>
      </c>
      <c r="B160" s="53"/>
      <c r="C160" s="58"/>
      <c r="D160" s="100"/>
      <c r="E160" s="56"/>
      <c r="F160" s="56"/>
      <c r="G160" s="56"/>
      <c r="H160" s="51"/>
    </row>
    <row r="161" spans="1:104" ht="15" thickBot="1" x14ac:dyDescent="0.35">
      <c r="A161" s="101">
        <f>$T$1-D161</f>
        <v>-773</v>
      </c>
      <c r="B161" s="94">
        <v>103</v>
      </c>
      <c r="C161" s="102" t="s">
        <v>27</v>
      </c>
      <c r="D161" s="91">
        <v>773</v>
      </c>
      <c r="E161" s="69">
        <f>SUM(E152:E156)+SUMPRODUCT((E152:E156=0)*1,$D326:$D330)</f>
        <v>676</v>
      </c>
      <c r="F161" s="69">
        <f>SUM(F152:F156)+SUMPRODUCT((F152:F156=0)*1,$D326:$D330)</f>
        <v>610</v>
      </c>
      <c r="G161" s="69">
        <f>SUM(G152:G156)+SUMPRODUCT((G152:G156=0)*1,$D326:$D330)</f>
        <v>648</v>
      </c>
      <c r="H161" s="70"/>
    </row>
    <row r="174" spans="1:104" ht="15" thickBot="1" x14ac:dyDescent="0.35"/>
    <row r="175" spans="1:104" x14ac:dyDescent="0.3">
      <c r="CV175" s="20"/>
      <c r="CW175" s="21" t="s">
        <v>0</v>
      </c>
      <c r="CX175" s="21"/>
      <c r="CY175" s="21"/>
      <c r="CZ175" s="22"/>
    </row>
    <row r="176" spans="1:104" x14ac:dyDescent="0.3">
      <c r="CV176" s="23"/>
      <c r="CW176" s="1" t="s">
        <v>1</v>
      </c>
      <c r="CX176" s="2"/>
      <c r="CY176" s="3" t="s">
        <v>2</v>
      </c>
      <c r="CZ176" s="24" t="s">
        <v>3</v>
      </c>
    </row>
    <row r="177" spans="100:104" ht="15.6" x14ac:dyDescent="0.3">
      <c r="CV177" s="25"/>
      <c r="CW177" s="4" t="str">
        <f>Données!$BF$3</f>
        <v>André Cyr</v>
      </c>
      <c r="CX177" s="5"/>
      <c r="CY177" s="6" t="s">
        <v>4</v>
      </c>
      <c r="CZ177" s="26" t="s">
        <v>3</v>
      </c>
    </row>
    <row r="178" spans="100:104" x14ac:dyDescent="0.3">
      <c r="CV178" s="23"/>
      <c r="CW178" s="8"/>
      <c r="CX178" s="2"/>
      <c r="CY178" s="7"/>
      <c r="CZ178" s="27"/>
    </row>
    <row r="179" spans="100:104" x14ac:dyDescent="0.3">
      <c r="CV179" s="23"/>
      <c r="CW179" s="2" t="s">
        <v>5</v>
      </c>
      <c r="CX179" s="2"/>
      <c r="CY179" s="2"/>
      <c r="CZ179" s="28" t="str">
        <f>Horaire!$B$6</f>
        <v>Sem.02</v>
      </c>
    </row>
    <row r="180" spans="100:104" x14ac:dyDescent="0.3">
      <c r="CV180" s="23"/>
      <c r="CW180" s="6" t="s">
        <v>6</v>
      </c>
      <c r="CX180" s="2"/>
      <c r="CY180" s="6" t="s">
        <v>7</v>
      </c>
      <c r="CZ180" s="29" t="s">
        <v>8</v>
      </c>
    </row>
    <row r="181" spans="100:104" x14ac:dyDescent="0.3">
      <c r="CV181" s="23"/>
      <c r="CW181" s="9"/>
      <c r="CX181" s="10"/>
      <c r="CY181" s="11"/>
      <c r="CZ181" s="30"/>
    </row>
    <row r="182" spans="100:104" x14ac:dyDescent="0.3">
      <c r="CV182" s="23"/>
      <c r="CW182" s="12"/>
      <c r="CX182" s="13"/>
      <c r="CY182" s="143"/>
      <c r="CZ182" s="144"/>
    </row>
    <row r="183" spans="100:104" x14ac:dyDescent="0.3">
      <c r="CV183" s="23"/>
      <c r="CW183" s="12"/>
      <c r="CX183" s="13"/>
      <c r="CY183" s="11"/>
      <c r="CZ183" s="30"/>
    </row>
    <row r="184" spans="100:104" x14ac:dyDescent="0.3">
      <c r="CV184" s="23"/>
      <c r="CW184" s="12"/>
      <c r="CX184" s="13"/>
      <c r="CY184" s="11"/>
      <c r="CZ184" s="30"/>
    </row>
    <row r="185" spans="100:104" x14ac:dyDescent="0.3">
      <c r="CV185" s="23"/>
      <c r="CW185" s="14"/>
      <c r="CX185" s="13"/>
      <c r="CY185" s="11"/>
      <c r="CZ185" s="30"/>
    </row>
    <row r="186" spans="100:104" x14ac:dyDescent="0.3">
      <c r="CV186" s="23"/>
      <c r="CW186" s="2"/>
      <c r="CX186" s="2"/>
      <c r="CY186" s="15" t="s">
        <v>9</v>
      </c>
      <c r="CZ186" s="31">
        <f>SUM(CZ181:CZ185)</f>
        <v>0</v>
      </c>
    </row>
    <row r="187" spans="100:104" ht="15" thickBot="1" x14ac:dyDescent="0.35">
      <c r="CV187" s="23"/>
      <c r="CW187" s="2"/>
      <c r="CX187" s="2"/>
      <c r="CY187" s="2"/>
      <c r="CZ187" s="28"/>
    </row>
    <row r="188" spans="100:104" ht="16.2" thickBot="1" x14ac:dyDescent="0.35">
      <c r="CV188" s="32"/>
      <c r="CW188" s="33" t="s">
        <v>10</v>
      </c>
      <c r="CX188" s="34"/>
      <c r="CY188" s="35" t="s">
        <v>11</v>
      </c>
      <c r="CZ188" s="36"/>
    </row>
    <row r="189" spans="100:104" x14ac:dyDescent="0.3">
      <c r="CV189" s="16"/>
      <c r="CW189" s="16"/>
      <c r="CX189" s="16"/>
      <c r="CY189" s="16"/>
      <c r="CZ189" s="16"/>
    </row>
    <row r="190" spans="100:104" ht="15" thickBot="1" x14ac:dyDescent="0.35">
      <c r="CV190" s="17"/>
      <c r="CW190" s="17"/>
      <c r="CX190" s="17"/>
      <c r="CY190" s="17"/>
      <c r="CZ190" s="17"/>
    </row>
    <row r="191" spans="100:104" x14ac:dyDescent="0.3">
      <c r="CV191" s="20"/>
      <c r="CW191" s="21" t="s">
        <v>0</v>
      </c>
      <c r="CX191" s="21"/>
      <c r="CY191" s="21">
        <f>$CY$175</f>
        <v>0</v>
      </c>
      <c r="CZ191" s="22">
        <f>$CZ$175</f>
        <v>0</v>
      </c>
    </row>
    <row r="192" spans="100:104" x14ac:dyDescent="0.3">
      <c r="CV192" s="23"/>
      <c r="CW192" s="1" t="s">
        <v>1</v>
      </c>
      <c r="CX192" s="2"/>
      <c r="CY192" s="3" t="s">
        <v>12</v>
      </c>
      <c r="CZ192" s="24" t="s">
        <v>3</v>
      </c>
    </row>
    <row r="193" spans="100:104" ht="15.6" x14ac:dyDescent="0.3">
      <c r="CV193" s="25"/>
      <c r="CW193" s="4" t="str">
        <f>Données!$BF$4</f>
        <v>Dorothée Beauchesne</v>
      </c>
      <c r="CX193" s="5"/>
      <c r="CY193" s="6" t="str">
        <f>$CY$177</f>
        <v xml:space="preserve">               Substituts @ $10.00</v>
      </c>
      <c r="CZ193" s="26" t="s">
        <v>3</v>
      </c>
    </row>
    <row r="194" spans="100:104" x14ac:dyDescent="0.3">
      <c r="CV194" s="23"/>
      <c r="CW194" s="8"/>
      <c r="CX194" s="2"/>
      <c r="CY194" s="7"/>
      <c r="CZ194" s="27"/>
    </row>
    <row r="195" spans="100:104" x14ac:dyDescent="0.3">
      <c r="CV195" s="23"/>
      <c r="CW195" s="2" t="s">
        <v>13</v>
      </c>
      <c r="CX195" s="2"/>
      <c r="CY195" s="2"/>
      <c r="CZ195" s="28" t="str">
        <f>$CZ$179</f>
        <v>Sem.02</v>
      </c>
    </row>
    <row r="196" spans="100:104" x14ac:dyDescent="0.3">
      <c r="CV196" s="23"/>
      <c r="CW196" s="6" t="s">
        <v>6</v>
      </c>
      <c r="CX196" s="2"/>
      <c r="CY196" s="6" t="s">
        <v>7</v>
      </c>
      <c r="CZ196" s="29" t="s">
        <v>8</v>
      </c>
    </row>
    <row r="197" spans="100:104" x14ac:dyDescent="0.3">
      <c r="CV197" s="23"/>
      <c r="CW197" s="9"/>
      <c r="CX197" s="10"/>
      <c r="CY197" s="11"/>
      <c r="CZ197" s="30"/>
    </row>
    <row r="198" spans="100:104" x14ac:dyDescent="0.3">
      <c r="CV198" s="23"/>
      <c r="CW198" s="12"/>
      <c r="CX198" s="13"/>
      <c r="CY198" s="11"/>
      <c r="CZ198" s="30"/>
    </row>
    <row r="199" spans="100:104" x14ac:dyDescent="0.3">
      <c r="CV199" s="23"/>
      <c r="CW199" s="12"/>
      <c r="CX199" s="13"/>
      <c r="CY199" s="11"/>
      <c r="CZ199" s="30"/>
    </row>
    <row r="200" spans="100:104" x14ac:dyDescent="0.3">
      <c r="CV200" s="23"/>
      <c r="CW200" s="12"/>
      <c r="CX200" s="13"/>
      <c r="CY200" s="11"/>
      <c r="CZ200" s="30"/>
    </row>
    <row r="201" spans="100:104" x14ac:dyDescent="0.3">
      <c r="CV201" s="23"/>
      <c r="CW201" s="14"/>
      <c r="CX201" s="13"/>
      <c r="CY201" s="11"/>
      <c r="CZ201" s="30"/>
    </row>
    <row r="202" spans="100:104" x14ac:dyDescent="0.3">
      <c r="CV202" s="23"/>
      <c r="CW202" s="2"/>
      <c r="CX202" s="2"/>
      <c r="CY202" s="15" t="s">
        <v>9</v>
      </c>
      <c r="CZ202" s="31">
        <f>SUM(CZ197:CZ201)</f>
        <v>0</v>
      </c>
    </row>
    <row r="203" spans="100:104" ht="15" thickBot="1" x14ac:dyDescent="0.35">
      <c r="CV203" s="23"/>
      <c r="CW203" s="2"/>
      <c r="CX203" s="2"/>
      <c r="CY203" s="2"/>
      <c r="CZ203" s="28"/>
    </row>
    <row r="204" spans="100:104" ht="16.2" thickBot="1" x14ac:dyDescent="0.35">
      <c r="CV204" s="32"/>
      <c r="CW204" s="33" t="s">
        <v>10</v>
      </c>
      <c r="CX204" s="34"/>
      <c r="CY204" s="35" t="s">
        <v>11</v>
      </c>
      <c r="CZ204" s="36"/>
    </row>
    <row r="205" spans="100:104" x14ac:dyDescent="0.3">
      <c r="CV205" s="18"/>
      <c r="CW205" s="18"/>
      <c r="CX205" s="18"/>
      <c r="CY205" s="18"/>
      <c r="CZ205" s="18"/>
    </row>
    <row r="206" spans="100:104" ht="15" thickBot="1" x14ac:dyDescent="0.35">
      <c r="CV206" s="18"/>
      <c r="CW206" s="18"/>
      <c r="CX206" s="18"/>
      <c r="CY206" s="18"/>
      <c r="CZ206" s="18"/>
    </row>
    <row r="207" spans="100:104" x14ac:dyDescent="0.3">
      <c r="CV207" s="20"/>
      <c r="CW207" s="21" t="s">
        <v>0</v>
      </c>
      <c r="CX207" s="21"/>
      <c r="CY207" s="21">
        <f>$CY$175</f>
        <v>0</v>
      </c>
      <c r="CZ207" s="22">
        <f>$CZ$175</f>
        <v>0</v>
      </c>
    </row>
    <row r="208" spans="100:104" x14ac:dyDescent="0.3">
      <c r="CV208" s="23"/>
      <c r="CW208" s="1" t="s">
        <v>1</v>
      </c>
      <c r="CX208" s="2"/>
      <c r="CY208" s="3" t="s">
        <v>12</v>
      </c>
      <c r="CZ208" s="24" t="s">
        <v>3</v>
      </c>
    </row>
    <row r="209" spans="100:104" ht="15.6" x14ac:dyDescent="0.3">
      <c r="CV209" s="25"/>
      <c r="CW209" s="4" t="str">
        <f>Données!$BF$5</f>
        <v>Michel Moreau</v>
      </c>
      <c r="CX209" s="5"/>
      <c r="CY209" s="6" t="str">
        <f>$CY$177</f>
        <v xml:space="preserve">               Substituts @ $10.00</v>
      </c>
      <c r="CZ209" s="26" t="s">
        <v>3</v>
      </c>
    </row>
    <row r="210" spans="100:104" x14ac:dyDescent="0.3">
      <c r="CV210" s="23"/>
      <c r="CW210" s="8"/>
      <c r="CX210" s="2"/>
      <c r="CY210" s="7"/>
      <c r="CZ210" s="27"/>
    </row>
    <row r="211" spans="100:104" x14ac:dyDescent="0.3">
      <c r="CV211" s="23"/>
      <c r="CW211" s="2" t="s">
        <v>14</v>
      </c>
      <c r="CX211" s="2"/>
      <c r="CY211" s="2"/>
      <c r="CZ211" s="28" t="str">
        <f>$CZ$179</f>
        <v>Sem.02</v>
      </c>
    </row>
    <row r="212" spans="100:104" x14ac:dyDescent="0.3">
      <c r="CV212" s="23"/>
      <c r="CW212" s="6" t="s">
        <v>6</v>
      </c>
      <c r="CX212" s="2"/>
      <c r="CY212" s="6" t="s">
        <v>7</v>
      </c>
      <c r="CZ212" s="29" t="s">
        <v>8</v>
      </c>
    </row>
    <row r="213" spans="100:104" x14ac:dyDescent="0.3">
      <c r="CV213" s="23"/>
      <c r="CW213" s="9"/>
      <c r="CX213" s="10"/>
      <c r="CY213" s="11"/>
      <c r="CZ213" s="30"/>
    </row>
    <row r="214" spans="100:104" x14ac:dyDescent="0.3">
      <c r="CV214" s="23"/>
      <c r="CW214" s="12"/>
      <c r="CX214" s="13"/>
      <c r="CY214" s="11"/>
      <c r="CZ214" s="30"/>
    </row>
    <row r="215" spans="100:104" x14ac:dyDescent="0.3">
      <c r="CV215" s="23"/>
      <c r="CW215" s="12"/>
      <c r="CX215" s="13"/>
      <c r="CY215" s="11"/>
      <c r="CZ215" s="30"/>
    </row>
    <row r="216" spans="100:104" x14ac:dyDescent="0.3">
      <c r="CV216" s="23"/>
      <c r="CW216" s="12"/>
      <c r="CX216" s="13"/>
      <c r="CY216" s="11"/>
      <c r="CZ216" s="30"/>
    </row>
    <row r="217" spans="100:104" x14ac:dyDescent="0.3">
      <c r="CV217" s="23"/>
      <c r="CW217" s="14"/>
      <c r="CX217" s="13"/>
      <c r="CY217" s="11"/>
      <c r="CZ217" s="30"/>
    </row>
    <row r="218" spans="100:104" x14ac:dyDescent="0.3">
      <c r="CV218" s="23"/>
      <c r="CW218" s="2"/>
      <c r="CX218" s="2"/>
      <c r="CY218" s="15" t="s">
        <v>9</v>
      </c>
      <c r="CZ218" s="31">
        <f>SUM(CZ213:CZ217)</f>
        <v>0</v>
      </c>
    </row>
    <row r="219" spans="100:104" ht="15" thickBot="1" x14ac:dyDescent="0.35">
      <c r="CV219" s="23"/>
      <c r="CW219" s="2"/>
      <c r="CX219" s="2"/>
      <c r="CY219" s="2"/>
      <c r="CZ219" s="28"/>
    </row>
    <row r="220" spans="100:104" ht="16.2" thickBot="1" x14ac:dyDescent="0.35">
      <c r="CV220" s="32"/>
      <c r="CW220" s="33" t="s">
        <v>10</v>
      </c>
      <c r="CX220" s="34"/>
      <c r="CY220" s="35" t="s">
        <v>11</v>
      </c>
      <c r="CZ220" s="36"/>
    </row>
    <row r="221" spans="100:104" x14ac:dyDescent="0.3">
      <c r="CV221" s="20"/>
      <c r="CW221" s="21" t="s">
        <v>0</v>
      </c>
      <c r="CX221" s="21"/>
      <c r="CY221" s="21">
        <f>$CY$175</f>
        <v>0</v>
      </c>
      <c r="CZ221" s="22">
        <f>$CZ$175</f>
        <v>0</v>
      </c>
    </row>
    <row r="222" spans="100:104" x14ac:dyDescent="0.3">
      <c r="CV222" s="23"/>
      <c r="CW222" s="1" t="s">
        <v>1</v>
      </c>
      <c r="CX222" s="2"/>
      <c r="CY222" s="3" t="s">
        <v>12</v>
      </c>
      <c r="CZ222" s="24" t="s">
        <v>3</v>
      </c>
    </row>
    <row r="223" spans="100:104" ht="15.6" x14ac:dyDescent="0.3">
      <c r="CV223" s="25"/>
      <c r="CW223" s="4" t="str">
        <f>Données!$BF$6</f>
        <v>Serge Goupil</v>
      </c>
      <c r="CX223" s="5"/>
      <c r="CY223" s="6" t="str">
        <f>$CY$177</f>
        <v xml:space="preserve">               Substituts @ $10.00</v>
      </c>
      <c r="CZ223" s="26" t="s">
        <v>3</v>
      </c>
    </row>
    <row r="224" spans="100:104" x14ac:dyDescent="0.3">
      <c r="CV224" s="23"/>
      <c r="CW224" s="8"/>
      <c r="CX224" s="2"/>
      <c r="CY224" s="7"/>
      <c r="CZ224" s="27"/>
    </row>
    <row r="225" spans="100:104" x14ac:dyDescent="0.3">
      <c r="CV225" s="23"/>
      <c r="CW225" s="2" t="s">
        <v>15</v>
      </c>
      <c r="CX225" s="2"/>
      <c r="CY225" s="2"/>
      <c r="CZ225" s="28" t="str">
        <f>$CZ$179</f>
        <v>Sem.02</v>
      </c>
    </row>
    <row r="226" spans="100:104" x14ac:dyDescent="0.3">
      <c r="CV226" s="23"/>
      <c r="CW226" s="6" t="s">
        <v>6</v>
      </c>
      <c r="CX226" s="2"/>
      <c r="CY226" s="6" t="s">
        <v>7</v>
      </c>
      <c r="CZ226" s="29" t="s">
        <v>8</v>
      </c>
    </row>
    <row r="227" spans="100:104" x14ac:dyDescent="0.3">
      <c r="CV227" s="23"/>
      <c r="CW227" s="9"/>
      <c r="CX227" s="10"/>
      <c r="CY227" s="11"/>
      <c r="CZ227" s="30"/>
    </row>
    <row r="228" spans="100:104" x14ac:dyDescent="0.3">
      <c r="CV228" s="23"/>
      <c r="CW228" s="12"/>
      <c r="CX228" s="13"/>
      <c r="CY228" s="11"/>
      <c r="CZ228" s="30"/>
    </row>
    <row r="229" spans="100:104" x14ac:dyDescent="0.3">
      <c r="CV229" s="23"/>
      <c r="CW229" s="12"/>
      <c r="CX229" s="13"/>
      <c r="CY229" s="11"/>
      <c r="CZ229" s="30"/>
    </row>
    <row r="230" spans="100:104" x14ac:dyDescent="0.3">
      <c r="CV230" s="23"/>
      <c r="CW230" s="12"/>
      <c r="CX230" s="13"/>
      <c r="CY230" s="11"/>
      <c r="CZ230" s="30"/>
    </row>
    <row r="231" spans="100:104" x14ac:dyDescent="0.3">
      <c r="CV231" s="23"/>
      <c r="CW231" s="14"/>
      <c r="CX231" s="13"/>
      <c r="CY231" s="11"/>
      <c r="CZ231" s="30"/>
    </row>
    <row r="232" spans="100:104" x14ac:dyDescent="0.3">
      <c r="CV232" s="23"/>
      <c r="CW232" s="2"/>
      <c r="CX232" s="2"/>
      <c r="CY232" s="15" t="s">
        <v>9</v>
      </c>
      <c r="CZ232" s="31">
        <f>SUM(CZ227:CZ231)</f>
        <v>0</v>
      </c>
    </row>
    <row r="233" spans="100:104" ht="15" thickBot="1" x14ac:dyDescent="0.35">
      <c r="CV233" s="23"/>
      <c r="CW233" s="2"/>
      <c r="CX233" s="2"/>
      <c r="CY233" s="2"/>
      <c r="CZ233" s="28"/>
    </row>
    <row r="234" spans="100:104" ht="16.2" thickBot="1" x14ac:dyDescent="0.35">
      <c r="CV234" s="32"/>
      <c r="CW234" s="33" t="s">
        <v>10</v>
      </c>
      <c r="CX234" s="34"/>
      <c r="CY234" s="35" t="s">
        <v>11</v>
      </c>
      <c r="CZ234" s="36"/>
    </row>
    <row r="235" spans="100:104" x14ac:dyDescent="0.3">
      <c r="CV235" s="16"/>
      <c r="CW235" s="16"/>
      <c r="CX235" s="16"/>
      <c r="CY235" s="16"/>
      <c r="CZ235" s="16"/>
    </row>
    <row r="236" spans="100:104" ht="15" thickBot="1" x14ac:dyDescent="0.35">
      <c r="CV236" s="18"/>
      <c r="CW236" s="18"/>
      <c r="CX236" s="18"/>
      <c r="CY236" s="18"/>
      <c r="CZ236" s="18"/>
    </row>
    <row r="237" spans="100:104" x14ac:dyDescent="0.3">
      <c r="CV237" s="20"/>
      <c r="CW237" s="21" t="s">
        <v>0</v>
      </c>
      <c r="CX237" s="21"/>
      <c r="CY237" s="21">
        <f>$CY$175</f>
        <v>0</v>
      </c>
      <c r="CZ237" s="22">
        <f>$CZ$175</f>
        <v>0</v>
      </c>
    </row>
    <row r="238" spans="100:104" x14ac:dyDescent="0.3">
      <c r="CV238" s="23"/>
      <c r="CW238" s="1" t="s">
        <v>1</v>
      </c>
      <c r="CX238" s="2"/>
      <c r="CY238" s="3" t="s">
        <v>12</v>
      </c>
      <c r="CZ238" s="24" t="s">
        <v>3</v>
      </c>
    </row>
    <row r="239" spans="100:104" ht="15.6" x14ac:dyDescent="0.3">
      <c r="CV239" s="25"/>
      <c r="CW239" s="4" t="str">
        <f>Données!$BF$7</f>
        <v>Jeannine Chartré</v>
      </c>
      <c r="CX239" s="5"/>
      <c r="CY239" s="6" t="str">
        <f>$CY$177</f>
        <v xml:space="preserve">               Substituts @ $10.00</v>
      </c>
      <c r="CZ239" s="26" t="s">
        <v>3</v>
      </c>
    </row>
    <row r="240" spans="100:104" x14ac:dyDescent="0.3">
      <c r="CV240" s="23"/>
      <c r="CW240" s="8"/>
      <c r="CX240" s="2"/>
      <c r="CY240" s="7"/>
      <c r="CZ240" s="27"/>
    </row>
    <row r="241" spans="100:104" x14ac:dyDescent="0.3">
      <c r="CV241" s="23"/>
      <c r="CW241" s="2" t="s">
        <v>16</v>
      </c>
      <c r="CX241" s="2"/>
      <c r="CY241" s="2"/>
      <c r="CZ241" s="28" t="str">
        <f>$CZ$179</f>
        <v>Sem.02</v>
      </c>
    </row>
    <row r="242" spans="100:104" x14ac:dyDescent="0.3">
      <c r="CV242" s="23"/>
      <c r="CW242" s="6" t="s">
        <v>6</v>
      </c>
      <c r="CX242" s="2"/>
      <c r="CY242" s="6" t="s">
        <v>7</v>
      </c>
      <c r="CZ242" s="29" t="s">
        <v>8</v>
      </c>
    </row>
    <row r="243" spans="100:104" x14ac:dyDescent="0.3">
      <c r="CV243" s="23"/>
      <c r="CW243" s="9"/>
      <c r="CX243" s="10"/>
      <c r="CY243" s="11"/>
      <c r="CZ243" s="30"/>
    </row>
    <row r="244" spans="100:104" x14ac:dyDescent="0.3">
      <c r="CV244" s="23"/>
      <c r="CW244" s="12"/>
      <c r="CX244" s="13"/>
      <c r="CY244" s="11"/>
      <c r="CZ244" s="30"/>
    </row>
    <row r="245" spans="100:104" x14ac:dyDescent="0.3">
      <c r="CV245" s="23"/>
      <c r="CW245" s="12"/>
      <c r="CX245" s="13"/>
      <c r="CY245" s="11"/>
      <c r="CZ245" s="30"/>
    </row>
    <row r="246" spans="100:104" x14ac:dyDescent="0.3">
      <c r="CV246" s="23"/>
      <c r="CW246" s="12"/>
      <c r="CX246" s="13"/>
      <c r="CY246" s="11"/>
      <c r="CZ246" s="30"/>
    </row>
    <row r="247" spans="100:104" x14ac:dyDescent="0.3">
      <c r="CV247" s="23"/>
      <c r="CW247" s="14"/>
      <c r="CX247" s="13"/>
      <c r="CY247" s="11"/>
      <c r="CZ247" s="30"/>
    </row>
    <row r="248" spans="100:104" x14ac:dyDescent="0.3">
      <c r="CV248" s="23"/>
      <c r="CW248" s="2"/>
      <c r="CX248" s="2"/>
      <c r="CY248" s="15" t="s">
        <v>9</v>
      </c>
      <c r="CZ248" s="31">
        <f>SUM(CZ243:CZ247)</f>
        <v>0</v>
      </c>
    </row>
    <row r="249" spans="100:104" ht="15" thickBot="1" x14ac:dyDescent="0.35">
      <c r="CV249" s="23"/>
      <c r="CW249" s="2"/>
      <c r="CX249" s="2"/>
      <c r="CY249" s="2"/>
      <c r="CZ249" s="28"/>
    </row>
    <row r="250" spans="100:104" ht="16.2" thickBot="1" x14ac:dyDescent="0.35">
      <c r="CV250" s="32"/>
      <c r="CW250" s="33" t="s">
        <v>10</v>
      </c>
      <c r="CX250" s="34"/>
      <c r="CY250" s="35" t="s">
        <v>11</v>
      </c>
      <c r="CZ250" s="36"/>
    </row>
    <row r="251" spans="100:104" x14ac:dyDescent="0.3">
      <c r="CV251" s="18"/>
      <c r="CW251" s="18"/>
      <c r="CX251" s="18"/>
      <c r="CY251" s="18"/>
      <c r="CZ251" s="18"/>
    </row>
    <row r="252" spans="100:104" ht="15" thickBot="1" x14ac:dyDescent="0.35">
      <c r="CV252" s="18"/>
      <c r="CW252" s="18"/>
      <c r="CX252" s="18"/>
      <c r="CY252" s="18"/>
      <c r="CZ252" s="18"/>
    </row>
    <row r="253" spans="100:104" x14ac:dyDescent="0.3">
      <c r="CV253" s="20"/>
      <c r="CW253" s="21" t="s">
        <v>0</v>
      </c>
      <c r="CX253" s="21"/>
      <c r="CY253" s="21">
        <f>$CY$175</f>
        <v>0</v>
      </c>
      <c r="CZ253" s="22">
        <f>$CZ$175</f>
        <v>0</v>
      </c>
    </row>
    <row r="254" spans="100:104" x14ac:dyDescent="0.3">
      <c r="CV254" s="23"/>
      <c r="CW254" s="1" t="s">
        <v>1</v>
      </c>
      <c r="CX254" s="2"/>
      <c r="CY254" s="3" t="s">
        <v>12</v>
      </c>
      <c r="CZ254" s="24" t="s">
        <v>3</v>
      </c>
    </row>
    <row r="255" spans="100:104" ht="15.6" x14ac:dyDescent="0.3">
      <c r="CV255" s="25"/>
      <c r="CW255" s="4" t="str">
        <f>Données!$BF$8</f>
        <v>Gilberte Caron</v>
      </c>
      <c r="CX255" s="5"/>
      <c r="CY255" s="6" t="str">
        <f>$CY$177</f>
        <v xml:space="preserve">               Substituts @ $10.00</v>
      </c>
      <c r="CZ255" s="26" t="s">
        <v>3</v>
      </c>
    </row>
    <row r="256" spans="100:104" x14ac:dyDescent="0.3">
      <c r="CV256" s="23"/>
      <c r="CW256" s="8"/>
      <c r="CX256" s="2"/>
      <c r="CY256" s="7"/>
      <c r="CZ256" s="27"/>
    </row>
    <row r="257" spans="100:104" x14ac:dyDescent="0.3">
      <c r="CV257" s="23"/>
      <c r="CW257" s="2" t="s">
        <v>17</v>
      </c>
      <c r="CX257" s="2"/>
      <c r="CY257" s="2"/>
      <c r="CZ257" s="28" t="str">
        <f>$CZ$179</f>
        <v>Sem.02</v>
      </c>
    </row>
    <row r="258" spans="100:104" x14ac:dyDescent="0.3">
      <c r="CV258" s="23"/>
      <c r="CW258" s="6" t="s">
        <v>6</v>
      </c>
      <c r="CX258" s="2"/>
      <c r="CY258" s="6" t="s">
        <v>7</v>
      </c>
      <c r="CZ258" s="29" t="s">
        <v>8</v>
      </c>
    </row>
    <row r="259" spans="100:104" x14ac:dyDescent="0.3">
      <c r="CV259" s="23"/>
      <c r="CW259" s="9"/>
      <c r="CX259" s="10"/>
      <c r="CY259" s="11"/>
      <c r="CZ259" s="30"/>
    </row>
    <row r="260" spans="100:104" x14ac:dyDescent="0.3">
      <c r="CV260" s="23"/>
      <c r="CW260" s="12"/>
      <c r="CX260" s="13"/>
      <c r="CY260" s="11"/>
      <c r="CZ260" s="30"/>
    </row>
    <row r="261" spans="100:104" x14ac:dyDescent="0.3">
      <c r="CV261" s="23"/>
      <c r="CW261" s="12"/>
      <c r="CX261" s="13"/>
      <c r="CY261" s="11"/>
      <c r="CZ261" s="30"/>
    </row>
    <row r="262" spans="100:104" x14ac:dyDescent="0.3">
      <c r="CV262" s="23"/>
      <c r="CW262" s="12"/>
      <c r="CX262" s="13"/>
      <c r="CY262" s="11"/>
      <c r="CZ262" s="30"/>
    </row>
    <row r="263" spans="100:104" x14ac:dyDescent="0.3">
      <c r="CV263" s="23"/>
      <c r="CW263" s="14"/>
      <c r="CX263" s="13"/>
      <c r="CY263" s="11"/>
      <c r="CZ263" s="30"/>
    </row>
    <row r="264" spans="100:104" x14ac:dyDescent="0.3">
      <c r="CV264" s="23"/>
      <c r="CW264" s="2"/>
      <c r="CX264" s="2"/>
      <c r="CY264" s="15" t="s">
        <v>9</v>
      </c>
      <c r="CZ264" s="31">
        <f>SUM(CZ259:CZ263)</f>
        <v>0</v>
      </c>
    </row>
    <row r="265" spans="100:104" ht="15" thickBot="1" x14ac:dyDescent="0.35">
      <c r="CV265" s="23"/>
      <c r="CW265" s="2"/>
      <c r="CX265" s="2"/>
      <c r="CY265" s="2"/>
      <c r="CZ265" s="28"/>
    </row>
    <row r="266" spans="100:104" ht="16.2" thickBot="1" x14ac:dyDescent="0.35">
      <c r="CV266" s="32"/>
      <c r="CW266" s="33" t="s">
        <v>10</v>
      </c>
      <c r="CX266" s="34"/>
      <c r="CY266" s="35" t="s">
        <v>11</v>
      </c>
      <c r="CZ266" s="36"/>
    </row>
    <row r="267" spans="100:104" x14ac:dyDescent="0.3">
      <c r="CV267" s="20"/>
      <c r="CW267" s="21" t="s">
        <v>0</v>
      </c>
      <c r="CX267" s="21"/>
      <c r="CY267" s="21">
        <f>$CY$175</f>
        <v>0</v>
      </c>
      <c r="CZ267" s="22">
        <f>$CZ$175</f>
        <v>0</v>
      </c>
    </row>
    <row r="268" spans="100:104" x14ac:dyDescent="0.3">
      <c r="CV268" s="23"/>
      <c r="CW268" s="1" t="s">
        <v>1</v>
      </c>
      <c r="CX268" s="2"/>
      <c r="CY268" s="3" t="s">
        <v>12</v>
      </c>
      <c r="CZ268" s="24" t="s">
        <v>3</v>
      </c>
    </row>
    <row r="269" spans="100:104" ht="15.6" x14ac:dyDescent="0.3">
      <c r="CV269" s="25"/>
      <c r="CW269" s="4" t="str">
        <f>Données!$BF$9</f>
        <v>Carole Moreau</v>
      </c>
      <c r="CX269" s="5"/>
      <c r="CY269" s="6" t="str">
        <f>$CY$177</f>
        <v xml:space="preserve">               Substituts @ $10.00</v>
      </c>
      <c r="CZ269" s="26" t="s">
        <v>3</v>
      </c>
    </row>
    <row r="270" spans="100:104" x14ac:dyDescent="0.3">
      <c r="CV270" s="23"/>
      <c r="CW270" s="8"/>
      <c r="CX270" s="2"/>
      <c r="CY270" s="7"/>
      <c r="CZ270" s="27"/>
    </row>
    <row r="271" spans="100:104" x14ac:dyDescent="0.3">
      <c r="CV271" s="23"/>
      <c r="CW271" s="2" t="s">
        <v>18</v>
      </c>
      <c r="CX271" s="2"/>
      <c r="CY271" s="2"/>
      <c r="CZ271" s="28" t="str">
        <f>$CZ$179</f>
        <v>Sem.02</v>
      </c>
    </row>
    <row r="272" spans="100:104" x14ac:dyDescent="0.3">
      <c r="CV272" s="23"/>
      <c r="CW272" s="6" t="s">
        <v>6</v>
      </c>
      <c r="CX272" s="2"/>
      <c r="CY272" s="6" t="s">
        <v>7</v>
      </c>
      <c r="CZ272" s="29" t="s">
        <v>8</v>
      </c>
    </row>
    <row r="273" spans="100:104" x14ac:dyDescent="0.3">
      <c r="CV273" s="23"/>
      <c r="CW273" s="9"/>
      <c r="CX273" s="10"/>
      <c r="CY273" s="11"/>
      <c r="CZ273" s="30"/>
    </row>
    <row r="274" spans="100:104" x14ac:dyDescent="0.3">
      <c r="CV274" s="23"/>
      <c r="CW274" s="12"/>
      <c r="CX274" s="13"/>
      <c r="CY274" s="11"/>
      <c r="CZ274" s="30"/>
    </row>
    <row r="275" spans="100:104" x14ac:dyDescent="0.3">
      <c r="CV275" s="23"/>
      <c r="CW275" s="12"/>
      <c r="CX275" s="13"/>
      <c r="CY275" s="11"/>
      <c r="CZ275" s="30"/>
    </row>
    <row r="276" spans="100:104" x14ac:dyDescent="0.3">
      <c r="CV276" s="23"/>
      <c r="CW276" s="12"/>
      <c r="CX276" s="13"/>
      <c r="CY276" s="11"/>
      <c r="CZ276" s="30"/>
    </row>
    <row r="277" spans="100:104" x14ac:dyDescent="0.3">
      <c r="CV277" s="23"/>
      <c r="CW277" s="14"/>
      <c r="CX277" s="13"/>
      <c r="CY277" s="11"/>
      <c r="CZ277" s="30"/>
    </row>
    <row r="278" spans="100:104" x14ac:dyDescent="0.3">
      <c r="CV278" s="23"/>
      <c r="CW278" s="2"/>
      <c r="CX278" s="2"/>
      <c r="CY278" s="15" t="s">
        <v>9</v>
      </c>
      <c r="CZ278" s="31">
        <f>SUM(CZ273:CZ277)</f>
        <v>0</v>
      </c>
    </row>
    <row r="279" spans="100:104" ht="15" thickBot="1" x14ac:dyDescent="0.35">
      <c r="CV279" s="23"/>
      <c r="CW279" s="2"/>
      <c r="CX279" s="2"/>
      <c r="CY279" s="2"/>
      <c r="CZ279" s="28"/>
    </row>
    <row r="280" spans="100:104" ht="16.2" thickBot="1" x14ac:dyDescent="0.35">
      <c r="CV280" s="32"/>
      <c r="CW280" s="33" t="s">
        <v>10</v>
      </c>
      <c r="CX280" s="34"/>
      <c r="CY280" s="35" t="s">
        <v>11</v>
      </c>
      <c r="CZ280" s="36"/>
    </row>
    <row r="281" spans="100:104" x14ac:dyDescent="0.3">
      <c r="CV281" s="16"/>
      <c r="CW281" s="16"/>
      <c r="CX281" s="16"/>
      <c r="CY281" s="16"/>
      <c r="CZ281" s="16"/>
    </row>
    <row r="282" spans="100:104" ht="15" thickBot="1" x14ac:dyDescent="0.35">
      <c r="CV282" s="18"/>
      <c r="CW282" s="18"/>
      <c r="CX282" s="18"/>
      <c r="CY282" s="18"/>
      <c r="CZ282" s="18"/>
    </row>
    <row r="283" spans="100:104" x14ac:dyDescent="0.3">
      <c r="CV283" s="20"/>
      <c r="CW283" s="21" t="s">
        <v>0</v>
      </c>
      <c r="CX283" s="21"/>
      <c r="CY283" s="21">
        <f>$CY$175</f>
        <v>0</v>
      </c>
      <c r="CZ283" s="22">
        <f>$CZ$175</f>
        <v>0</v>
      </c>
    </row>
    <row r="284" spans="100:104" x14ac:dyDescent="0.3">
      <c r="CV284" s="23"/>
      <c r="CW284" s="1" t="s">
        <v>1</v>
      </c>
      <c r="CX284" s="2"/>
      <c r="CY284" s="3" t="s">
        <v>12</v>
      </c>
      <c r="CZ284" s="24" t="s">
        <v>3</v>
      </c>
    </row>
    <row r="285" spans="100:104" ht="15.6" x14ac:dyDescent="0.3">
      <c r="CV285" s="25"/>
      <c r="CW285" s="4" t="str">
        <f>Données!$BF$10</f>
        <v>Michel Taillon</v>
      </c>
      <c r="CX285" s="5"/>
      <c r="CY285" s="6" t="str">
        <f>$CY$177</f>
        <v xml:space="preserve">               Substituts @ $10.00</v>
      </c>
      <c r="CZ285" s="26" t="s">
        <v>3</v>
      </c>
    </row>
    <row r="286" spans="100:104" x14ac:dyDescent="0.3">
      <c r="CV286" s="23"/>
      <c r="CW286" s="8"/>
      <c r="CX286" s="2"/>
      <c r="CY286" s="7"/>
      <c r="CZ286" s="27"/>
    </row>
    <row r="287" spans="100:104" x14ac:dyDescent="0.3">
      <c r="CV287" s="23"/>
      <c r="CW287" s="2" t="s">
        <v>19</v>
      </c>
      <c r="CX287" s="2"/>
      <c r="CY287" s="2"/>
      <c r="CZ287" s="28" t="str">
        <f>$CZ$179</f>
        <v>Sem.02</v>
      </c>
    </row>
    <row r="288" spans="100:104" x14ac:dyDescent="0.3">
      <c r="CV288" s="23"/>
      <c r="CW288" s="6" t="s">
        <v>6</v>
      </c>
      <c r="CX288" s="2"/>
      <c r="CY288" s="6" t="s">
        <v>7</v>
      </c>
      <c r="CZ288" s="29" t="s">
        <v>8</v>
      </c>
    </row>
    <row r="289" spans="100:104" x14ac:dyDescent="0.3">
      <c r="CV289" s="23"/>
      <c r="CW289" s="9"/>
      <c r="CX289" s="10"/>
      <c r="CY289" s="11"/>
      <c r="CZ289" s="30"/>
    </row>
    <row r="290" spans="100:104" x14ac:dyDescent="0.3">
      <c r="CV290" s="23"/>
      <c r="CW290" s="12"/>
      <c r="CX290" s="13"/>
      <c r="CY290" s="11"/>
      <c r="CZ290" s="30"/>
    </row>
    <row r="291" spans="100:104" x14ac:dyDescent="0.3">
      <c r="CV291" s="23"/>
      <c r="CW291" s="12"/>
      <c r="CX291" s="13"/>
      <c r="CY291" s="11"/>
      <c r="CZ291" s="30"/>
    </row>
    <row r="292" spans="100:104" x14ac:dyDescent="0.3">
      <c r="CV292" s="23"/>
      <c r="CW292" s="12"/>
      <c r="CX292" s="13"/>
      <c r="CY292" s="11"/>
      <c r="CZ292" s="30"/>
    </row>
    <row r="293" spans="100:104" x14ac:dyDescent="0.3">
      <c r="CV293" s="23"/>
      <c r="CW293" s="14"/>
      <c r="CX293" s="13"/>
      <c r="CY293" s="11"/>
      <c r="CZ293" s="30"/>
    </row>
    <row r="294" spans="100:104" x14ac:dyDescent="0.3">
      <c r="CV294" s="23"/>
      <c r="CW294" s="2"/>
      <c r="CX294" s="2"/>
      <c r="CY294" s="15" t="s">
        <v>9</v>
      </c>
      <c r="CZ294" s="31">
        <f>SUM(CZ289:CZ293)</f>
        <v>0</v>
      </c>
    </row>
    <row r="295" spans="100:104" ht="15" thickBot="1" x14ac:dyDescent="0.35">
      <c r="CV295" s="23"/>
      <c r="CW295" s="2"/>
      <c r="CX295" s="2"/>
      <c r="CY295" s="2"/>
      <c r="CZ295" s="28"/>
    </row>
    <row r="296" spans="100:104" ht="16.2" thickBot="1" x14ac:dyDescent="0.35">
      <c r="CV296" s="32"/>
      <c r="CW296" s="33" t="s">
        <v>10</v>
      </c>
      <c r="CX296" s="34"/>
      <c r="CY296" s="35" t="s">
        <v>11</v>
      </c>
      <c r="CZ296" s="36"/>
    </row>
    <row r="297" spans="100:104" x14ac:dyDescent="0.3">
      <c r="CV297" s="18"/>
      <c r="CW297" s="18"/>
      <c r="CX297" s="18"/>
      <c r="CY297" s="18"/>
      <c r="CZ297" s="18"/>
    </row>
    <row r="298" spans="100:104" ht="15" thickBot="1" x14ac:dyDescent="0.35">
      <c r="CV298" s="18"/>
      <c r="CW298" s="18"/>
      <c r="CX298" s="18"/>
      <c r="CY298" s="18"/>
      <c r="CZ298" s="18"/>
    </row>
    <row r="299" spans="100:104" x14ac:dyDescent="0.3">
      <c r="CV299" s="20"/>
      <c r="CW299" s="21" t="s">
        <v>0</v>
      </c>
      <c r="CX299" s="21"/>
      <c r="CY299" s="21">
        <f>$CY$175</f>
        <v>0</v>
      </c>
      <c r="CZ299" s="22">
        <f>$CZ$175</f>
        <v>0</v>
      </c>
    </row>
    <row r="300" spans="100:104" x14ac:dyDescent="0.3">
      <c r="CV300" s="23"/>
      <c r="CW300" s="1" t="s">
        <v>1</v>
      </c>
      <c r="CX300" s="2"/>
      <c r="CY300" s="3" t="s">
        <v>12</v>
      </c>
      <c r="CZ300" s="24" t="s">
        <v>3</v>
      </c>
    </row>
    <row r="301" spans="100:104" ht="15.6" x14ac:dyDescent="0.3">
      <c r="CV301" s="25"/>
      <c r="CW301" s="4" t="str">
        <f>Données!$BF$11</f>
        <v>Claire Lessard</v>
      </c>
      <c r="CX301" s="5"/>
      <c r="CY301" s="6" t="str">
        <f>$CY$177</f>
        <v xml:space="preserve">               Substituts @ $10.00</v>
      </c>
      <c r="CZ301" s="26" t="s">
        <v>3</v>
      </c>
    </row>
    <row r="302" spans="100:104" x14ac:dyDescent="0.3">
      <c r="CV302" s="23"/>
      <c r="CW302" s="8"/>
      <c r="CX302" s="2"/>
      <c r="CY302" s="7"/>
      <c r="CZ302" s="27"/>
    </row>
    <row r="303" spans="100:104" x14ac:dyDescent="0.3">
      <c r="CV303" s="23"/>
      <c r="CW303" s="2" t="s">
        <v>20</v>
      </c>
      <c r="CX303" s="2"/>
      <c r="CY303" s="2"/>
      <c r="CZ303" s="28" t="str">
        <f>$CZ$179</f>
        <v>Sem.02</v>
      </c>
    </row>
    <row r="304" spans="100:104" x14ac:dyDescent="0.3">
      <c r="CV304" s="23"/>
      <c r="CW304" s="6" t="s">
        <v>6</v>
      </c>
      <c r="CX304" s="2"/>
      <c r="CY304" s="6" t="s">
        <v>7</v>
      </c>
      <c r="CZ304" s="29" t="s">
        <v>8</v>
      </c>
    </row>
    <row r="305" spans="100:104" x14ac:dyDescent="0.3">
      <c r="CV305" s="23"/>
      <c r="CW305" s="9"/>
      <c r="CX305" s="10"/>
      <c r="CY305" s="11"/>
      <c r="CZ305" s="30"/>
    </row>
    <row r="306" spans="100:104" x14ac:dyDescent="0.3">
      <c r="CV306" s="23"/>
      <c r="CW306" s="12"/>
      <c r="CX306" s="13"/>
      <c r="CY306" s="11"/>
      <c r="CZ306" s="30"/>
    </row>
    <row r="307" spans="100:104" x14ac:dyDescent="0.3">
      <c r="CV307" s="23"/>
      <c r="CW307" s="12"/>
      <c r="CX307" s="13"/>
      <c r="CY307" s="11"/>
      <c r="CZ307" s="30"/>
    </row>
    <row r="308" spans="100:104" x14ac:dyDescent="0.3">
      <c r="CV308" s="23"/>
      <c r="CW308" s="12"/>
      <c r="CX308" s="13"/>
      <c r="CY308" s="11"/>
      <c r="CZ308" s="30"/>
    </row>
    <row r="309" spans="100:104" x14ac:dyDescent="0.3">
      <c r="CV309" s="23"/>
      <c r="CW309" s="14"/>
      <c r="CX309" s="13"/>
      <c r="CY309" s="11"/>
      <c r="CZ309" s="30"/>
    </row>
    <row r="310" spans="100:104" x14ac:dyDescent="0.3">
      <c r="CV310" s="23"/>
      <c r="CW310" s="2"/>
      <c r="CX310" s="2"/>
      <c r="CY310" s="15" t="s">
        <v>9</v>
      </c>
      <c r="CZ310" s="31">
        <f>SUM(CZ305:CZ309)</f>
        <v>0</v>
      </c>
    </row>
    <row r="311" spans="100:104" ht="15" thickBot="1" x14ac:dyDescent="0.35">
      <c r="CV311" s="23"/>
      <c r="CW311" s="2"/>
      <c r="CX311" s="2"/>
      <c r="CY311" s="2"/>
      <c r="CZ311" s="28"/>
    </row>
    <row r="312" spans="100:104" ht="16.2" thickBot="1" x14ac:dyDescent="0.35">
      <c r="CV312" s="32"/>
      <c r="CW312" s="33" t="s">
        <v>10</v>
      </c>
      <c r="CX312" s="34"/>
      <c r="CY312" s="35" t="s">
        <v>11</v>
      </c>
      <c r="CZ312" s="36"/>
    </row>
    <row r="313" spans="100:104" x14ac:dyDescent="0.3">
      <c r="CV313" s="20"/>
      <c r="CW313" s="21" t="s">
        <v>0</v>
      </c>
      <c r="CX313" s="21"/>
      <c r="CY313" s="21">
        <f>$CY$175</f>
        <v>0</v>
      </c>
      <c r="CZ313" s="22">
        <f>$CZ$175</f>
        <v>0</v>
      </c>
    </row>
    <row r="314" spans="100:104" x14ac:dyDescent="0.3">
      <c r="CV314" s="23"/>
      <c r="CW314" s="1" t="s">
        <v>1</v>
      </c>
      <c r="CX314" s="2"/>
      <c r="CY314" s="3" t="s">
        <v>12</v>
      </c>
      <c r="CZ314" s="24" t="s">
        <v>3</v>
      </c>
    </row>
    <row r="315" spans="100:104" ht="15.6" x14ac:dyDescent="0.3">
      <c r="CV315" s="25"/>
      <c r="CW315" s="4" t="str">
        <f>Données!$BF$12</f>
        <v>Diane Resler</v>
      </c>
      <c r="CX315" s="5"/>
      <c r="CY315" s="6" t="str">
        <f>$CY$177</f>
        <v xml:space="preserve">               Substituts @ $10.00</v>
      </c>
      <c r="CZ315" s="26" t="s">
        <v>3</v>
      </c>
    </row>
    <row r="316" spans="100:104" x14ac:dyDescent="0.3">
      <c r="CV316" s="23"/>
      <c r="CW316" s="8"/>
      <c r="CX316" s="2"/>
      <c r="CY316" s="7"/>
      <c r="CZ316" s="27"/>
    </row>
    <row r="317" spans="100:104" x14ac:dyDescent="0.3">
      <c r="CV317" s="23"/>
      <c r="CW317" s="2" t="s">
        <v>21</v>
      </c>
      <c r="CX317" s="2"/>
      <c r="CY317" s="2"/>
      <c r="CZ317" s="28" t="str">
        <f>$CZ$179</f>
        <v>Sem.02</v>
      </c>
    </row>
    <row r="318" spans="100:104" x14ac:dyDescent="0.3">
      <c r="CV318" s="23"/>
      <c r="CW318" s="6" t="s">
        <v>6</v>
      </c>
      <c r="CX318" s="2"/>
      <c r="CY318" s="6" t="s">
        <v>7</v>
      </c>
      <c r="CZ318" s="29" t="s">
        <v>8</v>
      </c>
    </row>
    <row r="319" spans="100:104" x14ac:dyDescent="0.3">
      <c r="CV319" s="23"/>
      <c r="CW319" s="9"/>
      <c r="CX319" s="10"/>
      <c r="CY319" s="11"/>
      <c r="CZ319" s="30"/>
    </row>
    <row r="320" spans="100:104" x14ac:dyDescent="0.3">
      <c r="CV320" s="23"/>
      <c r="CW320" s="12"/>
      <c r="CX320" s="13"/>
      <c r="CY320" s="11"/>
      <c r="CZ320" s="30"/>
    </row>
    <row r="321" spans="100:104" x14ac:dyDescent="0.3">
      <c r="CV321" s="23"/>
      <c r="CW321" s="12"/>
      <c r="CX321" s="13"/>
      <c r="CY321" s="11"/>
      <c r="CZ321" s="30"/>
    </row>
    <row r="322" spans="100:104" x14ac:dyDescent="0.3">
      <c r="CV322" s="23"/>
      <c r="CW322" s="12"/>
      <c r="CX322" s="13"/>
      <c r="CY322" s="11"/>
      <c r="CZ322" s="30"/>
    </row>
    <row r="323" spans="100:104" x14ac:dyDescent="0.3">
      <c r="CV323" s="23"/>
      <c r="CW323" s="14"/>
      <c r="CX323" s="13"/>
      <c r="CY323" s="11"/>
      <c r="CZ323" s="30"/>
    </row>
    <row r="324" spans="100:104" x14ac:dyDescent="0.3">
      <c r="CV324" s="23"/>
      <c r="CW324" s="2"/>
      <c r="CX324" s="2"/>
      <c r="CY324" s="15" t="s">
        <v>9</v>
      </c>
      <c r="CZ324" s="31">
        <f>SUM(CZ319:CZ323)</f>
        <v>0</v>
      </c>
    </row>
    <row r="325" spans="100:104" ht="15" thickBot="1" x14ac:dyDescent="0.35">
      <c r="CV325" s="23"/>
      <c r="CW325" s="2"/>
      <c r="CX325" s="2"/>
      <c r="CY325" s="2"/>
      <c r="CZ325" s="28"/>
    </row>
    <row r="326" spans="100:104" ht="16.2" thickBot="1" x14ac:dyDescent="0.35">
      <c r="CV326" s="32"/>
      <c r="CW326" s="33" t="s">
        <v>10</v>
      </c>
      <c r="CX326" s="34"/>
      <c r="CY326" s="35" t="s">
        <v>11</v>
      </c>
      <c r="CZ326" s="36"/>
    </row>
    <row r="327" spans="100:104" x14ac:dyDescent="0.3">
      <c r="CV327" s="16"/>
      <c r="CW327" s="16"/>
      <c r="CX327" s="16"/>
      <c r="CY327" s="16"/>
      <c r="CZ327" s="16"/>
    </row>
    <row r="328" spans="100:104" ht="15" thickBot="1" x14ac:dyDescent="0.35">
      <c r="CV328" s="18"/>
      <c r="CW328" s="18"/>
      <c r="CX328" s="18"/>
      <c r="CY328" s="18"/>
      <c r="CZ328" s="18"/>
    </row>
    <row r="329" spans="100:104" x14ac:dyDescent="0.3">
      <c r="CV329" s="20"/>
      <c r="CW329" s="21" t="s">
        <v>0</v>
      </c>
      <c r="CX329" s="21"/>
      <c r="CY329" s="21">
        <f>$CY$175</f>
        <v>0</v>
      </c>
      <c r="CZ329" s="22">
        <f>$CZ$175</f>
        <v>0</v>
      </c>
    </row>
    <row r="330" spans="100:104" x14ac:dyDescent="0.3">
      <c r="CV330" s="23"/>
      <c r="CW330" s="1" t="s">
        <v>1</v>
      </c>
      <c r="CX330" s="2"/>
      <c r="CY330" s="3" t="s">
        <v>12</v>
      </c>
      <c r="CZ330" s="24" t="s">
        <v>3</v>
      </c>
    </row>
    <row r="331" spans="100:104" ht="15.6" x14ac:dyDescent="0.3">
      <c r="CV331" s="25"/>
      <c r="CW331" s="4" t="str">
        <f>Données!$BF$13</f>
        <v>Denis Lauzon</v>
      </c>
      <c r="CX331" s="5"/>
      <c r="CY331" s="6" t="str">
        <f>$CY$177</f>
        <v xml:space="preserve">               Substituts @ $10.00</v>
      </c>
      <c r="CZ331" s="26" t="s">
        <v>3</v>
      </c>
    </row>
    <row r="332" spans="100:104" x14ac:dyDescent="0.3">
      <c r="CV332" s="23"/>
      <c r="CW332" s="8"/>
      <c r="CX332" s="2"/>
      <c r="CY332" s="7"/>
      <c r="CZ332" s="27"/>
    </row>
    <row r="333" spans="100:104" x14ac:dyDescent="0.3">
      <c r="CV333" s="23"/>
      <c r="CW333" s="2" t="s">
        <v>22</v>
      </c>
      <c r="CX333" s="2"/>
      <c r="CY333" s="2"/>
      <c r="CZ333" s="28" t="str">
        <f>$CZ$179</f>
        <v>Sem.02</v>
      </c>
    </row>
    <row r="334" spans="100:104" x14ac:dyDescent="0.3">
      <c r="CV334" s="23"/>
      <c r="CW334" s="6" t="s">
        <v>6</v>
      </c>
      <c r="CX334" s="2"/>
      <c r="CY334" s="6" t="s">
        <v>7</v>
      </c>
      <c r="CZ334" s="29" t="s">
        <v>8</v>
      </c>
    </row>
    <row r="335" spans="100:104" x14ac:dyDescent="0.3">
      <c r="CV335" s="23"/>
      <c r="CW335" s="9"/>
      <c r="CX335" s="10"/>
      <c r="CY335" s="11"/>
      <c r="CZ335" s="30"/>
    </row>
    <row r="336" spans="100:104" x14ac:dyDescent="0.3">
      <c r="CV336" s="23"/>
      <c r="CW336" s="12"/>
      <c r="CX336" s="13"/>
      <c r="CY336" s="11"/>
      <c r="CZ336" s="30"/>
    </row>
    <row r="337" spans="100:104" x14ac:dyDescent="0.3">
      <c r="CV337" s="23"/>
      <c r="CW337" s="12"/>
      <c r="CX337" s="13"/>
      <c r="CY337" s="11"/>
      <c r="CZ337" s="30"/>
    </row>
    <row r="338" spans="100:104" x14ac:dyDescent="0.3">
      <c r="CV338" s="23"/>
      <c r="CW338" s="12"/>
      <c r="CX338" s="13"/>
      <c r="CY338" s="11"/>
      <c r="CZ338" s="30"/>
    </row>
    <row r="339" spans="100:104" x14ac:dyDescent="0.3">
      <c r="CV339" s="23"/>
      <c r="CW339" s="14"/>
      <c r="CX339" s="13"/>
      <c r="CY339" s="11"/>
      <c r="CZ339" s="30"/>
    </row>
    <row r="340" spans="100:104" x14ac:dyDescent="0.3">
      <c r="CV340" s="23"/>
      <c r="CW340" s="2"/>
      <c r="CX340" s="2"/>
      <c r="CY340" s="15" t="s">
        <v>9</v>
      </c>
      <c r="CZ340" s="31">
        <f>SUM(CZ335:CZ339)</f>
        <v>0</v>
      </c>
    </row>
    <row r="341" spans="100:104" ht="15" thickBot="1" x14ac:dyDescent="0.35">
      <c r="CV341" s="23"/>
      <c r="CW341" s="2"/>
      <c r="CX341" s="2"/>
      <c r="CY341" s="2"/>
      <c r="CZ341" s="28"/>
    </row>
    <row r="342" spans="100:104" ht="16.2" thickBot="1" x14ac:dyDescent="0.35">
      <c r="CV342" s="32"/>
      <c r="CW342" s="33" t="s">
        <v>10</v>
      </c>
      <c r="CX342" s="34"/>
      <c r="CY342" s="35" t="s">
        <v>11</v>
      </c>
      <c r="CZ342" s="36"/>
    </row>
    <row r="343" spans="100:104" x14ac:dyDescent="0.3">
      <c r="CV343" s="18"/>
      <c r="CW343" s="18"/>
      <c r="CX343" s="18"/>
      <c r="CY343" s="18"/>
      <c r="CZ343" s="18"/>
    </row>
    <row r="344" spans="100:104" ht="15" thickBot="1" x14ac:dyDescent="0.35">
      <c r="CV344" s="18"/>
      <c r="CW344" s="18"/>
      <c r="CX344" s="18"/>
      <c r="CY344" s="18"/>
      <c r="CZ344" s="18"/>
    </row>
    <row r="345" spans="100:104" x14ac:dyDescent="0.3">
      <c r="CV345" s="20"/>
      <c r="CW345" s="21" t="s">
        <v>0</v>
      </c>
      <c r="CX345" s="21"/>
      <c r="CY345" s="21">
        <f>$CY$175</f>
        <v>0</v>
      </c>
      <c r="CZ345" s="22">
        <f>$CZ$175</f>
        <v>0</v>
      </c>
    </row>
    <row r="346" spans="100:104" x14ac:dyDescent="0.3">
      <c r="CV346" s="23"/>
      <c r="CW346" s="1" t="s">
        <v>1</v>
      </c>
      <c r="CX346" s="2"/>
      <c r="CY346" s="3" t="s">
        <v>12</v>
      </c>
      <c r="CZ346" s="24" t="s">
        <v>3</v>
      </c>
    </row>
    <row r="347" spans="100:104" ht="15.6" x14ac:dyDescent="0.3">
      <c r="CV347" s="25"/>
      <c r="CW347" s="4" t="str">
        <f>Données!$BF$14</f>
        <v>Gilles Tremblay</v>
      </c>
      <c r="CX347" s="5"/>
      <c r="CY347" s="6" t="str">
        <f>$CY$177</f>
        <v xml:space="preserve">               Substituts @ $10.00</v>
      </c>
      <c r="CZ347" s="26" t="s">
        <v>3</v>
      </c>
    </row>
    <row r="348" spans="100:104" x14ac:dyDescent="0.3">
      <c r="CV348" s="23"/>
      <c r="CW348" s="8"/>
      <c r="CX348" s="2"/>
      <c r="CY348" s="7"/>
      <c r="CZ348" s="27"/>
    </row>
    <row r="349" spans="100:104" x14ac:dyDescent="0.3">
      <c r="CV349" s="23"/>
      <c r="CW349" s="2" t="s">
        <v>23</v>
      </c>
      <c r="CX349" s="2"/>
      <c r="CY349" s="2"/>
      <c r="CZ349" s="28" t="str">
        <f>$CZ$179</f>
        <v>Sem.02</v>
      </c>
    </row>
    <row r="350" spans="100:104" x14ac:dyDescent="0.3">
      <c r="CV350" s="23"/>
      <c r="CW350" s="6" t="s">
        <v>6</v>
      </c>
      <c r="CX350" s="2"/>
      <c r="CY350" s="6" t="s">
        <v>7</v>
      </c>
      <c r="CZ350" s="29" t="s">
        <v>8</v>
      </c>
    </row>
    <row r="351" spans="100:104" x14ac:dyDescent="0.3">
      <c r="CV351" s="23"/>
      <c r="CW351" s="9"/>
      <c r="CX351" s="10"/>
      <c r="CY351" s="11"/>
      <c r="CZ351" s="30"/>
    </row>
    <row r="352" spans="100:104" x14ac:dyDescent="0.3">
      <c r="CV352" s="23"/>
      <c r="CW352" s="12"/>
      <c r="CX352" s="13"/>
      <c r="CY352" s="11"/>
      <c r="CZ352" s="30"/>
    </row>
    <row r="353" spans="100:104" x14ac:dyDescent="0.3">
      <c r="CV353" s="23"/>
      <c r="CW353" s="12"/>
      <c r="CX353" s="13"/>
      <c r="CY353" s="11"/>
      <c r="CZ353" s="30"/>
    </row>
    <row r="354" spans="100:104" x14ac:dyDescent="0.3">
      <c r="CV354" s="23"/>
      <c r="CW354" s="12"/>
      <c r="CX354" s="13"/>
      <c r="CY354" s="11"/>
      <c r="CZ354" s="30"/>
    </row>
    <row r="355" spans="100:104" x14ac:dyDescent="0.3">
      <c r="CV355" s="23"/>
      <c r="CW355" s="14"/>
      <c r="CX355" s="13"/>
      <c r="CY355" s="11"/>
      <c r="CZ355" s="30"/>
    </row>
    <row r="356" spans="100:104" x14ac:dyDescent="0.3">
      <c r="CV356" s="23"/>
      <c r="CW356" s="2"/>
      <c r="CX356" s="2"/>
      <c r="CY356" s="15" t="s">
        <v>9</v>
      </c>
      <c r="CZ356" s="31">
        <f>SUM(CZ351:CZ355)</f>
        <v>0</v>
      </c>
    </row>
    <row r="357" spans="100:104" ht="15" thickBot="1" x14ac:dyDescent="0.35">
      <c r="CV357" s="23"/>
      <c r="CW357" s="2"/>
      <c r="CX357" s="2"/>
      <c r="CY357" s="2"/>
      <c r="CZ357" s="28"/>
    </row>
    <row r="358" spans="100:104" ht="16.2" thickBot="1" x14ac:dyDescent="0.35">
      <c r="CV358" s="32"/>
      <c r="CW358" s="33" t="s">
        <v>10</v>
      </c>
      <c r="CX358" s="34"/>
      <c r="CY358" s="35" t="s">
        <v>11</v>
      </c>
      <c r="CZ358" s="36"/>
    </row>
    <row r="359" spans="100:104" x14ac:dyDescent="0.3">
      <c r="CV359" s="20"/>
      <c r="CW359" s="21" t="s">
        <v>0</v>
      </c>
      <c r="CX359" s="21"/>
      <c r="CY359" s="21">
        <f>$CY$175</f>
        <v>0</v>
      </c>
      <c r="CZ359" s="22">
        <f>$CZ$175</f>
        <v>0</v>
      </c>
    </row>
    <row r="360" spans="100:104" x14ac:dyDescent="0.3">
      <c r="CV360" s="23"/>
      <c r="CW360" s="1" t="s">
        <v>1</v>
      </c>
      <c r="CX360" s="2"/>
      <c r="CY360" s="3" t="s">
        <v>12</v>
      </c>
      <c r="CZ360" s="24" t="s">
        <v>3</v>
      </c>
    </row>
    <row r="361" spans="100:104" ht="15.6" x14ac:dyDescent="0.3">
      <c r="CV361" s="25"/>
      <c r="CW361" s="4" t="str">
        <f>Données!$BF$15</f>
        <v>Jocelyne Brunelle</v>
      </c>
      <c r="CX361" s="5"/>
      <c r="CY361" s="6" t="str">
        <f>$CY$177</f>
        <v xml:space="preserve">               Substituts @ $10.00</v>
      </c>
      <c r="CZ361" s="26" t="s">
        <v>3</v>
      </c>
    </row>
    <row r="362" spans="100:104" x14ac:dyDescent="0.3">
      <c r="CV362" s="23"/>
      <c r="CW362" s="8"/>
      <c r="CX362" s="2"/>
      <c r="CY362" s="7"/>
      <c r="CZ362" s="27"/>
    </row>
    <row r="363" spans="100:104" x14ac:dyDescent="0.3">
      <c r="CV363" s="23"/>
      <c r="CW363" s="2" t="s">
        <v>24</v>
      </c>
      <c r="CX363" s="2"/>
      <c r="CY363" s="2"/>
      <c r="CZ363" s="28" t="str">
        <f>$CZ$179</f>
        <v>Sem.02</v>
      </c>
    </row>
    <row r="364" spans="100:104" x14ac:dyDescent="0.3">
      <c r="CV364" s="23"/>
      <c r="CW364" s="6" t="s">
        <v>6</v>
      </c>
      <c r="CX364" s="2"/>
      <c r="CY364" s="6" t="s">
        <v>7</v>
      </c>
      <c r="CZ364" s="29" t="s">
        <v>8</v>
      </c>
    </row>
    <row r="365" spans="100:104" x14ac:dyDescent="0.3">
      <c r="CV365" s="23"/>
      <c r="CW365" s="9"/>
      <c r="CX365" s="10"/>
      <c r="CY365" s="11"/>
      <c r="CZ365" s="30"/>
    </row>
    <row r="366" spans="100:104" x14ac:dyDescent="0.3">
      <c r="CV366" s="23"/>
      <c r="CW366" s="12"/>
      <c r="CX366" s="13"/>
      <c r="CY366" s="11"/>
      <c r="CZ366" s="30"/>
    </row>
    <row r="367" spans="100:104" x14ac:dyDescent="0.3">
      <c r="CV367" s="23"/>
      <c r="CW367" s="12"/>
      <c r="CX367" s="13"/>
      <c r="CY367" s="11"/>
      <c r="CZ367" s="30"/>
    </row>
    <row r="368" spans="100:104" x14ac:dyDescent="0.3">
      <c r="CV368" s="23"/>
      <c r="CW368" s="12"/>
      <c r="CX368" s="13"/>
      <c r="CY368" s="11"/>
      <c r="CZ368" s="30"/>
    </row>
    <row r="369" spans="100:104" x14ac:dyDescent="0.3">
      <c r="CV369" s="23"/>
      <c r="CW369" s="14"/>
      <c r="CX369" s="13"/>
      <c r="CY369" s="11"/>
      <c r="CZ369" s="30"/>
    </row>
    <row r="370" spans="100:104" x14ac:dyDescent="0.3">
      <c r="CV370" s="23"/>
      <c r="CW370" s="2"/>
      <c r="CX370" s="2"/>
      <c r="CY370" s="15" t="s">
        <v>9</v>
      </c>
      <c r="CZ370" s="31">
        <f>SUM(CZ365:CZ369)</f>
        <v>0</v>
      </c>
    </row>
    <row r="371" spans="100:104" ht="15" thickBot="1" x14ac:dyDescent="0.35">
      <c r="CV371" s="23"/>
      <c r="CW371" s="2"/>
      <c r="CX371" s="2"/>
      <c r="CY371" s="2"/>
      <c r="CZ371" s="28"/>
    </row>
    <row r="372" spans="100:104" ht="16.2" thickBot="1" x14ac:dyDescent="0.35">
      <c r="CV372" s="32"/>
      <c r="CW372" s="33" t="s">
        <v>10</v>
      </c>
      <c r="CX372" s="34"/>
      <c r="CY372" s="35" t="s">
        <v>11</v>
      </c>
      <c r="CZ372" s="36"/>
    </row>
    <row r="373" spans="100:104" x14ac:dyDescent="0.3">
      <c r="CV373" s="19"/>
      <c r="CW373" s="19"/>
      <c r="CX373" s="19"/>
      <c r="CY373" s="19"/>
      <c r="CZ373" s="19"/>
    </row>
    <row r="374" spans="100:104" ht="15" thickBot="1" x14ac:dyDescent="0.35">
      <c r="CV374" s="18"/>
      <c r="CW374" s="18"/>
      <c r="CX374" s="18"/>
      <c r="CY374" s="18"/>
      <c r="CZ374" s="18"/>
    </row>
    <row r="375" spans="100:104" x14ac:dyDescent="0.3">
      <c r="CV375" s="20"/>
      <c r="CW375" s="21" t="s">
        <v>0</v>
      </c>
      <c r="CX375" s="21"/>
      <c r="CY375" s="21">
        <f>$CY$175</f>
        <v>0</v>
      </c>
      <c r="CZ375" s="22">
        <f>$CZ$175</f>
        <v>0</v>
      </c>
    </row>
    <row r="376" spans="100:104" x14ac:dyDescent="0.3">
      <c r="CV376" s="23"/>
      <c r="CW376" s="1" t="s">
        <v>1</v>
      </c>
      <c r="CX376" s="2"/>
      <c r="CY376" s="3" t="s">
        <v>12</v>
      </c>
      <c r="CZ376" s="24" t="s">
        <v>3</v>
      </c>
    </row>
    <row r="377" spans="100:104" ht="15.6" x14ac:dyDescent="0.3">
      <c r="CV377" s="25"/>
      <c r="CW377" s="4" t="str">
        <f>Données!$BF$16</f>
        <v>Francine Allard</v>
      </c>
      <c r="CX377" s="5"/>
      <c r="CY377" s="6" t="str">
        <f>$CY$177</f>
        <v xml:space="preserve">               Substituts @ $10.00</v>
      </c>
      <c r="CZ377" s="26" t="s">
        <v>3</v>
      </c>
    </row>
    <row r="378" spans="100:104" x14ac:dyDescent="0.3">
      <c r="CV378" s="23"/>
      <c r="CW378" s="8"/>
      <c r="CX378" s="2"/>
      <c r="CY378" s="7"/>
      <c r="CZ378" s="27"/>
    </row>
    <row r="379" spans="100:104" x14ac:dyDescent="0.3">
      <c r="CV379" s="23"/>
      <c r="CW379" s="2" t="s">
        <v>25</v>
      </c>
      <c r="CX379" s="2"/>
      <c r="CY379" s="2"/>
      <c r="CZ379" s="28" t="str">
        <f>$CZ$179</f>
        <v>Sem.02</v>
      </c>
    </row>
    <row r="380" spans="100:104" x14ac:dyDescent="0.3">
      <c r="CV380" s="23"/>
      <c r="CW380" s="6" t="s">
        <v>6</v>
      </c>
      <c r="CX380" s="2"/>
      <c r="CY380" s="6" t="s">
        <v>7</v>
      </c>
      <c r="CZ380" s="29" t="s">
        <v>8</v>
      </c>
    </row>
    <row r="381" spans="100:104" x14ac:dyDescent="0.3">
      <c r="CV381" s="23"/>
      <c r="CW381" s="9"/>
      <c r="CX381" s="10"/>
      <c r="CY381" s="11"/>
      <c r="CZ381" s="30"/>
    </row>
    <row r="382" spans="100:104" x14ac:dyDescent="0.3">
      <c r="CV382" s="23"/>
      <c r="CW382" s="12"/>
      <c r="CX382" s="13"/>
      <c r="CY382" s="11"/>
      <c r="CZ382" s="30"/>
    </row>
    <row r="383" spans="100:104" x14ac:dyDescent="0.3">
      <c r="CV383" s="23"/>
      <c r="CW383" s="12"/>
      <c r="CX383" s="13"/>
      <c r="CY383" s="11"/>
      <c r="CZ383" s="30"/>
    </row>
    <row r="384" spans="100:104" x14ac:dyDescent="0.3">
      <c r="CV384" s="23"/>
      <c r="CW384" s="12"/>
      <c r="CX384" s="13"/>
      <c r="CY384" s="11"/>
      <c r="CZ384" s="30"/>
    </row>
    <row r="385" spans="100:104" x14ac:dyDescent="0.3">
      <c r="CV385" s="23"/>
      <c r="CW385" s="14"/>
      <c r="CX385" s="13"/>
      <c r="CY385" s="11"/>
      <c r="CZ385" s="30"/>
    </row>
    <row r="386" spans="100:104" x14ac:dyDescent="0.3">
      <c r="CV386" s="23"/>
      <c r="CW386" s="2"/>
      <c r="CX386" s="2"/>
      <c r="CY386" s="15" t="s">
        <v>9</v>
      </c>
      <c r="CZ386" s="31">
        <f>SUM(CZ381:CZ385)</f>
        <v>0</v>
      </c>
    </row>
    <row r="387" spans="100:104" ht="15" thickBot="1" x14ac:dyDescent="0.35">
      <c r="CV387" s="23"/>
      <c r="CW387" s="2"/>
      <c r="CX387" s="2"/>
      <c r="CY387" s="2"/>
      <c r="CZ387" s="28"/>
    </row>
    <row r="388" spans="100:104" ht="16.2" thickBot="1" x14ac:dyDescent="0.35">
      <c r="CV388" s="32"/>
      <c r="CW388" s="33" t="s">
        <v>10</v>
      </c>
      <c r="CX388" s="34"/>
      <c r="CY388" s="35" t="s">
        <v>11</v>
      </c>
      <c r="CZ388" s="36"/>
    </row>
    <row r="389" spans="100:104" x14ac:dyDescent="0.3">
      <c r="CV389" s="18"/>
      <c r="CW389" s="18"/>
      <c r="CX389" s="18"/>
      <c r="CY389" s="18"/>
      <c r="CZ389" s="18"/>
    </row>
    <row r="390" spans="100:104" ht="15" thickBot="1" x14ac:dyDescent="0.35">
      <c r="CV390" s="18"/>
      <c r="CW390" s="18"/>
      <c r="CX390" s="18"/>
      <c r="CY390" s="18"/>
      <c r="CZ390" s="18"/>
    </row>
    <row r="391" spans="100:104" x14ac:dyDescent="0.3">
      <c r="CV391" s="20"/>
      <c r="CW391" s="21" t="s">
        <v>0</v>
      </c>
      <c r="CX391" s="21"/>
      <c r="CY391" s="21">
        <f>$CY$175</f>
        <v>0</v>
      </c>
      <c r="CZ391" s="22">
        <f>$CZ$175</f>
        <v>0</v>
      </c>
    </row>
    <row r="392" spans="100:104" x14ac:dyDescent="0.3">
      <c r="CV392" s="23"/>
      <c r="CW392" s="1" t="s">
        <v>1</v>
      </c>
      <c r="CX392" s="2"/>
      <c r="CY392" s="3" t="s">
        <v>12</v>
      </c>
      <c r="CZ392" s="24" t="s">
        <v>3</v>
      </c>
    </row>
    <row r="393" spans="100:104" ht="15.6" x14ac:dyDescent="0.3">
      <c r="CV393" s="25"/>
      <c r="CW393" s="4" t="str">
        <f>Données!$BF$17</f>
        <v>Raymond Chartré</v>
      </c>
      <c r="CX393" s="5"/>
      <c r="CY393" s="6" t="str">
        <f>$CY$177</f>
        <v xml:space="preserve">               Substituts @ $10.00</v>
      </c>
      <c r="CZ393" s="26" t="s">
        <v>3</v>
      </c>
    </row>
    <row r="394" spans="100:104" x14ac:dyDescent="0.3">
      <c r="CV394" s="23"/>
      <c r="CW394" s="8"/>
      <c r="CX394" s="2"/>
      <c r="CY394" s="7"/>
      <c r="CZ394" s="27"/>
    </row>
    <row r="395" spans="100:104" x14ac:dyDescent="0.3">
      <c r="CV395" s="23"/>
      <c r="CW395" s="2" t="s">
        <v>26</v>
      </c>
      <c r="CX395" s="2"/>
      <c r="CY395" s="2"/>
      <c r="CZ395" s="28" t="str">
        <f>$CZ$179</f>
        <v>Sem.02</v>
      </c>
    </row>
    <row r="396" spans="100:104" x14ac:dyDescent="0.3">
      <c r="CV396" s="23"/>
      <c r="CW396" s="6" t="s">
        <v>6</v>
      </c>
      <c r="CX396" s="2"/>
      <c r="CY396" s="6" t="s">
        <v>7</v>
      </c>
      <c r="CZ396" s="29" t="s">
        <v>8</v>
      </c>
    </row>
    <row r="397" spans="100:104" x14ac:dyDescent="0.3">
      <c r="CV397" s="23"/>
      <c r="CW397" s="9"/>
      <c r="CX397" s="10"/>
      <c r="CY397" s="11"/>
      <c r="CZ397" s="30"/>
    </row>
    <row r="398" spans="100:104" x14ac:dyDescent="0.3">
      <c r="CV398" s="23"/>
      <c r="CW398" s="12"/>
      <c r="CX398" s="13"/>
      <c r="CY398" s="11"/>
      <c r="CZ398" s="30"/>
    </row>
    <row r="399" spans="100:104" x14ac:dyDescent="0.3">
      <c r="CV399" s="23"/>
      <c r="CW399" s="12"/>
      <c r="CX399" s="13"/>
      <c r="CY399" s="11"/>
      <c r="CZ399" s="30"/>
    </row>
    <row r="400" spans="100:104" x14ac:dyDescent="0.3">
      <c r="CV400" s="23"/>
      <c r="CW400" s="12"/>
      <c r="CX400" s="13"/>
      <c r="CY400" s="11"/>
      <c r="CZ400" s="30"/>
    </row>
    <row r="401" spans="100:104" x14ac:dyDescent="0.3">
      <c r="CV401" s="23"/>
      <c r="CW401" s="14"/>
      <c r="CX401" s="13"/>
      <c r="CY401" s="11"/>
      <c r="CZ401" s="30"/>
    </row>
    <row r="402" spans="100:104" x14ac:dyDescent="0.3">
      <c r="CV402" s="23"/>
      <c r="CW402" s="2"/>
      <c r="CX402" s="2"/>
      <c r="CY402" s="15" t="s">
        <v>9</v>
      </c>
      <c r="CZ402" s="31">
        <f>SUM(CZ397:CZ401)</f>
        <v>0</v>
      </c>
    </row>
    <row r="403" spans="100:104" ht="15" thickBot="1" x14ac:dyDescent="0.35">
      <c r="CV403" s="23"/>
      <c r="CW403" s="2"/>
      <c r="CX403" s="2"/>
      <c r="CY403" s="2"/>
      <c r="CZ403" s="28"/>
    </row>
    <row r="404" spans="100:104" ht="16.2" thickBot="1" x14ac:dyDescent="0.35">
      <c r="CV404" s="32"/>
      <c r="CW404" s="33" t="s">
        <v>10</v>
      </c>
      <c r="CX404" s="34"/>
      <c r="CY404" s="35" t="s">
        <v>11</v>
      </c>
      <c r="CZ404" s="36"/>
    </row>
    <row r="405" spans="100:104" x14ac:dyDescent="0.3">
      <c r="CV405" s="20"/>
      <c r="CW405" s="21" t="s">
        <v>0</v>
      </c>
      <c r="CX405" s="21"/>
      <c r="CY405" s="21">
        <f>$CY$175</f>
        <v>0</v>
      </c>
      <c r="CZ405" s="22">
        <f>$CZ$175</f>
        <v>0</v>
      </c>
    </row>
    <row r="406" spans="100:104" x14ac:dyDescent="0.3">
      <c r="CV406" s="23"/>
      <c r="CW406" s="1" t="s">
        <v>1</v>
      </c>
      <c r="CX406" s="2"/>
      <c r="CY406" s="3" t="s">
        <v>12</v>
      </c>
      <c r="CZ406" s="24" t="s">
        <v>3</v>
      </c>
    </row>
    <row r="407" spans="100:104" ht="15.6" x14ac:dyDescent="0.3">
      <c r="CV407" s="25"/>
      <c r="CW407" s="4" t="str">
        <f>Données!$BF$18</f>
        <v>Roland Gariépy</v>
      </c>
      <c r="CX407" s="5"/>
      <c r="CY407" s="6" t="str">
        <f>$CY$177</f>
        <v xml:space="preserve">               Substituts @ $10.00</v>
      </c>
      <c r="CZ407" s="26" t="s">
        <v>3</v>
      </c>
    </row>
    <row r="408" spans="100:104" x14ac:dyDescent="0.3">
      <c r="CV408" s="23"/>
      <c r="CW408" s="8"/>
      <c r="CX408" s="2"/>
      <c r="CY408" s="7"/>
      <c r="CZ408" s="27"/>
    </row>
    <row r="409" spans="100:104" x14ac:dyDescent="0.3">
      <c r="CV409" s="23"/>
      <c r="CW409" s="2" t="s">
        <v>27</v>
      </c>
      <c r="CX409" s="2"/>
      <c r="CY409" s="2"/>
      <c r="CZ409" s="28" t="str">
        <f>$CZ$179</f>
        <v>Sem.02</v>
      </c>
    </row>
    <row r="410" spans="100:104" x14ac:dyDescent="0.3">
      <c r="CV410" s="23"/>
      <c r="CW410" s="6" t="s">
        <v>6</v>
      </c>
      <c r="CX410" s="2"/>
      <c r="CY410" s="6" t="s">
        <v>7</v>
      </c>
      <c r="CZ410" s="29" t="s">
        <v>8</v>
      </c>
    </row>
    <row r="411" spans="100:104" x14ac:dyDescent="0.3">
      <c r="CV411" s="23"/>
      <c r="CW411" s="9"/>
      <c r="CX411" s="10"/>
      <c r="CY411" s="11"/>
      <c r="CZ411" s="30"/>
    </row>
    <row r="412" spans="100:104" x14ac:dyDescent="0.3">
      <c r="CV412" s="23"/>
      <c r="CW412" s="12"/>
      <c r="CX412" s="13"/>
      <c r="CY412" s="11"/>
      <c r="CZ412" s="30"/>
    </row>
    <row r="413" spans="100:104" x14ac:dyDescent="0.3">
      <c r="CV413" s="23"/>
      <c r="CW413" s="12"/>
      <c r="CX413" s="13"/>
      <c r="CY413" s="11"/>
      <c r="CZ413" s="30"/>
    </row>
    <row r="414" spans="100:104" x14ac:dyDescent="0.3">
      <c r="CV414" s="23"/>
      <c r="CW414" s="12"/>
      <c r="CX414" s="13"/>
      <c r="CY414" s="11"/>
      <c r="CZ414" s="30"/>
    </row>
    <row r="415" spans="100:104" x14ac:dyDescent="0.3">
      <c r="CV415" s="23"/>
      <c r="CW415" s="14"/>
      <c r="CX415" s="13"/>
      <c r="CY415" s="11"/>
      <c r="CZ415" s="30"/>
    </row>
    <row r="416" spans="100:104" x14ac:dyDescent="0.3">
      <c r="CV416" s="23"/>
      <c r="CW416" s="2"/>
      <c r="CX416" s="2"/>
      <c r="CY416" s="15" t="s">
        <v>9</v>
      </c>
      <c r="CZ416" s="31">
        <f>SUM(CZ411:CZ415)</f>
        <v>0</v>
      </c>
    </row>
    <row r="417" spans="100:104" ht="15" thickBot="1" x14ac:dyDescent="0.35">
      <c r="CV417" s="23"/>
      <c r="CW417" s="2"/>
      <c r="CX417" s="2"/>
      <c r="CY417" s="2"/>
      <c r="CZ417" s="28"/>
    </row>
    <row r="418" spans="100:104" ht="16.2" thickBot="1" x14ac:dyDescent="0.35">
      <c r="CV418" s="32"/>
      <c r="CW418" s="33" t="s">
        <v>10</v>
      </c>
      <c r="CX418" s="34"/>
      <c r="CY418" s="35" t="s">
        <v>11</v>
      </c>
      <c r="CZ418" s="36"/>
    </row>
  </sheetData>
  <conditionalFormatting sqref="A1">
    <cfRule type="containsErrors" dxfId="1616" priority="989">
      <formula>ISERROR(A1)</formula>
    </cfRule>
  </conditionalFormatting>
  <conditionalFormatting sqref="B1">
    <cfRule type="containsErrors" dxfId="1615" priority="988">
      <formula>ISERROR(B1)</formula>
    </cfRule>
  </conditionalFormatting>
  <conditionalFormatting sqref="C1:D1">
    <cfRule type="containsErrors" dxfId="1614" priority="993">
      <formula>ISERROR(C1)</formula>
    </cfRule>
  </conditionalFormatting>
  <conditionalFormatting sqref="A2:A6">
    <cfRule type="containsErrors" dxfId="1613" priority="986">
      <formula>ISERROR(A2)</formula>
    </cfRule>
  </conditionalFormatting>
  <conditionalFormatting sqref="A7:A8">
    <cfRule type="cellIs" dxfId="1612" priority="984" operator="equal">
      <formula>0</formula>
    </cfRule>
    <cfRule type="containsErrors" dxfId="1611" priority="985">
      <formula>ISERROR(A7)</formula>
    </cfRule>
  </conditionalFormatting>
  <conditionalFormatting sqref="A9:A10">
    <cfRule type="cellIs" dxfId="1610" priority="982" operator="equal">
      <formula>0</formula>
    </cfRule>
    <cfRule type="containsErrors" dxfId="1609" priority="983">
      <formula>ISERROR(A9)</formula>
    </cfRule>
  </conditionalFormatting>
  <conditionalFormatting sqref="A11">
    <cfRule type="containsErrors" dxfId="1608" priority="987">
      <formula>ISERROR(A11)</formula>
    </cfRule>
  </conditionalFormatting>
  <conditionalFormatting sqref="A21">
    <cfRule type="containsErrors" dxfId="1607" priority="981">
      <formula>ISERROR(A21)</formula>
    </cfRule>
  </conditionalFormatting>
  <conditionalFormatting sqref="A31">
    <cfRule type="containsErrors" dxfId="1606" priority="980">
      <formula>ISERROR(A31)</formula>
    </cfRule>
  </conditionalFormatting>
  <conditionalFormatting sqref="A41">
    <cfRule type="containsErrors" dxfId="1605" priority="979">
      <formula>ISERROR(A41)</formula>
    </cfRule>
  </conditionalFormatting>
  <conditionalFormatting sqref="A51">
    <cfRule type="containsErrors" dxfId="1604" priority="978">
      <formula>ISERROR(A51)</formula>
    </cfRule>
  </conditionalFormatting>
  <conditionalFormatting sqref="A61">
    <cfRule type="containsErrors" dxfId="1603" priority="977">
      <formula>ISERROR(A61)</formula>
    </cfRule>
  </conditionalFormatting>
  <conditionalFormatting sqref="A71">
    <cfRule type="containsErrors" dxfId="1602" priority="976">
      <formula>ISERROR(A71)</formula>
    </cfRule>
  </conditionalFormatting>
  <conditionalFormatting sqref="A81">
    <cfRule type="containsErrors" dxfId="1601" priority="975">
      <formula>ISERROR(A81)</formula>
    </cfRule>
  </conditionalFormatting>
  <conditionalFormatting sqref="A91">
    <cfRule type="containsErrors" dxfId="1600" priority="974">
      <formula>ISERROR(A91)</formula>
    </cfRule>
  </conditionalFormatting>
  <conditionalFormatting sqref="A101">
    <cfRule type="containsErrors" dxfId="1599" priority="973">
      <formula>ISERROR(A101)</formula>
    </cfRule>
  </conditionalFormatting>
  <conditionalFormatting sqref="A111">
    <cfRule type="containsErrors" dxfId="1598" priority="972">
      <formula>ISERROR(A111)</formula>
    </cfRule>
  </conditionalFormatting>
  <conditionalFormatting sqref="A121">
    <cfRule type="containsErrors" dxfId="1597" priority="971">
      <formula>ISERROR(A121)</formula>
    </cfRule>
  </conditionalFormatting>
  <conditionalFormatting sqref="A131">
    <cfRule type="containsErrors" dxfId="1596" priority="970">
      <formula>ISERROR(A131)</formula>
    </cfRule>
  </conditionalFormatting>
  <conditionalFormatting sqref="A141">
    <cfRule type="containsErrors" dxfId="1595" priority="969">
      <formula>ISERROR(A141)</formula>
    </cfRule>
  </conditionalFormatting>
  <conditionalFormatting sqref="A151">
    <cfRule type="containsErrors" dxfId="1594" priority="968">
      <formula>ISERROR(A151)</formula>
    </cfRule>
  </conditionalFormatting>
  <conditionalFormatting sqref="A161">
    <cfRule type="containsErrors" dxfId="1593" priority="967">
      <formula>ISERROR(A161)</formula>
    </cfRule>
  </conditionalFormatting>
  <conditionalFormatting sqref="A17:A18">
    <cfRule type="cellIs" dxfId="1592" priority="965" operator="equal">
      <formula>0</formula>
    </cfRule>
    <cfRule type="containsErrors" dxfId="1591" priority="966">
      <formula>ISERROR(A17)</formula>
    </cfRule>
  </conditionalFormatting>
  <conditionalFormatting sqref="A27:A28">
    <cfRule type="cellIs" dxfId="1590" priority="963" operator="equal">
      <formula>0</formula>
    </cfRule>
    <cfRule type="containsErrors" dxfId="1589" priority="964">
      <formula>ISERROR(A27)</formula>
    </cfRule>
  </conditionalFormatting>
  <conditionalFormatting sqref="A37:A38">
    <cfRule type="cellIs" dxfId="1588" priority="961" operator="equal">
      <formula>0</formula>
    </cfRule>
    <cfRule type="containsErrors" dxfId="1587" priority="962">
      <formula>ISERROR(A37)</formula>
    </cfRule>
  </conditionalFormatting>
  <conditionalFormatting sqref="A47:A48">
    <cfRule type="cellIs" dxfId="1586" priority="959" operator="equal">
      <formula>0</formula>
    </cfRule>
    <cfRule type="containsErrors" dxfId="1585" priority="960">
      <formula>ISERROR(A47)</formula>
    </cfRule>
  </conditionalFormatting>
  <conditionalFormatting sqref="A57:A58">
    <cfRule type="cellIs" dxfId="1584" priority="957" operator="equal">
      <formula>0</formula>
    </cfRule>
    <cfRule type="containsErrors" dxfId="1583" priority="958">
      <formula>ISERROR(A57)</formula>
    </cfRule>
  </conditionalFormatting>
  <conditionalFormatting sqref="A67:A68">
    <cfRule type="cellIs" dxfId="1582" priority="955" operator="equal">
      <formula>0</formula>
    </cfRule>
    <cfRule type="containsErrors" dxfId="1581" priority="956">
      <formula>ISERROR(A67)</formula>
    </cfRule>
  </conditionalFormatting>
  <conditionalFormatting sqref="A77:A78">
    <cfRule type="cellIs" dxfId="1580" priority="953" operator="equal">
      <formula>0</formula>
    </cfRule>
    <cfRule type="containsErrors" dxfId="1579" priority="954">
      <formula>ISERROR(A77)</formula>
    </cfRule>
  </conditionalFormatting>
  <conditionalFormatting sqref="A87:A88">
    <cfRule type="cellIs" dxfId="1578" priority="951" operator="equal">
      <formula>0</formula>
    </cfRule>
    <cfRule type="containsErrors" dxfId="1577" priority="952">
      <formula>ISERROR(A87)</formula>
    </cfRule>
  </conditionalFormatting>
  <conditionalFormatting sqref="A97:A98">
    <cfRule type="cellIs" dxfId="1576" priority="949" operator="equal">
      <formula>0</formula>
    </cfRule>
    <cfRule type="containsErrors" dxfId="1575" priority="950">
      <formula>ISERROR(A97)</formula>
    </cfRule>
  </conditionalFormatting>
  <conditionalFormatting sqref="A107:A108">
    <cfRule type="cellIs" dxfId="1574" priority="947" operator="equal">
      <formula>0</formula>
    </cfRule>
    <cfRule type="containsErrors" dxfId="1573" priority="948">
      <formula>ISERROR(A107)</formula>
    </cfRule>
  </conditionalFormatting>
  <conditionalFormatting sqref="A117:A118">
    <cfRule type="cellIs" dxfId="1572" priority="945" operator="equal">
      <formula>0</formula>
    </cfRule>
    <cfRule type="containsErrors" dxfId="1571" priority="946">
      <formula>ISERROR(A117)</formula>
    </cfRule>
  </conditionalFormatting>
  <conditionalFormatting sqref="A127:A128">
    <cfRule type="cellIs" dxfId="1570" priority="943" operator="equal">
      <formula>0</formula>
    </cfRule>
    <cfRule type="containsErrors" dxfId="1569" priority="944">
      <formula>ISERROR(A127)</formula>
    </cfRule>
  </conditionalFormatting>
  <conditionalFormatting sqref="A137:A138">
    <cfRule type="cellIs" dxfId="1568" priority="941" operator="equal">
      <formula>0</formula>
    </cfRule>
    <cfRule type="containsErrors" dxfId="1567" priority="942">
      <formula>ISERROR(A137)</formula>
    </cfRule>
  </conditionalFormatting>
  <conditionalFormatting sqref="A147:A148">
    <cfRule type="cellIs" dxfId="1566" priority="939" operator="equal">
      <formula>0</formula>
    </cfRule>
    <cfRule type="containsErrors" dxfId="1565" priority="940">
      <formula>ISERROR(A147)</formula>
    </cfRule>
  </conditionalFormatting>
  <conditionalFormatting sqref="A157:A158">
    <cfRule type="cellIs" dxfId="1564" priority="937" operator="equal">
      <formula>0</formula>
    </cfRule>
    <cfRule type="containsErrors" dxfId="1563" priority="938">
      <formula>ISERROR(A157)</formula>
    </cfRule>
  </conditionalFormatting>
  <conditionalFormatting sqref="A19:A20">
    <cfRule type="cellIs" dxfId="1562" priority="935" operator="equal">
      <formula>0</formula>
    </cfRule>
    <cfRule type="containsErrors" dxfId="1561" priority="936">
      <formula>ISERROR(A19)</formula>
    </cfRule>
  </conditionalFormatting>
  <conditionalFormatting sqref="A29:A30">
    <cfRule type="cellIs" dxfId="1560" priority="933" operator="equal">
      <formula>0</formula>
    </cfRule>
    <cfRule type="containsErrors" dxfId="1559" priority="934">
      <formula>ISERROR(A29)</formula>
    </cfRule>
  </conditionalFormatting>
  <conditionalFormatting sqref="A39:A40">
    <cfRule type="cellIs" dxfId="1558" priority="931" operator="equal">
      <formula>0</formula>
    </cfRule>
    <cfRule type="containsErrors" dxfId="1557" priority="932">
      <formula>ISERROR(A39)</formula>
    </cfRule>
  </conditionalFormatting>
  <conditionalFormatting sqref="A49:A50">
    <cfRule type="cellIs" dxfId="1556" priority="929" operator="equal">
      <formula>0</formula>
    </cfRule>
    <cfRule type="containsErrors" dxfId="1555" priority="930">
      <formula>ISERROR(A49)</formula>
    </cfRule>
  </conditionalFormatting>
  <conditionalFormatting sqref="A59:A60">
    <cfRule type="cellIs" dxfId="1554" priority="927" operator="equal">
      <formula>0</formula>
    </cfRule>
    <cfRule type="containsErrors" dxfId="1553" priority="928">
      <formula>ISERROR(A59)</formula>
    </cfRule>
  </conditionalFormatting>
  <conditionalFormatting sqref="A69:A70">
    <cfRule type="cellIs" dxfId="1552" priority="925" operator="equal">
      <formula>0</formula>
    </cfRule>
    <cfRule type="containsErrors" dxfId="1551" priority="926">
      <formula>ISERROR(A69)</formula>
    </cfRule>
  </conditionalFormatting>
  <conditionalFormatting sqref="A79:A80">
    <cfRule type="cellIs" dxfId="1550" priority="923" operator="equal">
      <formula>0</formula>
    </cfRule>
    <cfRule type="containsErrors" dxfId="1549" priority="924">
      <formula>ISERROR(A79)</formula>
    </cfRule>
  </conditionalFormatting>
  <conditionalFormatting sqref="A89:A90">
    <cfRule type="cellIs" dxfId="1548" priority="921" operator="equal">
      <formula>0</formula>
    </cfRule>
    <cfRule type="containsErrors" dxfId="1547" priority="922">
      <formula>ISERROR(A89)</formula>
    </cfRule>
  </conditionalFormatting>
  <conditionalFormatting sqref="A99:A100">
    <cfRule type="cellIs" dxfId="1546" priority="919" operator="equal">
      <formula>0</formula>
    </cfRule>
    <cfRule type="containsErrors" dxfId="1545" priority="920">
      <formula>ISERROR(A99)</formula>
    </cfRule>
  </conditionalFormatting>
  <conditionalFormatting sqref="A109:A110">
    <cfRule type="cellIs" dxfId="1544" priority="917" operator="equal">
      <formula>0</formula>
    </cfRule>
    <cfRule type="containsErrors" dxfId="1543" priority="918">
      <formula>ISERROR(A109)</formula>
    </cfRule>
  </conditionalFormatting>
  <conditionalFormatting sqref="A119:A120">
    <cfRule type="cellIs" dxfId="1542" priority="915" operator="equal">
      <formula>0</formula>
    </cfRule>
    <cfRule type="containsErrors" dxfId="1541" priority="916">
      <formula>ISERROR(A119)</formula>
    </cfRule>
  </conditionalFormatting>
  <conditionalFormatting sqref="A129:A130">
    <cfRule type="cellIs" dxfId="1540" priority="913" operator="equal">
      <formula>0</formula>
    </cfRule>
    <cfRule type="containsErrors" dxfId="1539" priority="914">
      <formula>ISERROR(A129)</formula>
    </cfRule>
  </conditionalFormatting>
  <conditionalFormatting sqref="A139:A140">
    <cfRule type="cellIs" dxfId="1538" priority="911" operator="equal">
      <formula>0</formula>
    </cfRule>
    <cfRule type="containsErrors" dxfId="1537" priority="912">
      <formula>ISERROR(A139)</formula>
    </cfRule>
  </conditionalFormatting>
  <conditionalFormatting sqref="A149:A150">
    <cfRule type="cellIs" dxfId="1536" priority="909" operator="equal">
      <formula>0</formula>
    </cfRule>
    <cfRule type="containsErrors" dxfId="1535" priority="910">
      <formula>ISERROR(A149)</formula>
    </cfRule>
  </conditionalFormatting>
  <conditionalFormatting sqref="A159:A160">
    <cfRule type="cellIs" dxfId="1534" priority="907" operator="equal">
      <formula>0</formula>
    </cfRule>
    <cfRule type="containsErrors" dxfId="1533" priority="908">
      <formula>ISERROR(A159)</formula>
    </cfRule>
  </conditionalFormatting>
  <conditionalFormatting sqref="A2:A6">
    <cfRule type="cellIs" dxfId="1532" priority="906" operator="equal">
      <formula>0</formula>
    </cfRule>
  </conditionalFormatting>
  <conditionalFormatting sqref="A12:A16">
    <cfRule type="containsErrors" dxfId="1531" priority="905">
      <formula>ISERROR(A12)</formula>
    </cfRule>
  </conditionalFormatting>
  <conditionalFormatting sqref="A12:A16">
    <cfRule type="cellIs" dxfId="1530" priority="904" operator="equal">
      <formula>0</formula>
    </cfRule>
  </conditionalFormatting>
  <conditionalFormatting sqref="A22:A26">
    <cfRule type="containsErrors" dxfId="1529" priority="903">
      <formula>ISERROR(A22)</formula>
    </cfRule>
  </conditionalFormatting>
  <conditionalFormatting sqref="A22:A26">
    <cfRule type="cellIs" dxfId="1528" priority="902" operator="equal">
      <formula>0</formula>
    </cfRule>
  </conditionalFormatting>
  <conditionalFormatting sqref="A32:A36">
    <cfRule type="containsErrors" dxfId="1527" priority="901">
      <formula>ISERROR(A32)</formula>
    </cfRule>
  </conditionalFormatting>
  <conditionalFormatting sqref="A32:A36">
    <cfRule type="cellIs" dxfId="1526" priority="900" operator="equal">
      <formula>0</formula>
    </cfRule>
  </conditionalFormatting>
  <conditionalFormatting sqref="A42:A46">
    <cfRule type="containsErrors" dxfId="1525" priority="899">
      <formula>ISERROR(A42)</formula>
    </cfRule>
  </conditionalFormatting>
  <conditionalFormatting sqref="A42:A46">
    <cfRule type="cellIs" dxfId="1524" priority="898" operator="equal">
      <formula>0</formula>
    </cfRule>
  </conditionalFormatting>
  <conditionalFormatting sqref="A52:A56">
    <cfRule type="containsErrors" dxfId="1523" priority="897">
      <formula>ISERROR(A52)</formula>
    </cfRule>
  </conditionalFormatting>
  <conditionalFormatting sqref="A52:A56">
    <cfRule type="cellIs" dxfId="1522" priority="896" operator="equal">
      <formula>0</formula>
    </cfRule>
  </conditionalFormatting>
  <conditionalFormatting sqref="A62:A66">
    <cfRule type="containsErrors" dxfId="1521" priority="895">
      <formula>ISERROR(A62)</formula>
    </cfRule>
  </conditionalFormatting>
  <conditionalFormatting sqref="A62:A66">
    <cfRule type="cellIs" dxfId="1520" priority="894" operator="equal">
      <formula>0</formula>
    </cfRule>
  </conditionalFormatting>
  <conditionalFormatting sqref="A72:A76">
    <cfRule type="containsErrors" dxfId="1519" priority="893">
      <formula>ISERROR(A72)</formula>
    </cfRule>
  </conditionalFormatting>
  <conditionalFormatting sqref="A72:A76">
    <cfRule type="cellIs" dxfId="1518" priority="892" operator="equal">
      <formula>0</formula>
    </cfRule>
  </conditionalFormatting>
  <conditionalFormatting sqref="A82:A86">
    <cfRule type="containsErrors" dxfId="1517" priority="891">
      <formula>ISERROR(A82)</formula>
    </cfRule>
  </conditionalFormatting>
  <conditionalFormatting sqref="A82:A86">
    <cfRule type="cellIs" dxfId="1516" priority="890" operator="equal">
      <formula>0</formula>
    </cfRule>
  </conditionalFormatting>
  <conditionalFormatting sqref="A92:A96">
    <cfRule type="containsErrors" dxfId="1515" priority="889">
      <formula>ISERROR(A92)</formula>
    </cfRule>
  </conditionalFormatting>
  <conditionalFormatting sqref="A92:A96">
    <cfRule type="cellIs" dxfId="1514" priority="888" operator="equal">
      <formula>0</formula>
    </cfRule>
  </conditionalFormatting>
  <conditionalFormatting sqref="A102:A106">
    <cfRule type="containsErrors" dxfId="1513" priority="887">
      <formula>ISERROR(A102)</formula>
    </cfRule>
  </conditionalFormatting>
  <conditionalFormatting sqref="A102:A106">
    <cfRule type="cellIs" dxfId="1512" priority="886" operator="equal">
      <formula>0</formula>
    </cfRule>
  </conditionalFormatting>
  <conditionalFormatting sqref="A112:A116">
    <cfRule type="containsErrors" dxfId="1511" priority="885">
      <formula>ISERROR(A112)</formula>
    </cfRule>
  </conditionalFormatting>
  <conditionalFormatting sqref="A112:A116">
    <cfRule type="cellIs" dxfId="1510" priority="884" operator="equal">
      <formula>0</formula>
    </cfRule>
  </conditionalFormatting>
  <conditionalFormatting sqref="A122:A126">
    <cfRule type="containsErrors" dxfId="1509" priority="883">
      <formula>ISERROR(A122)</formula>
    </cfRule>
  </conditionalFormatting>
  <conditionalFormatting sqref="A122:A126">
    <cfRule type="cellIs" dxfId="1508" priority="882" operator="equal">
      <formula>0</formula>
    </cfRule>
  </conditionalFormatting>
  <conditionalFormatting sqref="A132:A136">
    <cfRule type="containsErrors" dxfId="1507" priority="881">
      <formula>ISERROR(A132)</formula>
    </cfRule>
  </conditionalFormatting>
  <conditionalFormatting sqref="A132:A136">
    <cfRule type="cellIs" dxfId="1506" priority="880" operator="equal">
      <formula>0</formula>
    </cfRule>
  </conditionalFormatting>
  <conditionalFormatting sqref="A142:A146">
    <cfRule type="containsErrors" dxfId="1505" priority="879">
      <formula>ISERROR(A142)</formula>
    </cfRule>
  </conditionalFormatting>
  <conditionalFormatting sqref="A142:A146">
    <cfRule type="cellIs" dxfId="1504" priority="878" operator="equal">
      <formula>0</formula>
    </cfRule>
  </conditionalFormatting>
  <conditionalFormatting sqref="A152:A156">
    <cfRule type="containsErrors" dxfId="1503" priority="877">
      <formula>ISERROR(A152)</formula>
    </cfRule>
  </conditionalFormatting>
  <conditionalFormatting sqref="A152:A156">
    <cfRule type="cellIs" dxfId="1502" priority="876" operator="equal">
      <formula>0</formula>
    </cfRule>
  </conditionalFormatting>
  <conditionalFormatting sqref="C11">
    <cfRule type="containsErrors" dxfId="1501" priority="875">
      <formula>ISERROR(C11)</formula>
    </cfRule>
  </conditionalFormatting>
  <conditionalFormatting sqref="C21">
    <cfRule type="containsErrors" dxfId="1500" priority="874">
      <formula>ISERROR(C21)</formula>
    </cfRule>
  </conditionalFormatting>
  <conditionalFormatting sqref="C31">
    <cfRule type="containsErrors" dxfId="1499" priority="873">
      <formula>ISERROR(C31)</formula>
    </cfRule>
  </conditionalFormatting>
  <conditionalFormatting sqref="C41">
    <cfRule type="containsErrors" dxfId="1498" priority="872">
      <formula>ISERROR(C41)</formula>
    </cfRule>
  </conditionalFormatting>
  <conditionalFormatting sqref="C51">
    <cfRule type="containsErrors" dxfId="1497" priority="871">
      <formula>ISERROR(C51)</formula>
    </cfRule>
  </conditionalFormatting>
  <conditionalFormatting sqref="C61">
    <cfRule type="containsErrors" dxfId="1496" priority="870">
      <formula>ISERROR(C61)</formula>
    </cfRule>
  </conditionalFormatting>
  <conditionalFormatting sqref="C71">
    <cfRule type="containsErrors" dxfId="1495" priority="869">
      <formula>ISERROR(C71)</formula>
    </cfRule>
  </conditionalFormatting>
  <conditionalFormatting sqref="C81">
    <cfRule type="containsErrors" dxfId="1494" priority="868">
      <formula>ISERROR(C81)</formula>
    </cfRule>
  </conditionalFormatting>
  <conditionalFormatting sqref="C91">
    <cfRule type="containsErrors" dxfId="1493" priority="867">
      <formula>ISERROR(C91)</formula>
    </cfRule>
  </conditionalFormatting>
  <conditionalFormatting sqref="C101">
    <cfRule type="containsErrors" dxfId="1492" priority="866">
      <formula>ISERROR(C101)</formula>
    </cfRule>
  </conditionalFormatting>
  <conditionalFormatting sqref="C111">
    <cfRule type="containsErrors" dxfId="1491" priority="865">
      <formula>ISERROR(C111)</formula>
    </cfRule>
  </conditionalFormatting>
  <conditionalFormatting sqref="C121">
    <cfRule type="containsErrors" dxfId="1490" priority="864">
      <formula>ISERROR(C121)</formula>
    </cfRule>
  </conditionalFormatting>
  <conditionalFormatting sqref="C131">
    <cfRule type="containsErrors" dxfId="1489" priority="863">
      <formula>ISERROR(C131)</formula>
    </cfRule>
  </conditionalFormatting>
  <conditionalFormatting sqref="C141">
    <cfRule type="containsErrors" dxfId="1488" priority="862">
      <formula>ISERROR(C141)</formula>
    </cfRule>
  </conditionalFormatting>
  <conditionalFormatting sqref="C151">
    <cfRule type="containsErrors" dxfId="1487" priority="861">
      <formula>ISERROR(C151)</formula>
    </cfRule>
  </conditionalFormatting>
  <conditionalFormatting sqref="C161">
    <cfRule type="containsErrors" dxfId="1486" priority="860">
      <formula>ISERROR(C161)</formula>
    </cfRule>
  </conditionalFormatting>
  <conditionalFormatting sqref="C7:C8">
    <cfRule type="containsErrors" dxfId="1485" priority="858">
      <formula>ISERROR(C7)</formula>
    </cfRule>
  </conditionalFormatting>
  <conditionalFormatting sqref="C2:C6">
    <cfRule type="containsErrors" dxfId="1484" priority="859">
      <formula>ISERROR(C2)</formula>
    </cfRule>
  </conditionalFormatting>
  <conditionalFormatting sqref="C9:C10">
    <cfRule type="cellIs" dxfId="1483" priority="856" operator="equal">
      <formula>0</formula>
    </cfRule>
    <cfRule type="containsErrors" dxfId="1482" priority="857">
      <formula>ISERROR(C9)</formula>
    </cfRule>
  </conditionalFormatting>
  <conditionalFormatting sqref="B41">
    <cfRule type="cellIs" dxfId="1481" priority="852" operator="greaterThanOrEqual">
      <formula>0</formula>
    </cfRule>
  </conditionalFormatting>
  <conditionalFormatting sqref="B51">
    <cfRule type="cellIs" dxfId="1480" priority="851" operator="greaterThanOrEqual">
      <formula>0</formula>
    </cfRule>
  </conditionalFormatting>
  <conditionalFormatting sqref="B61">
    <cfRule type="cellIs" dxfId="1479" priority="850" operator="greaterThanOrEqual">
      <formula>0</formula>
    </cfRule>
  </conditionalFormatting>
  <conditionalFormatting sqref="B71">
    <cfRule type="cellIs" dxfId="1478" priority="849" operator="greaterThanOrEqual">
      <formula>0</formula>
    </cfRule>
  </conditionalFormatting>
  <conditionalFormatting sqref="B81">
    <cfRule type="cellIs" dxfId="1477" priority="848" operator="greaterThanOrEqual">
      <formula>0</formula>
    </cfRule>
  </conditionalFormatting>
  <conditionalFormatting sqref="B91">
    <cfRule type="cellIs" dxfId="1476" priority="847" operator="greaterThanOrEqual">
      <formula>0</formula>
    </cfRule>
  </conditionalFormatting>
  <conditionalFormatting sqref="B101">
    <cfRule type="cellIs" dxfId="1475" priority="846" operator="greaterThanOrEqual">
      <formula>0</formula>
    </cfRule>
  </conditionalFormatting>
  <conditionalFormatting sqref="B111">
    <cfRule type="cellIs" dxfId="1474" priority="845" operator="greaterThanOrEqual">
      <formula>0</formula>
    </cfRule>
  </conditionalFormatting>
  <conditionalFormatting sqref="B121">
    <cfRule type="cellIs" dxfId="1473" priority="844" operator="greaterThanOrEqual">
      <formula>0</formula>
    </cfRule>
  </conditionalFormatting>
  <conditionalFormatting sqref="B131">
    <cfRule type="cellIs" dxfId="1472" priority="843" operator="greaterThanOrEqual">
      <formula>0</formula>
    </cfRule>
  </conditionalFormatting>
  <conditionalFormatting sqref="B141">
    <cfRule type="cellIs" dxfId="1471" priority="842" operator="greaterThanOrEqual">
      <formula>0</formula>
    </cfRule>
  </conditionalFormatting>
  <conditionalFormatting sqref="B151">
    <cfRule type="cellIs" dxfId="1470" priority="841" operator="greaterThanOrEqual">
      <formula>0</formula>
    </cfRule>
  </conditionalFormatting>
  <conditionalFormatting sqref="B161">
    <cfRule type="cellIs" dxfId="1469" priority="840" operator="greaterThanOrEqual">
      <formula>0</formula>
    </cfRule>
  </conditionalFormatting>
  <conditionalFormatting sqref="B11">
    <cfRule type="cellIs" dxfId="1468" priority="855" operator="greaterThanOrEqual">
      <formula>0</formula>
    </cfRule>
  </conditionalFormatting>
  <conditionalFormatting sqref="B21">
    <cfRule type="cellIs" dxfId="1467" priority="854" operator="greaterThanOrEqual">
      <formula>0</formula>
    </cfRule>
  </conditionalFormatting>
  <conditionalFormatting sqref="B31">
    <cfRule type="cellIs" dxfId="1466" priority="853" operator="greaterThanOrEqual">
      <formula>0</formula>
    </cfRule>
  </conditionalFormatting>
  <conditionalFormatting sqref="C12:C16">
    <cfRule type="containsErrors" dxfId="1465" priority="839">
      <formula>ISERROR(C12)</formula>
    </cfRule>
  </conditionalFormatting>
  <conditionalFormatting sqref="C22:C26">
    <cfRule type="containsErrors" dxfId="1464" priority="835">
      <formula>ISERROR(C22)</formula>
    </cfRule>
  </conditionalFormatting>
  <conditionalFormatting sqref="C32:C36">
    <cfRule type="containsErrors" dxfId="1463" priority="831">
      <formula>ISERROR(C32)</formula>
    </cfRule>
  </conditionalFormatting>
  <conditionalFormatting sqref="C42:C46">
    <cfRule type="containsErrors" dxfId="1462" priority="827">
      <formula>ISERROR(C42)</formula>
    </cfRule>
  </conditionalFormatting>
  <conditionalFormatting sqref="C52:C56">
    <cfRule type="containsErrors" dxfId="1461" priority="823">
      <formula>ISERROR(C52)</formula>
    </cfRule>
  </conditionalFormatting>
  <conditionalFormatting sqref="C62:C66">
    <cfRule type="containsErrors" dxfId="1460" priority="819">
      <formula>ISERROR(C62)</formula>
    </cfRule>
  </conditionalFormatting>
  <conditionalFormatting sqref="C72:C76">
    <cfRule type="containsErrors" dxfId="1459" priority="815">
      <formula>ISERROR(C72)</formula>
    </cfRule>
  </conditionalFormatting>
  <conditionalFormatting sqref="C82:C86">
    <cfRule type="containsErrors" dxfId="1458" priority="811">
      <formula>ISERROR(C82)</formula>
    </cfRule>
  </conditionalFormatting>
  <conditionalFormatting sqref="C92:C96">
    <cfRule type="containsErrors" dxfId="1457" priority="807">
      <formula>ISERROR(C92)</formula>
    </cfRule>
  </conditionalFormatting>
  <conditionalFormatting sqref="C102:C106">
    <cfRule type="containsErrors" dxfId="1456" priority="803">
      <formula>ISERROR(C102)</formula>
    </cfRule>
  </conditionalFormatting>
  <conditionalFormatting sqref="C112:C116">
    <cfRule type="containsErrors" dxfId="1455" priority="799">
      <formula>ISERROR(C112)</formula>
    </cfRule>
  </conditionalFormatting>
  <conditionalFormatting sqref="C122:C126">
    <cfRule type="containsErrors" dxfId="1454" priority="795">
      <formula>ISERROR(C122)</formula>
    </cfRule>
  </conditionalFormatting>
  <conditionalFormatting sqref="C132:C136">
    <cfRule type="containsErrors" dxfId="1453" priority="791">
      <formula>ISERROR(C132)</formula>
    </cfRule>
  </conditionalFormatting>
  <conditionalFormatting sqref="C142:C146">
    <cfRule type="containsErrors" dxfId="1452" priority="787">
      <formula>ISERROR(C142)</formula>
    </cfRule>
  </conditionalFormatting>
  <conditionalFormatting sqref="C152:C156">
    <cfRule type="containsErrors" dxfId="1451" priority="783">
      <formula>ISERROR(C152)</formula>
    </cfRule>
  </conditionalFormatting>
  <conditionalFormatting sqref="D7:D8">
    <cfRule type="containsErrors" dxfId="1450" priority="688">
      <formula>ISERROR(D7)</formula>
    </cfRule>
  </conditionalFormatting>
  <conditionalFormatting sqref="D2:D6">
    <cfRule type="containsErrors" dxfId="1449" priority="689">
      <formula>ISERROR(D2)</formula>
    </cfRule>
  </conditionalFormatting>
  <conditionalFormatting sqref="D11">
    <cfRule type="containsErrors" dxfId="1448" priority="687">
      <formula>ISERROR(D11)</formula>
    </cfRule>
  </conditionalFormatting>
  <conditionalFormatting sqref="D9:D10">
    <cfRule type="cellIs" dxfId="1447" priority="685" operator="equal">
      <formula>0</formula>
    </cfRule>
    <cfRule type="containsErrors" dxfId="1446" priority="686">
      <formula>ISERROR(D9)</formula>
    </cfRule>
  </conditionalFormatting>
  <conditionalFormatting sqref="D12:D16">
    <cfRule type="containsErrors" dxfId="1445" priority="684">
      <formula>ISERROR(D12)</formula>
    </cfRule>
  </conditionalFormatting>
  <conditionalFormatting sqref="D21">
    <cfRule type="containsErrors" dxfId="1444" priority="683">
      <formula>ISERROR(D21)</formula>
    </cfRule>
  </conditionalFormatting>
  <conditionalFormatting sqref="D22:D26">
    <cfRule type="containsErrors" dxfId="1443" priority="682">
      <formula>ISERROR(D22)</formula>
    </cfRule>
  </conditionalFormatting>
  <conditionalFormatting sqref="D31">
    <cfRule type="containsErrors" dxfId="1442" priority="681">
      <formula>ISERROR(D31)</formula>
    </cfRule>
  </conditionalFormatting>
  <conditionalFormatting sqref="D32:D36">
    <cfRule type="containsErrors" dxfId="1441" priority="680">
      <formula>ISERROR(D32)</formula>
    </cfRule>
  </conditionalFormatting>
  <conditionalFormatting sqref="D41">
    <cfRule type="containsErrors" dxfId="1440" priority="679">
      <formula>ISERROR(D41)</formula>
    </cfRule>
  </conditionalFormatting>
  <conditionalFormatting sqref="D42:D46">
    <cfRule type="containsErrors" dxfId="1439" priority="678">
      <formula>ISERROR(D42)</formula>
    </cfRule>
  </conditionalFormatting>
  <conditionalFormatting sqref="D51">
    <cfRule type="containsErrors" dxfId="1438" priority="677">
      <formula>ISERROR(D51)</formula>
    </cfRule>
  </conditionalFormatting>
  <conditionalFormatting sqref="D52:D56">
    <cfRule type="containsErrors" dxfId="1437" priority="676">
      <formula>ISERROR(D52)</formula>
    </cfRule>
  </conditionalFormatting>
  <conditionalFormatting sqref="D61">
    <cfRule type="containsErrors" dxfId="1436" priority="675">
      <formula>ISERROR(D61)</formula>
    </cfRule>
  </conditionalFormatting>
  <conditionalFormatting sqref="D62:D66">
    <cfRule type="containsErrors" dxfId="1435" priority="674">
      <formula>ISERROR(D62)</formula>
    </cfRule>
  </conditionalFormatting>
  <conditionalFormatting sqref="D71">
    <cfRule type="containsErrors" dxfId="1434" priority="673">
      <formula>ISERROR(D71)</formula>
    </cfRule>
  </conditionalFormatting>
  <conditionalFormatting sqref="D72:D76">
    <cfRule type="containsErrors" dxfId="1433" priority="672">
      <formula>ISERROR(D72)</formula>
    </cfRule>
  </conditionalFormatting>
  <conditionalFormatting sqref="D81">
    <cfRule type="containsErrors" dxfId="1432" priority="671">
      <formula>ISERROR(D81)</formula>
    </cfRule>
  </conditionalFormatting>
  <conditionalFormatting sqref="D82:D86">
    <cfRule type="containsErrors" dxfId="1431" priority="670">
      <formula>ISERROR(D82)</formula>
    </cfRule>
  </conditionalFormatting>
  <conditionalFormatting sqref="D91">
    <cfRule type="containsErrors" dxfId="1430" priority="669">
      <formula>ISERROR(D91)</formula>
    </cfRule>
  </conditionalFormatting>
  <conditionalFormatting sqref="D92:D96">
    <cfRule type="containsErrors" dxfId="1429" priority="668">
      <formula>ISERROR(D92)</formula>
    </cfRule>
  </conditionalFormatting>
  <conditionalFormatting sqref="D101">
    <cfRule type="containsErrors" dxfId="1428" priority="667">
      <formula>ISERROR(D101)</formula>
    </cfRule>
  </conditionalFormatting>
  <conditionalFormatting sqref="D102:D106">
    <cfRule type="containsErrors" dxfId="1427" priority="666">
      <formula>ISERROR(D102)</formula>
    </cfRule>
  </conditionalFormatting>
  <conditionalFormatting sqref="D111">
    <cfRule type="containsErrors" dxfId="1426" priority="665">
      <formula>ISERROR(D111)</formula>
    </cfRule>
  </conditionalFormatting>
  <conditionalFormatting sqref="D112:D116">
    <cfRule type="containsErrors" dxfId="1425" priority="664">
      <formula>ISERROR(D112)</formula>
    </cfRule>
  </conditionalFormatting>
  <conditionalFormatting sqref="D121">
    <cfRule type="containsErrors" dxfId="1424" priority="663">
      <formula>ISERROR(D121)</formula>
    </cfRule>
  </conditionalFormatting>
  <conditionalFormatting sqref="D122:D126">
    <cfRule type="containsErrors" dxfId="1423" priority="662">
      <formula>ISERROR(D122)</formula>
    </cfRule>
  </conditionalFormatting>
  <conditionalFormatting sqref="D131">
    <cfRule type="containsErrors" dxfId="1422" priority="661">
      <formula>ISERROR(D131)</formula>
    </cfRule>
  </conditionalFormatting>
  <conditionalFormatting sqref="D132:D136">
    <cfRule type="containsErrors" dxfId="1421" priority="660">
      <formula>ISERROR(D132)</formula>
    </cfRule>
  </conditionalFormatting>
  <conditionalFormatting sqref="D141">
    <cfRule type="containsErrors" dxfId="1420" priority="659">
      <formula>ISERROR(D141)</formula>
    </cfRule>
  </conditionalFormatting>
  <conditionalFormatting sqref="D142:D146">
    <cfRule type="containsErrors" dxfId="1419" priority="658">
      <formula>ISERROR(D142)</formula>
    </cfRule>
  </conditionalFormatting>
  <conditionalFormatting sqref="D151">
    <cfRule type="containsErrors" dxfId="1418" priority="657">
      <formula>ISERROR(D151)</formula>
    </cfRule>
  </conditionalFormatting>
  <conditionalFormatting sqref="D152:D156">
    <cfRule type="containsErrors" dxfId="1417" priority="656">
      <formula>ISERROR(D152)</formula>
    </cfRule>
  </conditionalFormatting>
  <conditionalFormatting sqref="D161">
    <cfRule type="containsErrors" dxfId="1416" priority="655">
      <formula>ISERROR(D161)</formula>
    </cfRule>
  </conditionalFormatting>
  <conditionalFormatting sqref="C17:C18">
    <cfRule type="containsErrors" dxfId="1415" priority="429">
      <formula>ISERROR(C17)</formula>
    </cfRule>
  </conditionalFormatting>
  <conditionalFormatting sqref="C19:C20">
    <cfRule type="cellIs" dxfId="1414" priority="427" operator="equal">
      <formula>0</formula>
    </cfRule>
    <cfRule type="containsErrors" dxfId="1413" priority="428">
      <formula>ISERROR(C19)</formula>
    </cfRule>
  </conditionalFormatting>
  <conditionalFormatting sqref="D17:D18">
    <cfRule type="containsErrors" dxfId="1412" priority="426">
      <formula>ISERROR(D17)</formula>
    </cfRule>
  </conditionalFormatting>
  <conditionalFormatting sqref="D19:D20">
    <cfRule type="cellIs" dxfId="1411" priority="424" operator="equal">
      <formula>0</formula>
    </cfRule>
    <cfRule type="containsErrors" dxfId="1410" priority="425">
      <formula>ISERROR(D19)</formula>
    </cfRule>
  </conditionalFormatting>
  <conditionalFormatting sqref="C27:C28">
    <cfRule type="containsErrors" dxfId="1409" priority="423">
      <formula>ISERROR(C27)</formula>
    </cfRule>
  </conditionalFormatting>
  <conditionalFormatting sqref="C29:C30">
    <cfRule type="cellIs" dxfId="1408" priority="421" operator="equal">
      <formula>0</formula>
    </cfRule>
    <cfRule type="containsErrors" dxfId="1407" priority="422">
      <formula>ISERROR(C29)</formula>
    </cfRule>
  </conditionalFormatting>
  <conditionalFormatting sqref="D27:D28">
    <cfRule type="containsErrors" dxfId="1406" priority="420">
      <formula>ISERROR(D27)</formula>
    </cfRule>
  </conditionalFormatting>
  <conditionalFormatting sqref="D29:D30">
    <cfRule type="cellIs" dxfId="1405" priority="418" operator="equal">
      <formula>0</formula>
    </cfRule>
    <cfRule type="containsErrors" dxfId="1404" priority="419">
      <formula>ISERROR(D29)</formula>
    </cfRule>
  </conditionalFormatting>
  <conditionalFormatting sqref="C37:C38">
    <cfRule type="containsErrors" dxfId="1403" priority="417">
      <formula>ISERROR(C37)</formula>
    </cfRule>
  </conditionalFormatting>
  <conditionalFormatting sqref="C39:C40">
    <cfRule type="cellIs" dxfId="1402" priority="415" operator="equal">
      <formula>0</formula>
    </cfRule>
    <cfRule type="containsErrors" dxfId="1401" priority="416">
      <formula>ISERROR(C39)</formula>
    </cfRule>
  </conditionalFormatting>
  <conditionalFormatting sqref="D37:D38">
    <cfRule type="containsErrors" dxfId="1400" priority="414">
      <formula>ISERROR(D37)</formula>
    </cfRule>
  </conditionalFormatting>
  <conditionalFormatting sqref="D39:D40">
    <cfRule type="cellIs" dxfId="1399" priority="412" operator="equal">
      <formula>0</formula>
    </cfRule>
    <cfRule type="containsErrors" dxfId="1398" priority="413">
      <formula>ISERROR(D39)</formula>
    </cfRule>
  </conditionalFormatting>
  <conditionalFormatting sqref="C47:C48">
    <cfRule type="containsErrors" dxfId="1397" priority="411">
      <formula>ISERROR(C47)</formula>
    </cfRule>
  </conditionalFormatting>
  <conditionalFormatting sqref="C49:C50">
    <cfRule type="cellIs" dxfId="1396" priority="409" operator="equal">
      <formula>0</formula>
    </cfRule>
    <cfRule type="containsErrors" dxfId="1395" priority="410">
      <formula>ISERROR(C49)</formula>
    </cfRule>
  </conditionalFormatting>
  <conditionalFormatting sqref="D47:D48">
    <cfRule type="containsErrors" dxfId="1394" priority="408">
      <formula>ISERROR(D47)</formula>
    </cfRule>
  </conditionalFormatting>
  <conditionalFormatting sqref="D49:D50">
    <cfRule type="cellIs" dxfId="1393" priority="406" operator="equal">
      <formula>0</formula>
    </cfRule>
    <cfRule type="containsErrors" dxfId="1392" priority="407">
      <formula>ISERROR(D49)</formula>
    </cfRule>
  </conditionalFormatting>
  <conditionalFormatting sqref="C57:C58">
    <cfRule type="containsErrors" dxfId="1391" priority="405">
      <formula>ISERROR(C57)</formula>
    </cfRule>
  </conditionalFormatting>
  <conditionalFormatting sqref="C59:C60">
    <cfRule type="cellIs" dxfId="1390" priority="403" operator="equal">
      <formula>0</formula>
    </cfRule>
    <cfRule type="containsErrors" dxfId="1389" priority="404">
      <formula>ISERROR(C59)</formula>
    </cfRule>
  </conditionalFormatting>
  <conditionalFormatting sqref="D57:D58">
    <cfRule type="containsErrors" dxfId="1388" priority="402">
      <formula>ISERROR(D57)</formula>
    </cfRule>
  </conditionalFormatting>
  <conditionalFormatting sqref="D59:D60">
    <cfRule type="cellIs" dxfId="1387" priority="400" operator="equal">
      <formula>0</formula>
    </cfRule>
    <cfRule type="containsErrors" dxfId="1386" priority="401">
      <formula>ISERROR(D59)</formula>
    </cfRule>
  </conditionalFormatting>
  <conditionalFormatting sqref="C67:C68">
    <cfRule type="containsErrors" dxfId="1385" priority="399">
      <formula>ISERROR(C67)</formula>
    </cfRule>
  </conditionalFormatting>
  <conditionalFormatting sqref="C69:C70">
    <cfRule type="cellIs" dxfId="1384" priority="397" operator="equal">
      <formula>0</formula>
    </cfRule>
    <cfRule type="containsErrors" dxfId="1383" priority="398">
      <formula>ISERROR(C69)</formula>
    </cfRule>
  </conditionalFormatting>
  <conditionalFormatting sqref="D67:D68">
    <cfRule type="containsErrors" dxfId="1382" priority="396">
      <formula>ISERROR(D67)</formula>
    </cfRule>
  </conditionalFormatting>
  <conditionalFormatting sqref="D69:D70">
    <cfRule type="cellIs" dxfId="1381" priority="394" operator="equal">
      <formula>0</formula>
    </cfRule>
    <cfRule type="containsErrors" dxfId="1380" priority="395">
      <formula>ISERROR(D69)</formula>
    </cfRule>
  </conditionalFormatting>
  <conditionalFormatting sqref="C77:C78">
    <cfRule type="containsErrors" dxfId="1379" priority="393">
      <formula>ISERROR(C77)</formula>
    </cfRule>
  </conditionalFormatting>
  <conditionalFormatting sqref="C79:C80">
    <cfRule type="cellIs" dxfId="1378" priority="391" operator="equal">
      <formula>0</formula>
    </cfRule>
    <cfRule type="containsErrors" dxfId="1377" priority="392">
      <formula>ISERROR(C79)</formula>
    </cfRule>
  </conditionalFormatting>
  <conditionalFormatting sqref="D77:D78">
    <cfRule type="containsErrors" dxfId="1376" priority="390">
      <formula>ISERROR(D77)</formula>
    </cfRule>
  </conditionalFormatting>
  <conditionalFormatting sqref="D79:D80">
    <cfRule type="cellIs" dxfId="1375" priority="388" operator="equal">
      <formula>0</formula>
    </cfRule>
    <cfRule type="containsErrors" dxfId="1374" priority="389">
      <formula>ISERROR(D79)</formula>
    </cfRule>
  </conditionalFormatting>
  <conditionalFormatting sqref="C87:C88">
    <cfRule type="containsErrors" dxfId="1373" priority="387">
      <formula>ISERROR(C87)</formula>
    </cfRule>
  </conditionalFormatting>
  <conditionalFormatting sqref="C89:C90">
    <cfRule type="cellIs" dxfId="1372" priority="385" operator="equal">
      <formula>0</formula>
    </cfRule>
    <cfRule type="containsErrors" dxfId="1371" priority="386">
      <formula>ISERROR(C89)</formula>
    </cfRule>
  </conditionalFormatting>
  <conditionalFormatting sqref="D87:D88">
    <cfRule type="containsErrors" dxfId="1370" priority="384">
      <formula>ISERROR(D87)</formula>
    </cfRule>
  </conditionalFormatting>
  <conditionalFormatting sqref="D89:D90">
    <cfRule type="cellIs" dxfId="1369" priority="382" operator="equal">
      <formula>0</formula>
    </cfRule>
    <cfRule type="containsErrors" dxfId="1368" priority="383">
      <formula>ISERROR(D89)</formula>
    </cfRule>
  </conditionalFormatting>
  <conditionalFormatting sqref="C97:C98">
    <cfRule type="containsErrors" dxfId="1367" priority="381">
      <formula>ISERROR(C97)</formula>
    </cfRule>
  </conditionalFormatting>
  <conditionalFormatting sqref="C99:C100">
    <cfRule type="cellIs" dxfId="1366" priority="379" operator="equal">
      <formula>0</formula>
    </cfRule>
    <cfRule type="containsErrors" dxfId="1365" priority="380">
      <formula>ISERROR(C99)</formula>
    </cfRule>
  </conditionalFormatting>
  <conditionalFormatting sqref="D97:D98">
    <cfRule type="containsErrors" dxfId="1364" priority="378">
      <formula>ISERROR(D97)</formula>
    </cfRule>
  </conditionalFormatting>
  <conditionalFormatting sqref="D99:D100">
    <cfRule type="cellIs" dxfId="1363" priority="376" operator="equal">
      <formula>0</formula>
    </cfRule>
    <cfRule type="containsErrors" dxfId="1362" priority="377">
      <formula>ISERROR(D99)</formula>
    </cfRule>
  </conditionalFormatting>
  <conditionalFormatting sqref="C107:C108">
    <cfRule type="containsErrors" dxfId="1361" priority="375">
      <formula>ISERROR(C107)</formula>
    </cfRule>
  </conditionalFormatting>
  <conditionalFormatting sqref="C109:C110">
    <cfRule type="cellIs" dxfId="1360" priority="373" operator="equal">
      <formula>0</formula>
    </cfRule>
    <cfRule type="containsErrors" dxfId="1359" priority="374">
      <formula>ISERROR(C109)</formula>
    </cfRule>
  </conditionalFormatting>
  <conditionalFormatting sqref="D107:D108">
    <cfRule type="containsErrors" dxfId="1358" priority="372">
      <formula>ISERROR(D107)</formula>
    </cfRule>
  </conditionalFormatting>
  <conditionalFormatting sqref="D109:D110">
    <cfRule type="cellIs" dxfId="1357" priority="370" operator="equal">
      <formula>0</formula>
    </cfRule>
    <cfRule type="containsErrors" dxfId="1356" priority="371">
      <formula>ISERROR(D109)</formula>
    </cfRule>
  </conditionalFormatting>
  <conditionalFormatting sqref="C117:C118">
    <cfRule type="containsErrors" dxfId="1355" priority="369">
      <formula>ISERROR(C117)</formula>
    </cfRule>
  </conditionalFormatting>
  <conditionalFormatting sqref="C119:C120">
    <cfRule type="cellIs" dxfId="1354" priority="367" operator="equal">
      <formula>0</formula>
    </cfRule>
    <cfRule type="containsErrors" dxfId="1353" priority="368">
      <formula>ISERROR(C119)</formula>
    </cfRule>
  </conditionalFormatting>
  <conditionalFormatting sqref="D117:D118">
    <cfRule type="containsErrors" dxfId="1352" priority="366">
      <formula>ISERROR(D117)</formula>
    </cfRule>
  </conditionalFormatting>
  <conditionalFormatting sqref="D119:D120">
    <cfRule type="cellIs" dxfId="1351" priority="364" operator="equal">
      <formula>0</formula>
    </cfRule>
    <cfRule type="containsErrors" dxfId="1350" priority="365">
      <formula>ISERROR(D119)</formula>
    </cfRule>
  </conditionalFormatting>
  <conditionalFormatting sqref="C127:C128">
    <cfRule type="containsErrors" dxfId="1349" priority="363">
      <formula>ISERROR(C127)</formula>
    </cfRule>
  </conditionalFormatting>
  <conditionalFormatting sqref="C129:C130">
    <cfRule type="cellIs" dxfId="1348" priority="361" operator="equal">
      <formula>0</formula>
    </cfRule>
    <cfRule type="containsErrors" dxfId="1347" priority="362">
      <formula>ISERROR(C129)</formula>
    </cfRule>
  </conditionalFormatting>
  <conditionalFormatting sqref="D127:D128">
    <cfRule type="containsErrors" dxfId="1346" priority="360">
      <formula>ISERROR(D127)</formula>
    </cfRule>
  </conditionalFormatting>
  <conditionalFormatting sqref="D129:D130">
    <cfRule type="cellIs" dxfId="1345" priority="358" operator="equal">
      <formula>0</formula>
    </cfRule>
    <cfRule type="containsErrors" dxfId="1344" priority="359">
      <formula>ISERROR(D129)</formula>
    </cfRule>
  </conditionalFormatting>
  <conditionalFormatting sqref="C137:C138">
    <cfRule type="containsErrors" dxfId="1343" priority="357">
      <formula>ISERROR(C137)</formula>
    </cfRule>
  </conditionalFormatting>
  <conditionalFormatting sqref="C139:C140">
    <cfRule type="cellIs" dxfId="1342" priority="355" operator="equal">
      <formula>0</formula>
    </cfRule>
    <cfRule type="containsErrors" dxfId="1341" priority="356">
      <formula>ISERROR(C139)</formula>
    </cfRule>
  </conditionalFormatting>
  <conditionalFormatting sqref="D137:D138">
    <cfRule type="containsErrors" dxfId="1340" priority="354">
      <formula>ISERROR(D137)</formula>
    </cfRule>
  </conditionalFormatting>
  <conditionalFormatting sqref="D139:D140">
    <cfRule type="cellIs" dxfId="1339" priority="352" operator="equal">
      <formula>0</formula>
    </cfRule>
    <cfRule type="containsErrors" dxfId="1338" priority="353">
      <formula>ISERROR(D139)</formula>
    </cfRule>
  </conditionalFormatting>
  <conditionalFormatting sqref="C147:C148">
    <cfRule type="containsErrors" dxfId="1337" priority="351">
      <formula>ISERROR(C147)</formula>
    </cfRule>
  </conditionalFormatting>
  <conditionalFormatting sqref="C149:C150">
    <cfRule type="cellIs" dxfId="1336" priority="349" operator="equal">
      <formula>0</formula>
    </cfRule>
    <cfRule type="containsErrors" dxfId="1335" priority="350">
      <formula>ISERROR(C149)</formula>
    </cfRule>
  </conditionalFormatting>
  <conditionalFormatting sqref="D147:D148">
    <cfRule type="containsErrors" dxfId="1334" priority="348">
      <formula>ISERROR(D147)</formula>
    </cfRule>
  </conditionalFormatting>
  <conditionalFormatting sqref="D149:D150">
    <cfRule type="cellIs" dxfId="1333" priority="346" operator="equal">
      <formula>0</formula>
    </cfRule>
    <cfRule type="containsErrors" dxfId="1332" priority="347">
      <formula>ISERROR(D149)</formula>
    </cfRule>
  </conditionalFormatting>
  <conditionalFormatting sqref="C157:C158">
    <cfRule type="containsErrors" dxfId="1331" priority="345">
      <formula>ISERROR(C157)</formula>
    </cfRule>
  </conditionalFormatting>
  <conditionalFormatting sqref="C159:C160">
    <cfRule type="cellIs" dxfId="1330" priority="343" operator="equal">
      <formula>0</formula>
    </cfRule>
    <cfRule type="containsErrors" dxfId="1329" priority="344">
      <formula>ISERROR(C159)</formula>
    </cfRule>
  </conditionalFormatting>
  <conditionalFormatting sqref="D157:D158">
    <cfRule type="containsErrors" dxfId="1328" priority="342">
      <formula>ISERROR(D157)</formula>
    </cfRule>
  </conditionalFormatting>
  <conditionalFormatting sqref="D159:D160">
    <cfRule type="cellIs" dxfId="1327" priority="340" operator="equal">
      <formula>0</formula>
    </cfRule>
    <cfRule type="containsErrors" dxfId="1326" priority="341">
      <formula>ISERROR(D159)</formula>
    </cfRule>
  </conditionalFormatting>
  <conditionalFormatting sqref="CV235:CY235 CV281:CY281 CV327:CY327 CV373:CY373 CV175:CZ176 CV178:CZ178 CV177">
    <cfRule type="cellIs" dxfId="1325" priority="112" operator="equal">
      <formula>0</formula>
    </cfRule>
  </conditionalFormatting>
  <conditionalFormatting sqref="CV186:CY189 CV181:CX185 CV179:CY180">
    <cfRule type="cellIs" dxfId="1324" priority="113" operator="equal">
      <formula>0</formula>
    </cfRule>
  </conditionalFormatting>
  <conditionalFormatting sqref="CZ235 CZ281 CZ327 CZ373">
    <cfRule type="cellIs" dxfId="1323" priority="110" operator="equal">
      <formula>0</formula>
    </cfRule>
  </conditionalFormatting>
  <conditionalFormatting sqref="CZ179:CZ189">
    <cfRule type="cellIs" dxfId="1322" priority="111" operator="equal">
      <formula>0</formula>
    </cfRule>
  </conditionalFormatting>
  <conditionalFormatting sqref="CX177">
    <cfRule type="cellIs" dxfId="1321" priority="108" operator="equal">
      <formula>0</formula>
    </cfRule>
    <cfRule type="containsErrors" dxfId="1320" priority="109">
      <formula>ISERROR(CX177)</formula>
    </cfRule>
  </conditionalFormatting>
  <conditionalFormatting sqref="CW177">
    <cfRule type="cellIs" dxfId="1319" priority="107" operator="equal">
      <formula>0</formula>
    </cfRule>
  </conditionalFormatting>
  <conditionalFormatting sqref="CY177">
    <cfRule type="cellIs" dxfId="1318" priority="106" operator="equal">
      <formula>0</formula>
    </cfRule>
  </conditionalFormatting>
  <conditionalFormatting sqref="CV191:CZ192 CV194:CZ194 CV193">
    <cfRule type="cellIs" dxfId="1317" priority="104" operator="equal">
      <formula>0</formula>
    </cfRule>
  </conditionalFormatting>
  <conditionalFormatting sqref="CV202:CY204 CV197:CX201 CV195:CY196">
    <cfRule type="cellIs" dxfId="1316" priority="105" operator="equal">
      <formula>0</formula>
    </cfRule>
  </conditionalFormatting>
  <conditionalFormatting sqref="CZ195:CZ204">
    <cfRule type="cellIs" dxfId="1315" priority="103" operator="equal">
      <formula>0</formula>
    </cfRule>
  </conditionalFormatting>
  <conditionalFormatting sqref="CX193">
    <cfRule type="cellIs" dxfId="1314" priority="101" operator="equal">
      <formula>0</formula>
    </cfRule>
    <cfRule type="containsErrors" dxfId="1313" priority="102">
      <formula>ISERROR(CX193)</formula>
    </cfRule>
  </conditionalFormatting>
  <conditionalFormatting sqref="CW193">
    <cfRule type="cellIs" dxfId="1312" priority="100" operator="equal">
      <formula>0</formula>
    </cfRule>
  </conditionalFormatting>
  <conditionalFormatting sqref="CY193">
    <cfRule type="cellIs" dxfId="1311" priority="99" operator="equal">
      <formula>0</formula>
    </cfRule>
  </conditionalFormatting>
  <conditionalFormatting sqref="CV207:CZ208 CV210:CZ210 CV209">
    <cfRule type="cellIs" dxfId="1310" priority="97" operator="equal">
      <formula>0</formula>
    </cfRule>
  </conditionalFormatting>
  <conditionalFormatting sqref="CV218:CY220 CV213:CX217 CV211:CY212">
    <cfRule type="cellIs" dxfId="1309" priority="98" operator="equal">
      <formula>0</formula>
    </cfRule>
  </conditionalFormatting>
  <conditionalFormatting sqref="CZ211:CZ220">
    <cfRule type="cellIs" dxfId="1308" priority="96" operator="equal">
      <formula>0</formula>
    </cfRule>
  </conditionalFormatting>
  <conditionalFormatting sqref="CX209">
    <cfRule type="cellIs" dxfId="1307" priority="94" operator="equal">
      <formula>0</formula>
    </cfRule>
    <cfRule type="containsErrors" dxfId="1306" priority="95">
      <formula>ISERROR(CX209)</formula>
    </cfRule>
  </conditionalFormatting>
  <conditionalFormatting sqref="CW209">
    <cfRule type="cellIs" dxfId="1305" priority="93" operator="equal">
      <formula>0</formula>
    </cfRule>
  </conditionalFormatting>
  <conditionalFormatting sqref="CY209">
    <cfRule type="cellIs" dxfId="1304" priority="92" operator="equal">
      <formula>0</formula>
    </cfRule>
  </conditionalFormatting>
  <conditionalFormatting sqref="CV221:CZ222 CV224:CZ224 CV223">
    <cfRule type="cellIs" dxfId="1303" priority="90" operator="equal">
      <formula>0</formula>
    </cfRule>
  </conditionalFormatting>
  <conditionalFormatting sqref="CV232:CY234 CV227:CX231 CV225:CY226">
    <cfRule type="cellIs" dxfId="1302" priority="91" operator="equal">
      <formula>0</formula>
    </cfRule>
  </conditionalFormatting>
  <conditionalFormatting sqref="CZ225:CZ234">
    <cfRule type="cellIs" dxfId="1301" priority="89" operator="equal">
      <formula>0</formula>
    </cfRule>
  </conditionalFormatting>
  <conditionalFormatting sqref="CX223">
    <cfRule type="cellIs" dxfId="1300" priority="87" operator="equal">
      <formula>0</formula>
    </cfRule>
    <cfRule type="containsErrors" dxfId="1299" priority="88">
      <formula>ISERROR(CX223)</formula>
    </cfRule>
  </conditionalFormatting>
  <conditionalFormatting sqref="CW223">
    <cfRule type="cellIs" dxfId="1298" priority="86" operator="equal">
      <formula>0</formula>
    </cfRule>
  </conditionalFormatting>
  <conditionalFormatting sqref="CY223">
    <cfRule type="cellIs" dxfId="1297" priority="85" operator="equal">
      <formula>0</formula>
    </cfRule>
  </conditionalFormatting>
  <conditionalFormatting sqref="CV237:CZ238 CV240:CZ240 CV239">
    <cfRule type="cellIs" dxfId="1296" priority="83" operator="equal">
      <formula>0</formula>
    </cfRule>
  </conditionalFormatting>
  <conditionalFormatting sqref="CV248:CY250 CV243:CX247 CV241:CY242">
    <cfRule type="cellIs" dxfId="1295" priority="84" operator="equal">
      <formula>0</formula>
    </cfRule>
  </conditionalFormatting>
  <conditionalFormatting sqref="CZ241:CZ250">
    <cfRule type="cellIs" dxfId="1294" priority="82" operator="equal">
      <formula>0</formula>
    </cfRule>
  </conditionalFormatting>
  <conditionalFormatting sqref="CX239">
    <cfRule type="cellIs" dxfId="1293" priority="80" operator="equal">
      <formula>0</formula>
    </cfRule>
    <cfRule type="containsErrors" dxfId="1292" priority="81">
      <formula>ISERROR(CX239)</formula>
    </cfRule>
  </conditionalFormatting>
  <conditionalFormatting sqref="CW239">
    <cfRule type="cellIs" dxfId="1291" priority="79" operator="equal">
      <formula>0</formula>
    </cfRule>
  </conditionalFormatting>
  <conditionalFormatting sqref="CY239">
    <cfRule type="cellIs" dxfId="1290" priority="78" operator="equal">
      <formula>0</formula>
    </cfRule>
  </conditionalFormatting>
  <conditionalFormatting sqref="CV253:CZ254 CV256:CZ256 CV255">
    <cfRule type="cellIs" dxfId="1289" priority="76" operator="equal">
      <formula>0</formula>
    </cfRule>
  </conditionalFormatting>
  <conditionalFormatting sqref="CV264:CY266 CV259:CX263 CV257:CY258">
    <cfRule type="cellIs" dxfId="1288" priority="77" operator="equal">
      <formula>0</formula>
    </cfRule>
  </conditionalFormatting>
  <conditionalFormatting sqref="CZ257:CZ266">
    <cfRule type="cellIs" dxfId="1287" priority="75" operator="equal">
      <formula>0</formula>
    </cfRule>
  </conditionalFormatting>
  <conditionalFormatting sqref="CX255">
    <cfRule type="cellIs" dxfId="1286" priority="73" operator="equal">
      <formula>0</formula>
    </cfRule>
    <cfRule type="containsErrors" dxfId="1285" priority="74">
      <formula>ISERROR(CX255)</formula>
    </cfRule>
  </conditionalFormatting>
  <conditionalFormatting sqref="CW255">
    <cfRule type="cellIs" dxfId="1284" priority="72" operator="equal">
      <formula>0</formula>
    </cfRule>
  </conditionalFormatting>
  <conditionalFormatting sqref="CY255">
    <cfRule type="cellIs" dxfId="1283" priority="71" operator="equal">
      <formula>0</formula>
    </cfRule>
  </conditionalFormatting>
  <conditionalFormatting sqref="CV267:CZ268 CV270:CZ270 CV269">
    <cfRule type="cellIs" dxfId="1282" priority="69" operator="equal">
      <formula>0</formula>
    </cfRule>
  </conditionalFormatting>
  <conditionalFormatting sqref="CV278:CY280 CV273:CX277 CV271:CY272">
    <cfRule type="cellIs" dxfId="1281" priority="70" operator="equal">
      <formula>0</formula>
    </cfRule>
  </conditionalFormatting>
  <conditionalFormatting sqref="CZ271:CZ280">
    <cfRule type="cellIs" dxfId="1280" priority="68" operator="equal">
      <formula>0</formula>
    </cfRule>
  </conditionalFormatting>
  <conditionalFormatting sqref="CX269">
    <cfRule type="cellIs" dxfId="1279" priority="66" operator="equal">
      <formula>0</formula>
    </cfRule>
    <cfRule type="containsErrors" dxfId="1278" priority="67">
      <formula>ISERROR(CX269)</formula>
    </cfRule>
  </conditionalFormatting>
  <conditionalFormatting sqref="CW269">
    <cfRule type="cellIs" dxfId="1277" priority="65" operator="equal">
      <formula>0</formula>
    </cfRule>
  </conditionalFormatting>
  <conditionalFormatting sqref="CY269">
    <cfRule type="cellIs" dxfId="1276" priority="64" operator="equal">
      <formula>0</formula>
    </cfRule>
  </conditionalFormatting>
  <conditionalFormatting sqref="CV283:CZ284 CV286:CZ286 CV285">
    <cfRule type="cellIs" dxfId="1275" priority="62" operator="equal">
      <formula>0</formula>
    </cfRule>
  </conditionalFormatting>
  <conditionalFormatting sqref="CV294:CY296 CV289:CX293 CV287:CY288">
    <cfRule type="cellIs" dxfId="1274" priority="63" operator="equal">
      <formula>0</formula>
    </cfRule>
  </conditionalFormatting>
  <conditionalFormatting sqref="CZ287:CZ296">
    <cfRule type="cellIs" dxfId="1273" priority="61" operator="equal">
      <formula>0</formula>
    </cfRule>
  </conditionalFormatting>
  <conditionalFormatting sqref="CX285">
    <cfRule type="cellIs" dxfId="1272" priority="59" operator="equal">
      <formula>0</formula>
    </cfRule>
    <cfRule type="containsErrors" dxfId="1271" priority="60">
      <formula>ISERROR(CX285)</formula>
    </cfRule>
  </conditionalFormatting>
  <conditionalFormatting sqref="CW285">
    <cfRule type="cellIs" dxfId="1270" priority="58" operator="equal">
      <formula>0</formula>
    </cfRule>
  </conditionalFormatting>
  <conditionalFormatting sqref="CY285">
    <cfRule type="cellIs" dxfId="1269" priority="57" operator="equal">
      <formula>0</formula>
    </cfRule>
  </conditionalFormatting>
  <conditionalFormatting sqref="CV299:CZ300 CV302:CZ302 CV301">
    <cfRule type="cellIs" dxfId="1268" priority="55" operator="equal">
      <formula>0</formula>
    </cfRule>
  </conditionalFormatting>
  <conditionalFormatting sqref="CV310:CY312 CV305:CX309 CV303:CY304">
    <cfRule type="cellIs" dxfId="1267" priority="56" operator="equal">
      <formula>0</formula>
    </cfRule>
  </conditionalFormatting>
  <conditionalFormatting sqref="CZ303:CZ312">
    <cfRule type="cellIs" dxfId="1266" priority="54" operator="equal">
      <formula>0</formula>
    </cfRule>
  </conditionalFormatting>
  <conditionalFormatting sqref="CX301">
    <cfRule type="cellIs" dxfId="1265" priority="52" operator="equal">
      <formula>0</formula>
    </cfRule>
    <cfRule type="containsErrors" dxfId="1264" priority="53">
      <formula>ISERROR(CX301)</formula>
    </cfRule>
  </conditionalFormatting>
  <conditionalFormatting sqref="CW301">
    <cfRule type="cellIs" dxfId="1263" priority="51" operator="equal">
      <formula>0</formula>
    </cfRule>
  </conditionalFormatting>
  <conditionalFormatting sqref="CY301">
    <cfRule type="cellIs" dxfId="1262" priority="50" operator="equal">
      <formula>0</formula>
    </cfRule>
  </conditionalFormatting>
  <conditionalFormatting sqref="CV313:CZ314 CV316:CZ316 CV315">
    <cfRule type="cellIs" dxfId="1261" priority="48" operator="equal">
      <formula>0</formula>
    </cfRule>
  </conditionalFormatting>
  <conditionalFormatting sqref="CV324:CY326 CV319:CX323 CV317:CY318">
    <cfRule type="cellIs" dxfId="1260" priority="49" operator="equal">
      <formula>0</formula>
    </cfRule>
  </conditionalFormatting>
  <conditionalFormatting sqref="CZ317:CZ326">
    <cfRule type="cellIs" dxfId="1259" priority="47" operator="equal">
      <formula>0</formula>
    </cfRule>
  </conditionalFormatting>
  <conditionalFormatting sqref="CX315">
    <cfRule type="cellIs" dxfId="1258" priority="45" operator="equal">
      <formula>0</formula>
    </cfRule>
    <cfRule type="containsErrors" dxfId="1257" priority="46">
      <formula>ISERROR(CX315)</formula>
    </cfRule>
  </conditionalFormatting>
  <conditionalFormatting sqref="CW315">
    <cfRule type="cellIs" dxfId="1256" priority="44" operator="equal">
      <formula>0</formula>
    </cfRule>
  </conditionalFormatting>
  <conditionalFormatting sqref="CY315">
    <cfRule type="cellIs" dxfId="1255" priority="43" operator="equal">
      <formula>0</formula>
    </cfRule>
  </conditionalFormatting>
  <conditionalFormatting sqref="CV329:CZ330 CV332:CZ332 CV331">
    <cfRule type="cellIs" dxfId="1254" priority="41" operator="equal">
      <formula>0</formula>
    </cfRule>
  </conditionalFormatting>
  <conditionalFormatting sqref="CV340:CY342 CV335:CX339 CV333:CY334">
    <cfRule type="cellIs" dxfId="1253" priority="42" operator="equal">
      <formula>0</formula>
    </cfRule>
  </conditionalFormatting>
  <conditionalFormatting sqref="CZ333:CZ342">
    <cfRule type="cellIs" dxfId="1252" priority="40" operator="equal">
      <formula>0</formula>
    </cfRule>
  </conditionalFormatting>
  <conditionalFormatting sqref="CX331">
    <cfRule type="cellIs" dxfId="1251" priority="38" operator="equal">
      <formula>0</formula>
    </cfRule>
    <cfRule type="containsErrors" dxfId="1250" priority="39">
      <formula>ISERROR(CX331)</formula>
    </cfRule>
  </conditionalFormatting>
  <conditionalFormatting sqref="CW331">
    <cfRule type="cellIs" dxfId="1249" priority="37" operator="equal">
      <formula>0</formula>
    </cfRule>
  </conditionalFormatting>
  <conditionalFormatting sqref="CY331">
    <cfRule type="cellIs" dxfId="1248" priority="36" operator="equal">
      <formula>0</formula>
    </cfRule>
  </conditionalFormatting>
  <conditionalFormatting sqref="CV345:CZ346 CV348:CZ348 CV347">
    <cfRule type="cellIs" dxfId="1247" priority="34" operator="equal">
      <formula>0</formula>
    </cfRule>
  </conditionalFormatting>
  <conditionalFormatting sqref="CV356:CY358 CV351:CX355 CV349:CY350">
    <cfRule type="cellIs" dxfId="1246" priority="35" operator="equal">
      <formula>0</formula>
    </cfRule>
  </conditionalFormatting>
  <conditionalFormatting sqref="CZ349:CZ358">
    <cfRule type="cellIs" dxfId="1245" priority="33" operator="equal">
      <formula>0</formula>
    </cfRule>
  </conditionalFormatting>
  <conditionalFormatting sqref="CX347">
    <cfRule type="cellIs" dxfId="1244" priority="31" operator="equal">
      <formula>0</formula>
    </cfRule>
    <cfRule type="containsErrors" dxfId="1243" priority="32">
      <formula>ISERROR(CX347)</formula>
    </cfRule>
  </conditionalFormatting>
  <conditionalFormatting sqref="CW347">
    <cfRule type="cellIs" dxfId="1242" priority="30" operator="equal">
      <formula>0</formula>
    </cfRule>
  </conditionalFormatting>
  <conditionalFormatting sqref="CY347">
    <cfRule type="cellIs" dxfId="1241" priority="29" operator="equal">
      <formula>0</formula>
    </cfRule>
  </conditionalFormatting>
  <conditionalFormatting sqref="CV359:CZ360 CV362:CZ362 CV361">
    <cfRule type="cellIs" dxfId="1240" priority="27" operator="equal">
      <formula>0</formula>
    </cfRule>
  </conditionalFormatting>
  <conditionalFormatting sqref="CV370:CY372 CV365:CX369 CV363:CY364">
    <cfRule type="cellIs" dxfId="1239" priority="28" operator="equal">
      <formula>0</formula>
    </cfRule>
  </conditionalFormatting>
  <conditionalFormatting sqref="CZ363:CZ372">
    <cfRule type="cellIs" dxfId="1238" priority="26" operator="equal">
      <formula>0</formula>
    </cfRule>
  </conditionalFormatting>
  <conditionalFormatting sqref="CX361">
    <cfRule type="cellIs" dxfId="1237" priority="24" operator="equal">
      <formula>0</formula>
    </cfRule>
    <cfRule type="containsErrors" dxfId="1236" priority="25">
      <formula>ISERROR(CX361)</formula>
    </cfRule>
  </conditionalFormatting>
  <conditionalFormatting sqref="CW361">
    <cfRule type="cellIs" dxfId="1235" priority="23" operator="equal">
      <formula>0</formula>
    </cfRule>
  </conditionalFormatting>
  <conditionalFormatting sqref="CY361">
    <cfRule type="cellIs" dxfId="1234" priority="22" operator="equal">
      <formula>0</formula>
    </cfRule>
  </conditionalFormatting>
  <conditionalFormatting sqref="CV375:CZ376 CV378:CZ378 CV377">
    <cfRule type="cellIs" dxfId="1233" priority="20" operator="equal">
      <formula>0</formula>
    </cfRule>
  </conditionalFormatting>
  <conditionalFormatting sqref="CV386:CY388 CV381:CX385 CV379:CY380">
    <cfRule type="cellIs" dxfId="1232" priority="21" operator="equal">
      <formula>0</formula>
    </cfRule>
  </conditionalFormatting>
  <conditionalFormatting sqref="CZ379:CZ388">
    <cfRule type="cellIs" dxfId="1231" priority="19" operator="equal">
      <formula>0</formula>
    </cfRule>
  </conditionalFormatting>
  <conditionalFormatting sqref="CX377">
    <cfRule type="cellIs" dxfId="1230" priority="17" operator="equal">
      <formula>0</formula>
    </cfRule>
    <cfRule type="containsErrors" dxfId="1229" priority="18">
      <formula>ISERROR(CX377)</formula>
    </cfRule>
  </conditionalFormatting>
  <conditionalFormatting sqref="CW377">
    <cfRule type="cellIs" dxfId="1228" priority="16" operator="equal">
      <formula>0</formula>
    </cfRule>
  </conditionalFormatting>
  <conditionalFormatting sqref="CY377">
    <cfRule type="cellIs" dxfId="1227" priority="15" operator="equal">
      <formula>0</formula>
    </cfRule>
  </conditionalFormatting>
  <conditionalFormatting sqref="CV391:CZ392 CV394:CZ394 CV393">
    <cfRule type="cellIs" dxfId="1226" priority="13" operator="equal">
      <formula>0</formula>
    </cfRule>
  </conditionalFormatting>
  <conditionalFormatting sqref="CV402:CY404 CV397:CX401 CV395:CY396">
    <cfRule type="cellIs" dxfId="1225" priority="14" operator="equal">
      <formula>0</formula>
    </cfRule>
  </conditionalFormatting>
  <conditionalFormatting sqref="CZ395:CZ404">
    <cfRule type="cellIs" dxfId="1224" priority="12" operator="equal">
      <formula>0</formula>
    </cfRule>
  </conditionalFormatting>
  <conditionalFormatting sqref="CX393">
    <cfRule type="cellIs" dxfId="1223" priority="10" operator="equal">
      <formula>0</formula>
    </cfRule>
    <cfRule type="containsErrors" dxfId="1222" priority="11">
      <formula>ISERROR(CX393)</formula>
    </cfRule>
  </conditionalFormatting>
  <conditionalFormatting sqref="CW393">
    <cfRule type="cellIs" dxfId="1221" priority="9" operator="equal">
      <formula>0</formula>
    </cfRule>
  </conditionalFormatting>
  <conditionalFormatting sqref="CY393">
    <cfRule type="cellIs" dxfId="1220" priority="8" operator="equal">
      <formula>0</formula>
    </cfRule>
  </conditionalFormatting>
  <conditionalFormatting sqref="CV405:CZ406 CV408:CZ408 CV407">
    <cfRule type="cellIs" dxfId="1219" priority="6" operator="equal">
      <formula>0</formula>
    </cfRule>
  </conditionalFormatting>
  <conditionalFormatting sqref="CV416:CY418 CV411:CX415 CV409:CY410">
    <cfRule type="cellIs" dxfId="1218" priority="7" operator="equal">
      <formula>0</formula>
    </cfRule>
  </conditionalFormatting>
  <conditionalFormatting sqref="CZ409:CZ418">
    <cfRule type="cellIs" dxfId="1217" priority="5" operator="equal">
      <formula>0</formula>
    </cfRule>
  </conditionalFormatting>
  <conditionalFormatting sqref="CX407">
    <cfRule type="cellIs" dxfId="1216" priority="3" operator="equal">
      <formula>0</formula>
    </cfRule>
    <cfRule type="containsErrors" dxfId="1215" priority="4">
      <formula>ISERROR(CX407)</formula>
    </cfRule>
  </conditionalFormatting>
  <conditionalFormatting sqref="CW407">
    <cfRule type="cellIs" dxfId="1214" priority="2" operator="equal">
      <formula>0</formula>
    </cfRule>
  </conditionalFormatting>
  <conditionalFormatting sqref="CY407">
    <cfRule type="cellIs" dxfId="1213" priority="1" operator="equal">
      <formula>0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Z418"/>
  <sheetViews>
    <sheetView topLeftCell="G178" workbookViewId="0">
      <selection activeCell="B35" sqref="B35"/>
    </sheetView>
  </sheetViews>
  <sheetFormatPr baseColWidth="10" defaultRowHeight="14.4" x14ac:dyDescent="0.3"/>
  <cols>
    <col min="1" max="1" width="8.77734375" customWidth="1"/>
    <col min="2" max="2" width="7.109375" customWidth="1"/>
    <col min="3" max="3" width="15.77734375" customWidth="1"/>
    <col min="4" max="7" width="5.77734375" customWidth="1"/>
    <col min="8" max="8" width="4.77734375" customWidth="1"/>
    <col min="9" max="99" width="0.21875" customWidth="1"/>
    <col min="100" max="100" width="4.77734375" customWidth="1"/>
    <col min="101" max="101" width="29.77734375" customWidth="1"/>
    <col min="102" max="102" width="4.77734375" customWidth="1"/>
    <col min="103" max="103" width="26.77734375" customWidth="1"/>
    <col min="104" max="104" width="14.77734375" customWidth="1"/>
  </cols>
  <sheetData>
    <row r="1" spans="1:8" ht="49.35" customHeight="1" thickBot="1" x14ac:dyDescent="0.35">
      <c r="A1" s="97" t="s">
        <v>167</v>
      </c>
      <c r="B1" s="98" t="s">
        <v>29</v>
      </c>
      <c r="C1" s="38" t="s">
        <v>30</v>
      </c>
      <c r="D1" s="39" t="s">
        <v>165</v>
      </c>
      <c r="E1" s="40" t="s">
        <v>32</v>
      </c>
      <c r="F1" s="40" t="s">
        <v>33</v>
      </c>
      <c r="G1" s="40" t="s">
        <v>34</v>
      </c>
      <c r="H1" s="41" t="s">
        <v>35</v>
      </c>
    </row>
    <row r="2" spans="1:8" x14ac:dyDescent="0.3">
      <c r="A2" s="42" t="str">
        <f>VLOOKUP(B2,Données!$A$3:$I$1003,4)</f>
        <v>F</v>
      </c>
      <c r="B2" s="43">
        <v>1084</v>
      </c>
      <c r="C2" s="44" t="str">
        <f>IFERROR(IF(B2=Données!X$1,Données!$X$2,VLOOKUP(B2,Données!$A$3:$I$1003,3,FALSE)),"")</f>
        <v>Louise St-Jules</v>
      </c>
      <c r="D2" s="95">
        <v>115</v>
      </c>
      <c r="E2" s="46">
        <v>149</v>
      </c>
      <c r="F2" s="46">
        <v>153</v>
      </c>
      <c r="G2" s="46">
        <v>163</v>
      </c>
      <c r="H2" s="47"/>
    </row>
    <row r="3" spans="1:8" x14ac:dyDescent="0.3">
      <c r="A3" s="48" t="str">
        <f>VLOOKUP(B3,Données!$A$3:$I$1003,4)</f>
        <v>F</v>
      </c>
      <c r="B3" s="131">
        <v>1000</v>
      </c>
      <c r="C3" s="44" t="str">
        <f>IFERROR(IF(B3=Données!X$1,Données!$X$2,VLOOKUP(B3,Données!$A$3:$I$1003,3,FALSE)),"")</f>
        <v>Pierrette Venne</v>
      </c>
      <c r="D3" s="95">
        <v>148</v>
      </c>
      <c r="E3" s="46"/>
      <c r="F3" s="46"/>
      <c r="G3" s="46"/>
      <c r="H3" s="51" t="s">
        <v>43</v>
      </c>
    </row>
    <row r="4" spans="1:8" x14ac:dyDescent="0.3">
      <c r="A4" s="48" t="str">
        <f>VLOOKUP(B4,Données!$A$3:$I$1003,4)</f>
        <v>F</v>
      </c>
      <c r="B4" s="49">
        <v>1021</v>
      </c>
      <c r="C4" s="44" t="str">
        <f>IFERROR(IF(B4=Données!X$1,Données!$X$2,VLOOKUP(B4,Données!$A$3:$I$1003,3,FALSE)),"")</f>
        <v>Liliane Blais</v>
      </c>
      <c r="D4" s="95">
        <v>161</v>
      </c>
      <c r="E4" s="46">
        <v>183</v>
      </c>
      <c r="F4" s="46">
        <v>185</v>
      </c>
      <c r="G4" s="46">
        <v>196</v>
      </c>
      <c r="H4" s="51"/>
    </row>
    <row r="5" spans="1:8" x14ac:dyDescent="0.3">
      <c r="A5" s="48" t="str">
        <f>VLOOKUP(B5,Données!$A$3:$I$1003,4)</f>
        <v>H</v>
      </c>
      <c r="B5" s="49">
        <v>1077</v>
      </c>
      <c r="C5" s="44" t="str">
        <f>IFERROR(IF(B5=Données!X$1,Données!$X$2,VLOOKUP(B5,Données!$A$3:$I$1003,3,FALSE)),"")</f>
        <v>Claude Baril</v>
      </c>
      <c r="D5" s="95">
        <v>144</v>
      </c>
      <c r="E5" s="46">
        <v>161</v>
      </c>
      <c r="F5" s="46">
        <v>150</v>
      </c>
      <c r="G5" s="46">
        <v>183</v>
      </c>
      <c r="H5" s="51"/>
    </row>
    <row r="6" spans="1:8" x14ac:dyDescent="0.3">
      <c r="A6" s="48" t="str">
        <f>VLOOKUP(B6,Données!$A$3:$I$1003,4)</f>
        <v>H</v>
      </c>
      <c r="B6" s="49">
        <v>1053</v>
      </c>
      <c r="C6" s="44" t="str">
        <f>IFERROR(IF(B6=Données!X$1,Données!$X$2,VLOOKUP(B6,Données!$A$3:$I$1003,3,FALSE)),"")</f>
        <v>André Cyr</v>
      </c>
      <c r="D6" s="95">
        <v>215</v>
      </c>
      <c r="E6" s="46">
        <v>249</v>
      </c>
      <c r="F6" s="46">
        <v>193</v>
      </c>
      <c r="G6" s="46">
        <v>201</v>
      </c>
      <c r="H6" s="51"/>
    </row>
    <row r="7" spans="1:8" x14ac:dyDescent="0.3">
      <c r="A7" s="52" t="s">
        <v>36</v>
      </c>
      <c r="B7" s="53"/>
      <c r="C7" s="54"/>
      <c r="D7" s="99"/>
      <c r="E7" s="56"/>
      <c r="F7" s="56"/>
      <c r="G7" s="56"/>
      <c r="H7" s="51"/>
    </row>
    <row r="8" spans="1:8" x14ac:dyDescent="0.3">
      <c r="A8" s="52" t="s">
        <v>36</v>
      </c>
      <c r="B8" s="53"/>
      <c r="C8" s="54"/>
      <c r="D8" s="99"/>
      <c r="E8" s="56"/>
      <c r="F8" s="56"/>
      <c r="G8" s="56"/>
      <c r="H8" s="51"/>
    </row>
    <row r="9" spans="1:8" x14ac:dyDescent="0.3">
      <c r="A9" s="57" t="s">
        <v>37</v>
      </c>
      <c r="B9" s="53"/>
      <c r="C9" s="58"/>
      <c r="D9" s="100"/>
      <c r="E9" s="56"/>
      <c r="F9" s="56"/>
      <c r="G9" s="56"/>
      <c r="H9" s="51"/>
    </row>
    <row r="10" spans="1:8" ht="15" thickBot="1" x14ac:dyDescent="0.35">
      <c r="A10" s="96" t="s">
        <v>37</v>
      </c>
      <c r="B10" s="53"/>
      <c r="C10" s="58"/>
      <c r="D10" s="100"/>
      <c r="E10" s="56"/>
      <c r="F10" s="56"/>
      <c r="G10" s="56"/>
      <c r="H10" s="51"/>
    </row>
    <row r="11" spans="1:8" ht="15" thickBot="1" x14ac:dyDescent="0.35">
      <c r="A11" s="101">
        <f>$T$1-D11</f>
        <v>-783</v>
      </c>
      <c r="B11" s="94">
        <v>93</v>
      </c>
      <c r="C11" s="102" t="s">
        <v>38</v>
      </c>
      <c r="D11" s="91">
        <v>783</v>
      </c>
      <c r="E11" s="63">
        <f>SUM(E2:E6)+SUMPRODUCT((E2:E6=0)*1,$D176:$D180)</f>
        <v>742</v>
      </c>
      <c r="F11" s="63">
        <f>SUM(F2:F6)+SUMPRODUCT((F2:F6=0)*1,$D176:$D180)</f>
        <v>681</v>
      </c>
      <c r="G11" s="63">
        <f>SUM(G2:G6)+SUMPRODUCT((G2:G6=0)*1,$D176:$D180)</f>
        <v>743</v>
      </c>
      <c r="H11" s="64"/>
    </row>
    <row r="12" spans="1:8" x14ac:dyDescent="0.3">
      <c r="A12" s="42" t="str">
        <f>VLOOKUP(B12,Données!$A$3:$I$1003,4)</f>
        <v>F</v>
      </c>
      <c r="B12" s="65">
        <v>1059</v>
      </c>
      <c r="C12" s="44" t="str">
        <f>IFERROR(IF(B12=Données!X$1,Données!$X$2,VLOOKUP(B12,Données!$A$3:$I$1003,3,FALSE)),"")</f>
        <v>Juliette Lavallée</v>
      </c>
      <c r="D12" s="95">
        <v>119</v>
      </c>
      <c r="E12" s="46">
        <v>150</v>
      </c>
      <c r="F12" s="46">
        <v>124</v>
      </c>
      <c r="G12" s="46">
        <v>137</v>
      </c>
      <c r="H12" s="51"/>
    </row>
    <row r="13" spans="1:8" x14ac:dyDescent="0.3">
      <c r="A13" s="48" t="str">
        <f>VLOOKUP(B13,Données!$A$3:$I$1003,4)</f>
        <v>F</v>
      </c>
      <c r="B13" s="65">
        <v>1082</v>
      </c>
      <c r="C13" s="44" t="str">
        <f>IFERROR(IF(B13=Données!X$1,Données!$X$2,VLOOKUP(B13,Données!$A$3:$I$1003,3,FALSE)),"")</f>
        <v>Nicole Gilbert</v>
      </c>
      <c r="D13" s="95">
        <v>151</v>
      </c>
      <c r="E13" s="46">
        <v>170</v>
      </c>
      <c r="F13" s="46">
        <v>183</v>
      </c>
      <c r="G13" s="46">
        <v>139</v>
      </c>
      <c r="H13" s="51"/>
    </row>
    <row r="14" spans="1:8" x14ac:dyDescent="0.3">
      <c r="A14" s="48" t="str">
        <f>VLOOKUP(B14,Données!$A$3:$I$1003,4)</f>
        <v>F</v>
      </c>
      <c r="B14" s="65">
        <v>1078</v>
      </c>
      <c r="C14" s="44" t="str">
        <f>IFERROR(IF(B14=Données!X$1,Données!$X$2,VLOOKUP(B14,Données!$A$3:$I$1003,3,FALSE)),"")</f>
        <v>Suzanne Jacob</v>
      </c>
      <c r="D14" s="95">
        <v>182</v>
      </c>
      <c r="E14" s="46">
        <v>123</v>
      </c>
      <c r="F14" s="46">
        <v>167</v>
      </c>
      <c r="G14" s="46">
        <v>166</v>
      </c>
      <c r="H14" s="51"/>
    </row>
    <row r="15" spans="1:8" x14ac:dyDescent="0.3">
      <c r="A15" s="48" t="str">
        <f>VLOOKUP(B15,Données!$A$3:$I$1003,4)</f>
        <v>F</v>
      </c>
      <c r="B15" s="65">
        <v>1101</v>
      </c>
      <c r="C15" s="44" t="str">
        <f>IFERROR(IF(B15=Données!X$1,Données!$X$2,VLOOKUP(B15,Données!$A$3:$I$1003,3,FALSE)),"")</f>
        <v>Nicole Sarrazin</v>
      </c>
      <c r="D15" s="95">
        <v>170</v>
      </c>
      <c r="E15" s="46">
        <v>156</v>
      </c>
      <c r="F15" s="46">
        <v>168</v>
      </c>
      <c r="G15" s="46">
        <v>159</v>
      </c>
      <c r="H15" s="51"/>
    </row>
    <row r="16" spans="1:8" x14ac:dyDescent="0.3">
      <c r="A16" s="48" t="str">
        <f>VLOOKUP(B16,Données!$A$3:$I$1003,4)</f>
        <v>F</v>
      </c>
      <c r="B16" s="65">
        <v>1009</v>
      </c>
      <c r="C16" s="44" t="str">
        <f>IFERROR(IF(B16=Données!X$1,Données!$X$2,VLOOKUP(B16,Données!$A$3:$I$1003,3,FALSE)),"")</f>
        <v>Dorothée Beauchesne</v>
      </c>
      <c r="D16" s="95">
        <v>142</v>
      </c>
      <c r="E16" s="46">
        <v>134</v>
      </c>
      <c r="F16" s="46">
        <v>127</v>
      </c>
      <c r="G16" s="46">
        <v>130</v>
      </c>
      <c r="H16" s="51"/>
    </row>
    <row r="17" spans="1:8" x14ac:dyDescent="0.3">
      <c r="A17" s="52" t="s">
        <v>36</v>
      </c>
      <c r="B17" s="53"/>
      <c r="C17" s="54"/>
      <c r="D17" s="99"/>
      <c r="E17" s="56"/>
      <c r="F17" s="56"/>
      <c r="G17" s="56"/>
      <c r="H17" s="51"/>
    </row>
    <row r="18" spans="1:8" x14ac:dyDescent="0.3">
      <c r="A18" s="52" t="s">
        <v>36</v>
      </c>
      <c r="B18" s="53"/>
      <c r="C18" s="54"/>
      <c r="D18" s="99"/>
      <c r="E18" s="56"/>
      <c r="F18" s="56"/>
      <c r="G18" s="56"/>
      <c r="H18" s="51"/>
    </row>
    <row r="19" spans="1:8" x14ac:dyDescent="0.3">
      <c r="A19" s="57" t="s">
        <v>37</v>
      </c>
      <c r="B19" s="53"/>
      <c r="C19" s="58"/>
      <c r="D19" s="100"/>
      <c r="E19" s="56"/>
      <c r="F19" s="56"/>
      <c r="G19" s="56"/>
      <c r="H19" s="51"/>
    </row>
    <row r="20" spans="1:8" ht="15" thickBot="1" x14ac:dyDescent="0.35">
      <c r="A20" s="96" t="s">
        <v>37</v>
      </c>
      <c r="B20" s="53"/>
      <c r="C20" s="58"/>
      <c r="D20" s="100"/>
      <c r="E20" s="56"/>
      <c r="F20" s="56"/>
      <c r="G20" s="56"/>
      <c r="H20" s="51"/>
    </row>
    <row r="21" spans="1:8" ht="15" thickBot="1" x14ac:dyDescent="0.35">
      <c r="A21" s="101">
        <f>$T$1-D21</f>
        <v>-764</v>
      </c>
      <c r="B21" s="94">
        <v>112</v>
      </c>
      <c r="C21" s="102" t="s">
        <v>39</v>
      </c>
      <c r="D21" s="91">
        <v>764</v>
      </c>
      <c r="E21" s="63">
        <f>SUM(E12:E16)+SUMPRODUCT((E12:E16=0)*1,$D186:$D190)</f>
        <v>733</v>
      </c>
      <c r="F21" s="63">
        <f>SUM(F12:F16)+SUMPRODUCT((F12:F16=0)*1,$D186:$D190)</f>
        <v>769</v>
      </c>
      <c r="G21" s="63">
        <f>SUM(G12:G16)+SUMPRODUCT((G12:G16=0)*1,$D186:$D190)</f>
        <v>731</v>
      </c>
      <c r="H21" s="64"/>
    </row>
    <row r="22" spans="1:8" x14ac:dyDescent="0.3">
      <c r="A22" s="42" t="str">
        <f>VLOOKUP(B22,Données!$A$3:$I$1003,4)</f>
        <v>F</v>
      </c>
      <c r="B22" s="65">
        <v>1102</v>
      </c>
      <c r="C22" s="44" t="str">
        <f>IFERROR(IF(B22=Données!X$1,Données!$X$2,VLOOKUP(B22,Données!$A$3:$I$1003,3,FALSE)),"")</f>
        <v>Louise Sarrazin</v>
      </c>
      <c r="D22" s="95">
        <v>111</v>
      </c>
      <c r="E22" s="46">
        <v>107</v>
      </c>
      <c r="F22" s="46">
        <v>123</v>
      </c>
      <c r="G22" s="46">
        <v>108</v>
      </c>
      <c r="H22" s="51"/>
    </row>
    <row r="23" spans="1:8" x14ac:dyDescent="0.3">
      <c r="A23" s="48" t="str">
        <f>VLOOKUP(B23,Données!$A$3:$I$1003,4)</f>
        <v>H</v>
      </c>
      <c r="B23" s="65">
        <v>1064</v>
      </c>
      <c r="C23" s="44" t="str">
        <f>IFERROR(IF(B23=Données!X$1,Données!$X$2,VLOOKUP(B23,Données!$A$3:$I$1003,3,FALSE)),"")</f>
        <v>Claude Chaumont</v>
      </c>
      <c r="D23" s="95">
        <v>152</v>
      </c>
      <c r="E23" s="46">
        <v>145</v>
      </c>
      <c r="F23" s="46">
        <v>125</v>
      </c>
      <c r="G23" s="46">
        <v>147</v>
      </c>
      <c r="H23" s="51"/>
    </row>
    <row r="24" spans="1:8" x14ac:dyDescent="0.3">
      <c r="A24" s="48" t="str">
        <f>VLOOKUP(B24,Données!$A$3:$I$1003,4)</f>
        <v>H</v>
      </c>
      <c r="B24" s="65">
        <v>1099</v>
      </c>
      <c r="C24" s="44" t="str">
        <f>IFERROR(IF(B24=Données!X$1,Données!$X$2,VLOOKUP(B24,Données!$A$3:$I$1003,3,FALSE)),"")</f>
        <v>Roger Lefebvre</v>
      </c>
      <c r="D24" s="95">
        <v>172</v>
      </c>
      <c r="E24" s="46">
        <v>191</v>
      </c>
      <c r="F24" s="46">
        <v>142</v>
      </c>
      <c r="G24" s="46">
        <v>188</v>
      </c>
      <c r="H24" s="51"/>
    </row>
    <row r="25" spans="1:8" x14ac:dyDescent="0.3">
      <c r="A25" s="48" t="str">
        <f>VLOOKUP(B25,Données!$A$3:$I$1003,4)</f>
        <v>H</v>
      </c>
      <c r="B25" s="65">
        <v>1043</v>
      </c>
      <c r="C25" s="44" t="str">
        <f>IFERROR(IF(B25=Données!X$1,Données!$X$2,VLOOKUP(B25,Données!$A$3:$I$1003,3,FALSE)),"")</f>
        <v>Ferdinand Laplante</v>
      </c>
      <c r="D25" s="95">
        <v>165</v>
      </c>
      <c r="E25" s="46"/>
      <c r="F25" s="46"/>
      <c r="G25" s="46"/>
      <c r="H25" s="51" t="s">
        <v>43</v>
      </c>
    </row>
    <row r="26" spans="1:8" x14ac:dyDescent="0.3">
      <c r="A26" s="48" t="str">
        <f>VLOOKUP(B26,Données!$A$3:$I$1003,4)</f>
        <v>H</v>
      </c>
      <c r="B26" s="65">
        <v>1048</v>
      </c>
      <c r="C26" s="44" t="str">
        <f>IFERROR(IF(B26=Données!X$1,Données!$X$2,VLOOKUP(B26,Données!$A$3:$I$1003,3,FALSE)),"")</f>
        <v>Michel Moreau</v>
      </c>
      <c r="D26" s="95">
        <v>187</v>
      </c>
      <c r="E26" s="46">
        <v>200</v>
      </c>
      <c r="F26" s="46">
        <v>197</v>
      </c>
      <c r="G26" s="46">
        <v>129</v>
      </c>
      <c r="H26" s="51"/>
    </row>
    <row r="27" spans="1:8" x14ac:dyDescent="0.3">
      <c r="A27" s="52" t="s">
        <v>36</v>
      </c>
      <c r="B27" s="53"/>
      <c r="C27" s="54"/>
      <c r="D27" s="99"/>
      <c r="E27" s="56"/>
      <c r="F27" s="56"/>
      <c r="G27" s="56"/>
      <c r="H27" s="51"/>
    </row>
    <row r="28" spans="1:8" x14ac:dyDescent="0.3">
      <c r="A28" s="52" t="s">
        <v>36</v>
      </c>
      <c r="B28" s="53"/>
      <c r="C28" s="54"/>
      <c r="D28" s="99"/>
      <c r="E28" s="56"/>
      <c r="F28" s="56"/>
      <c r="G28" s="56"/>
      <c r="H28" s="51"/>
    </row>
    <row r="29" spans="1:8" x14ac:dyDescent="0.3">
      <c r="A29" s="57" t="s">
        <v>37</v>
      </c>
      <c r="B29" s="53"/>
      <c r="C29" s="58"/>
      <c r="D29" s="100"/>
      <c r="E29" s="56"/>
      <c r="F29" s="56"/>
      <c r="G29" s="56"/>
      <c r="H29" s="51"/>
    </row>
    <row r="30" spans="1:8" ht="15" thickBot="1" x14ac:dyDescent="0.35">
      <c r="A30" s="96" t="s">
        <v>37</v>
      </c>
      <c r="B30" s="53"/>
      <c r="C30" s="58"/>
      <c r="D30" s="100"/>
      <c r="E30" s="56"/>
      <c r="F30" s="56"/>
      <c r="G30" s="56"/>
      <c r="H30" s="51"/>
    </row>
    <row r="31" spans="1:8" ht="15" thickBot="1" x14ac:dyDescent="0.35">
      <c r="A31" s="101">
        <f>$T$1-D31</f>
        <v>-787</v>
      </c>
      <c r="B31" s="94">
        <v>89</v>
      </c>
      <c r="C31" s="102" t="s">
        <v>40</v>
      </c>
      <c r="D31" s="91">
        <v>787</v>
      </c>
      <c r="E31" s="63">
        <f>SUM(E22:E26)+SUMPRODUCT((E22:E26=0)*1,$D196:$D200)</f>
        <v>643</v>
      </c>
      <c r="F31" s="63">
        <f>SUM(F22:F26)+SUMPRODUCT((F22:F26=0)*1,$D196:$D200)</f>
        <v>587</v>
      </c>
      <c r="G31" s="63">
        <f>SUM(G22:G26)+SUMPRODUCT((G22:G26=0)*1,$D196:$D200)</f>
        <v>572</v>
      </c>
      <c r="H31" s="64"/>
    </row>
    <row r="32" spans="1:8" x14ac:dyDescent="0.3">
      <c r="A32" s="42" t="str">
        <f>VLOOKUP(B32,Données!$A$3:$I$1003,4)</f>
        <v>F</v>
      </c>
      <c r="B32" s="65">
        <v>1093</v>
      </c>
      <c r="C32" s="44" t="str">
        <f>IFERROR(IF(B32=Données!X$1,Données!$X$2,VLOOKUP(B32,Données!$A$3:$I$1003,3,FALSE)),"")</f>
        <v>Thérèse St-Pierre</v>
      </c>
      <c r="D32" s="95">
        <v>96</v>
      </c>
      <c r="E32" s="46">
        <v>114</v>
      </c>
      <c r="F32" s="46">
        <v>106</v>
      </c>
      <c r="G32" s="46">
        <v>97</v>
      </c>
      <c r="H32" s="51"/>
    </row>
    <row r="33" spans="1:8" x14ac:dyDescent="0.3">
      <c r="A33" s="48" t="str">
        <f>VLOOKUP(B33,Données!$A$3:$I$1003,4)</f>
        <v>F</v>
      </c>
      <c r="B33" s="65">
        <v>1013</v>
      </c>
      <c r="C33" s="44" t="str">
        <f>IFERROR(IF(B33=Données!X$1,Données!$X$2,VLOOKUP(B33,Données!$A$3:$I$1003,3,FALSE)),"")</f>
        <v>Huguette Charron</v>
      </c>
      <c r="D33" s="95">
        <v>176</v>
      </c>
      <c r="E33" s="46">
        <v>188</v>
      </c>
      <c r="F33" s="46">
        <v>233</v>
      </c>
      <c r="G33" s="46">
        <v>198</v>
      </c>
      <c r="H33" s="51"/>
    </row>
    <row r="34" spans="1:8" x14ac:dyDescent="0.3">
      <c r="A34" s="48" t="str">
        <f>VLOOKUP(B34,Données!$A$3:$I$1003,4)</f>
        <v>F</v>
      </c>
      <c r="B34" s="65">
        <v>1100</v>
      </c>
      <c r="C34" s="44" t="str">
        <f>IFERROR(IF(B34=Données!X$1,Données!$X$2,VLOOKUP(B34,Données!$A$3:$I$1003,3,FALSE)),"")</f>
        <v>Nicole Jobin</v>
      </c>
      <c r="D34" s="95">
        <v>156</v>
      </c>
      <c r="E34" s="46">
        <v>143</v>
      </c>
      <c r="F34" s="46">
        <v>129</v>
      </c>
      <c r="G34" s="46">
        <v>155</v>
      </c>
      <c r="H34" s="51"/>
    </row>
    <row r="35" spans="1:8" x14ac:dyDescent="0.3">
      <c r="A35" s="48" t="str">
        <f>VLOOKUP(B35,Données!$A$3:$I$1003,4)</f>
        <v>F</v>
      </c>
      <c r="B35" s="65">
        <v>1091</v>
      </c>
      <c r="C35" s="44" t="str">
        <f>IFERROR(IF(B35=Données!X$1,Données!$X$2,VLOOKUP(B35,Données!$A$3:$I$1003,3,FALSE)),"")</f>
        <v>Isabelle Jalbert</v>
      </c>
      <c r="D35" s="95">
        <v>160</v>
      </c>
      <c r="E35" s="46">
        <v>138</v>
      </c>
      <c r="F35" s="46">
        <v>165</v>
      </c>
      <c r="G35" s="46">
        <v>140</v>
      </c>
      <c r="H35" s="51"/>
    </row>
    <row r="36" spans="1:8" x14ac:dyDescent="0.3">
      <c r="A36" s="48" t="str">
        <f>VLOOKUP(B36,Données!$A$3:$I$1003,4)</f>
        <v>H</v>
      </c>
      <c r="B36" s="65">
        <v>1051</v>
      </c>
      <c r="C36" s="44" t="str">
        <f>IFERROR(IF(B36=Données!X$1,Données!$X$2,VLOOKUP(B36,Données!$A$3:$I$1003,3,FALSE)),"")</f>
        <v>Serge Goupil</v>
      </c>
      <c r="D36" s="95">
        <v>166</v>
      </c>
      <c r="E36" s="46">
        <v>213</v>
      </c>
      <c r="F36" s="46">
        <v>245</v>
      </c>
      <c r="G36" s="46">
        <v>207</v>
      </c>
      <c r="H36" s="51"/>
    </row>
    <row r="37" spans="1:8" x14ac:dyDescent="0.3">
      <c r="A37" s="52" t="s">
        <v>36</v>
      </c>
      <c r="B37" s="53"/>
      <c r="C37" s="54"/>
      <c r="D37" s="99"/>
      <c r="E37" s="56"/>
      <c r="F37" s="56"/>
      <c r="G37" s="56"/>
      <c r="H37" s="51"/>
    </row>
    <row r="38" spans="1:8" x14ac:dyDescent="0.3">
      <c r="A38" s="52" t="s">
        <v>36</v>
      </c>
      <c r="B38" s="53"/>
      <c r="C38" s="54"/>
      <c r="D38" s="99"/>
      <c r="E38" s="56"/>
      <c r="F38" s="56"/>
      <c r="G38" s="56"/>
      <c r="H38" s="51"/>
    </row>
    <row r="39" spans="1:8" x14ac:dyDescent="0.3">
      <c r="A39" s="57" t="s">
        <v>37</v>
      </c>
      <c r="B39" s="53"/>
      <c r="C39" s="58"/>
      <c r="D39" s="100"/>
      <c r="E39" s="56"/>
      <c r="F39" s="56"/>
      <c r="G39" s="56"/>
      <c r="H39" s="51"/>
    </row>
    <row r="40" spans="1:8" ht="15" thickBot="1" x14ac:dyDescent="0.35">
      <c r="A40" s="96" t="s">
        <v>37</v>
      </c>
      <c r="B40" s="53"/>
      <c r="C40" s="58"/>
      <c r="D40" s="100"/>
      <c r="E40" s="56"/>
      <c r="F40" s="56"/>
      <c r="G40" s="56"/>
      <c r="H40" s="51"/>
    </row>
    <row r="41" spans="1:8" ht="15" thickBot="1" x14ac:dyDescent="0.35">
      <c r="A41" s="101">
        <f>$T$1-D41</f>
        <v>-754</v>
      </c>
      <c r="B41" s="94">
        <v>122</v>
      </c>
      <c r="C41" s="102" t="s">
        <v>41</v>
      </c>
      <c r="D41" s="91">
        <v>754</v>
      </c>
      <c r="E41" s="63">
        <f>SUM(E32:E36)+SUMPRODUCT((E32:E36=0)*1,$D206:$D210)</f>
        <v>796</v>
      </c>
      <c r="F41" s="63">
        <f>SUM(F32:F36)+SUMPRODUCT((F32:F36=0)*1,$D206:$D210)</f>
        <v>878</v>
      </c>
      <c r="G41" s="63">
        <f>SUM(G32:G36)+SUMPRODUCT((G32:G36=0)*1,$D206:$D210)</f>
        <v>797</v>
      </c>
      <c r="H41" s="64"/>
    </row>
    <row r="42" spans="1:8" x14ac:dyDescent="0.3">
      <c r="A42" s="42" t="str">
        <f>VLOOKUP(B42,Données!$A$3:$I$1003,4)</f>
        <v>F</v>
      </c>
      <c r="B42" s="65">
        <v>1030</v>
      </c>
      <c r="C42" s="44" t="str">
        <f>IFERROR(IF(B42=Données!X$1,Données!$X$2,VLOOKUP(B42,Données!$A$3:$I$1003,3,FALSE)),"")</f>
        <v>Lise Cloutier</v>
      </c>
      <c r="D42" s="95">
        <v>132</v>
      </c>
      <c r="E42" s="46">
        <v>116</v>
      </c>
      <c r="F42" s="46">
        <v>84</v>
      </c>
      <c r="G42" s="46">
        <v>140</v>
      </c>
      <c r="H42" s="51"/>
    </row>
    <row r="43" spans="1:8" x14ac:dyDescent="0.3">
      <c r="A43" s="48" t="str">
        <f>VLOOKUP(B43,Données!$A$3:$I$1003,4)</f>
        <v>F</v>
      </c>
      <c r="B43" s="65">
        <v>1036</v>
      </c>
      <c r="C43" s="44" t="str">
        <f>IFERROR(IF(B43=Données!X$1,Données!$X$2,VLOOKUP(B43,Données!$A$3:$I$1003,3,FALSE)),"")</f>
        <v>France Therien</v>
      </c>
      <c r="D43" s="95">
        <v>163</v>
      </c>
      <c r="E43" s="46">
        <v>151</v>
      </c>
      <c r="F43" s="46">
        <v>144</v>
      </c>
      <c r="G43" s="46">
        <v>156</v>
      </c>
      <c r="H43" s="51"/>
    </row>
    <row r="44" spans="1:8" x14ac:dyDescent="0.3">
      <c r="A44" s="48" t="str">
        <f>VLOOKUP(B44,Données!$A$3:$I$1003,4)</f>
        <v>H</v>
      </c>
      <c r="B44" s="65">
        <v>1096</v>
      </c>
      <c r="C44" s="44" t="str">
        <f>IFERROR(IF(B44=Données!X$1,Données!$X$2,VLOOKUP(B44,Données!$A$3:$I$1003,3,FALSE)),"")</f>
        <v>Claude Dubuc</v>
      </c>
      <c r="D44" s="95">
        <v>165</v>
      </c>
      <c r="E44" s="46">
        <v>149</v>
      </c>
      <c r="F44" s="46">
        <v>156</v>
      </c>
      <c r="G44" s="46">
        <v>144</v>
      </c>
      <c r="H44" s="51"/>
    </row>
    <row r="45" spans="1:8" x14ac:dyDescent="0.3">
      <c r="A45" s="48" t="str">
        <f>VLOOKUP(B45,Données!$A$3:$I$1003,4)</f>
        <v>H</v>
      </c>
      <c r="B45" s="65">
        <v>1061</v>
      </c>
      <c r="C45" s="44" t="str">
        <f>IFERROR(IF(B45=Données!X$1,Données!$X$2,VLOOKUP(B45,Données!$A$3:$I$1003,3,FALSE)),"")</f>
        <v>Denis Sabourin</v>
      </c>
      <c r="D45" s="95">
        <v>174</v>
      </c>
      <c r="E45" s="46">
        <v>175</v>
      </c>
      <c r="F45" s="46">
        <v>213</v>
      </c>
      <c r="G45" s="46">
        <v>192</v>
      </c>
      <c r="H45" s="51"/>
    </row>
    <row r="46" spans="1:8" x14ac:dyDescent="0.3">
      <c r="A46" s="48" t="str">
        <f>VLOOKUP(B46,Données!$A$3:$I$1003,4)</f>
        <v>F</v>
      </c>
      <c r="B46" s="65">
        <v>1029</v>
      </c>
      <c r="C46" s="44" t="str">
        <f>IFERROR(IF(B46=Données!X$1,Données!$X$2,VLOOKUP(B46,Données!$A$3:$I$1003,3,FALSE)),"")</f>
        <v>Jeannine Chartré</v>
      </c>
      <c r="D46" s="95">
        <v>184</v>
      </c>
      <c r="E46" s="46">
        <v>207</v>
      </c>
      <c r="F46" s="46">
        <v>173</v>
      </c>
      <c r="G46" s="46">
        <v>162</v>
      </c>
      <c r="H46" s="51"/>
    </row>
    <row r="47" spans="1:8" x14ac:dyDescent="0.3">
      <c r="A47" s="52" t="s">
        <v>36</v>
      </c>
      <c r="B47" s="53"/>
      <c r="C47" s="54"/>
      <c r="D47" s="99"/>
      <c r="E47" s="56"/>
      <c r="F47" s="56"/>
      <c r="G47" s="56"/>
      <c r="H47" s="51"/>
    </row>
    <row r="48" spans="1:8" x14ac:dyDescent="0.3">
      <c r="A48" s="52" t="s">
        <v>36</v>
      </c>
      <c r="B48" s="53"/>
      <c r="C48" s="54"/>
      <c r="D48" s="99"/>
      <c r="E48" s="56"/>
      <c r="F48" s="56"/>
      <c r="G48" s="56"/>
      <c r="H48" s="51"/>
    </row>
    <row r="49" spans="1:8" x14ac:dyDescent="0.3">
      <c r="A49" s="57" t="s">
        <v>37</v>
      </c>
      <c r="B49" s="53"/>
      <c r="C49" s="58"/>
      <c r="D49" s="100"/>
      <c r="E49" s="56"/>
      <c r="F49" s="56"/>
      <c r="G49" s="56"/>
      <c r="H49" s="51"/>
    </row>
    <row r="50" spans="1:8" ht="15" thickBot="1" x14ac:dyDescent="0.35">
      <c r="A50" s="96" t="s">
        <v>37</v>
      </c>
      <c r="B50" s="53"/>
      <c r="C50" s="58"/>
      <c r="D50" s="100"/>
      <c r="E50" s="56"/>
      <c r="F50" s="56"/>
      <c r="G50" s="56"/>
      <c r="H50" s="51"/>
    </row>
    <row r="51" spans="1:8" ht="15" thickBot="1" x14ac:dyDescent="0.35">
      <c r="A51" s="101">
        <f>$T$1-D51</f>
        <v>-818</v>
      </c>
      <c r="B51" s="94">
        <v>58</v>
      </c>
      <c r="C51" s="102" t="s">
        <v>42</v>
      </c>
      <c r="D51" s="91">
        <v>818</v>
      </c>
      <c r="E51" s="63">
        <f>SUM(E42:E46)+SUMPRODUCT((E42:E46=0)*1,$D216:$D220)</f>
        <v>798</v>
      </c>
      <c r="F51" s="63">
        <f>SUM(F42:F46)+SUMPRODUCT((F42:F46=0)*1,$D216:$D220)</f>
        <v>770</v>
      </c>
      <c r="G51" s="63">
        <f>SUM(G42:G46)+SUMPRODUCT((G42:G46=0)*1,$D216:$D220)</f>
        <v>794</v>
      </c>
      <c r="H51" s="64"/>
    </row>
    <row r="52" spans="1:8" x14ac:dyDescent="0.3">
      <c r="A52" s="42" t="str">
        <f>VLOOKUP(B52,Données!$A$3:$I$1003,4)</f>
        <v>F</v>
      </c>
      <c r="B52" s="65">
        <v>1006</v>
      </c>
      <c r="C52" s="44" t="str">
        <f>IFERROR(IF(B52=Données!X$1,Données!$X$2,VLOOKUP(B52,Données!$A$3:$I$1003,3,FALSE)),"")</f>
        <v>Jocelyne Labelle</v>
      </c>
      <c r="D52" s="95">
        <v>125</v>
      </c>
      <c r="E52" s="46">
        <v>178</v>
      </c>
      <c r="F52" s="46">
        <v>149</v>
      </c>
      <c r="G52" s="46">
        <v>125</v>
      </c>
      <c r="H52" s="51"/>
    </row>
    <row r="53" spans="1:8" x14ac:dyDescent="0.3">
      <c r="A53" s="48" t="str">
        <f>VLOOKUP(B53,Données!$A$3:$I$1003,4)</f>
        <v>H</v>
      </c>
      <c r="B53" s="65">
        <v>1011</v>
      </c>
      <c r="C53" s="44" t="str">
        <f>IFERROR(IF(B53=Données!X$1,Données!$X$2,VLOOKUP(B53,Données!$A$3:$I$1003,3,FALSE)),"")</f>
        <v>Michel Tremblay</v>
      </c>
      <c r="D53" s="95">
        <v>160</v>
      </c>
      <c r="E53" s="46"/>
      <c r="F53" s="46"/>
      <c r="G53" s="46"/>
      <c r="H53" s="51" t="s">
        <v>43</v>
      </c>
    </row>
    <row r="54" spans="1:8" x14ac:dyDescent="0.3">
      <c r="A54" s="48" t="str">
        <f>VLOOKUP(B54,Données!$A$3:$I$1003,4)</f>
        <v>H</v>
      </c>
      <c r="B54" s="65">
        <v>1060</v>
      </c>
      <c r="C54" s="44" t="str">
        <f>IFERROR(IF(B54=Données!X$1,Données!$X$2,VLOOKUP(B54,Données!$A$3:$I$1003,3,FALSE)),"")</f>
        <v>Yvon Cyr</v>
      </c>
      <c r="D54" s="95">
        <v>151</v>
      </c>
      <c r="E54" s="46">
        <v>117</v>
      </c>
      <c r="F54" s="46">
        <v>114</v>
      </c>
      <c r="G54" s="46">
        <v>140</v>
      </c>
      <c r="H54" s="51"/>
    </row>
    <row r="55" spans="1:8" x14ac:dyDescent="0.3">
      <c r="A55" s="48" t="str">
        <f>VLOOKUP(B55,Données!$A$3:$I$1003,4)</f>
        <v>H</v>
      </c>
      <c r="B55" s="65">
        <v>1086</v>
      </c>
      <c r="C55" s="44" t="str">
        <f>IFERROR(IF(B55=Données!X$1,Données!$X$2,VLOOKUP(B55,Données!$A$3:$I$1003,3,FALSE)),"")</f>
        <v>Yves St-Jules</v>
      </c>
      <c r="D55" s="95">
        <v>183</v>
      </c>
      <c r="E55" s="46">
        <v>164</v>
      </c>
      <c r="F55" s="46">
        <v>165</v>
      </c>
      <c r="G55" s="46">
        <v>183</v>
      </c>
      <c r="H55" s="51"/>
    </row>
    <row r="56" spans="1:8" x14ac:dyDescent="0.3">
      <c r="A56" s="48" t="str">
        <f>VLOOKUP(B56,Données!$A$3:$I$1003,4)</f>
        <v>F</v>
      </c>
      <c r="B56" s="65">
        <v>1004</v>
      </c>
      <c r="C56" s="44" t="str">
        <f>IFERROR(IF(B56=Données!X$1,Données!$X$2,VLOOKUP(B56,Données!$A$3:$I$1003,3,FALSE)),"")</f>
        <v>Gilberte Caron</v>
      </c>
      <c r="D56" s="95">
        <v>193</v>
      </c>
      <c r="E56" s="46">
        <v>160</v>
      </c>
      <c r="F56" s="46">
        <v>140</v>
      </c>
      <c r="G56" s="46">
        <v>202</v>
      </c>
      <c r="H56" s="51"/>
    </row>
    <row r="57" spans="1:8" x14ac:dyDescent="0.3">
      <c r="A57" s="52" t="s">
        <v>36</v>
      </c>
      <c r="B57" s="53"/>
      <c r="C57" s="54"/>
      <c r="D57" s="99"/>
      <c r="E57" s="56"/>
      <c r="F57" s="56"/>
      <c r="G57" s="56"/>
      <c r="H57" s="51"/>
    </row>
    <row r="58" spans="1:8" x14ac:dyDescent="0.3">
      <c r="A58" s="52" t="s">
        <v>36</v>
      </c>
      <c r="B58" s="53"/>
      <c r="C58" s="54"/>
      <c r="D58" s="99"/>
      <c r="E58" s="56"/>
      <c r="F58" s="56"/>
      <c r="G58" s="56"/>
      <c r="H58" s="51"/>
    </row>
    <row r="59" spans="1:8" x14ac:dyDescent="0.3">
      <c r="A59" s="57" t="s">
        <v>37</v>
      </c>
      <c r="B59" s="53"/>
      <c r="C59" s="58"/>
      <c r="D59" s="100"/>
      <c r="E59" s="56"/>
      <c r="F59" s="56"/>
      <c r="G59" s="56"/>
      <c r="H59" s="51"/>
    </row>
    <row r="60" spans="1:8" ht="15" thickBot="1" x14ac:dyDescent="0.35">
      <c r="A60" s="96" t="s">
        <v>37</v>
      </c>
      <c r="B60" s="53"/>
      <c r="C60" s="58"/>
      <c r="D60" s="100"/>
      <c r="E60" s="56"/>
      <c r="F60" s="56"/>
      <c r="G60" s="56"/>
      <c r="H60" s="51"/>
    </row>
    <row r="61" spans="1:8" ht="15" thickBot="1" x14ac:dyDescent="0.35">
      <c r="A61" s="101">
        <f>$T$1-D61</f>
        <v>-812</v>
      </c>
      <c r="B61" s="94">
        <v>64</v>
      </c>
      <c r="C61" s="102" t="s">
        <v>44</v>
      </c>
      <c r="D61" s="91">
        <v>812</v>
      </c>
      <c r="E61" s="63">
        <f>SUM(E52:E56)+SUMPRODUCT((E52:E56=0)*1,$D226:$D230)</f>
        <v>619</v>
      </c>
      <c r="F61" s="63">
        <f>SUM(F52:F56)+SUMPRODUCT((F52:F56=0)*1,$D226:$D230)</f>
        <v>568</v>
      </c>
      <c r="G61" s="63">
        <f>SUM(G52:G56)+SUMPRODUCT((G52:G56=0)*1,$D226:$D230)</f>
        <v>650</v>
      </c>
      <c r="H61" s="64"/>
    </row>
    <row r="62" spans="1:8" x14ac:dyDescent="0.3">
      <c r="A62" s="42" t="str">
        <f>VLOOKUP(B62,Données!$A$3:$I$1003,4)</f>
        <v>F</v>
      </c>
      <c r="B62" s="65">
        <v>1066</v>
      </c>
      <c r="C62" s="44" t="str">
        <f>IFERROR(IF(B62=Données!X$1,Données!$X$2,VLOOKUP(B62,Données!$A$3:$I$1003,3,FALSE)),"")</f>
        <v>Thérèse Truchon</v>
      </c>
      <c r="D62" s="95">
        <v>163</v>
      </c>
      <c r="E62" s="46">
        <v>161</v>
      </c>
      <c r="F62" s="46">
        <v>163</v>
      </c>
      <c r="G62" s="46">
        <v>168</v>
      </c>
      <c r="H62" s="51"/>
    </row>
    <row r="63" spans="1:8" x14ac:dyDescent="0.3">
      <c r="A63" s="48" t="str">
        <f>VLOOKUP(B63,Données!$A$3:$I$1003,4)</f>
        <v>H</v>
      </c>
      <c r="B63" s="65">
        <v>1104</v>
      </c>
      <c r="C63" s="44" t="str">
        <f>IFERROR(IF(B63=Données!X$1,Données!$X$2,VLOOKUP(B63,Données!$A$3:$I$1003,3,FALSE)),"")</f>
        <v>Mathieu Forget</v>
      </c>
      <c r="D63" s="95">
        <v>165</v>
      </c>
      <c r="E63" s="46"/>
      <c r="F63" s="46"/>
      <c r="G63" s="46"/>
      <c r="H63" s="51" t="s">
        <v>43</v>
      </c>
    </row>
    <row r="64" spans="1:8" x14ac:dyDescent="0.3">
      <c r="A64" s="48" t="str">
        <f>VLOOKUP(B64,Données!$A$3:$I$1003,4)</f>
        <v>F</v>
      </c>
      <c r="B64" s="132">
        <v>1034</v>
      </c>
      <c r="C64" s="44" t="str">
        <f>IFERROR(IF(B64=Données!X$1,Données!$X$2,VLOOKUP(B64,Données!$A$3:$I$1003,3,FALSE)),"")</f>
        <v>Carole Moreau</v>
      </c>
      <c r="D64" s="95">
        <v>159</v>
      </c>
      <c r="E64" s="46"/>
      <c r="F64" s="46"/>
      <c r="G64" s="46"/>
      <c r="H64" s="51" t="s">
        <v>43</v>
      </c>
    </row>
    <row r="65" spans="1:8" x14ac:dyDescent="0.3">
      <c r="A65" s="48" t="str">
        <f>VLOOKUP(B65,Données!$A$3:$I$1003,4)</f>
        <v>H</v>
      </c>
      <c r="B65" s="65">
        <v>1072</v>
      </c>
      <c r="C65" s="44" t="str">
        <f>IFERROR(IF(B65=Données!X$1,Données!$X$2,VLOOKUP(B65,Données!$A$3:$I$1003,3,FALSE)),"")</f>
        <v>Marcel Legault</v>
      </c>
      <c r="D65" s="95">
        <v>195</v>
      </c>
      <c r="E65" s="46">
        <v>175</v>
      </c>
      <c r="F65" s="46">
        <v>185</v>
      </c>
      <c r="G65" s="46">
        <v>150</v>
      </c>
      <c r="H65" s="51"/>
    </row>
    <row r="66" spans="1:8" x14ac:dyDescent="0.3">
      <c r="A66" s="48" t="str">
        <f>VLOOKUP(B66,Données!$A$3:$I$1003,4)</f>
        <v>H</v>
      </c>
      <c r="B66" s="65">
        <v>1075</v>
      </c>
      <c r="C66" s="44" t="str">
        <f>IFERROR(IF(B66=Données!X$1,Données!$X$2,VLOOKUP(B66,Données!$A$3:$I$1003,3,FALSE)),"")</f>
        <v>Jacques Gagnon</v>
      </c>
      <c r="D66" s="95">
        <v>194</v>
      </c>
      <c r="E66" s="46">
        <v>168</v>
      </c>
      <c r="F66" s="46">
        <v>200</v>
      </c>
      <c r="G66" s="46">
        <v>195</v>
      </c>
      <c r="H66" s="51"/>
    </row>
    <row r="67" spans="1:8" x14ac:dyDescent="0.3">
      <c r="A67" s="52" t="s">
        <v>36</v>
      </c>
      <c r="B67" s="53"/>
      <c r="C67" s="54"/>
      <c r="D67" s="99"/>
      <c r="E67" s="56"/>
      <c r="F67" s="56"/>
      <c r="G67" s="56"/>
      <c r="H67" s="51"/>
    </row>
    <row r="68" spans="1:8" x14ac:dyDescent="0.3">
      <c r="A68" s="52" t="s">
        <v>36</v>
      </c>
      <c r="B68" s="53"/>
      <c r="C68" s="54"/>
      <c r="D68" s="99"/>
      <c r="E68" s="56"/>
      <c r="F68" s="56"/>
      <c r="G68" s="56"/>
      <c r="H68" s="51"/>
    </row>
    <row r="69" spans="1:8" x14ac:dyDescent="0.3">
      <c r="A69" s="57" t="s">
        <v>37</v>
      </c>
      <c r="B69" s="53"/>
      <c r="C69" s="58"/>
      <c r="D69" s="100"/>
      <c r="E69" s="56"/>
      <c r="F69" s="56"/>
      <c r="G69" s="56"/>
      <c r="H69" s="51"/>
    </row>
    <row r="70" spans="1:8" ht="15" thickBot="1" x14ac:dyDescent="0.35">
      <c r="A70" s="96" t="s">
        <v>37</v>
      </c>
      <c r="B70" s="53"/>
      <c r="C70" s="58"/>
      <c r="D70" s="100"/>
      <c r="E70" s="56"/>
      <c r="F70" s="56"/>
      <c r="G70" s="56"/>
      <c r="H70" s="51"/>
    </row>
    <row r="71" spans="1:8" ht="15" thickBot="1" x14ac:dyDescent="0.35">
      <c r="A71" s="101">
        <f>$T$1-D71</f>
        <v>-876</v>
      </c>
      <c r="B71" s="94">
        <v>0</v>
      </c>
      <c r="C71" s="102" t="s">
        <v>45</v>
      </c>
      <c r="D71" s="91">
        <v>876</v>
      </c>
      <c r="E71" s="63">
        <f>SUM(E62:E66)+SUMPRODUCT((E62:E66=0)*1,$D236:$D240)</f>
        <v>504</v>
      </c>
      <c r="F71" s="63">
        <f>SUM(F62:F66)+SUMPRODUCT((F62:F66=0)*1,$D236:$D240)</f>
        <v>548</v>
      </c>
      <c r="G71" s="63">
        <f>SUM(G62:G66)+SUMPRODUCT((G62:G66=0)*1,$D236:$D240)</f>
        <v>513</v>
      </c>
      <c r="H71" s="64"/>
    </row>
    <row r="72" spans="1:8" x14ac:dyDescent="0.3">
      <c r="A72" s="42" t="str">
        <f>VLOOKUP(B72,Données!$A$3:$I$1003,4)</f>
        <v>F</v>
      </c>
      <c r="B72" s="65">
        <v>1054</v>
      </c>
      <c r="C72" s="44" t="str">
        <f>IFERROR(IF(B72=Données!X$1,Données!$X$2,VLOOKUP(B72,Données!$A$3:$I$1003,3,FALSE)),"")</f>
        <v>Danielle Turgeon</v>
      </c>
      <c r="D72" s="95">
        <v>157</v>
      </c>
      <c r="E72" s="46"/>
      <c r="F72" s="46"/>
      <c r="G72" s="46"/>
      <c r="H72" s="51" t="s">
        <v>43</v>
      </c>
    </row>
    <row r="73" spans="1:8" x14ac:dyDescent="0.3">
      <c r="A73" s="48" t="str">
        <f>VLOOKUP(B73,Données!$A$3:$I$1003,4)</f>
        <v>H</v>
      </c>
      <c r="B73" s="65">
        <v>1040</v>
      </c>
      <c r="C73" s="44" t="str">
        <f>IFERROR(IF(B73=Données!X$1,Données!$X$2,VLOOKUP(B73,Données!$A$3:$I$1003,3,FALSE)),"")</f>
        <v>Maurice Chartrand</v>
      </c>
      <c r="D73" s="95">
        <v>145</v>
      </c>
      <c r="E73" s="46">
        <v>101</v>
      </c>
      <c r="F73" s="46">
        <v>114</v>
      </c>
      <c r="G73" s="46">
        <v>108</v>
      </c>
      <c r="H73" s="51"/>
    </row>
    <row r="74" spans="1:8" x14ac:dyDescent="0.3">
      <c r="A74" s="48" t="str">
        <f>VLOOKUP(B74,Données!$A$3:$I$1003,4)</f>
        <v>H</v>
      </c>
      <c r="B74" s="65">
        <v>1032</v>
      </c>
      <c r="C74" s="44" t="str">
        <f>IFERROR(IF(B74=Données!X$1,Données!$X$2,VLOOKUP(B74,Données!$A$3:$I$1003,3,FALSE)),"")</f>
        <v>Paul Barrette</v>
      </c>
      <c r="D74" s="95">
        <v>147</v>
      </c>
      <c r="E74" s="46">
        <v>154</v>
      </c>
      <c r="F74" s="46">
        <v>140</v>
      </c>
      <c r="G74" s="46">
        <v>129</v>
      </c>
      <c r="H74" s="51"/>
    </row>
    <row r="75" spans="1:8" x14ac:dyDescent="0.3">
      <c r="A75" s="48" t="str">
        <f>VLOOKUP(B75,Données!$A$3:$I$1003,4)</f>
        <v>H</v>
      </c>
      <c r="B75" s="65">
        <v>1098</v>
      </c>
      <c r="C75" s="44" t="str">
        <f>IFERROR(IF(B75=Données!X$1,Données!$X$2,VLOOKUP(B75,Données!$A$3:$I$1003,3,FALSE)),"")</f>
        <v>Gilles Théroux</v>
      </c>
      <c r="D75" s="95">
        <v>167</v>
      </c>
      <c r="E75" s="46">
        <v>200</v>
      </c>
      <c r="F75" s="46">
        <v>187</v>
      </c>
      <c r="G75" s="46">
        <v>127</v>
      </c>
      <c r="H75" s="51"/>
    </row>
    <row r="76" spans="1:8" x14ac:dyDescent="0.3">
      <c r="A76" s="48" t="str">
        <f>VLOOKUP(B76,Données!$A$3:$I$1003,4)</f>
        <v>H</v>
      </c>
      <c r="B76" s="65">
        <v>1002</v>
      </c>
      <c r="C76" s="44" t="str">
        <f>IFERROR(IF(B76=Données!X$1,Données!$X$2,VLOOKUP(B76,Données!$A$3:$I$1003,3,FALSE)),"")</f>
        <v>Michel Taillon</v>
      </c>
      <c r="D76" s="95">
        <v>232</v>
      </c>
      <c r="E76" s="46">
        <v>182</v>
      </c>
      <c r="F76" s="46">
        <v>269</v>
      </c>
      <c r="G76" s="46">
        <v>268</v>
      </c>
      <c r="H76" s="51"/>
    </row>
    <row r="77" spans="1:8" x14ac:dyDescent="0.3">
      <c r="A77" s="52" t="s">
        <v>36</v>
      </c>
      <c r="B77" s="53"/>
      <c r="C77" s="54"/>
      <c r="D77" s="99"/>
      <c r="E77" s="56"/>
      <c r="F77" s="56"/>
      <c r="G77" s="56"/>
      <c r="H77" s="51"/>
    </row>
    <row r="78" spans="1:8" x14ac:dyDescent="0.3">
      <c r="A78" s="52" t="s">
        <v>36</v>
      </c>
      <c r="B78" s="53"/>
      <c r="C78" s="54"/>
      <c r="D78" s="99"/>
      <c r="E78" s="56"/>
      <c r="F78" s="56"/>
      <c r="G78" s="56"/>
      <c r="H78" s="51"/>
    </row>
    <row r="79" spans="1:8" x14ac:dyDescent="0.3">
      <c r="A79" s="57" t="s">
        <v>37</v>
      </c>
      <c r="B79" s="53"/>
      <c r="C79" s="58"/>
      <c r="D79" s="100"/>
      <c r="E79" s="56"/>
      <c r="F79" s="56"/>
      <c r="G79" s="56"/>
      <c r="H79" s="51"/>
    </row>
    <row r="80" spans="1:8" ht="15" thickBot="1" x14ac:dyDescent="0.35">
      <c r="A80" s="96" t="s">
        <v>37</v>
      </c>
      <c r="B80" s="53"/>
      <c r="C80" s="58"/>
      <c r="D80" s="100"/>
      <c r="E80" s="56"/>
      <c r="F80" s="56"/>
      <c r="G80" s="56"/>
      <c r="H80" s="51"/>
    </row>
    <row r="81" spans="1:8" ht="15" thickBot="1" x14ac:dyDescent="0.35">
      <c r="A81" s="101">
        <f>$T$1-D81</f>
        <v>-848</v>
      </c>
      <c r="B81" s="94">
        <v>28</v>
      </c>
      <c r="C81" s="102" t="s">
        <v>46</v>
      </c>
      <c r="D81" s="91">
        <v>848</v>
      </c>
      <c r="E81" s="63">
        <f>SUM(E72:E76)+SUMPRODUCT((E72:E76=0)*1,$D246:$D250)</f>
        <v>637</v>
      </c>
      <c r="F81" s="63">
        <f>SUM(F72:F76)+SUMPRODUCT((F72:F76=0)*1,$D246:$D250)</f>
        <v>710</v>
      </c>
      <c r="G81" s="63">
        <f>SUM(G72:G76)+SUMPRODUCT((G72:G76=0)*1,$D246:$D250)</f>
        <v>632</v>
      </c>
      <c r="H81" s="64"/>
    </row>
    <row r="82" spans="1:8" x14ac:dyDescent="0.3">
      <c r="A82" s="42" t="str">
        <f>VLOOKUP(B82,Données!$A$3:$I$1003,4)</f>
        <v>F</v>
      </c>
      <c r="B82" s="65">
        <v>1031</v>
      </c>
      <c r="C82" s="44" t="str">
        <f>IFERROR(IF(B82=Données!X$1,Données!$X$2,VLOOKUP(B82,Données!$A$3:$I$1003,3,FALSE)),"")</f>
        <v>Anita Pelletier</v>
      </c>
      <c r="D82" s="95">
        <v>127</v>
      </c>
      <c r="E82" s="46">
        <v>142</v>
      </c>
      <c r="F82" s="46">
        <v>161</v>
      </c>
      <c r="G82" s="46">
        <v>187</v>
      </c>
      <c r="H82" s="51"/>
    </row>
    <row r="83" spans="1:8" x14ac:dyDescent="0.3">
      <c r="A83" s="48" t="str">
        <f>VLOOKUP(B83,Données!$A$3:$I$1003,4)</f>
        <v>F</v>
      </c>
      <c r="B83" s="65">
        <v>1041</v>
      </c>
      <c r="C83" s="44" t="str">
        <f>IFERROR(IF(B83=Données!X$1,Données!$X$2,VLOOKUP(B83,Données!$A$3:$I$1003,3,FALSE)),"")</f>
        <v>Nicole Joly</v>
      </c>
      <c r="D83" s="95">
        <v>170</v>
      </c>
      <c r="E83" s="46">
        <v>156</v>
      </c>
      <c r="F83" s="46">
        <v>200</v>
      </c>
      <c r="G83" s="46">
        <v>129</v>
      </c>
      <c r="H83" s="51"/>
    </row>
    <row r="84" spans="1:8" x14ac:dyDescent="0.3">
      <c r="A84" s="48" t="str">
        <f>VLOOKUP(B84,Données!$A$3:$I$1003,4)</f>
        <v>F</v>
      </c>
      <c r="B84" s="65">
        <v>1042</v>
      </c>
      <c r="C84" s="44" t="str">
        <f>IFERROR(IF(B84=Données!X$1,Données!$X$2,VLOOKUP(B84,Données!$A$3:$I$1003,3,FALSE)),"")</f>
        <v>Estelle Vadboncoeur</v>
      </c>
      <c r="D84" s="95">
        <v>152</v>
      </c>
      <c r="E84" s="46">
        <v>188</v>
      </c>
      <c r="F84" s="46">
        <v>162</v>
      </c>
      <c r="G84" s="46">
        <v>169</v>
      </c>
      <c r="H84" s="51"/>
    </row>
    <row r="85" spans="1:8" x14ac:dyDescent="0.3">
      <c r="A85" s="48" t="str">
        <f>VLOOKUP(B85,Données!$A$3:$I$1003,4)</f>
        <v>H</v>
      </c>
      <c r="B85" s="65">
        <v>1056</v>
      </c>
      <c r="C85" s="44" t="str">
        <f>IFERROR(IF(B85=Données!X$1,Données!$X$2,VLOOKUP(B85,Données!$A$3:$I$1003,3,FALSE)),"")</f>
        <v>Philippe Vignis</v>
      </c>
      <c r="D85" s="95">
        <v>184</v>
      </c>
      <c r="E85" s="46">
        <v>222</v>
      </c>
      <c r="F85" s="46">
        <v>216</v>
      </c>
      <c r="G85" s="46">
        <v>182</v>
      </c>
      <c r="H85" s="51"/>
    </row>
    <row r="86" spans="1:8" x14ac:dyDescent="0.3">
      <c r="A86" s="48" t="str">
        <f>VLOOKUP(B86,Données!$A$3:$I$1003,4)</f>
        <v>F</v>
      </c>
      <c r="B86" s="65">
        <v>1001</v>
      </c>
      <c r="C86" s="44" t="str">
        <f>IFERROR(IF(B86=Données!X$1,Données!$X$2,VLOOKUP(B86,Données!$A$3:$I$1003,3,FALSE)),"")</f>
        <v>Claire Lessard</v>
      </c>
      <c r="D86" s="95">
        <v>200</v>
      </c>
      <c r="E86" s="46">
        <v>208</v>
      </c>
      <c r="F86" s="46">
        <v>197</v>
      </c>
      <c r="G86" s="46">
        <v>225</v>
      </c>
      <c r="H86" s="51"/>
    </row>
    <row r="87" spans="1:8" x14ac:dyDescent="0.3">
      <c r="A87" s="52" t="s">
        <v>36</v>
      </c>
      <c r="B87" s="53"/>
      <c r="C87" s="54"/>
      <c r="D87" s="99"/>
      <c r="E87" s="56"/>
      <c r="F87" s="56"/>
      <c r="G87" s="56"/>
      <c r="H87" s="51"/>
    </row>
    <row r="88" spans="1:8" x14ac:dyDescent="0.3">
      <c r="A88" s="52" t="s">
        <v>36</v>
      </c>
      <c r="B88" s="53"/>
      <c r="C88" s="54"/>
      <c r="D88" s="99"/>
      <c r="E88" s="56"/>
      <c r="F88" s="56"/>
      <c r="G88" s="56"/>
      <c r="H88" s="51"/>
    </row>
    <row r="89" spans="1:8" x14ac:dyDescent="0.3">
      <c r="A89" s="57" t="s">
        <v>37</v>
      </c>
      <c r="B89" s="53"/>
      <c r="C89" s="58"/>
      <c r="D89" s="100"/>
      <c r="E89" s="56"/>
      <c r="F89" s="56"/>
      <c r="G89" s="56"/>
      <c r="H89" s="51"/>
    </row>
    <row r="90" spans="1:8" ht="15" thickBot="1" x14ac:dyDescent="0.35">
      <c r="A90" s="96" t="s">
        <v>37</v>
      </c>
      <c r="B90" s="53"/>
      <c r="C90" s="58"/>
      <c r="D90" s="100"/>
      <c r="E90" s="56"/>
      <c r="F90" s="56"/>
      <c r="G90" s="56"/>
      <c r="H90" s="51"/>
    </row>
    <row r="91" spans="1:8" ht="15" thickBot="1" x14ac:dyDescent="0.35">
      <c r="A91" s="101">
        <f>$T$1-D91</f>
        <v>-833</v>
      </c>
      <c r="B91" s="94">
        <v>43</v>
      </c>
      <c r="C91" s="102" t="s">
        <v>47</v>
      </c>
      <c r="D91" s="91">
        <v>833</v>
      </c>
      <c r="E91" s="63">
        <f>SUM(E82:E86)+SUMPRODUCT((E82:E86=0)*1,$D256:$D260)</f>
        <v>916</v>
      </c>
      <c r="F91" s="63">
        <f>SUM(F82:F86)+SUMPRODUCT((F82:F86=0)*1,$D256:$D260)</f>
        <v>936</v>
      </c>
      <c r="G91" s="63">
        <f>SUM(G82:G86)+SUMPRODUCT((G82:G86=0)*1,$D256:$D260)</f>
        <v>892</v>
      </c>
      <c r="H91" s="64"/>
    </row>
    <row r="92" spans="1:8" x14ac:dyDescent="0.3">
      <c r="A92" s="42" t="str">
        <f>VLOOKUP(B92,Données!$A$3:$I$1003,4)</f>
        <v>F</v>
      </c>
      <c r="B92" s="65">
        <v>1085</v>
      </c>
      <c r="C92" s="44" t="str">
        <f>IFERROR(IF(B92=Données!X$1,Données!$X$2,VLOOKUP(B92,Données!$A$3:$I$1003,3,FALSE)),"")</f>
        <v>Diane St-Jules</v>
      </c>
      <c r="D92" s="95">
        <v>149</v>
      </c>
      <c r="E92" s="46">
        <v>157</v>
      </c>
      <c r="F92" s="46">
        <v>144</v>
      </c>
      <c r="G92" s="46">
        <v>150</v>
      </c>
      <c r="H92" s="51"/>
    </row>
    <row r="93" spans="1:8" x14ac:dyDescent="0.3">
      <c r="A93" s="48" t="str">
        <f>VLOOKUP(B93,Données!$A$3:$I$1003,4)</f>
        <v>H</v>
      </c>
      <c r="B93" s="65">
        <v>1037</v>
      </c>
      <c r="C93" s="44" t="str">
        <f>IFERROR(IF(B93=Données!X$1,Données!$X$2,VLOOKUP(B93,Données!$A$3:$I$1003,3,FALSE)),"")</f>
        <v>Jean-Pierre Beaulieu</v>
      </c>
      <c r="D93" s="95">
        <v>159</v>
      </c>
      <c r="E93" s="46">
        <v>143</v>
      </c>
      <c r="F93" s="46">
        <v>158</v>
      </c>
      <c r="G93" s="46">
        <v>184</v>
      </c>
      <c r="H93" s="51"/>
    </row>
    <row r="94" spans="1:8" x14ac:dyDescent="0.3">
      <c r="A94" s="48" t="str">
        <f>VLOOKUP(B94,Données!$A$3:$I$1003,4)</f>
        <v>H</v>
      </c>
      <c r="B94" s="65">
        <v>1025</v>
      </c>
      <c r="C94" s="44" t="str">
        <f>IFERROR(IF(B94=Données!X$1,Données!$X$2,VLOOKUP(B94,Données!$A$3:$I$1003,3,FALSE)),"")</f>
        <v>Jean-Luc Allard</v>
      </c>
      <c r="D94" s="95">
        <v>172</v>
      </c>
      <c r="E94" s="46">
        <v>143</v>
      </c>
      <c r="F94" s="46">
        <v>159</v>
      </c>
      <c r="G94" s="46">
        <v>151</v>
      </c>
      <c r="H94" s="51"/>
    </row>
    <row r="95" spans="1:8" x14ac:dyDescent="0.3">
      <c r="A95" s="48" t="str">
        <f>VLOOKUP(B95,Données!$A$3:$I$1003,4)</f>
        <v>H</v>
      </c>
      <c r="B95" s="65">
        <v>1067</v>
      </c>
      <c r="C95" s="44" t="str">
        <f>IFERROR(IF(B95=Données!X$1,Données!$X$2,VLOOKUP(B95,Données!$A$3:$I$1003,3,FALSE)),"")</f>
        <v>Émile Beauchesne</v>
      </c>
      <c r="D95" s="95">
        <v>193</v>
      </c>
      <c r="E95" s="46">
        <v>160</v>
      </c>
      <c r="F95" s="46">
        <v>259</v>
      </c>
      <c r="G95" s="46">
        <v>264</v>
      </c>
      <c r="H95" s="51"/>
    </row>
    <row r="96" spans="1:8" x14ac:dyDescent="0.3">
      <c r="A96" s="48" t="str">
        <f>VLOOKUP(B96,Données!$A$3:$I$1003,4)</f>
        <v>F</v>
      </c>
      <c r="B96" s="65">
        <v>1069</v>
      </c>
      <c r="C96" s="44" t="str">
        <f>IFERROR(IF(B96=Données!X$1,Données!$X$2,VLOOKUP(B96,Données!$A$3:$I$1003,3,FALSE)),"")</f>
        <v>Diane Resler</v>
      </c>
      <c r="D96" s="95">
        <v>148</v>
      </c>
      <c r="E96" s="46">
        <v>128</v>
      </c>
      <c r="F96" s="46">
        <v>166</v>
      </c>
      <c r="G96" s="46">
        <v>141</v>
      </c>
      <c r="H96" s="51"/>
    </row>
    <row r="97" spans="1:8" x14ac:dyDescent="0.3">
      <c r="A97" s="52" t="s">
        <v>36</v>
      </c>
      <c r="B97" s="53"/>
      <c r="C97" s="54"/>
      <c r="D97" s="99"/>
      <c r="E97" s="56"/>
      <c r="F97" s="56"/>
      <c r="G97" s="56"/>
      <c r="H97" s="51"/>
    </row>
    <row r="98" spans="1:8" x14ac:dyDescent="0.3">
      <c r="A98" s="52" t="s">
        <v>36</v>
      </c>
      <c r="B98" s="53"/>
      <c r="C98" s="54"/>
      <c r="D98" s="99"/>
      <c r="E98" s="56"/>
      <c r="F98" s="56"/>
      <c r="G98" s="56"/>
      <c r="H98" s="51"/>
    </row>
    <row r="99" spans="1:8" x14ac:dyDescent="0.3">
      <c r="A99" s="57" t="s">
        <v>37</v>
      </c>
      <c r="B99" s="53"/>
      <c r="C99" s="58"/>
      <c r="D99" s="100"/>
      <c r="E99" s="56"/>
      <c r="F99" s="56"/>
      <c r="G99" s="56"/>
      <c r="H99" s="51"/>
    </row>
    <row r="100" spans="1:8" ht="15" thickBot="1" x14ac:dyDescent="0.35">
      <c r="A100" s="96" t="s">
        <v>37</v>
      </c>
      <c r="B100" s="53"/>
      <c r="C100" s="58"/>
      <c r="D100" s="100"/>
      <c r="E100" s="56"/>
      <c r="F100" s="56"/>
      <c r="G100" s="56"/>
      <c r="H100" s="51"/>
    </row>
    <row r="101" spans="1:8" ht="15" thickBot="1" x14ac:dyDescent="0.35">
      <c r="A101" s="101">
        <f>$T$1-D101</f>
        <v>-821</v>
      </c>
      <c r="B101" s="94">
        <v>55</v>
      </c>
      <c r="C101" s="102" t="s">
        <v>21</v>
      </c>
      <c r="D101" s="91">
        <v>821</v>
      </c>
      <c r="E101" s="63">
        <f>SUM(E92:E96)+SUMPRODUCT((E92:E96=0)*1,$D266:$D270)</f>
        <v>731</v>
      </c>
      <c r="F101" s="63">
        <f>SUM(F92:F96)+SUMPRODUCT((F92:F96=0)*1,$D266:$D270)</f>
        <v>886</v>
      </c>
      <c r="G101" s="63">
        <f>SUM(G92:G96)+SUMPRODUCT((G92:G96=0)*1,$D266:$D270)</f>
        <v>890</v>
      </c>
      <c r="H101" s="64"/>
    </row>
    <row r="102" spans="1:8" x14ac:dyDescent="0.3">
      <c r="A102" s="42" t="str">
        <f>VLOOKUP(B102,Données!$A$3:$I$1003,4)</f>
        <v>F</v>
      </c>
      <c r="B102" s="65">
        <v>1090</v>
      </c>
      <c r="C102" s="44" t="str">
        <f>IFERROR(IF(B102=Données!X$1,Données!$X$2,VLOOKUP(B102,Données!$A$3:$I$1003,3,FALSE)),"")</f>
        <v>M-Jeanne Courchesne</v>
      </c>
      <c r="D102" s="95">
        <v>142</v>
      </c>
      <c r="E102" s="46">
        <v>123</v>
      </c>
      <c r="F102" s="46">
        <v>127</v>
      </c>
      <c r="G102" s="46">
        <v>145</v>
      </c>
      <c r="H102" s="51"/>
    </row>
    <row r="103" spans="1:8" x14ac:dyDescent="0.3">
      <c r="A103" s="48" t="str">
        <f>VLOOKUP(B103,Données!$A$3:$I$1003,4)</f>
        <v>H</v>
      </c>
      <c r="B103" s="65">
        <v>1046</v>
      </c>
      <c r="C103" s="44" t="str">
        <f>IFERROR(IF(B103=Données!X$1,Données!$X$2,VLOOKUP(B103,Données!$A$3:$I$1003,3,FALSE)),"")</f>
        <v>Nino Ciccollela</v>
      </c>
      <c r="D103" s="95">
        <v>165</v>
      </c>
      <c r="E103" s="46"/>
      <c r="F103" s="46"/>
      <c r="G103" s="46"/>
      <c r="H103" s="51" t="s">
        <v>43</v>
      </c>
    </row>
    <row r="104" spans="1:8" x14ac:dyDescent="0.3">
      <c r="A104" s="48" t="str">
        <f>VLOOKUP(B104,Données!$A$3:$I$1003,4)</f>
        <v>F</v>
      </c>
      <c r="B104" s="65">
        <v>1047</v>
      </c>
      <c r="C104" s="44" t="str">
        <f>IFERROR(IF(B104=Données!X$1,Données!$X$2,VLOOKUP(B104,Données!$A$3:$I$1003,3,FALSE)),"")</f>
        <v>Louisette Croteau</v>
      </c>
      <c r="D104" s="95">
        <v>138</v>
      </c>
      <c r="E104" s="46">
        <v>201</v>
      </c>
      <c r="F104" s="46">
        <v>163</v>
      </c>
      <c r="G104" s="46">
        <v>185</v>
      </c>
      <c r="H104" s="51"/>
    </row>
    <row r="105" spans="1:8" x14ac:dyDescent="0.3">
      <c r="A105" s="48" t="str">
        <f>VLOOKUP(B105,Données!$A$3:$I$1003,4)</f>
        <v>H</v>
      </c>
      <c r="B105" s="65">
        <v>1033</v>
      </c>
      <c r="C105" s="44" t="str">
        <f>IFERROR(IF(B105=Données!X$1,Données!$X$2,VLOOKUP(B105,Données!$A$3:$I$1003,3,FALSE)),"")</f>
        <v>Claude Cyr</v>
      </c>
      <c r="D105" s="95">
        <v>181</v>
      </c>
      <c r="E105" s="46">
        <v>238</v>
      </c>
      <c r="F105" s="46">
        <v>151</v>
      </c>
      <c r="G105" s="46">
        <v>233</v>
      </c>
      <c r="H105" s="51"/>
    </row>
    <row r="106" spans="1:8" x14ac:dyDescent="0.3">
      <c r="A106" s="48" t="str">
        <f>VLOOKUP(B106,Données!$A$3:$I$1003,4)</f>
        <v>H</v>
      </c>
      <c r="B106" s="65">
        <v>1081</v>
      </c>
      <c r="C106" s="44" t="str">
        <f>IFERROR(IF(B106=Données!X$1,Données!$X$2,VLOOKUP(B106,Données!$A$3:$I$1003,3,FALSE)),"")</f>
        <v>Denis Lauzon</v>
      </c>
      <c r="D106" s="95">
        <v>184</v>
      </c>
      <c r="E106" s="46">
        <v>178</v>
      </c>
      <c r="F106" s="46">
        <v>172</v>
      </c>
      <c r="G106" s="46">
        <v>151</v>
      </c>
      <c r="H106" s="51"/>
    </row>
    <row r="107" spans="1:8" x14ac:dyDescent="0.3">
      <c r="A107" s="52" t="s">
        <v>36</v>
      </c>
      <c r="B107" s="53"/>
      <c r="C107" s="54"/>
      <c r="D107" s="99"/>
      <c r="E107" s="56"/>
      <c r="F107" s="56"/>
      <c r="G107" s="56"/>
      <c r="H107" s="51"/>
    </row>
    <row r="108" spans="1:8" x14ac:dyDescent="0.3">
      <c r="A108" s="52" t="s">
        <v>36</v>
      </c>
      <c r="B108" s="53"/>
      <c r="C108" s="54"/>
      <c r="D108" s="99"/>
      <c r="E108" s="56"/>
      <c r="F108" s="56"/>
      <c r="G108" s="56"/>
      <c r="H108" s="51"/>
    </row>
    <row r="109" spans="1:8" x14ac:dyDescent="0.3">
      <c r="A109" s="57" t="s">
        <v>37</v>
      </c>
      <c r="B109" s="53"/>
      <c r="C109" s="58"/>
      <c r="D109" s="100"/>
      <c r="E109" s="56"/>
      <c r="F109" s="56"/>
      <c r="G109" s="56"/>
      <c r="H109" s="51"/>
    </row>
    <row r="110" spans="1:8" ht="15" thickBot="1" x14ac:dyDescent="0.35">
      <c r="A110" s="96" t="s">
        <v>37</v>
      </c>
      <c r="B110" s="53"/>
      <c r="C110" s="58"/>
      <c r="D110" s="100"/>
      <c r="E110" s="56"/>
      <c r="F110" s="56"/>
      <c r="G110" s="56"/>
      <c r="H110" s="51"/>
    </row>
    <row r="111" spans="1:8" ht="15" thickBot="1" x14ac:dyDescent="0.35">
      <c r="A111" s="101">
        <f>$T$1-D111</f>
        <v>-810</v>
      </c>
      <c r="B111" s="94">
        <v>66</v>
      </c>
      <c r="C111" s="102" t="s">
        <v>22</v>
      </c>
      <c r="D111" s="91">
        <v>810</v>
      </c>
      <c r="E111" s="63">
        <f>SUM(E102:E106)+SUMPRODUCT((E102:E106=0)*1,$D276:$D280)</f>
        <v>740</v>
      </c>
      <c r="F111" s="63">
        <f>SUM(F102:F106)+SUMPRODUCT((F102:F106=0)*1,$D276:$D280)</f>
        <v>613</v>
      </c>
      <c r="G111" s="63">
        <f>SUM(G102:G106)+SUMPRODUCT((G102:G106=0)*1,$D276:$D280)</f>
        <v>714</v>
      </c>
      <c r="H111" s="64"/>
    </row>
    <row r="112" spans="1:8" x14ac:dyDescent="0.3">
      <c r="A112" s="42" t="str">
        <f>VLOOKUP(B112,Données!$A$3:$I$1003,4)</f>
        <v>F</v>
      </c>
      <c r="B112" s="65">
        <v>1070</v>
      </c>
      <c r="C112" s="44" t="str">
        <f>IFERROR(IF(B112=Données!X$1,Données!$X$2,VLOOKUP(B112,Données!$A$3:$I$1003,3,FALSE)),"")</f>
        <v>Monique Campeau</v>
      </c>
      <c r="D112" s="95">
        <v>116</v>
      </c>
      <c r="E112" s="46">
        <v>108</v>
      </c>
      <c r="F112" s="46">
        <v>104</v>
      </c>
      <c r="G112" s="46">
        <v>102</v>
      </c>
      <c r="H112" s="51"/>
    </row>
    <row r="113" spans="1:8" x14ac:dyDescent="0.3">
      <c r="A113" s="48" t="str">
        <f>VLOOKUP(B113,Données!$A$3:$I$1003,4)</f>
        <v>H</v>
      </c>
      <c r="B113" s="65">
        <v>1016</v>
      </c>
      <c r="C113" s="44" t="str">
        <f>IFERROR(IF(B113=Données!X$1,Données!$X$2,VLOOKUP(B113,Données!$A$3:$I$1003,3,FALSE)),"")</f>
        <v>René Courchesne</v>
      </c>
      <c r="D113" s="95">
        <v>134</v>
      </c>
      <c r="E113" s="46">
        <v>188</v>
      </c>
      <c r="F113" s="46">
        <v>148</v>
      </c>
      <c r="G113" s="46">
        <v>159</v>
      </c>
      <c r="H113" s="51"/>
    </row>
    <row r="114" spans="1:8" x14ac:dyDescent="0.3">
      <c r="A114" s="48" t="str">
        <f>VLOOKUP(B114,Données!$A$3:$I$1003,4)</f>
        <v>F</v>
      </c>
      <c r="B114" s="65">
        <v>1005</v>
      </c>
      <c r="C114" s="44" t="str">
        <f>IFERROR(IF(B114=Données!X$1,Données!$X$2,VLOOKUP(B114,Données!$A$3:$I$1003,3,FALSE)),"")</f>
        <v>Martine Ouellet</v>
      </c>
      <c r="D114" s="95">
        <v>191</v>
      </c>
      <c r="E114" s="46">
        <v>147</v>
      </c>
      <c r="F114" s="46">
        <v>213</v>
      </c>
      <c r="G114" s="46">
        <v>192</v>
      </c>
      <c r="H114" s="51"/>
    </row>
    <row r="115" spans="1:8" x14ac:dyDescent="0.3">
      <c r="A115" s="48" t="str">
        <f>VLOOKUP(B115,Données!$A$3:$I$1003,4)</f>
        <v>H</v>
      </c>
      <c r="B115" s="65">
        <v>1028</v>
      </c>
      <c r="C115" s="44" t="str">
        <f>IFERROR(IF(B115=Données!X$1,Données!$X$2,VLOOKUP(B115,Données!$A$3:$I$1003,3,FALSE)),"")</f>
        <v>Denis Locas</v>
      </c>
      <c r="D115" s="95">
        <v>181</v>
      </c>
      <c r="E115" s="46">
        <v>165</v>
      </c>
      <c r="F115" s="46">
        <v>193</v>
      </c>
      <c r="G115" s="46">
        <v>231</v>
      </c>
      <c r="H115" s="51"/>
    </row>
    <row r="116" spans="1:8" x14ac:dyDescent="0.3">
      <c r="A116" s="48" t="str">
        <f>VLOOKUP(B116,Données!$A$3:$I$1003,4)</f>
        <v>H</v>
      </c>
      <c r="B116" s="65">
        <v>1038</v>
      </c>
      <c r="C116" s="44" t="str">
        <f>IFERROR(IF(B116=Données!X$1,Données!$X$2,VLOOKUP(B116,Données!$A$3:$I$1003,3,FALSE)),"")</f>
        <v>Gilles Tremblay</v>
      </c>
      <c r="D116" s="95">
        <v>180</v>
      </c>
      <c r="E116" s="46">
        <v>177</v>
      </c>
      <c r="F116" s="46">
        <v>142</v>
      </c>
      <c r="G116" s="46">
        <v>182</v>
      </c>
      <c r="H116" s="51"/>
    </row>
    <row r="117" spans="1:8" x14ac:dyDescent="0.3">
      <c r="A117" s="52" t="s">
        <v>36</v>
      </c>
      <c r="B117" s="53"/>
      <c r="C117" s="54"/>
      <c r="D117" s="99"/>
      <c r="E117" s="56"/>
      <c r="F117" s="56"/>
      <c r="G117" s="56"/>
      <c r="H117" s="51"/>
    </row>
    <row r="118" spans="1:8" x14ac:dyDescent="0.3">
      <c r="A118" s="52" t="s">
        <v>36</v>
      </c>
      <c r="B118" s="53"/>
      <c r="C118" s="54"/>
      <c r="D118" s="99"/>
      <c r="E118" s="56"/>
      <c r="F118" s="56"/>
      <c r="G118" s="56"/>
      <c r="H118" s="51"/>
    </row>
    <row r="119" spans="1:8" x14ac:dyDescent="0.3">
      <c r="A119" s="57" t="s">
        <v>37</v>
      </c>
      <c r="B119" s="53"/>
      <c r="C119" s="58"/>
      <c r="D119" s="100"/>
      <c r="E119" s="56"/>
      <c r="F119" s="56"/>
      <c r="G119" s="56"/>
      <c r="H119" s="51"/>
    </row>
    <row r="120" spans="1:8" ht="15" thickBot="1" x14ac:dyDescent="0.35">
      <c r="A120" s="96" t="s">
        <v>37</v>
      </c>
      <c r="B120" s="53"/>
      <c r="C120" s="58"/>
      <c r="D120" s="100"/>
      <c r="E120" s="56"/>
      <c r="F120" s="56"/>
      <c r="G120" s="56"/>
      <c r="H120" s="51"/>
    </row>
    <row r="121" spans="1:8" ht="15" thickBot="1" x14ac:dyDescent="0.35">
      <c r="A121" s="101">
        <f>$T$1-D121</f>
        <v>-802</v>
      </c>
      <c r="B121" s="94">
        <v>74</v>
      </c>
      <c r="C121" s="102" t="s">
        <v>23</v>
      </c>
      <c r="D121" s="91">
        <v>802</v>
      </c>
      <c r="E121" s="63">
        <f>SUM(E112:E116)+SUMPRODUCT((E112:E116=0)*1,$D286:$D290)</f>
        <v>785</v>
      </c>
      <c r="F121" s="63">
        <f>SUM(F112:F116)+SUMPRODUCT((F112:F116=0)*1,$D286:$D290)</f>
        <v>800</v>
      </c>
      <c r="G121" s="63">
        <f>SUM(G112:G116)+SUMPRODUCT((G112:G116=0)*1,$D286:$D290)</f>
        <v>866</v>
      </c>
      <c r="H121" s="64"/>
    </row>
    <row r="122" spans="1:8" x14ac:dyDescent="0.3">
      <c r="A122" s="42" t="str">
        <f>VLOOKUP(B122,Données!$A$3:$I$1003,4)</f>
        <v>F</v>
      </c>
      <c r="B122" s="65">
        <v>1065</v>
      </c>
      <c r="C122" s="44" t="str">
        <f>IFERROR(IF(B122=Données!X$1,Données!$X$2,VLOOKUP(B122,Données!$A$3:$I$1003,3,FALSE)),"")</f>
        <v>Louise Arbour</v>
      </c>
      <c r="D122" s="95">
        <v>161</v>
      </c>
      <c r="E122" s="46">
        <v>144</v>
      </c>
      <c r="F122" s="46">
        <v>120</v>
      </c>
      <c r="G122" s="46">
        <v>151</v>
      </c>
      <c r="H122" s="51"/>
    </row>
    <row r="123" spans="1:8" x14ac:dyDescent="0.3">
      <c r="A123" s="48" t="str">
        <f>VLOOKUP(B123,Données!$A$3:$I$1003,4)</f>
        <v>F</v>
      </c>
      <c r="B123" s="65">
        <v>1055</v>
      </c>
      <c r="C123" s="44" t="str">
        <f>IFERROR(IF(B123=Données!X$1,Données!$X$2,VLOOKUP(B123,Données!$A$3:$I$1003,3,FALSE)),"")</f>
        <v>Ginette Juteau</v>
      </c>
      <c r="D123" s="95">
        <v>144</v>
      </c>
      <c r="E123" s="46">
        <v>166</v>
      </c>
      <c r="F123" s="46">
        <v>124</v>
      </c>
      <c r="G123" s="46">
        <v>160</v>
      </c>
      <c r="H123" s="51"/>
    </row>
    <row r="124" spans="1:8" x14ac:dyDescent="0.3">
      <c r="A124" s="48" t="str">
        <f>VLOOKUP(B124,Données!$A$3:$I$1003,4)</f>
        <v>H</v>
      </c>
      <c r="B124" s="65">
        <v>1094</v>
      </c>
      <c r="C124" s="44" t="str">
        <f>IFERROR(IF(B124=Données!X$1,Données!$X$2,VLOOKUP(B124,Données!$A$3:$I$1003,3,FALSE)),"")</f>
        <v>Bernard Daniel</v>
      </c>
      <c r="D124" s="95">
        <v>185</v>
      </c>
      <c r="E124" s="46">
        <v>186</v>
      </c>
      <c r="F124" s="46">
        <v>139</v>
      </c>
      <c r="G124" s="46">
        <v>221</v>
      </c>
      <c r="H124" s="51"/>
    </row>
    <row r="125" spans="1:8" x14ac:dyDescent="0.3">
      <c r="A125" s="48" t="str">
        <f>VLOOKUP(B125,Données!$A$3:$I$1003,4)</f>
        <v>F</v>
      </c>
      <c r="B125" s="65">
        <v>1073</v>
      </c>
      <c r="C125" s="44" t="str">
        <f>IFERROR(IF(B125=Données!X$1,Données!$X$2,VLOOKUP(B125,Données!$A$3:$I$1003,3,FALSE)),"")</f>
        <v>Jocelyne Brunelle</v>
      </c>
      <c r="D125" s="95">
        <v>156</v>
      </c>
      <c r="E125" s="46">
        <v>138</v>
      </c>
      <c r="F125" s="46">
        <v>136</v>
      </c>
      <c r="G125" s="46">
        <v>199</v>
      </c>
      <c r="H125" s="51"/>
    </row>
    <row r="126" spans="1:8" x14ac:dyDescent="0.3">
      <c r="A126" s="48" t="str">
        <f>VLOOKUP(B126,Données!$A$3:$I$1003,4)</f>
        <v>H</v>
      </c>
      <c r="B126" s="65">
        <v>1103</v>
      </c>
      <c r="C126" s="44" t="str">
        <f>IFERROR(IF(B126=Données!X$1,Données!$X$2,VLOOKUP(B126,Données!$A$3:$I$1003,3,FALSE)),"")</f>
        <v>Manuel Franco</v>
      </c>
      <c r="D126" s="95">
        <v>186</v>
      </c>
      <c r="E126" s="46">
        <v>251</v>
      </c>
      <c r="F126" s="46">
        <v>150</v>
      </c>
      <c r="G126" s="46">
        <v>167</v>
      </c>
      <c r="H126" s="51"/>
    </row>
    <row r="127" spans="1:8" x14ac:dyDescent="0.3">
      <c r="A127" s="52" t="s">
        <v>36</v>
      </c>
      <c r="B127" s="53"/>
      <c r="C127" s="54"/>
      <c r="D127" s="99"/>
      <c r="E127" s="56"/>
      <c r="F127" s="56"/>
      <c r="G127" s="56"/>
      <c r="H127" s="51"/>
    </row>
    <row r="128" spans="1:8" x14ac:dyDescent="0.3">
      <c r="A128" s="52" t="s">
        <v>36</v>
      </c>
      <c r="B128" s="53"/>
      <c r="C128" s="54"/>
      <c r="D128" s="99"/>
      <c r="E128" s="56"/>
      <c r="F128" s="56"/>
      <c r="G128" s="56"/>
      <c r="H128" s="51"/>
    </row>
    <row r="129" spans="1:8" x14ac:dyDescent="0.3">
      <c r="A129" s="57" t="s">
        <v>37</v>
      </c>
      <c r="B129" s="53"/>
      <c r="C129" s="58"/>
      <c r="D129" s="100"/>
      <c r="E129" s="56"/>
      <c r="F129" s="56"/>
      <c r="G129" s="56"/>
      <c r="H129" s="51"/>
    </row>
    <row r="130" spans="1:8" ht="15" thickBot="1" x14ac:dyDescent="0.35">
      <c r="A130" s="96" t="s">
        <v>37</v>
      </c>
      <c r="B130" s="53"/>
      <c r="C130" s="58"/>
      <c r="D130" s="100"/>
      <c r="E130" s="56"/>
      <c r="F130" s="56"/>
      <c r="G130" s="56"/>
      <c r="H130" s="51"/>
    </row>
    <row r="131" spans="1:8" ht="15" thickBot="1" x14ac:dyDescent="0.35">
      <c r="A131" s="101">
        <f>$T$1-D131</f>
        <v>-832</v>
      </c>
      <c r="B131" s="94">
        <v>44</v>
      </c>
      <c r="C131" s="102" t="s">
        <v>24</v>
      </c>
      <c r="D131" s="91">
        <v>832</v>
      </c>
      <c r="E131" s="63">
        <f>SUM(E122:E126)+SUMPRODUCT((E122:E126=0)*1,$D296:$D300)</f>
        <v>885</v>
      </c>
      <c r="F131" s="63">
        <f>SUM(F122:F126)+SUMPRODUCT((F122:F126=0)*1,$D296:$D300)</f>
        <v>669</v>
      </c>
      <c r="G131" s="63">
        <f>SUM(G122:G126)+SUMPRODUCT((G122:G126=0)*1,$D296:$D300)</f>
        <v>898</v>
      </c>
      <c r="H131" s="64"/>
    </row>
    <row r="132" spans="1:8" x14ac:dyDescent="0.3">
      <c r="A132" s="42" t="str">
        <f>VLOOKUP(B132,Données!$A$3:$I$1003,4)</f>
        <v>H</v>
      </c>
      <c r="B132" s="65">
        <v>1008</v>
      </c>
      <c r="C132" s="44" t="str">
        <f>IFERROR(IF(B132=Données!X$1,Données!$X$2,VLOOKUP(B132,Données!$A$3:$I$1003,3,FALSE)),"")</f>
        <v>Jean-Guy Gingras</v>
      </c>
      <c r="D132" s="95">
        <v>158</v>
      </c>
      <c r="E132" s="46"/>
      <c r="F132" s="46"/>
      <c r="G132" s="46"/>
      <c r="H132" s="51" t="s">
        <v>43</v>
      </c>
    </row>
    <row r="133" spans="1:8" x14ac:dyDescent="0.3">
      <c r="A133" s="48" t="str">
        <f>VLOOKUP(B133,Données!$A$3:$I$1003,4)</f>
        <v>F</v>
      </c>
      <c r="B133" s="65">
        <v>1026</v>
      </c>
      <c r="C133" s="44" t="str">
        <f>IFERROR(IF(B133=Données!X$1,Données!$X$2,VLOOKUP(B133,Données!$A$3:$I$1003,3,FALSE)),"")</f>
        <v>Charlotte Jolicoeur</v>
      </c>
      <c r="D133" s="95">
        <v>163</v>
      </c>
      <c r="E133" s="46">
        <v>164</v>
      </c>
      <c r="F133" s="46">
        <v>158</v>
      </c>
      <c r="G133" s="46">
        <v>148</v>
      </c>
      <c r="H133" s="51"/>
    </row>
    <row r="134" spans="1:8" x14ac:dyDescent="0.3">
      <c r="A134" s="48" t="str">
        <f>VLOOKUP(B134,Données!$A$3:$I$1003,4)</f>
        <v>F</v>
      </c>
      <c r="B134" s="65">
        <v>1058</v>
      </c>
      <c r="C134" s="44" t="str">
        <f>IFERROR(IF(B134=Données!X$1,Données!$X$2,VLOOKUP(B134,Données!$A$3:$I$1003,3,FALSE)),"")</f>
        <v>Francine Allard</v>
      </c>
      <c r="D134" s="95">
        <v>154</v>
      </c>
      <c r="E134" s="46">
        <v>113</v>
      </c>
      <c r="F134" s="46">
        <v>142</v>
      </c>
      <c r="G134" s="46">
        <v>165</v>
      </c>
      <c r="H134" s="51"/>
    </row>
    <row r="135" spans="1:8" x14ac:dyDescent="0.3">
      <c r="A135" s="48" t="str">
        <f>VLOOKUP(B135,Données!$A$3:$I$1003,4)</f>
        <v>H</v>
      </c>
      <c r="B135" s="65">
        <v>1017</v>
      </c>
      <c r="C135" s="44" t="str">
        <f>IFERROR(IF(B135=Données!X$1,Données!$X$2,VLOOKUP(B135,Données!$A$3:$I$1003,3,FALSE)),"")</f>
        <v>Gilles Martin</v>
      </c>
      <c r="D135" s="95">
        <v>185</v>
      </c>
      <c r="E135" s="46">
        <v>225</v>
      </c>
      <c r="F135" s="46">
        <v>162</v>
      </c>
      <c r="G135" s="46">
        <v>147</v>
      </c>
      <c r="H135" s="51"/>
    </row>
    <row r="136" spans="1:8" x14ac:dyDescent="0.3">
      <c r="A136" s="48" t="str">
        <f>VLOOKUP(B136,Données!$A$3:$I$1003,4)</f>
        <v>H</v>
      </c>
      <c r="B136" s="65">
        <v>1079</v>
      </c>
      <c r="C136" s="44" t="str">
        <f>IFERROR(IF(B136=Données!X$1,Données!$X$2,VLOOKUP(B136,Données!$A$3:$I$1003,3,FALSE)),"")</f>
        <v>Gilles Thériault</v>
      </c>
      <c r="D136" s="95">
        <v>179</v>
      </c>
      <c r="E136" s="46">
        <v>184</v>
      </c>
      <c r="F136" s="46">
        <v>225</v>
      </c>
      <c r="G136" s="46">
        <v>236</v>
      </c>
      <c r="H136" s="51"/>
    </row>
    <row r="137" spans="1:8" x14ac:dyDescent="0.3">
      <c r="A137" s="52" t="s">
        <v>36</v>
      </c>
      <c r="B137" s="53"/>
      <c r="C137" s="54"/>
      <c r="D137" s="99"/>
      <c r="E137" s="56"/>
      <c r="F137" s="56"/>
      <c r="G137" s="56"/>
      <c r="H137" s="51"/>
    </row>
    <row r="138" spans="1:8" x14ac:dyDescent="0.3">
      <c r="A138" s="52" t="s">
        <v>36</v>
      </c>
      <c r="B138" s="53"/>
      <c r="C138" s="54"/>
      <c r="D138" s="99"/>
      <c r="E138" s="56"/>
      <c r="F138" s="56"/>
      <c r="G138" s="56"/>
      <c r="H138" s="51"/>
    </row>
    <row r="139" spans="1:8" x14ac:dyDescent="0.3">
      <c r="A139" s="57" t="s">
        <v>37</v>
      </c>
      <c r="B139" s="53"/>
      <c r="C139" s="58"/>
      <c r="D139" s="100"/>
      <c r="E139" s="56"/>
      <c r="F139" s="56"/>
      <c r="G139" s="56"/>
      <c r="H139" s="51"/>
    </row>
    <row r="140" spans="1:8" ht="15" thickBot="1" x14ac:dyDescent="0.35">
      <c r="A140" s="96" t="s">
        <v>37</v>
      </c>
      <c r="B140" s="53"/>
      <c r="C140" s="58"/>
      <c r="D140" s="100"/>
      <c r="E140" s="56"/>
      <c r="F140" s="56"/>
      <c r="G140" s="56"/>
      <c r="H140" s="51"/>
    </row>
    <row r="141" spans="1:8" ht="15" thickBot="1" x14ac:dyDescent="0.35">
      <c r="A141" s="101">
        <f>$T$1-D141</f>
        <v>-839</v>
      </c>
      <c r="B141" s="94">
        <v>37</v>
      </c>
      <c r="C141" s="102" t="s">
        <v>25</v>
      </c>
      <c r="D141" s="91">
        <v>839</v>
      </c>
      <c r="E141" s="63">
        <f>SUM(E132:E136)+SUMPRODUCT((E132:E136=0)*1,$D306:$D310)</f>
        <v>686</v>
      </c>
      <c r="F141" s="63">
        <f>SUM(F132:F136)+SUMPRODUCT((F132:F136=0)*1,$D306:$D310)</f>
        <v>687</v>
      </c>
      <c r="G141" s="63">
        <f>SUM(G132:G136)+SUMPRODUCT((G132:G136=0)*1,$D306:$D310)</f>
        <v>696</v>
      </c>
      <c r="H141" s="64"/>
    </row>
    <row r="142" spans="1:8" x14ac:dyDescent="0.3">
      <c r="A142" s="42" t="str">
        <f>VLOOKUP(B142,Données!$A$3:$I$1003,4)</f>
        <v>F</v>
      </c>
      <c r="B142" s="65">
        <v>1020</v>
      </c>
      <c r="C142" s="44" t="str">
        <f>IFERROR(IF(B142=Données!X$1,Données!$X$2,VLOOKUP(B142,Données!$A$3:$I$1003,3,FALSE)),"")</f>
        <v xml:space="preserve">Gisèle Gilbert </v>
      </c>
      <c r="D142" s="95">
        <v>115</v>
      </c>
      <c r="E142" s="46">
        <v>119</v>
      </c>
      <c r="F142" s="46">
        <v>157</v>
      </c>
      <c r="G142" s="46">
        <v>152</v>
      </c>
      <c r="H142" s="51"/>
    </row>
    <row r="143" spans="1:8" x14ac:dyDescent="0.3">
      <c r="A143" s="48" t="str">
        <f>VLOOKUP(B143,Données!$A$3:$I$1003,4)</f>
        <v>H</v>
      </c>
      <c r="B143" s="65">
        <v>1063</v>
      </c>
      <c r="C143" s="44" t="str">
        <f>IFERROR(IF(B143=Données!X$1,Données!$X$2,VLOOKUP(B143,Données!$A$3:$I$1003,3,FALSE)),"")</f>
        <v>Noé Franco</v>
      </c>
      <c r="D143" s="95">
        <v>152</v>
      </c>
      <c r="E143" s="46">
        <v>135</v>
      </c>
      <c r="F143" s="46">
        <v>129</v>
      </c>
      <c r="G143" s="46">
        <v>167</v>
      </c>
      <c r="H143" s="51"/>
    </row>
    <row r="144" spans="1:8" x14ac:dyDescent="0.3">
      <c r="A144" s="48" t="str">
        <f>VLOOKUP(B144,Données!$A$3:$I$1003,4)</f>
        <v>H</v>
      </c>
      <c r="B144" s="65">
        <v>1095</v>
      </c>
      <c r="C144" s="44" t="str">
        <f>IFERROR(IF(B144=Données!X$1,Données!$X$2,VLOOKUP(B144,Données!$A$3:$I$1003,3,FALSE)),"")</f>
        <v>Claude Gareau</v>
      </c>
      <c r="D144" s="95">
        <v>184</v>
      </c>
      <c r="E144" s="46">
        <v>210</v>
      </c>
      <c r="F144" s="46">
        <v>203</v>
      </c>
      <c r="G144" s="46">
        <v>182</v>
      </c>
      <c r="H144" s="51"/>
    </row>
    <row r="145" spans="1:8" x14ac:dyDescent="0.3">
      <c r="A145" s="48" t="str">
        <f>VLOOKUP(B145,Données!$A$3:$I$1003,4)</f>
        <v>H</v>
      </c>
      <c r="B145" s="65">
        <v>1018</v>
      </c>
      <c r="C145" s="44" t="str">
        <f>IFERROR(IF(B145=Données!X$1,Données!$X$2,VLOOKUP(B145,Données!$A$3:$I$1003,3,FALSE)),"")</f>
        <v>Jacques Croteau</v>
      </c>
      <c r="D145" s="95">
        <v>170</v>
      </c>
      <c r="E145" s="46">
        <v>157</v>
      </c>
      <c r="F145" s="46">
        <v>187</v>
      </c>
      <c r="G145" s="46">
        <v>135</v>
      </c>
      <c r="H145" s="51"/>
    </row>
    <row r="146" spans="1:8" x14ac:dyDescent="0.3">
      <c r="A146" s="48" t="str">
        <f>VLOOKUP(B146,Données!$A$3:$I$1003,4)</f>
        <v>H</v>
      </c>
      <c r="B146" s="65">
        <v>1019</v>
      </c>
      <c r="C146" s="44" t="str">
        <f>IFERROR(IF(B146=Données!X$1,Données!$X$2,VLOOKUP(B146,Données!$A$3:$I$1003,3,FALSE)),"")</f>
        <v>Raymond Chartré</v>
      </c>
      <c r="D146" s="95">
        <v>189</v>
      </c>
      <c r="E146" s="46">
        <v>258</v>
      </c>
      <c r="F146" s="46">
        <v>166</v>
      </c>
      <c r="G146" s="46">
        <v>176</v>
      </c>
      <c r="H146" s="51"/>
    </row>
    <row r="147" spans="1:8" x14ac:dyDescent="0.3">
      <c r="A147" s="52" t="s">
        <v>36</v>
      </c>
      <c r="B147" s="53"/>
      <c r="C147" s="54"/>
      <c r="D147" s="99"/>
      <c r="E147" s="56"/>
      <c r="F147" s="56"/>
      <c r="G147" s="56"/>
      <c r="H147" s="51"/>
    </row>
    <row r="148" spans="1:8" x14ac:dyDescent="0.3">
      <c r="A148" s="52" t="s">
        <v>36</v>
      </c>
      <c r="B148" s="53"/>
      <c r="C148" s="54"/>
      <c r="D148" s="99"/>
      <c r="E148" s="56"/>
      <c r="F148" s="56"/>
      <c r="G148" s="56"/>
      <c r="H148" s="51"/>
    </row>
    <row r="149" spans="1:8" x14ac:dyDescent="0.3">
      <c r="A149" s="57" t="s">
        <v>37</v>
      </c>
      <c r="B149" s="53"/>
      <c r="C149" s="58"/>
      <c r="D149" s="100"/>
      <c r="E149" s="56"/>
      <c r="F149" s="56"/>
      <c r="G149" s="56"/>
      <c r="H149" s="51"/>
    </row>
    <row r="150" spans="1:8" ht="15" thickBot="1" x14ac:dyDescent="0.35">
      <c r="A150" s="96" t="s">
        <v>37</v>
      </c>
      <c r="B150" s="53"/>
      <c r="C150" s="58"/>
      <c r="D150" s="100"/>
      <c r="E150" s="56"/>
      <c r="F150" s="56"/>
      <c r="G150" s="56"/>
      <c r="H150" s="51"/>
    </row>
    <row r="151" spans="1:8" ht="15" thickBot="1" x14ac:dyDescent="0.35">
      <c r="A151" s="101">
        <f>$T$1-D151</f>
        <v>-810</v>
      </c>
      <c r="B151" s="94">
        <v>66</v>
      </c>
      <c r="C151" s="102" t="s">
        <v>26</v>
      </c>
      <c r="D151" s="91">
        <v>810</v>
      </c>
      <c r="E151" s="63">
        <f>SUM(E142:E146)+SUMPRODUCT((E142:E146=0)*1,$D316:$D320)</f>
        <v>879</v>
      </c>
      <c r="F151" s="63">
        <f>SUM(F142:F146)+SUMPRODUCT((F142:F146=0)*1,$D316:$D320)</f>
        <v>842</v>
      </c>
      <c r="G151" s="63">
        <f>SUM(G142:G146)+SUMPRODUCT((G142:G146=0)*1,$D316:$D320)</f>
        <v>812</v>
      </c>
      <c r="H151" s="64"/>
    </row>
    <row r="152" spans="1:8" x14ac:dyDescent="0.3">
      <c r="A152" s="42" t="str">
        <f>VLOOKUP(B152,Données!$A$3:$I$1003,4)</f>
        <v>F</v>
      </c>
      <c r="B152" s="65">
        <v>1049</v>
      </c>
      <c r="C152" s="44" t="str">
        <f>IFERROR(IF(B152=Données!X$1,Données!$X$2,VLOOKUP(B152,Données!$A$3:$I$1003,3,FALSE)),"")</f>
        <v>Anna-Maria Ciccollela</v>
      </c>
      <c r="D152" s="95">
        <v>116</v>
      </c>
      <c r="E152" s="46"/>
      <c r="F152" s="46"/>
      <c r="G152" s="46"/>
      <c r="H152" s="51" t="s">
        <v>43</v>
      </c>
    </row>
    <row r="153" spans="1:8" x14ac:dyDescent="0.3">
      <c r="A153" s="48" t="str">
        <f>VLOOKUP(B153,Données!$A$3:$I$1003,4)</f>
        <v>F</v>
      </c>
      <c r="B153" s="65">
        <v>1097</v>
      </c>
      <c r="C153" s="44" t="str">
        <f>IFERROR(IF(B153=Données!X$1,Données!$X$2,VLOOKUP(B153,Données!$A$3:$I$1003,3,FALSE)),"")</f>
        <v>Monique Nucciaroni</v>
      </c>
      <c r="D153" s="95">
        <v>153</v>
      </c>
      <c r="E153" s="46">
        <v>169</v>
      </c>
      <c r="F153" s="46">
        <v>209</v>
      </c>
      <c r="G153" s="46">
        <v>121</v>
      </c>
      <c r="H153" s="51"/>
    </row>
    <row r="154" spans="1:8" x14ac:dyDescent="0.3">
      <c r="A154" s="48" t="str">
        <f>VLOOKUP(B154,Données!$A$3:$I$1003,4)</f>
        <v>H</v>
      </c>
      <c r="B154" s="65">
        <v>1071</v>
      </c>
      <c r="C154" s="44" t="str">
        <f>IFERROR(IF(B154=Données!X$1,Données!$X$2,VLOOKUP(B154,Données!$A$3:$I$1003,3,FALSE)),"")</f>
        <v>Mario Nolet</v>
      </c>
      <c r="D154" s="95">
        <v>165</v>
      </c>
      <c r="E154" s="46">
        <v>143</v>
      </c>
      <c r="F154" s="46">
        <v>195</v>
      </c>
      <c r="G154" s="46">
        <v>127</v>
      </c>
      <c r="H154" s="51"/>
    </row>
    <row r="155" spans="1:8" x14ac:dyDescent="0.3">
      <c r="A155" s="48" t="str">
        <f>VLOOKUP(B155,Données!$A$3:$I$1003,4)</f>
        <v>H</v>
      </c>
      <c r="B155" s="65">
        <v>1024</v>
      </c>
      <c r="C155" s="44" t="str">
        <f>IFERROR(IF(B155=Données!X$1,Données!$X$2,VLOOKUP(B155,Données!$A$3:$I$1003,3,FALSE)),"")</f>
        <v>Roland Gariépy</v>
      </c>
      <c r="D155" s="95">
        <v>162</v>
      </c>
      <c r="E155" s="46"/>
      <c r="F155" s="46"/>
      <c r="G155" s="46"/>
      <c r="H155" s="51" t="s">
        <v>43</v>
      </c>
    </row>
    <row r="156" spans="1:8" x14ac:dyDescent="0.3">
      <c r="A156" s="48" t="str">
        <f>VLOOKUP(B156,Données!$A$3:$I$1003,4)</f>
        <v>H</v>
      </c>
      <c r="B156" s="65">
        <v>1105</v>
      </c>
      <c r="C156" s="44" t="str">
        <f>IFERROR(IF(B156=Données!X$1,Données!$X$2,VLOOKUP(B156,Données!$A$3:$I$1003,3,FALSE)),"")</f>
        <v>Grégoire Leclerc</v>
      </c>
      <c r="D156" s="95">
        <v>195</v>
      </c>
      <c r="E156" s="46">
        <v>159</v>
      </c>
      <c r="F156" s="46">
        <v>202</v>
      </c>
      <c r="G156" s="46">
        <v>191</v>
      </c>
      <c r="H156" s="51"/>
    </row>
    <row r="157" spans="1:8" x14ac:dyDescent="0.3">
      <c r="A157" s="52" t="s">
        <v>36</v>
      </c>
      <c r="B157" s="53"/>
      <c r="C157" s="54"/>
      <c r="D157" s="99"/>
      <c r="E157" s="56"/>
      <c r="F157" s="56"/>
      <c r="G157" s="56"/>
      <c r="H157" s="51"/>
    </row>
    <row r="158" spans="1:8" x14ac:dyDescent="0.3">
      <c r="A158" s="52" t="s">
        <v>36</v>
      </c>
      <c r="B158" s="53"/>
      <c r="C158" s="54"/>
      <c r="D158" s="99"/>
      <c r="E158" s="56"/>
      <c r="F158" s="56"/>
      <c r="G158" s="56"/>
      <c r="H158" s="51"/>
    </row>
    <row r="159" spans="1:8" x14ac:dyDescent="0.3">
      <c r="A159" s="57" t="s">
        <v>37</v>
      </c>
      <c r="B159" s="53"/>
      <c r="C159" s="58"/>
      <c r="D159" s="100"/>
      <c r="E159" s="56"/>
      <c r="F159" s="56"/>
      <c r="G159" s="56"/>
      <c r="H159" s="51"/>
    </row>
    <row r="160" spans="1:8" ht="15" thickBot="1" x14ac:dyDescent="0.35">
      <c r="A160" s="96" t="s">
        <v>37</v>
      </c>
      <c r="B160" s="53"/>
      <c r="C160" s="58"/>
      <c r="D160" s="100"/>
      <c r="E160" s="56"/>
      <c r="F160" s="56"/>
      <c r="G160" s="56"/>
      <c r="H160" s="51"/>
    </row>
    <row r="161" spans="1:104" ht="15" thickBot="1" x14ac:dyDescent="0.35">
      <c r="A161" s="101">
        <f>$T$1-D161</f>
        <v>-791</v>
      </c>
      <c r="B161" s="94">
        <v>85</v>
      </c>
      <c r="C161" s="102" t="s">
        <v>27</v>
      </c>
      <c r="D161" s="91">
        <v>791</v>
      </c>
      <c r="E161" s="69">
        <f>SUM(E152:E156)+SUMPRODUCT((E152:E156=0)*1,$D326:$D330)</f>
        <v>471</v>
      </c>
      <c r="F161" s="69">
        <f>SUM(F152:F156)+SUMPRODUCT((F152:F156=0)*1,$D326:$D330)</f>
        <v>606</v>
      </c>
      <c r="G161" s="69">
        <f>SUM(G152:G156)+SUMPRODUCT((G152:G156=0)*1,$D326:$D330)</f>
        <v>439</v>
      </c>
      <c r="H161" s="70"/>
    </row>
    <row r="174" spans="1:104" ht="15" thickBot="1" x14ac:dyDescent="0.35"/>
    <row r="175" spans="1:104" x14ac:dyDescent="0.3">
      <c r="CV175" s="20"/>
      <c r="CW175" s="21" t="s">
        <v>0</v>
      </c>
      <c r="CX175" s="21"/>
      <c r="CY175" s="21"/>
      <c r="CZ175" s="22"/>
    </row>
    <row r="176" spans="1:104" x14ac:dyDescent="0.3">
      <c r="CV176" s="23"/>
      <c r="CW176" s="1" t="s">
        <v>1</v>
      </c>
      <c r="CX176" s="2"/>
      <c r="CY176" s="3" t="s">
        <v>2</v>
      </c>
      <c r="CZ176" s="24" t="s">
        <v>3</v>
      </c>
    </row>
    <row r="177" spans="100:104" ht="15.6" x14ac:dyDescent="0.3">
      <c r="CV177" s="25"/>
      <c r="CW177" s="4" t="str">
        <f>Données!$BF$3</f>
        <v>André Cyr</v>
      </c>
      <c r="CX177" s="5"/>
      <c r="CY177" s="6" t="s">
        <v>4</v>
      </c>
      <c r="CZ177" s="26" t="s">
        <v>3</v>
      </c>
    </row>
    <row r="178" spans="100:104" x14ac:dyDescent="0.3">
      <c r="CV178" s="23"/>
      <c r="CW178" s="8"/>
      <c r="CX178" s="2"/>
      <c r="CY178" s="7"/>
      <c r="CZ178" s="27"/>
    </row>
    <row r="179" spans="100:104" x14ac:dyDescent="0.3">
      <c r="CV179" s="23"/>
      <c r="CW179" s="2" t="s">
        <v>5</v>
      </c>
      <c r="CX179" s="2"/>
      <c r="CY179" s="2"/>
      <c r="CZ179" s="28" t="str">
        <f>Horaire!$B$7</f>
        <v>Sem.03</v>
      </c>
    </row>
    <row r="180" spans="100:104" x14ac:dyDescent="0.3">
      <c r="CV180" s="23"/>
      <c r="CW180" s="6" t="s">
        <v>6</v>
      </c>
      <c r="CX180" s="2"/>
      <c r="CY180" s="6" t="s">
        <v>7</v>
      </c>
      <c r="CZ180" s="29" t="s">
        <v>8</v>
      </c>
    </row>
    <row r="181" spans="100:104" x14ac:dyDescent="0.3">
      <c r="CV181" s="23"/>
      <c r="CW181" s="9"/>
      <c r="CX181" s="10"/>
      <c r="CY181" s="11"/>
      <c r="CZ181" s="30"/>
    </row>
    <row r="182" spans="100:104" x14ac:dyDescent="0.3">
      <c r="CV182" s="23"/>
      <c r="CW182" s="12"/>
      <c r="CX182" s="13"/>
      <c r="CY182" s="143"/>
      <c r="CZ182" s="144"/>
    </row>
    <row r="183" spans="100:104" x14ac:dyDescent="0.3">
      <c r="CV183" s="23"/>
      <c r="CW183" s="12"/>
      <c r="CX183" s="13"/>
      <c r="CY183" s="11"/>
      <c r="CZ183" s="30"/>
    </row>
    <row r="184" spans="100:104" x14ac:dyDescent="0.3">
      <c r="CV184" s="23"/>
      <c r="CW184" s="12"/>
      <c r="CX184" s="13"/>
      <c r="CY184" s="11"/>
      <c r="CZ184" s="30"/>
    </row>
    <row r="185" spans="100:104" x14ac:dyDescent="0.3">
      <c r="CV185" s="23"/>
      <c r="CW185" s="14"/>
      <c r="CX185" s="13"/>
      <c r="CY185" s="11"/>
      <c r="CZ185" s="30"/>
    </row>
    <row r="186" spans="100:104" x14ac:dyDescent="0.3">
      <c r="CV186" s="23"/>
      <c r="CW186" s="2"/>
      <c r="CX186" s="2"/>
      <c r="CY186" s="15" t="s">
        <v>9</v>
      </c>
      <c r="CZ186" s="31">
        <f>SUM(CZ181:CZ185)</f>
        <v>0</v>
      </c>
    </row>
    <row r="187" spans="100:104" ht="15" thickBot="1" x14ac:dyDescent="0.35">
      <c r="CV187" s="23"/>
      <c r="CW187" s="2"/>
      <c r="CX187" s="2"/>
      <c r="CY187" s="2"/>
      <c r="CZ187" s="28"/>
    </row>
    <row r="188" spans="100:104" ht="16.2" thickBot="1" x14ac:dyDescent="0.35">
      <c r="CV188" s="32"/>
      <c r="CW188" s="33" t="s">
        <v>10</v>
      </c>
      <c r="CX188" s="34"/>
      <c r="CY188" s="35" t="s">
        <v>11</v>
      </c>
      <c r="CZ188" s="36"/>
    </row>
    <row r="189" spans="100:104" x14ac:dyDescent="0.3">
      <c r="CV189" s="16"/>
      <c r="CW189" s="16"/>
      <c r="CX189" s="16"/>
      <c r="CY189" s="16"/>
      <c r="CZ189" s="16"/>
    </row>
    <row r="190" spans="100:104" ht="15" thickBot="1" x14ac:dyDescent="0.35">
      <c r="CV190" s="17"/>
      <c r="CW190" s="17"/>
      <c r="CX190" s="17"/>
      <c r="CY190" s="17"/>
      <c r="CZ190" s="17"/>
    </row>
    <row r="191" spans="100:104" x14ac:dyDescent="0.3">
      <c r="CV191" s="20"/>
      <c r="CW191" s="21" t="s">
        <v>0</v>
      </c>
      <c r="CX191" s="21"/>
      <c r="CY191" s="21">
        <f>$CY$175</f>
        <v>0</v>
      </c>
      <c r="CZ191" s="22">
        <f>$CZ$175</f>
        <v>0</v>
      </c>
    </row>
    <row r="192" spans="100:104" x14ac:dyDescent="0.3">
      <c r="CV192" s="23"/>
      <c r="CW192" s="1" t="s">
        <v>1</v>
      </c>
      <c r="CX192" s="2"/>
      <c r="CY192" s="3" t="s">
        <v>12</v>
      </c>
      <c r="CZ192" s="24" t="s">
        <v>3</v>
      </c>
    </row>
    <row r="193" spans="100:104" ht="15.6" x14ac:dyDescent="0.3">
      <c r="CV193" s="25"/>
      <c r="CW193" s="4" t="str">
        <f>Données!$BF$4</f>
        <v>Dorothée Beauchesne</v>
      </c>
      <c r="CX193" s="5"/>
      <c r="CY193" s="6" t="str">
        <f>$CY$177</f>
        <v xml:space="preserve">               Substituts @ $10.00</v>
      </c>
      <c r="CZ193" s="26" t="s">
        <v>3</v>
      </c>
    </row>
    <row r="194" spans="100:104" x14ac:dyDescent="0.3">
      <c r="CV194" s="23"/>
      <c r="CW194" s="8"/>
      <c r="CX194" s="2"/>
      <c r="CY194" s="7"/>
      <c r="CZ194" s="27"/>
    </row>
    <row r="195" spans="100:104" x14ac:dyDescent="0.3">
      <c r="CV195" s="23"/>
      <c r="CW195" s="2" t="s">
        <v>13</v>
      </c>
      <c r="CX195" s="2"/>
      <c r="CY195" s="2"/>
      <c r="CZ195" s="28" t="str">
        <f>$CZ$179</f>
        <v>Sem.03</v>
      </c>
    </row>
    <row r="196" spans="100:104" x14ac:dyDescent="0.3">
      <c r="CV196" s="23"/>
      <c r="CW196" s="6" t="s">
        <v>6</v>
      </c>
      <c r="CX196" s="2"/>
      <c r="CY196" s="6" t="s">
        <v>7</v>
      </c>
      <c r="CZ196" s="29" t="s">
        <v>8</v>
      </c>
    </row>
    <row r="197" spans="100:104" x14ac:dyDescent="0.3">
      <c r="CV197" s="23"/>
      <c r="CW197" s="9"/>
      <c r="CX197" s="10"/>
      <c r="CY197" s="11"/>
      <c r="CZ197" s="30"/>
    </row>
    <row r="198" spans="100:104" x14ac:dyDescent="0.3">
      <c r="CV198" s="23"/>
      <c r="CW198" s="12"/>
      <c r="CX198" s="13"/>
      <c r="CY198" s="11"/>
      <c r="CZ198" s="30"/>
    </row>
    <row r="199" spans="100:104" x14ac:dyDescent="0.3">
      <c r="CV199" s="23"/>
      <c r="CW199" s="12"/>
      <c r="CX199" s="13"/>
      <c r="CY199" s="11"/>
      <c r="CZ199" s="30"/>
    </row>
    <row r="200" spans="100:104" x14ac:dyDescent="0.3">
      <c r="CV200" s="23"/>
      <c r="CW200" s="12"/>
      <c r="CX200" s="13"/>
      <c r="CY200" s="11"/>
      <c r="CZ200" s="30"/>
    </row>
    <row r="201" spans="100:104" x14ac:dyDescent="0.3">
      <c r="CV201" s="23"/>
      <c r="CW201" s="14"/>
      <c r="CX201" s="13"/>
      <c r="CY201" s="11"/>
      <c r="CZ201" s="30"/>
    </row>
    <row r="202" spans="100:104" x14ac:dyDescent="0.3">
      <c r="CV202" s="23"/>
      <c r="CW202" s="2"/>
      <c r="CX202" s="2"/>
      <c r="CY202" s="15" t="s">
        <v>9</v>
      </c>
      <c r="CZ202" s="31">
        <f>SUM(CZ197:CZ201)</f>
        <v>0</v>
      </c>
    </row>
    <row r="203" spans="100:104" ht="15" thickBot="1" x14ac:dyDescent="0.35">
      <c r="CV203" s="23"/>
      <c r="CW203" s="2"/>
      <c r="CX203" s="2"/>
      <c r="CY203" s="2"/>
      <c r="CZ203" s="28"/>
    </row>
    <row r="204" spans="100:104" ht="16.2" thickBot="1" x14ac:dyDescent="0.35">
      <c r="CV204" s="32"/>
      <c r="CW204" s="33" t="s">
        <v>10</v>
      </c>
      <c r="CX204" s="34"/>
      <c r="CY204" s="35" t="s">
        <v>11</v>
      </c>
      <c r="CZ204" s="36"/>
    </row>
    <row r="205" spans="100:104" x14ac:dyDescent="0.3">
      <c r="CV205" s="18"/>
      <c r="CW205" s="18"/>
      <c r="CX205" s="18"/>
      <c r="CY205" s="18"/>
      <c r="CZ205" s="18"/>
    </row>
    <row r="206" spans="100:104" ht="15" thickBot="1" x14ac:dyDescent="0.35">
      <c r="CV206" s="18"/>
      <c r="CW206" s="18"/>
      <c r="CX206" s="18"/>
      <c r="CY206" s="18"/>
      <c r="CZ206" s="18"/>
    </row>
    <row r="207" spans="100:104" x14ac:dyDescent="0.3">
      <c r="CV207" s="20"/>
      <c r="CW207" s="21" t="s">
        <v>0</v>
      </c>
      <c r="CX207" s="21"/>
      <c r="CY207" s="21">
        <f>$CY$175</f>
        <v>0</v>
      </c>
      <c r="CZ207" s="22">
        <f>$CZ$175</f>
        <v>0</v>
      </c>
    </row>
    <row r="208" spans="100:104" x14ac:dyDescent="0.3">
      <c r="CV208" s="23"/>
      <c r="CW208" s="1" t="s">
        <v>1</v>
      </c>
      <c r="CX208" s="2"/>
      <c r="CY208" s="3" t="s">
        <v>12</v>
      </c>
      <c r="CZ208" s="24" t="s">
        <v>3</v>
      </c>
    </row>
    <row r="209" spans="100:104" ht="15.6" x14ac:dyDescent="0.3">
      <c r="CV209" s="25"/>
      <c r="CW209" s="4" t="str">
        <f>Données!$BF$5</f>
        <v>Michel Moreau</v>
      </c>
      <c r="CX209" s="5"/>
      <c r="CY209" s="6" t="str">
        <f>$CY$177</f>
        <v xml:space="preserve">               Substituts @ $10.00</v>
      </c>
      <c r="CZ209" s="26" t="s">
        <v>3</v>
      </c>
    </row>
    <row r="210" spans="100:104" x14ac:dyDescent="0.3">
      <c r="CV210" s="23"/>
      <c r="CW210" s="8"/>
      <c r="CX210" s="2"/>
      <c r="CY210" s="7"/>
      <c r="CZ210" s="27"/>
    </row>
    <row r="211" spans="100:104" x14ac:dyDescent="0.3">
      <c r="CV211" s="23"/>
      <c r="CW211" s="2" t="s">
        <v>14</v>
      </c>
      <c r="CX211" s="2"/>
      <c r="CY211" s="2"/>
      <c r="CZ211" s="28" t="str">
        <f>$CZ$179</f>
        <v>Sem.03</v>
      </c>
    </row>
    <row r="212" spans="100:104" x14ac:dyDescent="0.3">
      <c r="CV212" s="23"/>
      <c r="CW212" s="6" t="s">
        <v>6</v>
      </c>
      <c r="CX212" s="2"/>
      <c r="CY212" s="6" t="s">
        <v>7</v>
      </c>
      <c r="CZ212" s="29" t="s">
        <v>8</v>
      </c>
    </row>
    <row r="213" spans="100:104" x14ac:dyDescent="0.3">
      <c r="CV213" s="23"/>
      <c r="CW213" s="9"/>
      <c r="CX213" s="10"/>
      <c r="CY213" s="11"/>
      <c r="CZ213" s="30"/>
    </row>
    <row r="214" spans="100:104" x14ac:dyDescent="0.3">
      <c r="CV214" s="23"/>
      <c r="CW214" s="12"/>
      <c r="CX214" s="13"/>
      <c r="CY214" s="11"/>
      <c r="CZ214" s="30"/>
    </row>
    <row r="215" spans="100:104" x14ac:dyDescent="0.3">
      <c r="CV215" s="23"/>
      <c r="CW215" s="12"/>
      <c r="CX215" s="13"/>
      <c r="CY215" s="11"/>
      <c r="CZ215" s="30"/>
    </row>
    <row r="216" spans="100:104" x14ac:dyDescent="0.3">
      <c r="CV216" s="23"/>
      <c r="CW216" s="12"/>
      <c r="CX216" s="13"/>
      <c r="CY216" s="11"/>
      <c r="CZ216" s="30"/>
    </row>
    <row r="217" spans="100:104" x14ac:dyDescent="0.3">
      <c r="CV217" s="23"/>
      <c r="CW217" s="14"/>
      <c r="CX217" s="13"/>
      <c r="CY217" s="11"/>
      <c r="CZ217" s="30"/>
    </row>
    <row r="218" spans="100:104" x14ac:dyDescent="0.3">
      <c r="CV218" s="23"/>
      <c r="CW218" s="2"/>
      <c r="CX218" s="2"/>
      <c r="CY218" s="15" t="s">
        <v>9</v>
      </c>
      <c r="CZ218" s="31">
        <f>SUM(CZ213:CZ217)</f>
        <v>0</v>
      </c>
    </row>
    <row r="219" spans="100:104" ht="15" thickBot="1" x14ac:dyDescent="0.35">
      <c r="CV219" s="23"/>
      <c r="CW219" s="2"/>
      <c r="CX219" s="2"/>
      <c r="CY219" s="2"/>
      <c r="CZ219" s="28"/>
    </row>
    <row r="220" spans="100:104" ht="16.2" thickBot="1" x14ac:dyDescent="0.35">
      <c r="CV220" s="32"/>
      <c r="CW220" s="33" t="s">
        <v>10</v>
      </c>
      <c r="CX220" s="34"/>
      <c r="CY220" s="35" t="s">
        <v>11</v>
      </c>
      <c r="CZ220" s="36"/>
    </row>
    <row r="221" spans="100:104" x14ac:dyDescent="0.3">
      <c r="CV221" s="20"/>
      <c r="CW221" s="21" t="s">
        <v>0</v>
      </c>
      <c r="CX221" s="21"/>
      <c r="CY221" s="21">
        <f>$CY$175</f>
        <v>0</v>
      </c>
      <c r="CZ221" s="22">
        <f>$CZ$175</f>
        <v>0</v>
      </c>
    </row>
    <row r="222" spans="100:104" x14ac:dyDescent="0.3">
      <c r="CV222" s="23"/>
      <c r="CW222" s="1" t="s">
        <v>1</v>
      </c>
      <c r="CX222" s="2"/>
      <c r="CY222" s="3" t="s">
        <v>12</v>
      </c>
      <c r="CZ222" s="24" t="s">
        <v>3</v>
      </c>
    </row>
    <row r="223" spans="100:104" ht="15.6" x14ac:dyDescent="0.3">
      <c r="CV223" s="25"/>
      <c r="CW223" s="4" t="str">
        <f>Données!$BF$6</f>
        <v>Serge Goupil</v>
      </c>
      <c r="CX223" s="5"/>
      <c r="CY223" s="6" t="str">
        <f>$CY$177</f>
        <v xml:space="preserve">               Substituts @ $10.00</v>
      </c>
      <c r="CZ223" s="26" t="s">
        <v>3</v>
      </c>
    </row>
    <row r="224" spans="100:104" x14ac:dyDescent="0.3">
      <c r="CV224" s="23"/>
      <c r="CW224" s="8"/>
      <c r="CX224" s="2"/>
      <c r="CY224" s="7"/>
      <c r="CZ224" s="27"/>
    </row>
    <row r="225" spans="100:104" x14ac:dyDescent="0.3">
      <c r="CV225" s="23"/>
      <c r="CW225" s="2" t="s">
        <v>15</v>
      </c>
      <c r="CX225" s="2"/>
      <c r="CY225" s="2"/>
      <c r="CZ225" s="28" t="str">
        <f>$CZ$179</f>
        <v>Sem.03</v>
      </c>
    </row>
    <row r="226" spans="100:104" x14ac:dyDescent="0.3">
      <c r="CV226" s="23"/>
      <c r="CW226" s="6" t="s">
        <v>6</v>
      </c>
      <c r="CX226" s="2"/>
      <c r="CY226" s="6" t="s">
        <v>7</v>
      </c>
      <c r="CZ226" s="29" t="s">
        <v>8</v>
      </c>
    </row>
    <row r="227" spans="100:104" x14ac:dyDescent="0.3">
      <c r="CV227" s="23"/>
      <c r="CW227" s="9"/>
      <c r="CX227" s="10"/>
      <c r="CY227" s="11"/>
      <c r="CZ227" s="30"/>
    </row>
    <row r="228" spans="100:104" x14ac:dyDescent="0.3">
      <c r="CV228" s="23"/>
      <c r="CW228" s="12"/>
      <c r="CX228" s="13"/>
      <c r="CY228" s="11"/>
      <c r="CZ228" s="30"/>
    </row>
    <row r="229" spans="100:104" x14ac:dyDescent="0.3">
      <c r="CV229" s="23"/>
      <c r="CW229" s="12"/>
      <c r="CX229" s="13"/>
      <c r="CY229" s="11"/>
      <c r="CZ229" s="30"/>
    </row>
    <row r="230" spans="100:104" x14ac:dyDescent="0.3">
      <c r="CV230" s="23"/>
      <c r="CW230" s="12"/>
      <c r="CX230" s="13"/>
      <c r="CY230" s="11"/>
      <c r="CZ230" s="30"/>
    </row>
    <row r="231" spans="100:104" x14ac:dyDescent="0.3">
      <c r="CV231" s="23"/>
      <c r="CW231" s="14"/>
      <c r="CX231" s="13"/>
      <c r="CY231" s="11"/>
      <c r="CZ231" s="30"/>
    </row>
    <row r="232" spans="100:104" x14ac:dyDescent="0.3">
      <c r="CV232" s="23"/>
      <c r="CW232" s="2"/>
      <c r="CX232" s="2"/>
      <c r="CY232" s="15" t="s">
        <v>9</v>
      </c>
      <c r="CZ232" s="31">
        <f>SUM(CZ227:CZ231)</f>
        <v>0</v>
      </c>
    </row>
    <row r="233" spans="100:104" ht="15" thickBot="1" x14ac:dyDescent="0.35">
      <c r="CV233" s="23"/>
      <c r="CW233" s="2"/>
      <c r="CX233" s="2"/>
      <c r="CY233" s="2"/>
      <c r="CZ233" s="28"/>
    </row>
    <row r="234" spans="100:104" ht="16.2" thickBot="1" x14ac:dyDescent="0.35">
      <c r="CV234" s="32"/>
      <c r="CW234" s="33" t="s">
        <v>10</v>
      </c>
      <c r="CX234" s="34"/>
      <c r="CY234" s="35" t="s">
        <v>11</v>
      </c>
      <c r="CZ234" s="36"/>
    </row>
    <row r="235" spans="100:104" x14ac:dyDescent="0.3">
      <c r="CV235" s="16"/>
      <c r="CW235" s="16"/>
      <c r="CX235" s="16"/>
      <c r="CY235" s="16"/>
      <c r="CZ235" s="16"/>
    </row>
    <row r="236" spans="100:104" ht="15" thickBot="1" x14ac:dyDescent="0.35">
      <c r="CV236" s="18"/>
      <c r="CW236" s="18"/>
      <c r="CX236" s="18"/>
      <c r="CY236" s="18"/>
      <c r="CZ236" s="18"/>
    </row>
    <row r="237" spans="100:104" x14ac:dyDescent="0.3">
      <c r="CV237" s="20"/>
      <c r="CW237" s="21" t="s">
        <v>0</v>
      </c>
      <c r="CX237" s="21"/>
      <c r="CY237" s="21">
        <f>$CY$175</f>
        <v>0</v>
      </c>
      <c r="CZ237" s="22">
        <f>$CZ$175</f>
        <v>0</v>
      </c>
    </row>
    <row r="238" spans="100:104" x14ac:dyDescent="0.3">
      <c r="CV238" s="23"/>
      <c r="CW238" s="1" t="s">
        <v>1</v>
      </c>
      <c r="CX238" s="2"/>
      <c r="CY238" s="3" t="s">
        <v>12</v>
      </c>
      <c r="CZ238" s="24" t="s">
        <v>3</v>
      </c>
    </row>
    <row r="239" spans="100:104" ht="15.6" x14ac:dyDescent="0.3">
      <c r="CV239" s="25"/>
      <c r="CW239" s="4" t="str">
        <f>Données!$BF$7</f>
        <v>Jeannine Chartré</v>
      </c>
      <c r="CX239" s="5"/>
      <c r="CY239" s="6" t="str">
        <f>$CY$177</f>
        <v xml:space="preserve">               Substituts @ $10.00</v>
      </c>
      <c r="CZ239" s="26" t="s">
        <v>3</v>
      </c>
    </row>
    <row r="240" spans="100:104" x14ac:dyDescent="0.3">
      <c r="CV240" s="23"/>
      <c r="CW240" s="8"/>
      <c r="CX240" s="2"/>
      <c r="CY240" s="7"/>
      <c r="CZ240" s="27"/>
    </row>
    <row r="241" spans="100:104" x14ac:dyDescent="0.3">
      <c r="CV241" s="23"/>
      <c r="CW241" s="2" t="s">
        <v>16</v>
      </c>
      <c r="CX241" s="2"/>
      <c r="CY241" s="2"/>
      <c r="CZ241" s="28" t="str">
        <f>$CZ$179</f>
        <v>Sem.03</v>
      </c>
    </row>
    <row r="242" spans="100:104" x14ac:dyDescent="0.3">
      <c r="CV242" s="23"/>
      <c r="CW242" s="6" t="s">
        <v>6</v>
      </c>
      <c r="CX242" s="2"/>
      <c r="CY242" s="6" t="s">
        <v>7</v>
      </c>
      <c r="CZ242" s="29" t="s">
        <v>8</v>
      </c>
    </row>
    <row r="243" spans="100:104" x14ac:dyDescent="0.3">
      <c r="CV243" s="23"/>
      <c r="CW243" s="9"/>
      <c r="CX243" s="10"/>
      <c r="CY243" s="11"/>
      <c r="CZ243" s="30"/>
    </row>
    <row r="244" spans="100:104" x14ac:dyDescent="0.3">
      <c r="CV244" s="23"/>
      <c r="CW244" s="12"/>
      <c r="CX244" s="13"/>
      <c r="CY244" s="11"/>
      <c r="CZ244" s="30"/>
    </row>
    <row r="245" spans="100:104" x14ac:dyDescent="0.3">
      <c r="CV245" s="23"/>
      <c r="CW245" s="12"/>
      <c r="CX245" s="13"/>
      <c r="CY245" s="11"/>
      <c r="CZ245" s="30"/>
    </row>
    <row r="246" spans="100:104" x14ac:dyDescent="0.3">
      <c r="CV246" s="23"/>
      <c r="CW246" s="12"/>
      <c r="CX246" s="13"/>
      <c r="CY246" s="11"/>
      <c r="CZ246" s="30"/>
    </row>
    <row r="247" spans="100:104" x14ac:dyDescent="0.3">
      <c r="CV247" s="23"/>
      <c r="CW247" s="14"/>
      <c r="CX247" s="13"/>
      <c r="CY247" s="11"/>
      <c r="CZ247" s="30"/>
    </row>
    <row r="248" spans="100:104" x14ac:dyDescent="0.3">
      <c r="CV248" s="23"/>
      <c r="CW248" s="2"/>
      <c r="CX248" s="2"/>
      <c r="CY248" s="15" t="s">
        <v>9</v>
      </c>
      <c r="CZ248" s="31">
        <f>SUM(CZ243:CZ247)</f>
        <v>0</v>
      </c>
    </row>
    <row r="249" spans="100:104" ht="15" thickBot="1" x14ac:dyDescent="0.35">
      <c r="CV249" s="23"/>
      <c r="CW249" s="2"/>
      <c r="CX249" s="2"/>
      <c r="CY249" s="2"/>
      <c r="CZ249" s="28"/>
    </row>
    <row r="250" spans="100:104" ht="16.2" thickBot="1" x14ac:dyDescent="0.35">
      <c r="CV250" s="32"/>
      <c r="CW250" s="33" t="s">
        <v>10</v>
      </c>
      <c r="CX250" s="34"/>
      <c r="CY250" s="35" t="s">
        <v>11</v>
      </c>
      <c r="CZ250" s="36"/>
    </row>
    <row r="251" spans="100:104" x14ac:dyDescent="0.3">
      <c r="CV251" s="18"/>
      <c r="CW251" s="18"/>
      <c r="CX251" s="18"/>
      <c r="CY251" s="18"/>
      <c r="CZ251" s="18"/>
    </row>
    <row r="252" spans="100:104" ht="15" thickBot="1" x14ac:dyDescent="0.35">
      <c r="CV252" s="18"/>
      <c r="CW252" s="18"/>
      <c r="CX252" s="18"/>
      <c r="CY252" s="18"/>
      <c r="CZ252" s="18"/>
    </row>
    <row r="253" spans="100:104" x14ac:dyDescent="0.3">
      <c r="CV253" s="20"/>
      <c r="CW253" s="21" t="s">
        <v>0</v>
      </c>
      <c r="CX253" s="21"/>
      <c r="CY253" s="21">
        <f>$CY$175</f>
        <v>0</v>
      </c>
      <c r="CZ253" s="22">
        <f>$CZ$175</f>
        <v>0</v>
      </c>
    </row>
    <row r="254" spans="100:104" x14ac:dyDescent="0.3">
      <c r="CV254" s="23"/>
      <c r="CW254" s="1" t="s">
        <v>1</v>
      </c>
      <c r="CX254" s="2"/>
      <c r="CY254" s="3" t="s">
        <v>12</v>
      </c>
      <c r="CZ254" s="24" t="s">
        <v>3</v>
      </c>
    </row>
    <row r="255" spans="100:104" ht="15.6" x14ac:dyDescent="0.3">
      <c r="CV255" s="25"/>
      <c r="CW255" s="4" t="str">
        <f>Données!$BF$8</f>
        <v>Gilberte Caron</v>
      </c>
      <c r="CX255" s="5"/>
      <c r="CY255" s="6" t="str">
        <f>$CY$177</f>
        <v xml:space="preserve">               Substituts @ $10.00</v>
      </c>
      <c r="CZ255" s="26" t="s">
        <v>3</v>
      </c>
    </row>
    <row r="256" spans="100:104" x14ac:dyDescent="0.3">
      <c r="CV256" s="23"/>
      <c r="CW256" s="8"/>
      <c r="CX256" s="2"/>
      <c r="CY256" s="7"/>
      <c r="CZ256" s="27"/>
    </row>
    <row r="257" spans="100:104" x14ac:dyDescent="0.3">
      <c r="CV257" s="23"/>
      <c r="CW257" s="2" t="s">
        <v>17</v>
      </c>
      <c r="CX257" s="2"/>
      <c r="CY257" s="2"/>
      <c r="CZ257" s="28" t="str">
        <f>$CZ$179</f>
        <v>Sem.03</v>
      </c>
    </row>
    <row r="258" spans="100:104" x14ac:dyDescent="0.3">
      <c r="CV258" s="23"/>
      <c r="CW258" s="6" t="s">
        <v>6</v>
      </c>
      <c r="CX258" s="2"/>
      <c r="CY258" s="6" t="s">
        <v>7</v>
      </c>
      <c r="CZ258" s="29" t="s">
        <v>8</v>
      </c>
    </row>
    <row r="259" spans="100:104" x14ac:dyDescent="0.3">
      <c r="CV259" s="23"/>
      <c r="CW259" s="9"/>
      <c r="CX259" s="10"/>
      <c r="CY259" s="11"/>
      <c r="CZ259" s="30"/>
    </row>
    <row r="260" spans="100:104" x14ac:dyDescent="0.3">
      <c r="CV260" s="23"/>
      <c r="CW260" s="12"/>
      <c r="CX260" s="13"/>
      <c r="CY260" s="11"/>
      <c r="CZ260" s="30"/>
    </row>
    <row r="261" spans="100:104" x14ac:dyDescent="0.3">
      <c r="CV261" s="23"/>
      <c r="CW261" s="12"/>
      <c r="CX261" s="13"/>
      <c r="CY261" s="11"/>
      <c r="CZ261" s="30"/>
    </row>
    <row r="262" spans="100:104" x14ac:dyDescent="0.3">
      <c r="CV262" s="23"/>
      <c r="CW262" s="12"/>
      <c r="CX262" s="13"/>
      <c r="CY262" s="11"/>
      <c r="CZ262" s="30"/>
    </row>
    <row r="263" spans="100:104" x14ac:dyDescent="0.3">
      <c r="CV263" s="23"/>
      <c r="CW263" s="14"/>
      <c r="CX263" s="13"/>
      <c r="CY263" s="11"/>
      <c r="CZ263" s="30"/>
    </row>
    <row r="264" spans="100:104" x14ac:dyDescent="0.3">
      <c r="CV264" s="23"/>
      <c r="CW264" s="2"/>
      <c r="CX264" s="2"/>
      <c r="CY264" s="15" t="s">
        <v>9</v>
      </c>
      <c r="CZ264" s="31">
        <f>SUM(CZ259:CZ263)</f>
        <v>0</v>
      </c>
    </row>
    <row r="265" spans="100:104" ht="15" thickBot="1" x14ac:dyDescent="0.35">
      <c r="CV265" s="23"/>
      <c r="CW265" s="2"/>
      <c r="CX265" s="2"/>
      <c r="CY265" s="2"/>
      <c r="CZ265" s="28"/>
    </row>
    <row r="266" spans="100:104" ht="16.2" thickBot="1" x14ac:dyDescent="0.35">
      <c r="CV266" s="32"/>
      <c r="CW266" s="33" t="s">
        <v>10</v>
      </c>
      <c r="CX266" s="34"/>
      <c r="CY266" s="35" t="s">
        <v>11</v>
      </c>
      <c r="CZ266" s="36"/>
    </row>
    <row r="267" spans="100:104" x14ac:dyDescent="0.3">
      <c r="CV267" s="20"/>
      <c r="CW267" s="21" t="s">
        <v>0</v>
      </c>
      <c r="CX267" s="21"/>
      <c r="CY267" s="21">
        <f>$CY$175</f>
        <v>0</v>
      </c>
      <c r="CZ267" s="22">
        <f>$CZ$175</f>
        <v>0</v>
      </c>
    </row>
    <row r="268" spans="100:104" x14ac:dyDescent="0.3">
      <c r="CV268" s="23"/>
      <c r="CW268" s="1" t="s">
        <v>1</v>
      </c>
      <c r="CX268" s="2"/>
      <c r="CY268" s="3" t="s">
        <v>12</v>
      </c>
      <c r="CZ268" s="24" t="s">
        <v>3</v>
      </c>
    </row>
    <row r="269" spans="100:104" ht="15.6" x14ac:dyDescent="0.3">
      <c r="CV269" s="25"/>
      <c r="CW269" s="4" t="str">
        <f>Données!$BF$9</f>
        <v>Carole Moreau</v>
      </c>
      <c r="CX269" s="5"/>
      <c r="CY269" s="6" t="str">
        <f>$CY$177</f>
        <v xml:space="preserve">               Substituts @ $10.00</v>
      </c>
      <c r="CZ269" s="26" t="s">
        <v>3</v>
      </c>
    </row>
    <row r="270" spans="100:104" x14ac:dyDescent="0.3">
      <c r="CV270" s="23"/>
      <c r="CW270" s="8"/>
      <c r="CX270" s="2"/>
      <c r="CY270" s="7"/>
      <c r="CZ270" s="27"/>
    </row>
    <row r="271" spans="100:104" x14ac:dyDescent="0.3">
      <c r="CV271" s="23"/>
      <c r="CW271" s="2" t="s">
        <v>18</v>
      </c>
      <c r="CX271" s="2"/>
      <c r="CY271" s="2"/>
      <c r="CZ271" s="28" t="str">
        <f>$CZ$179</f>
        <v>Sem.03</v>
      </c>
    </row>
    <row r="272" spans="100:104" x14ac:dyDescent="0.3">
      <c r="CV272" s="23"/>
      <c r="CW272" s="6" t="s">
        <v>6</v>
      </c>
      <c r="CX272" s="2"/>
      <c r="CY272" s="6" t="s">
        <v>7</v>
      </c>
      <c r="CZ272" s="29" t="s">
        <v>8</v>
      </c>
    </row>
    <row r="273" spans="100:104" x14ac:dyDescent="0.3">
      <c r="CV273" s="23"/>
      <c r="CW273" s="9"/>
      <c r="CX273" s="10"/>
      <c r="CY273" s="11"/>
      <c r="CZ273" s="30"/>
    </row>
    <row r="274" spans="100:104" x14ac:dyDescent="0.3">
      <c r="CV274" s="23"/>
      <c r="CW274" s="12"/>
      <c r="CX274" s="13"/>
      <c r="CY274" s="11"/>
      <c r="CZ274" s="30"/>
    </row>
    <row r="275" spans="100:104" x14ac:dyDescent="0.3">
      <c r="CV275" s="23"/>
      <c r="CW275" s="12"/>
      <c r="CX275" s="13"/>
      <c r="CY275" s="11"/>
      <c r="CZ275" s="30"/>
    </row>
    <row r="276" spans="100:104" x14ac:dyDescent="0.3">
      <c r="CV276" s="23"/>
      <c r="CW276" s="12"/>
      <c r="CX276" s="13"/>
      <c r="CY276" s="11"/>
      <c r="CZ276" s="30"/>
    </row>
    <row r="277" spans="100:104" x14ac:dyDescent="0.3">
      <c r="CV277" s="23"/>
      <c r="CW277" s="14"/>
      <c r="CX277" s="13"/>
      <c r="CY277" s="11"/>
      <c r="CZ277" s="30"/>
    </row>
    <row r="278" spans="100:104" x14ac:dyDescent="0.3">
      <c r="CV278" s="23"/>
      <c r="CW278" s="2"/>
      <c r="CX278" s="2"/>
      <c r="CY278" s="15" t="s">
        <v>9</v>
      </c>
      <c r="CZ278" s="31">
        <f>SUM(CZ273:CZ277)</f>
        <v>0</v>
      </c>
    </row>
    <row r="279" spans="100:104" ht="15" thickBot="1" x14ac:dyDescent="0.35">
      <c r="CV279" s="23"/>
      <c r="CW279" s="2"/>
      <c r="CX279" s="2"/>
      <c r="CY279" s="2"/>
      <c r="CZ279" s="28"/>
    </row>
    <row r="280" spans="100:104" ht="16.2" thickBot="1" x14ac:dyDescent="0.35">
      <c r="CV280" s="32"/>
      <c r="CW280" s="33" t="s">
        <v>10</v>
      </c>
      <c r="CX280" s="34"/>
      <c r="CY280" s="35" t="s">
        <v>11</v>
      </c>
      <c r="CZ280" s="36"/>
    </row>
    <row r="281" spans="100:104" x14ac:dyDescent="0.3">
      <c r="CV281" s="16"/>
      <c r="CW281" s="16"/>
      <c r="CX281" s="16"/>
      <c r="CY281" s="16"/>
      <c r="CZ281" s="16"/>
    </row>
    <row r="282" spans="100:104" ht="15" thickBot="1" x14ac:dyDescent="0.35">
      <c r="CV282" s="18"/>
      <c r="CW282" s="18"/>
      <c r="CX282" s="18"/>
      <c r="CY282" s="18"/>
      <c r="CZ282" s="18"/>
    </row>
    <row r="283" spans="100:104" x14ac:dyDescent="0.3">
      <c r="CV283" s="20"/>
      <c r="CW283" s="21" t="s">
        <v>0</v>
      </c>
      <c r="CX283" s="21"/>
      <c r="CY283" s="21">
        <f>$CY$175</f>
        <v>0</v>
      </c>
      <c r="CZ283" s="22">
        <f>$CZ$175</f>
        <v>0</v>
      </c>
    </row>
    <row r="284" spans="100:104" x14ac:dyDescent="0.3">
      <c r="CV284" s="23"/>
      <c r="CW284" s="1" t="s">
        <v>1</v>
      </c>
      <c r="CX284" s="2"/>
      <c r="CY284" s="3" t="s">
        <v>12</v>
      </c>
      <c r="CZ284" s="24" t="s">
        <v>3</v>
      </c>
    </row>
    <row r="285" spans="100:104" ht="15.6" x14ac:dyDescent="0.3">
      <c r="CV285" s="25"/>
      <c r="CW285" s="4" t="str">
        <f>Données!$BF$10</f>
        <v>Michel Taillon</v>
      </c>
      <c r="CX285" s="5"/>
      <c r="CY285" s="6" t="str">
        <f>$CY$177</f>
        <v xml:space="preserve">               Substituts @ $10.00</v>
      </c>
      <c r="CZ285" s="26" t="s">
        <v>3</v>
      </c>
    </row>
    <row r="286" spans="100:104" x14ac:dyDescent="0.3">
      <c r="CV286" s="23"/>
      <c r="CW286" s="8"/>
      <c r="CX286" s="2"/>
      <c r="CY286" s="7"/>
      <c r="CZ286" s="27"/>
    </row>
    <row r="287" spans="100:104" x14ac:dyDescent="0.3">
      <c r="CV287" s="23"/>
      <c r="CW287" s="2" t="s">
        <v>19</v>
      </c>
      <c r="CX287" s="2"/>
      <c r="CY287" s="2"/>
      <c r="CZ287" s="28" t="str">
        <f>$CZ$179</f>
        <v>Sem.03</v>
      </c>
    </row>
    <row r="288" spans="100:104" x14ac:dyDescent="0.3">
      <c r="CV288" s="23"/>
      <c r="CW288" s="6" t="s">
        <v>6</v>
      </c>
      <c r="CX288" s="2"/>
      <c r="CY288" s="6" t="s">
        <v>7</v>
      </c>
      <c r="CZ288" s="29" t="s">
        <v>8</v>
      </c>
    </row>
    <row r="289" spans="100:104" x14ac:dyDescent="0.3">
      <c r="CV289" s="23"/>
      <c r="CW289" s="9"/>
      <c r="CX289" s="10"/>
      <c r="CY289" s="11"/>
      <c r="CZ289" s="30"/>
    </row>
    <row r="290" spans="100:104" x14ac:dyDescent="0.3">
      <c r="CV290" s="23"/>
      <c r="CW290" s="12"/>
      <c r="CX290" s="13"/>
      <c r="CY290" s="11"/>
      <c r="CZ290" s="30"/>
    </row>
    <row r="291" spans="100:104" x14ac:dyDescent="0.3">
      <c r="CV291" s="23"/>
      <c r="CW291" s="12"/>
      <c r="CX291" s="13"/>
      <c r="CY291" s="11"/>
      <c r="CZ291" s="30"/>
    </row>
    <row r="292" spans="100:104" x14ac:dyDescent="0.3">
      <c r="CV292" s="23"/>
      <c r="CW292" s="12"/>
      <c r="CX292" s="13"/>
      <c r="CY292" s="11"/>
      <c r="CZ292" s="30"/>
    </row>
    <row r="293" spans="100:104" x14ac:dyDescent="0.3">
      <c r="CV293" s="23"/>
      <c r="CW293" s="14"/>
      <c r="CX293" s="13"/>
      <c r="CY293" s="11"/>
      <c r="CZ293" s="30"/>
    </row>
    <row r="294" spans="100:104" x14ac:dyDescent="0.3">
      <c r="CV294" s="23"/>
      <c r="CW294" s="2"/>
      <c r="CX294" s="2"/>
      <c r="CY294" s="15" t="s">
        <v>9</v>
      </c>
      <c r="CZ294" s="31">
        <f>SUM(CZ289:CZ293)</f>
        <v>0</v>
      </c>
    </row>
    <row r="295" spans="100:104" ht="15" thickBot="1" x14ac:dyDescent="0.35">
      <c r="CV295" s="23"/>
      <c r="CW295" s="2"/>
      <c r="CX295" s="2"/>
      <c r="CY295" s="2"/>
      <c r="CZ295" s="28"/>
    </row>
    <row r="296" spans="100:104" ht="16.2" thickBot="1" x14ac:dyDescent="0.35">
      <c r="CV296" s="32"/>
      <c r="CW296" s="33" t="s">
        <v>10</v>
      </c>
      <c r="CX296" s="34"/>
      <c r="CY296" s="35" t="s">
        <v>11</v>
      </c>
      <c r="CZ296" s="36"/>
    </row>
    <row r="297" spans="100:104" x14ac:dyDescent="0.3">
      <c r="CV297" s="18"/>
      <c r="CW297" s="18"/>
      <c r="CX297" s="18"/>
      <c r="CY297" s="18"/>
      <c r="CZ297" s="18"/>
    </row>
    <row r="298" spans="100:104" ht="15" thickBot="1" x14ac:dyDescent="0.35">
      <c r="CV298" s="18"/>
      <c r="CW298" s="18"/>
      <c r="CX298" s="18"/>
      <c r="CY298" s="18"/>
      <c r="CZ298" s="18"/>
    </row>
    <row r="299" spans="100:104" x14ac:dyDescent="0.3">
      <c r="CV299" s="20"/>
      <c r="CW299" s="21" t="s">
        <v>0</v>
      </c>
      <c r="CX299" s="21"/>
      <c r="CY299" s="21">
        <f>$CY$175</f>
        <v>0</v>
      </c>
      <c r="CZ299" s="22">
        <f>$CZ$175</f>
        <v>0</v>
      </c>
    </row>
    <row r="300" spans="100:104" x14ac:dyDescent="0.3">
      <c r="CV300" s="23"/>
      <c r="CW300" s="1" t="s">
        <v>1</v>
      </c>
      <c r="CX300" s="2"/>
      <c r="CY300" s="3" t="s">
        <v>12</v>
      </c>
      <c r="CZ300" s="24" t="s">
        <v>3</v>
      </c>
    </row>
    <row r="301" spans="100:104" ht="15.6" x14ac:dyDescent="0.3">
      <c r="CV301" s="25"/>
      <c r="CW301" s="4" t="str">
        <f>Données!$BF$11</f>
        <v>Claire Lessard</v>
      </c>
      <c r="CX301" s="5"/>
      <c r="CY301" s="6" t="str">
        <f>$CY$177</f>
        <v xml:space="preserve">               Substituts @ $10.00</v>
      </c>
      <c r="CZ301" s="26" t="s">
        <v>3</v>
      </c>
    </row>
    <row r="302" spans="100:104" x14ac:dyDescent="0.3">
      <c r="CV302" s="23"/>
      <c r="CW302" s="8"/>
      <c r="CX302" s="2"/>
      <c r="CY302" s="7"/>
      <c r="CZ302" s="27"/>
    </row>
    <row r="303" spans="100:104" x14ac:dyDescent="0.3">
      <c r="CV303" s="23"/>
      <c r="CW303" s="2" t="s">
        <v>20</v>
      </c>
      <c r="CX303" s="2"/>
      <c r="CY303" s="2"/>
      <c r="CZ303" s="28" t="str">
        <f>$CZ$179</f>
        <v>Sem.03</v>
      </c>
    </row>
    <row r="304" spans="100:104" x14ac:dyDescent="0.3">
      <c r="CV304" s="23"/>
      <c r="CW304" s="6" t="s">
        <v>6</v>
      </c>
      <c r="CX304" s="2"/>
      <c r="CY304" s="6" t="s">
        <v>7</v>
      </c>
      <c r="CZ304" s="29" t="s">
        <v>8</v>
      </c>
    </row>
    <row r="305" spans="100:104" x14ac:dyDescent="0.3">
      <c r="CV305" s="23"/>
      <c r="CW305" s="9"/>
      <c r="CX305" s="10"/>
      <c r="CY305" s="11"/>
      <c r="CZ305" s="30"/>
    </row>
    <row r="306" spans="100:104" x14ac:dyDescent="0.3">
      <c r="CV306" s="23"/>
      <c r="CW306" s="12"/>
      <c r="CX306" s="13"/>
      <c r="CY306" s="11"/>
      <c r="CZ306" s="30"/>
    </row>
    <row r="307" spans="100:104" x14ac:dyDescent="0.3">
      <c r="CV307" s="23"/>
      <c r="CW307" s="12"/>
      <c r="CX307" s="13"/>
      <c r="CY307" s="11"/>
      <c r="CZ307" s="30"/>
    </row>
    <row r="308" spans="100:104" x14ac:dyDescent="0.3">
      <c r="CV308" s="23"/>
      <c r="CW308" s="12"/>
      <c r="CX308" s="13"/>
      <c r="CY308" s="11"/>
      <c r="CZ308" s="30"/>
    </row>
    <row r="309" spans="100:104" x14ac:dyDescent="0.3">
      <c r="CV309" s="23"/>
      <c r="CW309" s="14"/>
      <c r="CX309" s="13"/>
      <c r="CY309" s="11"/>
      <c r="CZ309" s="30"/>
    </row>
    <row r="310" spans="100:104" x14ac:dyDescent="0.3">
      <c r="CV310" s="23"/>
      <c r="CW310" s="2"/>
      <c r="CX310" s="2"/>
      <c r="CY310" s="15" t="s">
        <v>9</v>
      </c>
      <c r="CZ310" s="31">
        <f>SUM(CZ305:CZ309)</f>
        <v>0</v>
      </c>
    </row>
    <row r="311" spans="100:104" ht="15" thickBot="1" x14ac:dyDescent="0.35">
      <c r="CV311" s="23"/>
      <c r="CW311" s="2"/>
      <c r="CX311" s="2"/>
      <c r="CY311" s="2"/>
      <c r="CZ311" s="28"/>
    </row>
    <row r="312" spans="100:104" ht="16.2" thickBot="1" x14ac:dyDescent="0.35">
      <c r="CV312" s="32"/>
      <c r="CW312" s="33" t="s">
        <v>10</v>
      </c>
      <c r="CX312" s="34"/>
      <c r="CY312" s="35" t="s">
        <v>11</v>
      </c>
      <c r="CZ312" s="36"/>
    </row>
    <row r="313" spans="100:104" x14ac:dyDescent="0.3">
      <c r="CV313" s="20"/>
      <c r="CW313" s="21" t="s">
        <v>0</v>
      </c>
      <c r="CX313" s="21"/>
      <c r="CY313" s="21">
        <f>$CY$175</f>
        <v>0</v>
      </c>
      <c r="CZ313" s="22">
        <f>$CZ$175</f>
        <v>0</v>
      </c>
    </row>
    <row r="314" spans="100:104" x14ac:dyDescent="0.3">
      <c r="CV314" s="23"/>
      <c r="CW314" s="1" t="s">
        <v>1</v>
      </c>
      <c r="CX314" s="2"/>
      <c r="CY314" s="3" t="s">
        <v>12</v>
      </c>
      <c r="CZ314" s="24" t="s">
        <v>3</v>
      </c>
    </row>
    <row r="315" spans="100:104" ht="15.6" x14ac:dyDescent="0.3">
      <c r="CV315" s="25"/>
      <c r="CW315" s="4" t="str">
        <f>Données!$BF$12</f>
        <v>Diane Resler</v>
      </c>
      <c r="CX315" s="5"/>
      <c r="CY315" s="6" t="str">
        <f>$CY$177</f>
        <v xml:space="preserve">               Substituts @ $10.00</v>
      </c>
      <c r="CZ315" s="26" t="s">
        <v>3</v>
      </c>
    </row>
    <row r="316" spans="100:104" x14ac:dyDescent="0.3">
      <c r="CV316" s="23"/>
      <c r="CW316" s="8"/>
      <c r="CX316" s="2"/>
      <c r="CY316" s="7"/>
      <c r="CZ316" s="27"/>
    </row>
    <row r="317" spans="100:104" x14ac:dyDescent="0.3">
      <c r="CV317" s="23"/>
      <c r="CW317" s="2" t="s">
        <v>21</v>
      </c>
      <c r="CX317" s="2"/>
      <c r="CY317" s="2"/>
      <c r="CZ317" s="28" t="str">
        <f>$CZ$179</f>
        <v>Sem.03</v>
      </c>
    </row>
    <row r="318" spans="100:104" x14ac:dyDescent="0.3">
      <c r="CV318" s="23"/>
      <c r="CW318" s="6" t="s">
        <v>6</v>
      </c>
      <c r="CX318" s="2"/>
      <c r="CY318" s="6" t="s">
        <v>7</v>
      </c>
      <c r="CZ318" s="29" t="s">
        <v>8</v>
      </c>
    </row>
    <row r="319" spans="100:104" x14ac:dyDescent="0.3">
      <c r="CV319" s="23"/>
      <c r="CW319" s="9"/>
      <c r="CX319" s="10"/>
      <c r="CY319" s="11"/>
      <c r="CZ319" s="30"/>
    </row>
    <row r="320" spans="100:104" x14ac:dyDescent="0.3">
      <c r="CV320" s="23"/>
      <c r="CW320" s="12"/>
      <c r="CX320" s="13"/>
      <c r="CY320" s="11"/>
      <c r="CZ320" s="30"/>
    </row>
    <row r="321" spans="100:104" x14ac:dyDescent="0.3">
      <c r="CV321" s="23"/>
      <c r="CW321" s="12"/>
      <c r="CX321" s="13"/>
      <c r="CY321" s="11"/>
      <c r="CZ321" s="30"/>
    </row>
    <row r="322" spans="100:104" x14ac:dyDescent="0.3">
      <c r="CV322" s="23"/>
      <c r="CW322" s="12"/>
      <c r="CX322" s="13"/>
      <c r="CY322" s="11"/>
      <c r="CZ322" s="30"/>
    </row>
    <row r="323" spans="100:104" x14ac:dyDescent="0.3">
      <c r="CV323" s="23"/>
      <c r="CW323" s="14"/>
      <c r="CX323" s="13"/>
      <c r="CY323" s="11"/>
      <c r="CZ323" s="30"/>
    </row>
    <row r="324" spans="100:104" x14ac:dyDescent="0.3">
      <c r="CV324" s="23"/>
      <c r="CW324" s="2"/>
      <c r="CX324" s="2"/>
      <c r="CY324" s="15" t="s">
        <v>9</v>
      </c>
      <c r="CZ324" s="31">
        <f>SUM(CZ319:CZ323)</f>
        <v>0</v>
      </c>
    </row>
    <row r="325" spans="100:104" ht="15" thickBot="1" x14ac:dyDescent="0.35">
      <c r="CV325" s="23"/>
      <c r="CW325" s="2"/>
      <c r="CX325" s="2"/>
      <c r="CY325" s="2"/>
      <c r="CZ325" s="28"/>
    </row>
    <row r="326" spans="100:104" ht="16.2" thickBot="1" x14ac:dyDescent="0.35">
      <c r="CV326" s="32"/>
      <c r="CW326" s="33" t="s">
        <v>10</v>
      </c>
      <c r="CX326" s="34"/>
      <c r="CY326" s="35" t="s">
        <v>11</v>
      </c>
      <c r="CZ326" s="36"/>
    </row>
    <row r="327" spans="100:104" x14ac:dyDescent="0.3">
      <c r="CV327" s="16"/>
      <c r="CW327" s="16"/>
      <c r="CX327" s="16"/>
      <c r="CY327" s="16"/>
      <c r="CZ327" s="16"/>
    </row>
    <row r="328" spans="100:104" ht="15" thickBot="1" x14ac:dyDescent="0.35">
      <c r="CV328" s="18"/>
      <c r="CW328" s="18"/>
      <c r="CX328" s="18"/>
      <c r="CY328" s="18"/>
      <c r="CZ328" s="18"/>
    </row>
    <row r="329" spans="100:104" x14ac:dyDescent="0.3">
      <c r="CV329" s="20"/>
      <c r="CW329" s="21" t="s">
        <v>0</v>
      </c>
      <c r="CX329" s="21"/>
      <c r="CY329" s="21">
        <f>$CY$175</f>
        <v>0</v>
      </c>
      <c r="CZ329" s="22">
        <f>$CZ$175</f>
        <v>0</v>
      </c>
    </row>
    <row r="330" spans="100:104" x14ac:dyDescent="0.3">
      <c r="CV330" s="23"/>
      <c r="CW330" s="1" t="s">
        <v>1</v>
      </c>
      <c r="CX330" s="2"/>
      <c r="CY330" s="3" t="s">
        <v>12</v>
      </c>
      <c r="CZ330" s="24" t="s">
        <v>3</v>
      </c>
    </row>
    <row r="331" spans="100:104" ht="15.6" x14ac:dyDescent="0.3">
      <c r="CV331" s="25"/>
      <c r="CW331" s="4" t="str">
        <f>Données!$BF$13</f>
        <v>Denis Lauzon</v>
      </c>
      <c r="CX331" s="5"/>
      <c r="CY331" s="6" t="str">
        <f>$CY$177</f>
        <v xml:space="preserve">               Substituts @ $10.00</v>
      </c>
      <c r="CZ331" s="26" t="s">
        <v>3</v>
      </c>
    </row>
    <row r="332" spans="100:104" x14ac:dyDescent="0.3">
      <c r="CV332" s="23"/>
      <c r="CW332" s="8"/>
      <c r="CX332" s="2"/>
      <c r="CY332" s="7"/>
      <c r="CZ332" s="27"/>
    </row>
    <row r="333" spans="100:104" x14ac:dyDescent="0.3">
      <c r="CV333" s="23"/>
      <c r="CW333" s="2" t="s">
        <v>22</v>
      </c>
      <c r="CX333" s="2"/>
      <c r="CY333" s="2"/>
      <c r="CZ333" s="28" t="str">
        <f>$CZ$179</f>
        <v>Sem.03</v>
      </c>
    </row>
    <row r="334" spans="100:104" x14ac:dyDescent="0.3">
      <c r="CV334" s="23"/>
      <c r="CW334" s="6" t="s">
        <v>6</v>
      </c>
      <c r="CX334" s="2"/>
      <c r="CY334" s="6" t="s">
        <v>7</v>
      </c>
      <c r="CZ334" s="29" t="s">
        <v>8</v>
      </c>
    </row>
    <row r="335" spans="100:104" x14ac:dyDescent="0.3">
      <c r="CV335" s="23"/>
      <c r="CW335" s="9"/>
      <c r="CX335" s="10"/>
      <c r="CY335" s="11"/>
      <c r="CZ335" s="30"/>
    </row>
    <row r="336" spans="100:104" x14ac:dyDescent="0.3">
      <c r="CV336" s="23"/>
      <c r="CW336" s="12"/>
      <c r="CX336" s="13"/>
      <c r="CY336" s="11"/>
      <c r="CZ336" s="30"/>
    </row>
    <row r="337" spans="100:104" x14ac:dyDescent="0.3">
      <c r="CV337" s="23"/>
      <c r="CW337" s="12"/>
      <c r="CX337" s="13"/>
      <c r="CY337" s="11"/>
      <c r="CZ337" s="30"/>
    </row>
    <row r="338" spans="100:104" x14ac:dyDescent="0.3">
      <c r="CV338" s="23"/>
      <c r="CW338" s="12"/>
      <c r="CX338" s="13"/>
      <c r="CY338" s="11"/>
      <c r="CZ338" s="30"/>
    </row>
    <row r="339" spans="100:104" x14ac:dyDescent="0.3">
      <c r="CV339" s="23"/>
      <c r="CW339" s="14"/>
      <c r="CX339" s="13"/>
      <c r="CY339" s="11"/>
      <c r="CZ339" s="30"/>
    </row>
    <row r="340" spans="100:104" x14ac:dyDescent="0.3">
      <c r="CV340" s="23"/>
      <c r="CW340" s="2"/>
      <c r="CX340" s="2"/>
      <c r="CY340" s="15" t="s">
        <v>9</v>
      </c>
      <c r="CZ340" s="31">
        <f>SUM(CZ335:CZ339)</f>
        <v>0</v>
      </c>
    </row>
    <row r="341" spans="100:104" ht="15" thickBot="1" x14ac:dyDescent="0.35">
      <c r="CV341" s="23"/>
      <c r="CW341" s="2"/>
      <c r="CX341" s="2"/>
      <c r="CY341" s="2"/>
      <c r="CZ341" s="28"/>
    </row>
    <row r="342" spans="100:104" ht="16.2" thickBot="1" x14ac:dyDescent="0.35">
      <c r="CV342" s="32"/>
      <c r="CW342" s="33" t="s">
        <v>10</v>
      </c>
      <c r="CX342" s="34"/>
      <c r="CY342" s="35" t="s">
        <v>11</v>
      </c>
      <c r="CZ342" s="36"/>
    </row>
    <row r="343" spans="100:104" x14ac:dyDescent="0.3">
      <c r="CV343" s="18"/>
      <c r="CW343" s="18"/>
      <c r="CX343" s="18"/>
      <c r="CY343" s="18"/>
      <c r="CZ343" s="18"/>
    </row>
    <row r="344" spans="100:104" ht="15" thickBot="1" x14ac:dyDescent="0.35">
      <c r="CV344" s="18"/>
      <c r="CW344" s="18"/>
      <c r="CX344" s="18"/>
      <c r="CY344" s="18"/>
      <c r="CZ344" s="18"/>
    </row>
    <row r="345" spans="100:104" x14ac:dyDescent="0.3">
      <c r="CV345" s="20"/>
      <c r="CW345" s="21" t="s">
        <v>0</v>
      </c>
      <c r="CX345" s="21"/>
      <c r="CY345" s="21">
        <f>$CY$175</f>
        <v>0</v>
      </c>
      <c r="CZ345" s="22">
        <f>$CZ$175</f>
        <v>0</v>
      </c>
    </row>
    <row r="346" spans="100:104" x14ac:dyDescent="0.3">
      <c r="CV346" s="23"/>
      <c r="CW346" s="1" t="s">
        <v>1</v>
      </c>
      <c r="CX346" s="2"/>
      <c r="CY346" s="3" t="s">
        <v>12</v>
      </c>
      <c r="CZ346" s="24" t="s">
        <v>3</v>
      </c>
    </row>
    <row r="347" spans="100:104" ht="15.6" x14ac:dyDescent="0.3">
      <c r="CV347" s="25"/>
      <c r="CW347" s="4" t="str">
        <f>Données!$BF$14</f>
        <v>Gilles Tremblay</v>
      </c>
      <c r="CX347" s="5"/>
      <c r="CY347" s="6" t="str">
        <f>$CY$177</f>
        <v xml:space="preserve">               Substituts @ $10.00</v>
      </c>
      <c r="CZ347" s="26" t="s">
        <v>3</v>
      </c>
    </row>
    <row r="348" spans="100:104" x14ac:dyDescent="0.3">
      <c r="CV348" s="23"/>
      <c r="CW348" s="8"/>
      <c r="CX348" s="2"/>
      <c r="CY348" s="7"/>
      <c r="CZ348" s="27"/>
    </row>
    <row r="349" spans="100:104" x14ac:dyDescent="0.3">
      <c r="CV349" s="23"/>
      <c r="CW349" s="2" t="s">
        <v>23</v>
      </c>
      <c r="CX349" s="2"/>
      <c r="CY349" s="2"/>
      <c r="CZ349" s="28" t="str">
        <f>$CZ$179</f>
        <v>Sem.03</v>
      </c>
    </row>
    <row r="350" spans="100:104" x14ac:dyDescent="0.3">
      <c r="CV350" s="23"/>
      <c r="CW350" s="6" t="s">
        <v>6</v>
      </c>
      <c r="CX350" s="2"/>
      <c r="CY350" s="6" t="s">
        <v>7</v>
      </c>
      <c r="CZ350" s="29" t="s">
        <v>8</v>
      </c>
    </row>
    <row r="351" spans="100:104" x14ac:dyDescent="0.3">
      <c r="CV351" s="23"/>
      <c r="CW351" s="9"/>
      <c r="CX351" s="10"/>
      <c r="CY351" s="11"/>
      <c r="CZ351" s="30"/>
    </row>
    <row r="352" spans="100:104" x14ac:dyDescent="0.3">
      <c r="CV352" s="23"/>
      <c r="CW352" s="12"/>
      <c r="CX352" s="13"/>
      <c r="CY352" s="11"/>
      <c r="CZ352" s="30"/>
    </row>
    <row r="353" spans="100:104" x14ac:dyDescent="0.3">
      <c r="CV353" s="23"/>
      <c r="CW353" s="12"/>
      <c r="CX353" s="13"/>
      <c r="CY353" s="11"/>
      <c r="CZ353" s="30"/>
    </row>
    <row r="354" spans="100:104" x14ac:dyDescent="0.3">
      <c r="CV354" s="23"/>
      <c r="CW354" s="12"/>
      <c r="CX354" s="13"/>
      <c r="CY354" s="11"/>
      <c r="CZ354" s="30"/>
    </row>
    <row r="355" spans="100:104" x14ac:dyDescent="0.3">
      <c r="CV355" s="23"/>
      <c r="CW355" s="14"/>
      <c r="CX355" s="13"/>
      <c r="CY355" s="11"/>
      <c r="CZ355" s="30"/>
    </row>
    <row r="356" spans="100:104" x14ac:dyDescent="0.3">
      <c r="CV356" s="23"/>
      <c r="CW356" s="2"/>
      <c r="CX356" s="2"/>
      <c r="CY356" s="15" t="s">
        <v>9</v>
      </c>
      <c r="CZ356" s="31">
        <f>SUM(CZ351:CZ355)</f>
        <v>0</v>
      </c>
    </row>
    <row r="357" spans="100:104" ht="15" thickBot="1" x14ac:dyDescent="0.35">
      <c r="CV357" s="23"/>
      <c r="CW357" s="2"/>
      <c r="CX357" s="2"/>
      <c r="CY357" s="2"/>
      <c r="CZ357" s="28"/>
    </row>
    <row r="358" spans="100:104" ht="16.2" thickBot="1" x14ac:dyDescent="0.35">
      <c r="CV358" s="32"/>
      <c r="CW358" s="33" t="s">
        <v>10</v>
      </c>
      <c r="CX358" s="34"/>
      <c r="CY358" s="35" t="s">
        <v>11</v>
      </c>
      <c r="CZ358" s="36"/>
    </row>
    <row r="359" spans="100:104" x14ac:dyDescent="0.3">
      <c r="CV359" s="20"/>
      <c r="CW359" s="21" t="s">
        <v>0</v>
      </c>
      <c r="CX359" s="21"/>
      <c r="CY359" s="21">
        <f>$CY$175</f>
        <v>0</v>
      </c>
      <c r="CZ359" s="22">
        <f>$CZ$175</f>
        <v>0</v>
      </c>
    </row>
    <row r="360" spans="100:104" x14ac:dyDescent="0.3">
      <c r="CV360" s="23"/>
      <c r="CW360" s="1" t="s">
        <v>1</v>
      </c>
      <c r="CX360" s="2"/>
      <c r="CY360" s="3" t="s">
        <v>12</v>
      </c>
      <c r="CZ360" s="24" t="s">
        <v>3</v>
      </c>
    </row>
    <row r="361" spans="100:104" ht="15.6" x14ac:dyDescent="0.3">
      <c r="CV361" s="25"/>
      <c r="CW361" s="4" t="str">
        <f>Données!$BF$15</f>
        <v>Jocelyne Brunelle</v>
      </c>
      <c r="CX361" s="5"/>
      <c r="CY361" s="6" t="str">
        <f>$CY$177</f>
        <v xml:space="preserve">               Substituts @ $10.00</v>
      </c>
      <c r="CZ361" s="26" t="s">
        <v>3</v>
      </c>
    </row>
    <row r="362" spans="100:104" x14ac:dyDescent="0.3">
      <c r="CV362" s="23"/>
      <c r="CW362" s="8"/>
      <c r="CX362" s="2"/>
      <c r="CY362" s="7"/>
      <c r="CZ362" s="27"/>
    </row>
    <row r="363" spans="100:104" x14ac:dyDescent="0.3">
      <c r="CV363" s="23"/>
      <c r="CW363" s="2" t="s">
        <v>24</v>
      </c>
      <c r="CX363" s="2"/>
      <c r="CY363" s="2"/>
      <c r="CZ363" s="28" t="str">
        <f>$CZ$179</f>
        <v>Sem.03</v>
      </c>
    </row>
    <row r="364" spans="100:104" x14ac:dyDescent="0.3">
      <c r="CV364" s="23"/>
      <c r="CW364" s="6" t="s">
        <v>6</v>
      </c>
      <c r="CX364" s="2"/>
      <c r="CY364" s="6" t="s">
        <v>7</v>
      </c>
      <c r="CZ364" s="29" t="s">
        <v>8</v>
      </c>
    </row>
    <row r="365" spans="100:104" x14ac:dyDescent="0.3">
      <c r="CV365" s="23"/>
      <c r="CW365" s="9"/>
      <c r="CX365" s="10"/>
      <c r="CY365" s="11"/>
      <c r="CZ365" s="30"/>
    </row>
    <row r="366" spans="100:104" x14ac:dyDescent="0.3">
      <c r="CV366" s="23"/>
      <c r="CW366" s="12"/>
      <c r="CX366" s="13"/>
      <c r="CY366" s="11"/>
      <c r="CZ366" s="30"/>
    </row>
    <row r="367" spans="100:104" x14ac:dyDescent="0.3">
      <c r="CV367" s="23"/>
      <c r="CW367" s="12"/>
      <c r="CX367" s="13"/>
      <c r="CY367" s="11"/>
      <c r="CZ367" s="30"/>
    </row>
    <row r="368" spans="100:104" x14ac:dyDescent="0.3">
      <c r="CV368" s="23"/>
      <c r="CW368" s="12"/>
      <c r="CX368" s="13"/>
      <c r="CY368" s="11"/>
      <c r="CZ368" s="30"/>
    </row>
    <row r="369" spans="100:104" x14ac:dyDescent="0.3">
      <c r="CV369" s="23"/>
      <c r="CW369" s="14"/>
      <c r="CX369" s="13"/>
      <c r="CY369" s="11"/>
      <c r="CZ369" s="30"/>
    </row>
    <row r="370" spans="100:104" x14ac:dyDescent="0.3">
      <c r="CV370" s="23"/>
      <c r="CW370" s="2"/>
      <c r="CX370" s="2"/>
      <c r="CY370" s="15" t="s">
        <v>9</v>
      </c>
      <c r="CZ370" s="31">
        <f>SUM(CZ365:CZ369)</f>
        <v>0</v>
      </c>
    </row>
    <row r="371" spans="100:104" ht="15" thickBot="1" x14ac:dyDescent="0.35">
      <c r="CV371" s="23"/>
      <c r="CW371" s="2"/>
      <c r="CX371" s="2"/>
      <c r="CY371" s="2"/>
      <c r="CZ371" s="28"/>
    </row>
    <row r="372" spans="100:104" ht="16.2" thickBot="1" x14ac:dyDescent="0.35">
      <c r="CV372" s="32"/>
      <c r="CW372" s="33" t="s">
        <v>10</v>
      </c>
      <c r="CX372" s="34"/>
      <c r="CY372" s="35" t="s">
        <v>11</v>
      </c>
      <c r="CZ372" s="36"/>
    </row>
    <row r="373" spans="100:104" x14ac:dyDescent="0.3">
      <c r="CV373" s="19"/>
      <c r="CW373" s="19"/>
      <c r="CX373" s="19"/>
      <c r="CY373" s="19"/>
      <c r="CZ373" s="19"/>
    </row>
    <row r="374" spans="100:104" ht="15" thickBot="1" x14ac:dyDescent="0.35">
      <c r="CV374" s="18"/>
      <c r="CW374" s="18"/>
      <c r="CX374" s="18"/>
      <c r="CY374" s="18"/>
      <c r="CZ374" s="18"/>
    </row>
    <row r="375" spans="100:104" x14ac:dyDescent="0.3">
      <c r="CV375" s="20"/>
      <c r="CW375" s="21" t="s">
        <v>0</v>
      </c>
      <c r="CX375" s="21"/>
      <c r="CY375" s="21">
        <f>$CY$175</f>
        <v>0</v>
      </c>
      <c r="CZ375" s="22">
        <f>$CZ$175</f>
        <v>0</v>
      </c>
    </row>
    <row r="376" spans="100:104" x14ac:dyDescent="0.3">
      <c r="CV376" s="23"/>
      <c r="CW376" s="1" t="s">
        <v>1</v>
      </c>
      <c r="CX376" s="2"/>
      <c r="CY376" s="3" t="s">
        <v>12</v>
      </c>
      <c r="CZ376" s="24" t="s">
        <v>3</v>
      </c>
    </row>
    <row r="377" spans="100:104" ht="15.6" x14ac:dyDescent="0.3">
      <c r="CV377" s="25"/>
      <c r="CW377" s="4" t="str">
        <f>Données!$BF$16</f>
        <v>Francine Allard</v>
      </c>
      <c r="CX377" s="5"/>
      <c r="CY377" s="6" t="str">
        <f>$CY$177</f>
        <v xml:space="preserve">               Substituts @ $10.00</v>
      </c>
      <c r="CZ377" s="26" t="s">
        <v>3</v>
      </c>
    </row>
    <row r="378" spans="100:104" x14ac:dyDescent="0.3">
      <c r="CV378" s="23"/>
      <c r="CW378" s="8"/>
      <c r="CX378" s="2"/>
      <c r="CY378" s="7"/>
      <c r="CZ378" s="27"/>
    </row>
    <row r="379" spans="100:104" x14ac:dyDescent="0.3">
      <c r="CV379" s="23"/>
      <c r="CW379" s="2" t="s">
        <v>25</v>
      </c>
      <c r="CX379" s="2"/>
      <c r="CY379" s="2"/>
      <c r="CZ379" s="28" t="str">
        <f>$CZ$179</f>
        <v>Sem.03</v>
      </c>
    </row>
    <row r="380" spans="100:104" x14ac:dyDescent="0.3">
      <c r="CV380" s="23"/>
      <c r="CW380" s="6" t="s">
        <v>6</v>
      </c>
      <c r="CX380" s="2"/>
      <c r="CY380" s="6" t="s">
        <v>7</v>
      </c>
      <c r="CZ380" s="29" t="s">
        <v>8</v>
      </c>
    </row>
    <row r="381" spans="100:104" x14ac:dyDescent="0.3">
      <c r="CV381" s="23"/>
      <c r="CW381" s="9"/>
      <c r="CX381" s="10"/>
      <c r="CY381" s="11"/>
      <c r="CZ381" s="30"/>
    </row>
    <row r="382" spans="100:104" x14ac:dyDescent="0.3">
      <c r="CV382" s="23"/>
      <c r="CW382" s="12"/>
      <c r="CX382" s="13"/>
      <c r="CY382" s="11"/>
      <c r="CZ382" s="30"/>
    </row>
    <row r="383" spans="100:104" x14ac:dyDescent="0.3">
      <c r="CV383" s="23"/>
      <c r="CW383" s="12"/>
      <c r="CX383" s="13"/>
      <c r="CY383" s="11"/>
      <c r="CZ383" s="30"/>
    </row>
    <row r="384" spans="100:104" x14ac:dyDescent="0.3">
      <c r="CV384" s="23"/>
      <c r="CW384" s="12"/>
      <c r="CX384" s="13"/>
      <c r="CY384" s="11"/>
      <c r="CZ384" s="30"/>
    </row>
    <row r="385" spans="100:104" x14ac:dyDescent="0.3">
      <c r="CV385" s="23"/>
      <c r="CW385" s="14"/>
      <c r="CX385" s="13"/>
      <c r="CY385" s="11"/>
      <c r="CZ385" s="30"/>
    </row>
    <row r="386" spans="100:104" x14ac:dyDescent="0.3">
      <c r="CV386" s="23"/>
      <c r="CW386" s="2"/>
      <c r="CX386" s="2"/>
      <c r="CY386" s="15" t="s">
        <v>9</v>
      </c>
      <c r="CZ386" s="31">
        <f>SUM(CZ381:CZ385)</f>
        <v>0</v>
      </c>
    </row>
    <row r="387" spans="100:104" ht="15" thickBot="1" x14ac:dyDescent="0.35">
      <c r="CV387" s="23"/>
      <c r="CW387" s="2"/>
      <c r="CX387" s="2"/>
      <c r="CY387" s="2"/>
      <c r="CZ387" s="28"/>
    </row>
    <row r="388" spans="100:104" ht="16.2" thickBot="1" x14ac:dyDescent="0.35">
      <c r="CV388" s="32"/>
      <c r="CW388" s="33" t="s">
        <v>10</v>
      </c>
      <c r="CX388" s="34"/>
      <c r="CY388" s="35" t="s">
        <v>11</v>
      </c>
      <c r="CZ388" s="36"/>
    </row>
    <row r="389" spans="100:104" x14ac:dyDescent="0.3">
      <c r="CV389" s="18"/>
      <c r="CW389" s="18"/>
      <c r="CX389" s="18"/>
      <c r="CY389" s="18"/>
      <c r="CZ389" s="18"/>
    </row>
    <row r="390" spans="100:104" ht="15" thickBot="1" x14ac:dyDescent="0.35">
      <c r="CV390" s="18"/>
      <c r="CW390" s="18"/>
      <c r="CX390" s="18"/>
      <c r="CY390" s="18"/>
      <c r="CZ390" s="18"/>
    </row>
    <row r="391" spans="100:104" x14ac:dyDescent="0.3">
      <c r="CV391" s="20"/>
      <c r="CW391" s="21" t="s">
        <v>0</v>
      </c>
      <c r="CX391" s="21"/>
      <c r="CY391" s="21">
        <f>$CY$175</f>
        <v>0</v>
      </c>
      <c r="CZ391" s="22">
        <f>$CZ$175</f>
        <v>0</v>
      </c>
    </row>
    <row r="392" spans="100:104" x14ac:dyDescent="0.3">
      <c r="CV392" s="23"/>
      <c r="CW392" s="1" t="s">
        <v>1</v>
      </c>
      <c r="CX392" s="2"/>
      <c r="CY392" s="3" t="s">
        <v>12</v>
      </c>
      <c r="CZ392" s="24" t="s">
        <v>3</v>
      </c>
    </row>
    <row r="393" spans="100:104" ht="15.6" x14ac:dyDescent="0.3">
      <c r="CV393" s="25"/>
      <c r="CW393" s="4" t="str">
        <f>Données!$BF$17</f>
        <v>Raymond Chartré</v>
      </c>
      <c r="CX393" s="5"/>
      <c r="CY393" s="6" t="str">
        <f>$CY$177</f>
        <v xml:space="preserve">               Substituts @ $10.00</v>
      </c>
      <c r="CZ393" s="26" t="s">
        <v>3</v>
      </c>
    </row>
    <row r="394" spans="100:104" x14ac:dyDescent="0.3">
      <c r="CV394" s="23"/>
      <c r="CW394" s="8"/>
      <c r="CX394" s="2"/>
      <c r="CY394" s="7"/>
      <c r="CZ394" s="27"/>
    </row>
    <row r="395" spans="100:104" x14ac:dyDescent="0.3">
      <c r="CV395" s="23"/>
      <c r="CW395" s="2" t="s">
        <v>26</v>
      </c>
      <c r="CX395" s="2"/>
      <c r="CY395" s="2"/>
      <c r="CZ395" s="28" t="str">
        <f>$CZ$179</f>
        <v>Sem.03</v>
      </c>
    </row>
    <row r="396" spans="100:104" x14ac:dyDescent="0.3">
      <c r="CV396" s="23"/>
      <c r="CW396" s="6" t="s">
        <v>6</v>
      </c>
      <c r="CX396" s="2"/>
      <c r="CY396" s="6" t="s">
        <v>7</v>
      </c>
      <c r="CZ396" s="29" t="s">
        <v>8</v>
      </c>
    </row>
    <row r="397" spans="100:104" x14ac:dyDescent="0.3">
      <c r="CV397" s="23"/>
      <c r="CW397" s="9"/>
      <c r="CX397" s="10"/>
      <c r="CY397" s="11"/>
      <c r="CZ397" s="30"/>
    </row>
    <row r="398" spans="100:104" x14ac:dyDescent="0.3">
      <c r="CV398" s="23"/>
      <c r="CW398" s="12"/>
      <c r="CX398" s="13"/>
      <c r="CY398" s="11"/>
      <c r="CZ398" s="30"/>
    </row>
    <row r="399" spans="100:104" x14ac:dyDescent="0.3">
      <c r="CV399" s="23"/>
      <c r="CW399" s="12"/>
      <c r="CX399" s="13"/>
      <c r="CY399" s="11"/>
      <c r="CZ399" s="30"/>
    </row>
    <row r="400" spans="100:104" x14ac:dyDescent="0.3">
      <c r="CV400" s="23"/>
      <c r="CW400" s="12"/>
      <c r="CX400" s="13"/>
      <c r="CY400" s="11"/>
      <c r="CZ400" s="30"/>
    </row>
    <row r="401" spans="100:104" x14ac:dyDescent="0.3">
      <c r="CV401" s="23"/>
      <c r="CW401" s="14"/>
      <c r="CX401" s="13"/>
      <c r="CY401" s="11"/>
      <c r="CZ401" s="30"/>
    </row>
    <row r="402" spans="100:104" x14ac:dyDescent="0.3">
      <c r="CV402" s="23"/>
      <c r="CW402" s="2"/>
      <c r="CX402" s="2"/>
      <c r="CY402" s="15" t="s">
        <v>9</v>
      </c>
      <c r="CZ402" s="31">
        <f>SUM(CZ397:CZ401)</f>
        <v>0</v>
      </c>
    </row>
    <row r="403" spans="100:104" ht="15" thickBot="1" x14ac:dyDescent="0.35">
      <c r="CV403" s="23"/>
      <c r="CW403" s="2"/>
      <c r="CX403" s="2"/>
      <c r="CY403" s="2"/>
      <c r="CZ403" s="28"/>
    </row>
    <row r="404" spans="100:104" ht="16.2" thickBot="1" x14ac:dyDescent="0.35">
      <c r="CV404" s="32"/>
      <c r="CW404" s="33" t="s">
        <v>10</v>
      </c>
      <c r="CX404" s="34"/>
      <c r="CY404" s="35" t="s">
        <v>11</v>
      </c>
      <c r="CZ404" s="36"/>
    </row>
    <row r="405" spans="100:104" x14ac:dyDescent="0.3">
      <c r="CV405" s="20"/>
      <c r="CW405" s="21" t="s">
        <v>0</v>
      </c>
      <c r="CX405" s="21"/>
      <c r="CY405" s="21">
        <f>$CY$175</f>
        <v>0</v>
      </c>
      <c r="CZ405" s="22">
        <f>$CZ$175</f>
        <v>0</v>
      </c>
    </row>
    <row r="406" spans="100:104" x14ac:dyDescent="0.3">
      <c r="CV406" s="23"/>
      <c r="CW406" s="1" t="s">
        <v>1</v>
      </c>
      <c r="CX406" s="2"/>
      <c r="CY406" s="3" t="s">
        <v>12</v>
      </c>
      <c r="CZ406" s="24" t="s">
        <v>3</v>
      </c>
    </row>
    <row r="407" spans="100:104" ht="15.6" x14ac:dyDescent="0.3">
      <c r="CV407" s="25"/>
      <c r="CW407" s="4" t="str">
        <f>Données!$BF$18</f>
        <v>Roland Gariépy</v>
      </c>
      <c r="CX407" s="5"/>
      <c r="CY407" s="6" t="str">
        <f>$CY$177</f>
        <v xml:space="preserve">               Substituts @ $10.00</v>
      </c>
      <c r="CZ407" s="26" t="s">
        <v>3</v>
      </c>
    </row>
    <row r="408" spans="100:104" x14ac:dyDescent="0.3">
      <c r="CV408" s="23"/>
      <c r="CW408" s="8"/>
      <c r="CX408" s="2"/>
      <c r="CY408" s="7"/>
      <c r="CZ408" s="27"/>
    </row>
    <row r="409" spans="100:104" x14ac:dyDescent="0.3">
      <c r="CV409" s="23"/>
      <c r="CW409" s="2" t="s">
        <v>27</v>
      </c>
      <c r="CX409" s="2"/>
      <c r="CY409" s="2"/>
      <c r="CZ409" s="28" t="str">
        <f>$CZ$179</f>
        <v>Sem.03</v>
      </c>
    </row>
    <row r="410" spans="100:104" x14ac:dyDescent="0.3">
      <c r="CV410" s="23"/>
      <c r="CW410" s="6" t="s">
        <v>6</v>
      </c>
      <c r="CX410" s="2"/>
      <c r="CY410" s="6" t="s">
        <v>7</v>
      </c>
      <c r="CZ410" s="29" t="s">
        <v>8</v>
      </c>
    </row>
    <row r="411" spans="100:104" x14ac:dyDescent="0.3">
      <c r="CV411" s="23"/>
      <c r="CW411" s="9"/>
      <c r="CX411" s="10"/>
      <c r="CY411" s="11"/>
      <c r="CZ411" s="30"/>
    </row>
    <row r="412" spans="100:104" x14ac:dyDescent="0.3">
      <c r="CV412" s="23"/>
      <c r="CW412" s="12"/>
      <c r="CX412" s="13"/>
      <c r="CY412" s="11"/>
      <c r="CZ412" s="30"/>
    </row>
    <row r="413" spans="100:104" x14ac:dyDescent="0.3">
      <c r="CV413" s="23"/>
      <c r="CW413" s="12"/>
      <c r="CX413" s="13"/>
      <c r="CY413" s="11"/>
      <c r="CZ413" s="30"/>
    </row>
    <row r="414" spans="100:104" x14ac:dyDescent="0.3">
      <c r="CV414" s="23"/>
      <c r="CW414" s="12"/>
      <c r="CX414" s="13"/>
      <c r="CY414" s="11"/>
      <c r="CZ414" s="30"/>
    </row>
    <row r="415" spans="100:104" x14ac:dyDescent="0.3">
      <c r="CV415" s="23"/>
      <c r="CW415" s="14"/>
      <c r="CX415" s="13"/>
      <c r="CY415" s="11"/>
      <c r="CZ415" s="30"/>
    </row>
    <row r="416" spans="100:104" x14ac:dyDescent="0.3">
      <c r="CV416" s="23"/>
      <c r="CW416" s="2"/>
      <c r="CX416" s="2"/>
      <c r="CY416" s="15" t="s">
        <v>9</v>
      </c>
      <c r="CZ416" s="31">
        <f>SUM(CZ411:CZ415)</f>
        <v>0</v>
      </c>
    </row>
    <row r="417" spans="100:104" ht="15" thickBot="1" x14ac:dyDescent="0.35">
      <c r="CV417" s="23"/>
      <c r="CW417" s="2"/>
      <c r="CX417" s="2"/>
      <c r="CY417" s="2"/>
      <c r="CZ417" s="28"/>
    </row>
    <row r="418" spans="100:104" ht="16.2" thickBot="1" x14ac:dyDescent="0.35">
      <c r="CV418" s="32"/>
      <c r="CW418" s="33" t="s">
        <v>10</v>
      </c>
      <c r="CX418" s="34"/>
      <c r="CY418" s="35" t="s">
        <v>11</v>
      </c>
      <c r="CZ418" s="36"/>
    </row>
  </sheetData>
  <conditionalFormatting sqref="A1">
    <cfRule type="containsErrors" dxfId="1212" priority="989">
      <formula>ISERROR(A1)</formula>
    </cfRule>
  </conditionalFormatting>
  <conditionalFormatting sqref="B1">
    <cfRule type="containsErrors" dxfId="1211" priority="988">
      <formula>ISERROR(B1)</formula>
    </cfRule>
  </conditionalFormatting>
  <conditionalFormatting sqref="C1:D1">
    <cfRule type="containsErrors" dxfId="1210" priority="993">
      <formula>ISERROR(C1)</formula>
    </cfRule>
  </conditionalFormatting>
  <conditionalFormatting sqref="A2:A6">
    <cfRule type="containsErrors" dxfId="1209" priority="984">
      <formula>ISERROR(A2)</formula>
    </cfRule>
  </conditionalFormatting>
  <conditionalFormatting sqref="A7:A8">
    <cfRule type="cellIs" dxfId="1208" priority="982" operator="equal">
      <formula>0</formula>
    </cfRule>
    <cfRule type="containsErrors" dxfId="1207" priority="983">
      <formula>ISERROR(A7)</formula>
    </cfRule>
  </conditionalFormatting>
  <conditionalFormatting sqref="A9:A10">
    <cfRule type="cellIs" dxfId="1206" priority="980" operator="equal">
      <formula>0</formula>
    </cfRule>
    <cfRule type="containsErrors" dxfId="1205" priority="981">
      <formula>ISERROR(A9)</formula>
    </cfRule>
  </conditionalFormatting>
  <conditionalFormatting sqref="A11">
    <cfRule type="containsErrors" dxfId="1204" priority="985">
      <formula>ISERROR(A11)</formula>
    </cfRule>
  </conditionalFormatting>
  <conditionalFormatting sqref="A21">
    <cfRule type="containsErrors" dxfId="1203" priority="979">
      <formula>ISERROR(A21)</formula>
    </cfRule>
  </conditionalFormatting>
  <conditionalFormatting sqref="A31">
    <cfRule type="containsErrors" dxfId="1202" priority="978">
      <formula>ISERROR(A31)</formula>
    </cfRule>
  </conditionalFormatting>
  <conditionalFormatting sqref="A41">
    <cfRule type="containsErrors" dxfId="1201" priority="977">
      <formula>ISERROR(A41)</formula>
    </cfRule>
  </conditionalFormatting>
  <conditionalFormatting sqref="A51">
    <cfRule type="containsErrors" dxfId="1200" priority="976">
      <formula>ISERROR(A51)</formula>
    </cfRule>
  </conditionalFormatting>
  <conditionalFormatting sqref="A61">
    <cfRule type="containsErrors" dxfId="1199" priority="975">
      <formula>ISERROR(A61)</formula>
    </cfRule>
  </conditionalFormatting>
  <conditionalFormatting sqref="A71">
    <cfRule type="containsErrors" dxfId="1198" priority="974">
      <formula>ISERROR(A71)</formula>
    </cfRule>
  </conditionalFormatting>
  <conditionalFormatting sqref="A81">
    <cfRule type="containsErrors" dxfId="1197" priority="973">
      <formula>ISERROR(A81)</formula>
    </cfRule>
  </conditionalFormatting>
  <conditionalFormatting sqref="A91">
    <cfRule type="containsErrors" dxfId="1196" priority="972">
      <formula>ISERROR(A91)</formula>
    </cfRule>
  </conditionalFormatting>
  <conditionalFormatting sqref="A101">
    <cfRule type="containsErrors" dxfId="1195" priority="971">
      <formula>ISERROR(A101)</formula>
    </cfRule>
  </conditionalFormatting>
  <conditionalFormatting sqref="A111">
    <cfRule type="containsErrors" dxfId="1194" priority="970">
      <formula>ISERROR(A111)</formula>
    </cfRule>
  </conditionalFormatting>
  <conditionalFormatting sqref="A121">
    <cfRule type="containsErrors" dxfId="1193" priority="969">
      <formula>ISERROR(A121)</formula>
    </cfRule>
  </conditionalFormatting>
  <conditionalFormatting sqref="A131">
    <cfRule type="containsErrors" dxfId="1192" priority="968">
      <formula>ISERROR(A131)</formula>
    </cfRule>
  </conditionalFormatting>
  <conditionalFormatting sqref="A141">
    <cfRule type="containsErrors" dxfId="1191" priority="967">
      <formula>ISERROR(A141)</formula>
    </cfRule>
  </conditionalFormatting>
  <conditionalFormatting sqref="A151">
    <cfRule type="containsErrors" dxfId="1190" priority="966">
      <formula>ISERROR(A151)</formula>
    </cfRule>
  </conditionalFormatting>
  <conditionalFormatting sqref="A161">
    <cfRule type="containsErrors" dxfId="1189" priority="965">
      <formula>ISERROR(A161)</formula>
    </cfRule>
  </conditionalFormatting>
  <conditionalFormatting sqref="A17:A18">
    <cfRule type="cellIs" dxfId="1188" priority="963" operator="equal">
      <formula>0</formula>
    </cfRule>
    <cfRule type="containsErrors" dxfId="1187" priority="964">
      <formula>ISERROR(A17)</formula>
    </cfRule>
  </conditionalFormatting>
  <conditionalFormatting sqref="A27:A28">
    <cfRule type="cellIs" dxfId="1186" priority="961" operator="equal">
      <formula>0</formula>
    </cfRule>
    <cfRule type="containsErrors" dxfId="1185" priority="962">
      <formula>ISERROR(A27)</formula>
    </cfRule>
  </conditionalFormatting>
  <conditionalFormatting sqref="A37:A38">
    <cfRule type="cellIs" dxfId="1184" priority="959" operator="equal">
      <formula>0</formula>
    </cfRule>
    <cfRule type="containsErrors" dxfId="1183" priority="960">
      <formula>ISERROR(A37)</formula>
    </cfRule>
  </conditionalFormatting>
  <conditionalFormatting sqref="A47:A48">
    <cfRule type="cellIs" dxfId="1182" priority="957" operator="equal">
      <formula>0</formula>
    </cfRule>
    <cfRule type="containsErrors" dxfId="1181" priority="958">
      <formula>ISERROR(A47)</formula>
    </cfRule>
  </conditionalFormatting>
  <conditionalFormatting sqref="A57:A58">
    <cfRule type="cellIs" dxfId="1180" priority="955" operator="equal">
      <formula>0</formula>
    </cfRule>
    <cfRule type="containsErrors" dxfId="1179" priority="956">
      <formula>ISERROR(A57)</formula>
    </cfRule>
  </conditionalFormatting>
  <conditionalFormatting sqref="A67:A68">
    <cfRule type="cellIs" dxfId="1178" priority="953" operator="equal">
      <formula>0</formula>
    </cfRule>
    <cfRule type="containsErrors" dxfId="1177" priority="954">
      <formula>ISERROR(A67)</formula>
    </cfRule>
  </conditionalFormatting>
  <conditionalFormatting sqref="A77:A78">
    <cfRule type="cellIs" dxfId="1176" priority="951" operator="equal">
      <formula>0</formula>
    </cfRule>
    <cfRule type="containsErrors" dxfId="1175" priority="952">
      <formula>ISERROR(A77)</formula>
    </cfRule>
  </conditionalFormatting>
  <conditionalFormatting sqref="A87:A88">
    <cfRule type="cellIs" dxfId="1174" priority="949" operator="equal">
      <formula>0</formula>
    </cfRule>
    <cfRule type="containsErrors" dxfId="1173" priority="950">
      <formula>ISERROR(A87)</formula>
    </cfRule>
  </conditionalFormatting>
  <conditionalFormatting sqref="A97:A98">
    <cfRule type="cellIs" dxfId="1172" priority="947" operator="equal">
      <formula>0</formula>
    </cfRule>
    <cfRule type="containsErrors" dxfId="1171" priority="948">
      <formula>ISERROR(A97)</formula>
    </cfRule>
  </conditionalFormatting>
  <conditionalFormatting sqref="A107:A108">
    <cfRule type="cellIs" dxfId="1170" priority="945" operator="equal">
      <formula>0</formula>
    </cfRule>
    <cfRule type="containsErrors" dxfId="1169" priority="946">
      <formula>ISERROR(A107)</formula>
    </cfRule>
  </conditionalFormatting>
  <conditionalFormatting sqref="A117:A118">
    <cfRule type="cellIs" dxfId="1168" priority="943" operator="equal">
      <formula>0</formula>
    </cfRule>
    <cfRule type="containsErrors" dxfId="1167" priority="944">
      <formula>ISERROR(A117)</formula>
    </cfRule>
  </conditionalFormatting>
  <conditionalFormatting sqref="A127:A128">
    <cfRule type="cellIs" dxfId="1166" priority="941" operator="equal">
      <formula>0</formula>
    </cfRule>
    <cfRule type="containsErrors" dxfId="1165" priority="942">
      <formula>ISERROR(A127)</formula>
    </cfRule>
  </conditionalFormatting>
  <conditionalFormatting sqref="A137:A138">
    <cfRule type="cellIs" dxfId="1164" priority="939" operator="equal">
      <formula>0</formula>
    </cfRule>
    <cfRule type="containsErrors" dxfId="1163" priority="940">
      <formula>ISERROR(A137)</formula>
    </cfRule>
  </conditionalFormatting>
  <conditionalFormatting sqref="A147:A148">
    <cfRule type="cellIs" dxfId="1162" priority="937" operator="equal">
      <formula>0</formula>
    </cfRule>
    <cfRule type="containsErrors" dxfId="1161" priority="938">
      <formula>ISERROR(A147)</formula>
    </cfRule>
  </conditionalFormatting>
  <conditionalFormatting sqref="A157:A158">
    <cfRule type="cellIs" dxfId="1160" priority="935" operator="equal">
      <formula>0</formula>
    </cfRule>
    <cfRule type="containsErrors" dxfId="1159" priority="936">
      <formula>ISERROR(A157)</formula>
    </cfRule>
  </conditionalFormatting>
  <conditionalFormatting sqref="A19:A20">
    <cfRule type="cellIs" dxfId="1158" priority="933" operator="equal">
      <formula>0</formula>
    </cfRule>
    <cfRule type="containsErrors" dxfId="1157" priority="934">
      <formula>ISERROR(A19)</formula>
    </cfRule>
  </conditionalFormatting>
  <conditionalFormatting sqref="A29:A30">
    <cfRule type="cellIs" dxfId="1156" priority="931" operator="equal">
      <formula>0</formula>
    </cfRule>
    <cfRule type="containsErrors" dxfId="1155" priority="932">
      <formula>ISERROR(A29)</formula>
    </cfRule>
  </conditionalFormatting>
  <conditionalFormatting sqref="A39:A40">
    <cfRule type="cellIs" dxfId="1154" priority="929" operator="equal">
      <formula>0</formula>
    </cfRule>
    <cfRule type="containsErrors" dxfId="1153" priority="930">
      <formula>ISERROR(A39)</formula>
    </cfRule>
  </conditionalFormatting>
  <conditionalFormatting sqref="A49:A50">
    <cfRule type="cellIs" dxfId="1152" priority="927" operator="equal">
      <formula>0</formula>
    </cfRule>
    <cfRule type="containsErrors" dxfId="1151" priority="928">
      <formula>ISERROR(A49)</formula>
    </cfRule>
  </conditionalFormatting>
  <conditionalFormatting sqref="A59:A60">
    <cfRule type="cellIs" dxfId="1150" priority="925" operator="equal">
      <formula>0</formula>
    </cfRule>
    <cfRule type="containsErrors" dxfId="1149" priority="926">
      <formula>ISERROR(A59)</formula>
    </cfRule>
  </conditionalFormatting>
  <conditionalFormatting sqref="A69:A70">
    <cfRule type="cellIs" dxfId="1148" priority="923" operator="equal">
      <formula>0</formula>
    </cfRule>
    <cfRule type="containsErrors" dxfId="1147" priority="924">
      <formula>ISERROR(A69)</formula>
    </cfRule>
  </conditionalFormatting>
  <conditionalFormatting sqref="A79:A80">
    <cfRule type="cellIs" dxfId="1146" priority="921" operator="equal">
      <formula>0</formula>
    </cfRule>
    <cfRule type="containsErrors" dxfId="1145" priority="922">
      <formula>ISERROR(A79)</formula>
    </cfRule>
  </conditionalFormatting>
  <conditionalFormatting sqref="A89:A90">
    <cfRule type="cellIs" dxfId="1144" priority="919" operator="equal">
      <formula>0</formula>
    </cfRule>
    <cfRule type="containsErrors" dxfId="1143" priority="920">
      <formula>ISERROR(A89)</formula>
    </cfRule>
  </conditionalFormatting>
  <conditionalFormatting sqref="A99:A100">
    <cfRule type="cellIs" dxfId="1142" priority="917" operator="equal">
      <formula>0</formula>
    </cfRule>
    <cfRule type="containsErrors" dxfId="1141" priority="918">
      <formula>ISERROR(A99)</formula>
    </cfRule>
  </conditionalFormatting>
  <conditionalFormatting sqref="A109:A110">
    <cfRule type="cellIs" dxfId="1140" priority="915" operator="equal">
      <formula>0</formula>
    </cfRule>
    <cfRule type="containsErrors" dxfId="1139" priority="916">
      <formula>ISERROR(A109)</formula>
    </cfRule>
  </conditionalFormatting>
  <conditionalFormatting sqref="A119:A120">
    <cfRule type="cellIs" dxfId="1138" priority="913" operator="equal">
      <formula>0</formula>
    </cfRule>
    <cfRule type="containsErrors" dxfId="1137" priority="914">
      <formula>ISERROR(A119)</formula>
    </cfRule>
  </conditionalFormatting>
  <conditionalFormatting sqref="A129:A130">
    <cfRule type="cellIs" dxfId="1136" priority="911" operator="equal">
      <formula>0</formula>
    </cfRule>
    <cfRule type="containsErrors" dxfId="1135" priority="912">
      <formula>ISERROR(A129)</formula>
    </cfRule>
  </conditionalFormatting>
  <conditionalFormatting sqref="A139:A140">
    <cfRule type="cellIs" dxfId="1134" priority="909" operator="equal">
      <formula>0</formula>
    </cfRule>
    <cfRule type="containsErrors" dxfId="1133" priority="910">
      <formula>ISERROR(A139)</formula>
    </cfRule>
  </conditionalFormatting>
  <conditionalFormatting sqref="A149:A150">
    <cfRule type="cellIs" dxfId="1132" priority="907" operator="equal">
      <formula>0</formula>
    </cfRule>
    <cfRule type="containsErrors" dxfId="1131" priority="908">
      <formula>ISERROR(A149)</formula>
    </cfRule>
  </conditionalFormatting>
  <conditionalFormatting sqref="A159:A160">
    <cfRule type="cellIs" dxfId="1130" priority="905" operator="equal">
      <formula>0</formula>
    </cfRule>
    <cfRule type="containsErrors" dxfId="1129" priority="906">
      <formula>ISERROR(A159)</formula>
    </cfRule>
  </conditionalFormatting>
  <conditionalFormatting sqref="A2:A6">
    <cfRule type="cellIs" dxfId="1128" priority="904" operator="equal">
      <formula>0</formula>
    </cfRule>
  </conditionalFormatting>
  <conditionalFormatting sqref="A12:A16">
    <cfRule type="containsErrors" dxfId="1127" priority="903">
      <formula>ISERROR(A12)</formula>
    </cfRule>
  </conditionalFormatting>
  <conditionalFormatting sqref="A12:A16">
    <cfRule type="cellIs" dxfId="1126" priority="902" operator="equal">
      <formula>0</formula>
    </cfRule>
  </conditionalFormatting>
  <conditionalFormatting sqref="A22:A26">
    <cfRule type="containsErrors" dxfId="1125" priority="901">
      <formula>ISERROR(A22)</formula>
    </cfRule>
  </conditionalFormatting>
  <conditionalFormatting sqref="A22:A26">
    <cfRule type="cellIs" dxfId="1124" priority="900" operator="equal">
      <formula>0</formula>
    </cfRule>
  </conditionalFormatting>
  <conditionalFormatting sqref="A32:A36">
    <cfRule type="containsErrors" dxfId="1123" priority="899">
      <formula>ISERROR(A32)</formula>
    </cfRule>
  </conditionalFormatting>
  <conditionalFormatting sqref="A32:A36">
    <cfRule type="cellIs" dxfId="1122" priority="898" operator="equal">
      <formula>0</formula>
    </cfRule>
  </conditionalFormatting>
  <conditionalFormatting sqref="A42:A46">
    <cfRule type="containsErrors" dxfId="1121" priority="897">
      <formula>ISERROR(A42)</formula>
    </cfRule>
  </conditionalFormatting>
  <conditionalFormatting sqref="A42:A46">
    <cfRule type="cellIs" dxfId="1120" priority="896" operator="equal">
      <formula>0</formula>
    </cfRule>
  </conditionalFormatting>
  <conditionalFormatting sqref="A52:A56">
    <cfRule type="containsErrors" dxfId="1119" priority="895">
      <formula>ISERROR(A52)</formula>
    </cfRule>
  </conditionalFormatting>
  <conditionalFormatting sqref="A52:A56">
    <cfRule type="cellIs" dxfId="1118" priority="894" operator="equal">
      <formula>0</formula>
    </cfRule>
  </conditionalFormatting>
  <conditionalFormatting sqref="A62:A66">
    <cfRule type="containsErrors" dxfId="1117" priority="893">
      <formula>ISERROR(A62)</formula>
    </cfRule>
  </conditionalFormatting>
  <conditionalFormatting sqref="A62:A66">
    <cfRule type="cellIs" dxfId="1116" priority="892" operator="equal">
      <formula>0</formula>
    </cfRule>
  </conditionalFormatting>
  <conditionalFormatting sqref="A72:A76">
    <cfRule type="containsErrors" dxfId="1115" priority="891">
      <formula>ISERROR(A72)</formula>
    </cfRule>
  </conditionalFormatting>
  <conditionalFormatting sqref="A72:A76">
    <cfRule type="cellIs" dxfId="1114" priority="890" operator="equal">
      <formula>0</formula>
    </cfRule>
  </conditionalFormatting>
  <conditionalFormatting sqref="A82:A86">
    <cfRule type="containsErrors" dxfId="1113" priority="889">
      <formula>ISERROR(A82)</formula>
    </cfRule>
  </conditionalFormatting>
  <conditionalFormatting sqref="A82:A86">
    <cfRule type="cellIs" dxfId="1112" priority="888" operator="equal">
      <formula>0</formula>
    </cfRule>
  </conditionalFormatting>
  <conditionalFormatting sqref="A92:A96">
    <cfRule type="containsErrors" dxfId="1111" priority="887">
      <formula>ISERROR(A92)</formula>
    </cfRule>
  </conditionalFormatting>
  <conditionalFormatting sqref="A92:A96">
    <cfRule type="cellIs" dxfId="1110" priority="886" operator="equal">
      <formula>0</formula>
    </cfRule>
  </conditionalFormatting>
  <conditionalFormatting sqref="A102:A106">
    <cfRule type="containsErrors" dxfId="1109" priority="885">
      <formula>ISERROR(A102)</formula>
    </cfRule>
  </conditionalFormatting>
  <conditionalFormatting sqref="A102:A106">
    <cfRule type="cellIs" dxfId="1108" priority="884" operator="equal">
      <formula>0</formula>
    </cfRule>
  </conditionalFormatting>
  <conditionalFormatting sqref="A112:A116">
    <cfRule type="containsErrors" dxfId="1107" priority="883">
      <formula>ISERROR(A112)</formula>
    </cfRule>
  </conditionalFormatting>
  <conditionalFormatting sqref="A112:A116">
    <cfRule type="cellIs" dxfId="1106" priority="882" operator="equal">
      <formula>0</formula>
    </cfRule>
  </conditionalFormatting>
  <conditionalFormatting sqref="A122:A126">
    <cfRule type="containsErrors" dxfId="1105" priority="881">
      <formula>ISERROR(A122)</formula>
    </cfRule>
  </conditionalFormatting>
  <conditionalFormatting sqref="A122:A126">
    <cfRule type="cellIs" dxfId="1104" priority="880" operator="equal">
      <formula>0</formula>
    </cfRule>
  </conditionalFormatting>
  <conditionalFormatting sqref="A132:A136">
    <cfRule type="containsErrors" dxfId="1103" priority="879">
      <formula>ISERROR(A132)</formula>
    </cfRule>
  </conditionalFormatting>
  <conditionalFormatting sqref="A132:A136">
    <cfRule type="cellIs" dxfId="1102" priority="878" operator="equal">
      <formula>0</formula>
    </cfRule>
  </conditionalFormatting>
  <conditionalFormatting sqref="A142:A146">
    <cfRule type="containsErrors" dxfId="1101" priority="877">
      <formula>ISERROR(A142)</formula>
    </cfRule>
  </conditionalFormatting>
  <conditionalFormatting sqref="A142:A146">
    <cfRule type="cellIs" dxfId="1100" priority="876" operator="equal">
      <formula>0</formula>
    </cfRule>
  </conditionalFormatting>
  <conditionalFormatting sqref="A152:A156">
    <cfRule type="containsErrors" dxfId="1099" priority="875">
      <formula>ISERROR(A152)</formula>
    </cfRule>
  </conditionalFormatting>
  <conditionalFormatting sqref="A152:A156">
    <cfRule type="cellIs" dxfId="1098" priority="874" operator="equal">
      <formula>0</formula>
    </cfRule>
  </conditionalFormatting>
  <conditionalFormatting sqref="C11">
    <cfRule type="containsErrors" dxfId="1097" priority="873">
      <formula>ISERROR(C11)</formula>
    </cfRule>
  </conditionalFormatting>
  <conditionalFormatting sqref="C21">
    <cfRule type="containsErrors" dxfId="1096" priority="872">
      <formula>ISERROR(C21)</formula>
    </cfRule>
  </conditionalFormatting>
  <conditionalFormatting sqref="C31">
    <cfRule type="containsErrors" dxfId="1095" priority="871">
      <formula>ISERROR(C31)</formula>
    </cfRule>
  </conditionalFormatting>
  <conditionalFormatting sqref="C41">
    <cfRule type="containsErrors" dxfId="1094" priority="870">
      <formula>ISERROR(C41)</formula>
    </cfRule>
  </conditionalFormatting>
  <conditionalFormatting sqref="C51">
    <cfRule type="containsErrors" dxfId="1093" priority="869">
      <formula>ISERROR(C51)</formula>
    </cfRule>
  </conditionalFormatting>
  <conditionalFormatting sqref="C61">
    <cfRule type="containsErrors" dxfId="1092" priority="868">
      <formula>ISERROR(C61)</formula>
    </cfRule>
  </conditionalFormatting>
  <conditionalFormatting sqref="C71">
    <cfRule type="containsErrors" dxfId="1091" priority="867">
      <formula>ISERROR(C71)</formula>
    </cfRule>
  </conditionalFormatting>
  <conditionalFormatting sqref="C81">
    <cfRule type="containsErrors" dxfId="1090" priority="866">
      <formula>ISERROR(C81)</formula>
    </cfRule>
  </conditionalFormatting>
  <conditionalFormatting sqref="C91">
    <cfRule type="containsErrors" dxfId="1089" priority="865">
      <formula>ISERROR(C91)</formula>
    </cfRule>
  </conditionalFormatting>
  <conditionalFormatting sqref="C101">
    <cfRule type="containsErrors" dxfId="1088" priority="864">
      <formula>ISERROR(C101)</formula>
    </cfRule>
  </conditionalFormatting>
  <conditionalFormatting sqref="C111">
    <cfRule type="containsErrors" dxfId="1087" priority="863">
      <formula>ISERROR(C111)</formula>
    </cfRule>
  </conditionalFormatting>
  <conditionalFormatting sqref="C121">
    <cfRule type="containsErrors" dxfId="1086" priority="862">
      <formula>ISERROR(C121)</formula>
    </cfRule>
  </conditionalFormatting>
  <conditionalFormatting sqref="C131">
    <cfRule type="containsErrors" dxfId="1085" priority="861">
      <formula>ISERROR(C131)</formula>
    </cfRule>
  </conditionalFormatting>
  <conditionalFormatting sqref="C141">
    <cfRule type="containsErrors" dxfId="1084" priority="860">
      <formula>ISERROR(C141)</formula>
    </cfRule>
  </conditionalFormatting>
  <conditionalFormatting sqref="C151">
    <cfRule type="containsErrors" dxfId="1083" priority="859">
      <formula>ISERROR(C151)</formula>
    </cfRule>
  </conditionalFormatting>
  <conditionalFormatting sqref="C161">
    <cfRule type="containsErrors" dxfId="1082" priority="858">
      <formula>ISERROR(C161)</formula>
    </cfRule>
  </conditionalFormatting>
  <conditionalFormatting sqref="C7:C8">
    <cfRule type="containsErrors" dxfId="1081" priority="856">
      <formula>ISERROR(C7)</formula>
    </cfRule>
  </conditionalFormatting>
  <conditionalFormatting sqref="C2:C6">
    <cfRule type="containsErrors" dxfId="1080" priority="857">
      <formula>ISERROR(C2)</formula>
    </cfRule>
  </conditionalFormatting>
  <conditionalFormatting sqref="C9:C10">
    <cfRule type="cellIs" dxfId="1079" priority="854" operator="equal">
      <formula>0</formula>
    </cfRule>
    <cfRule type="containsErrors" dxfId="1078" priority="855">
      <formula>ISERROR(C9)</formula>
    </cfRule>
  </conditionalFormatting>
  <conditionalFormatting sqref="B31">
    <cfRule type="cellIs" dxfId="1077" priority="851" operator="greaterThanOrEqual">
      <formula>0</formula>
    </cfRule>
  </conditionalFormatting>
  <conditionalFormatting sqref="B41">
    <cfRule type="cellIs" dxfId="1076" priority="850" operator="greaterThanOrEqual">
      <formula>0</formula>
    </cfRule>
  </conditionalFormatting>
  <conditionalFormatting sqref="B51">
    <cfRule type="cellIs" dxfId="1075" priority="849" operator="greaterThanOrEqual">
      <formula>0</formula>
    </cfRule>
  </conditionalFormatting>
  <conditionalFormatting sqref="B61">
    <cfRule type="cellIs" dxfId="1074" priority="848" operator="greaterThanOrEqual">
      <formula>0</formula>
    </cfRule>
  </conditionalFormatting>
  <conditionalFormatting sqref="B71">
    <cfRule type="cellIs" dxfId="1073" priority="847" operator="greaterThanOrEqual">
      <formula>0</formula>
    </cfRule>
  </conditionalFormatting>
  <conditionalFormatting sqref="B81">
    <cfRule type="cellIs" dxfId="1072" priority="846" operator="greaterThanOrEqual">
      <formula>0</formula>
    </cfRule>
  </conditionalFormatting>
  <conditionalFormatting sqref="B91">
    <cfRule type="cellIs" dxfId="1071" priority="845" operator="greaterThanOrEqual">
      <formula>0</formula>
    </cfRule>
  </conditionalFormatting>
  <conditionalFormatting sqref="B101">
    <cfRule type="cellIs" dxfId="1070" priority="844" operator="greaterThanOrEqual">
      <formula>0</formula>
    </cfRule>
  </conditionalFormatting>
  <conditionalFormatting sqref="B111">
    <cfRule type="cellIs" dxfId="1069" priority="843" operator="greaterThanOrEqual">
      <formula>0</formula>
    </cfRule>
  </conditionalFormatting>
  <conditionalFormatting sqref="B121">
    <cfRule type="cellIs" dxfId="1068" priority="842" operator="greaterThanOrEqual">
      <formula>0</formula>
    </cfRule>
  </conditionalFormatting>
  <conditionalFormatting sqref="B131">
    <cfRule type="cellIs" dxfId="1067" priority="841" operator="greaterThanOrEqual">
      <formula>0</formula>
    </cfRule>
  </conditionalFormatting>
  <conditionalFormatting sqref="B141">
    <cfRule type="cellIs" dxfId="1066" priority="840" operator="greaterThanOrEqual">
      <formula>0</formula>
    </cfRule>
  </conditionalFormatting>
  <conditionalFormatting sqref="B151">
    <cfRule type="cellIs" dxfId="1065" priority="839" operator="greaterThanOrEqual">
      <formula>0</formula>
    </cfRule>
  </conditionalFormatting>
  <conditionalFormatting sqref="B161">
    <cfRule type="cellIs" dxfId="1064" priority="838" operator="greaterThanOrEqual">
      <formula>0</formula>
    </cfRule>
  </conditionalFormatting>
  <conditionalFormatting sqref="B11">
    <cfRule type="cellIs" dxfId="1063" priority="853" operator="greaterThanOrEqual">
      <formula>0</formula>
    </cfRule>
  </conditionalFormatting>
  <conditionalFormatting sqref="B21">
    <cfRule type="cellIs" dxfId="1062" priority="852" operator="greaterThanOrEqual">
      <formula>0</formula>
    </cfRule>
  </conditionalFormatting>
  <conditionalFormatting sqref="C12:C16">
    <cfRule type="containsErrors" dxfId="1061" priority="809">
      <formula>ISERROR(C12)</formula>
    </cfRule>
  </conditionalFormatting>
  <conditionalFormatting sqref="C22:C26">
    <cfRule type="containsErrors" dxfId="1060" priority="805">
      <formula>ISERROR(C22)</formula>
    </cfRule>
  </conditionalFormatting>
  <conditionalFormatting sqref="C32:C36">
    <cfRule type="containsErrors" dxfId="1059" priority="801">
      <formula>ISERROR(C32)</formula>
    </cfRule>
  </conditionalFormatting>
  <conditionalFormatting sqref="C42:C46">
    <cfRule type="containsErrors" dxfId="1058" priority="797">
      <formula>ISERROR(C42)</formula>
    </cfRule>
  </conditionalFormatting>
  <conditionalFormatting sqref="C52:C56">
    <cfRule type="containsErrors" dxfId="1057" priority="793">
      <formula>ISERROR(C52)</formula>
    </cfRule>
  </conditionalFormatting>
  <conditionalFormatting sqref="C62:C66">
    <cfRule type="containsErrors" dxfId="1056" priority="789">
      <formula>ISERROR(C62)</formula>
    </cfRule>
  </conditionalFormatting>
  <conditionalFormatting sqref="C72:C76">
    <cfRule type="containsErrors" dxfId="1055" priority="785">
      <formula>ISERROR(C72)</formula>
    </cfRule>
  </conditionalFormatting>
  <conditionalFormatting sqref="C82:C86">
    <cfRule type="containsErrors" dxfId="1054" priority="781">
      <formula>ISERROR(C82)</formula>
    </cfRule>
  </conditionalFormatting>
  <conditionalFormatting sqref="C92:C96">
    <cfRule type="containsErrors" dxfId="1053" priority="777">
      <formula>ISERROR(C92)</formula>
    </cfRule>
  </conditionalFormatting>
  <conditionalFormatting sqref="C102:C106">
    <cfRule type="containsErrors" dxfId="1052" priority="773">
      <formula>ISERROR(C102)</formula>
    </cfRule>
  </conditionalFormatting>
  <conditionalFormatting sqref="C112:C116">
    <cfRule type="containsErrors" dxfId="1051" priority="769">
      <formula>ISERROR(C112)</formula>
    </cfRule>
  </conditionalFormatting>
  <conditionalFormatting sqref="C122:C126">
    <cfRule type="containsErrors" dxfId="1050" priority="765">
      <formula>ISERROR(C122)</formula>
    </cfRule>
  </conditionalFormatting>
  <conditionalFormatting sqref="C132:C136">
    <cfRule type="containsErrors" dxfId="1049" priority="761">
      <formula>ISERROR(C132)</formula>
    </cfRule>
  </conditionalFormatting>
  <conditionalFormatting sqref="C142:C146">
    <cfRule type="containsErrors" dxfId="1048" priority="757">
      <formula>ISERROR(C142)</formula>
    </cfRule>
  </conditionalFormatting>
  <conditionalFormatting sqref="C152:C156">
    <cfRule type="containsErrors" dxfId="1047" priority="753">
      <formula>ISERROR(C152)</formula>
    </cfRule>
  </conditionalFormatting>
  <conditionalFormatting sqref="D7:D8">
    <cfRule type="containsErrors" dxfId="1046" priority="748">
      <formula>ISERROR(D7)</formula>
    </cfRule>
  </conditionalFormatting>
  <conditionalFormatting sqref="D2:D6">
    <cfRule type="containsErrors" dxfId="1045" priority="749">
      <formula>ISERROR(D2)</formula>
    </cfRule>
  </conditionalFormatting>
  <conditionalFormatting sqref="D11">
    <cfRule type="containsErrors" dxfId="1044" priority="747">
      <formula>ISERROR(D11)</formula>
    </cfRule>
  </conditionalFormatting>
  <conditionalFormatting sqref="D9:D10">
    <cfRule type="cellIs" dxfId="1043" priority="745" operator="equal">
      <formula>0</formula>
    </cfRule>
    <cfRule type="containsErrors" dxfId="1042" priority="746">
      <formula>ISERROR(D9)</formula>
    </cfRule>
  </conditionalFormatting>
  <conditionalFormatting sqref="D12:D16">
    <cfRule type="containsErrors" dxfId="1041" priority="744">
      <formula>ISERROR(D12)</formula>
    </cfRule>
  </conditionalFormatting>
  <conditionalFormatting sqref="D21">
    <cfRule type="containsErrors" dxfId="1040" priority="742">
      <formula>ISERROR(D21)</formula>
    </cfRule>
  </conditionalFormatting>
  <conditionalFormatting sqref="D22:D26">
    <cfRule type="containsErrors" dxfId="1039" priority="739">
      <formula>ISERROR(D22)</formula>
    </cfRule>
  </conditionalFormatting>
  <conditionalFormatting sqref="D31">
    <cfRule type="containsErrors" dxfId="1038" priority="737">
      <formula>ISERROR(D31)</formula>
    </cfRule>
  </conditionalFormatting>
  <conditionalFormatting sqref="D32:D36">
    <cfRule type="containsErrors" dxfId="1037" priority="734">
      <formula>ISERROR(D32)</formula>
    </cfRule>
  </conditionalFormatting>
  <conditionalFormatting sqref="D41">
    <cfRule type="containsErrors" dxfId="1036" priority="732">
      <formula>ISERROR(D41)</formula>
    </cfRule>
  </conditionalFormatting>
  <conditionalFormatting sqref="D42:D46">
    <cfRule type="containsErrors" dxfId="1035" priority="729">
      <formula>ISERROR(D42)</formula>
    </cfRule>
  </conditionalFormatting>
  <conditionalFormatting sqref="D51">
    <cfRule type="containsErrors" dxfId="1034" priority="727">
      <formula>ISERROR(D51)</formula>
    </cfRule>
  </conditionalFormatting>
  <conditionalFormatting sqref="D52:D56">
    <cfRule type="containsErrors" dxfId="1033" priority="724">
      <formula>ISERROR(D52)</formula>
    </cfRule>
  </conditionalFormatting>
  <conditionalFormatting sqref="D61">
    <cfRule type="containsErrors" dxfId="1032" priority="722">
      <formula>ISERROR(D61)</formula>
    </cfRule>
  </conditionalFormatting>
  <conditionalFormatting sqref="D62:D66">
    <cfRule type="containsErrors" dxfId="1031" priority="719">
      <formula>ISERROR(D62)</formula>
    </cfRule>
  </conditionalFormatting>
  <conditionalFormatting sqref="D71">
    <cfRule type="containsErrors" dxfId="1030" priority="717">
      <formula>ISERROR(D71)</formula>
    </cfRule>
  </conditionalFormatting>
  <conditionalFormatting sqref="D72:D76">
    <cfRule type="containsErrors" dxfId="1029" priority="714">
      <formula>ISERROR(D72)</formula>
    </cfRule>
  </conditionalFormatting>
  <conditionalFormatting sqref="D81">
    <cfRule type="containsErrors" dxfId="1028" priority="712">
      <formula>ISERROR(D81)</formula>
    </cfRule>
  </conditionalFormatting>
  <conditionalFormatting sqref="D82:D86">
    <cfRule type="containsErrors" dxfId="1027" priority="709">
      <formula>ISERROR(D82)</formula>
    </cfRule>
  </conditionalFormatting>
  <conditionalFormatting sqref="D91">
    <cfRule type="containsErrors" dxfId="1026" priority="707">
      <formula>ISERROR(D91)</formula>
    </cfRule>
  </conditionalFormatting>
  <conditionalFormatting sqref="D92:D96">
    <cfRule type="containsErrors" dxfId="1025" priority="704">
      <formula>ISERROR(D92)</formula>
    </cfRule>
  </conditionalFormatting>
  <conditionalFormatting sqref="D101">
    <cfRule type="containsErrors" dxfId="1024" priority="702">
      <formula>ISERROR(D101)</formula>
    </cfRule>
  </conditionalFormatting>
  <conditionalFormatting sqref="D102:D106">
    <cfRule type="containsErrors" dxfId="1023" priority="699">
      <formula>ISERROR(D102)</formula>
    </cfRule>
  </conditionalFormatting>
  <conditionalFormatting sqref="D111">
    <cfRule type="containsErrors" dxfId="1022" priority="697">
      <formula>ISERROR(D111)</formula>
    </cfRule>
  </conditionalFormatting>
  <conditionalFormatting sqref="D112:D116">
    <cfRule type="containsErrors" dxfId="1021" priority="694">
      <formula>ISERROR(D112)</formula>
    </cfRule>
  </conditionalFormatting>
  <conditionalFormatting sqref="D121">
    <cfRule type="containsErrors" dxfId="1020" priority="692">
      <formula>ISERROR(D121)</formula>
    </cfRule>
  </conditionalFormatting>
  <conditionalFormatting sqref="D122:D126">
    <cfRule type="containsErrors" dxfId="1019" priority="689">
      <formula>ISERROR(D122)</formula>
    </cfRule>
  </conditionalFormatting>
  <conditionalFormatting sqref="D131">
    <cfRule type="containsErrors" dxfId="1018" priority="687">
      <formula>ISERROR(D131)</formula>
    </cfRule>
  </conditionalFormatting>
  <conditionalFormatting sqref="D132:D136">
    <cfRule type="containsErrors" dxfId="1017" priority="684">
      <formula>ISERROR(D132)</formula>
    </cfRule>
  </conditionalFormatting>
  <conditionalFormatting sqref="D141">
    <cfRule type="containsErrors" dxfId="1016" priority="682">
      <formula>ISERROR(D141)</formula>
    </cfRule>
  </conditionalFormatting>
  <conditionalFormatting sqref="D142:D146">
    <cfRule type="containsErrors" dxfId="1015" priority="679">
      <formula>ISERROR(D142)</formula>
    </cfRule>
  </conditionalFormatting>
  <conditionalFormatting sqref="D151">
    <cfRule type="containsErrors" dxfId="1014" priority="677">
      <formula>ISERROR(D151)</formula>
    </cfRule>
  </conditionalFormatting>
  <conditionalFormatting sqref="D152:D156">
    <cfRule type="containsErrors" dxfId="1013" priority="674">
      <formula>ISERROR(D152)</formula>
    </cfRule>
  </conditionalFormatting>
  <conditionalFormatting sqref="D161">
    <cfRule type="containsErrors" dxfId="1012" priority="672">
      <formula>ISERROR(D161)</formula>
    </cfRule>
  </conditionalFormatting>
  <conditionalFormatting sqref="C17:C18">
    <cfRule type="containsErrors" dxfId="1011" priority="429">
      <formula>ISERROR(C17)</formula>
    </cfRule>
  </conditionalFormatting>
  <conditionalFormatting sqref="C19:C20">
    <cfRule type="cellIs" dxfId="1010" priority="427" operator="equal">
      <formula>0</formula>
    </cfRule>
    <cfRule type="containsErrors" dxfId="1009" priority="428">
      <formula>ISERROR(C19)</formula>
    </cfRule>
  </conditionalFormatting>
  <conditionalFormatting sqref="D17:D18">
    <cfRule type="containsErrors" dxfId="1008" priority="426">
      <formula>ISERROR(D17)</formula>
    </cfRule>
  </conditionalFormatting>
  <conditionalFormatting sqref="D19:D20">
    <cfRule type="cellIs" dxfId="1007" priority="424" operator="equal">
      <formula>0</formula>
    </cfRule>
    <cfRule type="containsErrors" dxfId="1006" priority="425">
      <formula>ISERROR(D19)</formula>
    </cfRule>
  </conditionalFormatting>
  <conditionalFormatting sqref="C27:C28">
    <cfRule type="containsErrors" dxfId="1005" priority="423">
      <formula>ISERROR(C27)</formula>
    </cfRule>
  </conditionalFormatting>
  <conditionalFormatting sqref="C29:C30">
    <cfRule type="cellIs" dxfId="1004" priority="421" operator="equal">
      <formula>0</formula>
    </cfRule>
    <cfRule type="containsErrors" dxfId="1003" priority="422">
      <formula>ISERROR(C29)</formula>
    </cfRule>
  </conditionalFormatting>
  <conditionalFormatting sqref="D27:D28">
    <cfRule type="containsErrors" dxfId="1002" priority="420">
      <formula>ISERROR(D27)</formula>
    </cfRule>
  </conditionalFormatting>
  <conditionalFormatting sqref="D29:D30">
    <cfRule type="cellIs" dxfId="1001" priority="418" operator="equal">
      <formula>0</formula>
    </cfRule>
    <cfRule type="containsErrors" dxfId="1000" priority="419">
      <formula>ISERROR(D29)</formula>
    </cfRule>
  </conditionalFormatting>
  <conditionalFormatting sqref="C37:C38">
    <cfRule type="containsErrors" dxfId="999" priority="417">
      <formula>ISERROR(C37)</formula>
    </cfRule>
  </conditionalFormatting>
  <conditionalFormatting sqref="C39:C40">
    <cfRule type="cellIs" dxfId="998" priority="415" operator="equal">
      <formula>0</formula>
    </cfRule>
    <cfRule type="containsErrors" dxfId="997" priority="416">
      <formula>ISERROR(C39)</formula>
    </cfRule>
  </conditionalFormatting>
  <conditionalFormatting sqref="D37:D38">
    <cfRule type="containsErrors" dxfId="996" priority="414">
      <formula>ISERROR(D37)</formula>
    </cfRule>
  </conditionalFormatting>
  <conditionalFormatting sqref="D39:D40">
    <cfRule type="cellIs" dxfId="995" priority="412" operator="equal">
      <formula>0</formula>
    </cfRule>
    <cfRule type="containsErrors" dxfId="994" priority="413">
      <formula>ISERROR(D39)</formula>
    </cfRule>
  </conditionalFormatting>
  <conditionalFormatting sqref="C47:C48">
    <cfRule type="containsErrors" dxfId="993" priority="411">
      <formula>ISERROR(C47)</formula>
    </cfRule>
  </conditionalFormatting>
  <conditionalFormatting sqref="C49:C50">
    <cfRule type="cellIs" dxfId="992" priority="409" operator="equal">
      <formula>0</formula>
    </cfRule>
    <cfRule type="containsErrors" dxfId="991" priority="410">
      <formula>ISERROR(C49)</formula>
    </cfRule>
  </conditionalFormatting>
  <conditionalFormatting sqref="D47:D48">
    <cfRule type="containsErrors" dxfId="990" priority="408">
      <formula>ISERROR(D47)</formula>
    </cfRule>
  </conditionalFormatting>
  <conditionalFormatting sqref="D49:D50">
    <cfRule type="cellIs" dxfId="989" priority="406" operator="equal">
      <formula>0</formula>
    </cfRule>
    <cfRule type="containsErrors" dxfId="988" priority="407">
      <formula>ISERROR(D49)</formula>
    </cfRule>
  </conditionalFormatting>
  <conditionalFormatting sqref="C57:C58">
    <cfRule type="containsErrors" dxfId="987" priority="405">
      <formula>ISERROR(C57)</formula>
    </cfRule>
  </conditionalFormatting>
  <conditionalFormatting sqref="C59:C60">
    <cfRule type="cellIs" dxfId="986" priority="403" operator="equal">
      <formula>0</formula>
    </cfRule>
    <cfRule type="containsErrors" dxfId="985" priority="404">
      <formula>ISERROR(C59)</formula>
    </cfRule>
  </conditionalFormatting>
  <conditionalFormatting sqref="D57:D58">
    <cfRule type="containsErrors" dxfId="984" priority="402">
      <formula>ISERROR(D57)</formula>
    </cfRule>
  </conditionalFormatting>
  <conditionalFormatting sqref="D59:D60">
    <cfRule type="cellIs" dxfId="983" priority="400" operator="equal">
      <formula>0</formula>
    </cfRule>
    <cfRule type="containsErrors" dxfId="982" priority="401">
      <formula>ISERROR(D59)</formula>
    </cfRule>
  </conditionalFormatting>
  <conditionalFormatting sqref="C67:C68">
    <cfRule type="containsErrors" dxfId="981" priority="399">
      <formula>ISERROR(C67)</formula>
    </cfRule>
  </conditionalFormatting>
  <conditionalFormatting sqref="C69:C70">
    <cfRule type="cellIs" dxfId="980" priority="397" operator="equal">
      <formula>0</formula>
    </cfRule>
    <cfRule type="containsErrors" dxfId="979" priority="398">
      <formula>ISERROR(C69)</formula>
    </cfRule>
  </conditionalFormatting>
  <conditionalFormatting sqref="D67:D68">
    <cfRule type="containsErrors" dxfId="978" priority="396">
      <formula>ISERROR(D67)</formula>
    </cfRule>
  </conditionalFormatting>
  <conditionalFormatting sqref="D69:D70">
    <cfRule type="cellIs" dxfId="977" priority="394" operator="equal">
      <formula>0</formula>
    </cfRule>
    <cfRule type="containsErrors" dxfId="976" priority="395">
      <formula>ISERROR(D69)</formula>
    </cfRule>
  </conditionalFormatting>
  <conditionalFormatting sqref="C77:C78">
    <cfRule type="containsErrors" dxfId="975" priority="393">
      <formula>ISERROR(C77)</formula>
    </cfRule>
  </conditionalFormatting>
  <conditionalFormatting sqref="C79:C80">
    <cfRule type="cellIs" dxfId="974" priority="391" operator="equal">
      <formula>0</formula>
    </cfRule>
    <cfRule type="containsErrors" dxfId="973" priority="392">
      <formula>ISERROR(C79)</formula>
    </cfRule>
  </conditionalFormatting>
  <conditionalFormatting sqref="D77:D78">
    <cfRule type="containsErrors" dxfId="972" priority="390">
      <formula>ISERROR(D77)</formula>
    </cfRule>
  </conditionalFormatting>
  <conditionalFormatting sqref="D79:D80">
    <cfRule type="cellIs" dxfId="971" priority="388" operator="equal">
      <formula>0</formula>
    </cfRule>
    <cfRule type="containsErrors" dxfId="970" priority="389">
      <formula>ISERROR(D79)</formula>
    </cfRule>
  </conditionalFormatting>
  <conditionalFormatting sqref="C87:C88">
    <cfRule type="containsErrors" dxfId="969" priority="387">
      <formula>ISERROR(C87)</formula>
    </cfRule>
  </conditionalFormatting>
  <conditionalFormatting sqref="C89:C90">
    <cfRule type="cellIs" dxfId="968" priority="385" operator="equal">
      <formula>0</formula>
    </cfRule>
    <cfRule type="containsErrors" dxfId="967" priority="386">
      <formula>ISERROR(C89)</formula>
    </cfRule>
  </conditionalFormatting>
  <conditionalFormatting sqref="D87:D88">
    <cfRule type="containsErrors" dxfId="966" priority="384">
      <formula>ISERROR(D87)</formula>
    </cfRule>
  </conditionalFormatting>
  <conditionalFormatting sqref="D89:D90">
    <cfRule type="cellIs" dxfId="965" priority="382" operator="equal">
      <formula>0</formula>
    </cfRule>
    <cfRule type="containsErrors" dxfId="964" priority="383">
      <formula>ISERROR(D89)</formula>
    </cfRule>
  </conditionalFormatting>
  <conditionalFormatting sqref="C97:C98">
    <cfRule type="containsErrors" dxfId="963" priority="381">
      <formula>ISERROR(C97)</formula>
    </cfRule>
  </conditionalFormatting>
  <conditionalFormatting sqref="C99:C100">
    <cfRule type="cellIs" dxfId="962" priority="379" operator="equal">
      <formula>0</formula>
    </cfRule>
    <cfRule type="containsErrors" dxfId="961" priority="380">
      <formula>ISERROR(C99)</formula>
    </cfRule>
  </conditionalFormatting>
  <conditionalFormatting sqref="D97:D98">
    <cfRule type="containsErrors" dxfId="960" priority="378">
      <formula>ISERROR(D97)</formula>
    </cfRule>
  </conditionalFormatting>
  <conditionalFormatting sqref="D99:D100">
    <cfRule type="cellIs" dxfId="959" priority="376" operator="equal">
      <formula>0</formula>
    </cfRule>
    <cfRule type="containsErrors" dxfId="958" priority="377">
      <formula>ISERROR(D99)</formula>
    </cfRule>
  </conditionalFormatting>
  <conditionalFormatting sqref="C107:C108">
    <cfRule type="containsErrors" dxfId="957" priority="375">
      <formula>ISERROR(C107)</formula>
    </cfRule>
  </conditionalFormatting>
  <conditionalFormatting sqref="C109:C110">
    <cfRule type="cellIs" dxfId="956" priority="373" operator="equal">
      <formula>0</formula>
    </cfRule>
    <cfRule type="containsErrors" dxfId="955" priority="374">
      <formula>ISERROR(C109)</formula>
    </cfRule>
  </conditionalFormatting>
  <conditionalFormatting sqref="D107:D108">
    <cfRule type="containsErrors" dxfId="954" priority="372">
      <formula>ISERROR(D107)</formula>
    </cfRule>
  </conditionalFormatting>
  <conditionalFormatting sqref="D109:D110">
    <cfRule type="cellIs" dxfId="953" priority="370" operator="equal">
      <formula>0</formula>
    </cfRule>
    <cfRule type="containsErrors" dxfId="952" priority="371">
      <formula>ISERROR(D109)</formula>
    </cfRule>
  </conditionalFormatting>
  <conditionalFormatting sqref="C117:C118">
    <cfRule type="containsErrors" dxfId="951" priority="369">
      <formula>ISERROR(C117)</formula>
    </cfRule>
  </conditionalFormatting>
  <conditionalFormatting sqref="C119:C120">
    <cfRule type="cellIs" dxfId="950" priority="367" operator="equal">
      <formula>0</formula>
    </cfRule>
    <cfRule type="containsErrors" dxfId="949" priority="368">
      <formula>ISERROR(C119)</formula>
    </cfRule>
  </conditionalFormatting>
  <conditionalFormatting sqref="D117:D118">
    <cfRule type="containsErrors" dxfId="948" priority="366">
      <formula>ISERROR(D117)</formula>
    </cfRule>
  </conditionalFormatting>
  <conditionalFormatting sqref="D119:D120">
    <cfRule type="cellIs" dxfId="947" priority="364" operator="equal">
      <formula>0</formula>
    </cfRule>
    <cfRule type="containsErrors" dxfId="946" priority="365">
      <formula>ISERROR(D119)</formula>
    </cfRule>
  </conditionalFormatting>
  <conditionalFormatting sqref="C127:C128">
    <cfRule type="containsErrors" dxfId="945" priority="363">
      <formula>ISERROR(C127)</formula>
    </cfRule>
  </conditionalFormatting>
  <conditionalFormatting sqref="C129:C130">
    <cfRule type="cellIs" dxfId="944" priority="361" operator="equal">
      <formula>0</formula>
    </cfRule>
    <cfRule type="containsErrors" dxfId="943" priority="362">
      <formula>ISERROR(C129)</formula>
    </cfRule>
  </conditionalFormatting>
  <conditionalFormatting sqref="D127:D128">
    <cfRule type="containsErrors" dxfId="942" priority="360">
      <formula>ISERROR(D127)</formula>
    </cfRule>
  </conditionalFormatting>
  <conditionalFormatting sqref="D129:D130">
    <cfRule type="cellIs" dxfId="941" priority="358" operator="equal">
      <formula>0</formula>
    </cfRule>
    <cfRule type="containsErrors" dxfId="940" priority="359">
      <formula>ISERROR(D129)</formula>
    </cfRule>
  </conditionalFormatting>
  <conditionalFormatting sqref="C137:C138">
    <cfRule type="containsErrors" dxfId="939" priority="357">
      <formula>ISERROR(C137)</formula>
    </cfRule>
  </conditionalFormatting>
  <conditionalFormatting sqref="C139:C140">
    <cfRule type="cellIs" dxfId="938" priority="355" operator="equal">
      <formula>0</formula>
    </cfRule>
    <cfRule type="containsErrors" dxfId="937" priority="356">
      <formula>ISERROR(C139)</formula>
    </cfRule>
  </conditionalFormatting>
  <conditionalFormatting sqref="D137:D138">
    <cfRule type="containsErrors" dxfId="936" priority="354">
      <formula>ISERROR(D137)</formula>
    </cfRule>
  </conditionalFormatting>
  <conditionalFormatting sqref="D139:D140">
    <cfRule type="cellIs" dxfId="935" priority="352" operator="equal">
      <formula>0</formula>
    </cfRule>
    <cfRule type="containsErrors" dxfId="934" priority="353">
      <formula>ISERROR(D139)</formula>
    </cfRule>
  </conditionalFormatting>
  <conditionalFormatting sqref="C147:C148">
    <cfRule type="containsErrors" dxfId="933" priority="351">
      <formula>ISERROR(C147)</formula>
    </cfRule>
  </conditionalFormatting>
  <conditionalFormatting sqref="C149:C150">
    <cfRule type="cellIs" dxfId="932" priority="349" operator="equal">
      <formula>0</formula>
    </cfRule>
    <cfRule type="containsErrors" dxfId="931" priority="350">
      <formula>ISERROR(C149)</formula>
    </cfRule>
  </conditionalFormatting>
  <conditionalFormatting sqref="D147:D148">
    <cfRule type="containsErrors" dxfId="930" priority="348">
      <formula>ISERROR(D147)</formula>
    </cfRule>
  </conditionalFormatting>
  <conditionalFormatting sqref="D149:D150">
    <cfRule type="cellIs" dxfId="929" priority="346" operator="equal">
      <formula>0</formula>
    </cfRule>
    <cfRule type="containsErrors" dxfId="928" priority="347">
      <formula>ISERROR(D149)</formula>
    </cfRule>
  </conditionalFormatting>
  <conditionalFormatting sqref="C157:C158">
    <cfRule type="containsErrors" dxfId="927" priority="345">
      <formula>ISERROR(C157)</formula>
    </cfRule>
  </conditionalFormatting>
  <conditionalFormatting sqref="C159:C160">
    <cfRule type="cellIs" dxfId="926" priority="343" operator="equal">
      <formula>0</formula>
    </cfRule>
    <cfRule type="containsErrors" dxfId="925" priority="344">
      <formula>ISERROR(C159)</formula>
    </cfRule>
  </conditionalFormatting>
  <conditionalFormatting sqref="D157:D158">
    <cfRule type="containsErrors" dxfId="924" priority="342">
      <formula>ISERROR(D157)</formula>
    </cfRule>
  </conditionalFormatting>
  <conditionalFormatting sqref="D159:D160">
    <cfRule type="cellIs" dxfId="923" priority="340" operator="equal">
      <formula>0</formula>
    </cfRule>
    <cfRule type="containsErrors" dxfId="922" priority="341">
      <formula>ISERROR(D159)</formula>
    </cfRule>
  </conditionalFormatting>
  <conditionalFormatting sqref="CV235:CY235 CV281:CY281 CV327:CY327 CV373:CY373 CV175:CZ176 CV178:CZ178 CV177">
    <cfRule type="cellIs" dxfId="921" priority="112" operator="equal">
      <formula>0</formula>
    </cfRule>
  </conditionalFormatting>
  <conditionalFormatting sqref="CV186:CY189 CV181:CX185 CV179:CY180">
    <cfRule type="cellIs" dxfId="920" priority="113" operator="equal">
      <formula>0</formula>
    </cfRule>
  </conditionalFormatting>
  <conditionalFormatting sqref="CZ235 CZ281 CZ327 CZ373">
    <cfRule type="cellIs" dxfId="919" priority="110" operator="equal">
      <formula>0</formula>
    </cfRule>
  </conditionalFormatting>
  <conditionalFormatting sqref="CZ179:CZ189">
    <cfRule type="cellIs" dxfId="918" priority="111" operator="equal">
      <formula>0</formula>
    </cfRule>
  </conditionalFormatting>
  <conditionalFormatting sqref="CX177">
    <cfRule type="cellIs" dxfId="917" priority="108" operator="equal">
      <formula>0</formula>
    </cfRule>
    <cfRule type="containsErrors" dxfId="916" priority="109">
      <formula>ISERROR(CX177)</formula>
    </cfRule>
  </conditionalFormatting>
  <conditionalFormatting sqref="CW177">
    <cfRule type="cellIs" dxfId="915" priority="107" operator="equal">
      <formula>0</formula>
    </cfRule>
  </conditionalFormatting>
  <conditionalFormatting sqref="CY177">
    <cfRule type="cellIs" dxfId="914" priority="106" operator="equal">
      <formula>0</formula>
    </cfRule>
  </conditionalFormatting>
  <conditionalFormatting sqref="CV191:CZ192 CV194:CZ194 CV193">
    <cfRule type="cellIs" dxfId="913" priority="104" operator="equal">
      <formula>0</formula>
    </cfRule>
  </conditionalFormatting>
  <conditionalFormatting sqref="CV202:CY204 CV197:CX201 CV195:CY196">
    <cfRule type="cellIs" dxfId="912" priority="105" operator="equal">
      <formula>0</formula>
    </cfRule>
  </conditionalFormatting>
  <conditionalFormatting sqref="CZ195:CZ204">
    <cfRule type="cellIs" dxfId="911" priority="103" operator="equal">
      <formula>0</formula>
    </cfRule>
  </conditionalFormatting>
  <conditionalFormatting sqref="CX193">
    <cfRule type="cellIs" dxfId="910" priority="101" operator="equal">
      <formula>0</formula>
    </cfRule>
    <cfRule type="containsErrors" dxfId="909" priority="102">
      <formula>ISERROR(CX193)</formula>
    </cfRule>
  </conditionalFormatting>
  <conditionalFormatting sqref="CW193">
    <cfRule type="cellIs" dxfId="908" priority="100" operator="equal">
      <formula>0</formula>
    </cfRule>
  </conditionalFormatting>
  <conditionalFormatting sqref="CY193">
    <cfRule type="cellIs" dxfId="907" priority="99" operator="equal">
      <formula>0</formula>
    </cfRule>
  </conditionalFormatting>
  <conditionalFormatting sqref="CV207:CZ208 CV210:CZ210 CV209">
    <cfRule type="cellIs" dxfId="906" priority="97" operator="equal">
      <formula>0</formula>
    </cfRule>
  </conditionalFormatting>
  <conditionalFormatting sqref="CV218:CY220 CV213:CX217 CV211:CY212">
    <cfRule type="cellIs" dxfId="905" priority="98" operator="equal">
      <formula>0</formula>
    </cfRule>
  </conditionalFormatting>
  <conditionalFormatting sqref="CZ211:CZ220">
    <cfRule type="cellIs" dxfId="904" priority="96" operator="equal">
      <formula>0</formula>
    </cfRule>
  </conditionalFormatting>
  <conditionalFormatting sqref="CX209">
    <cfRule type="cellIs" dxfId="903" priority="94" operator="equal">
      <formula>0</formula>
    </cfRule>
    <cfRule type="containsErrors" dxfId="902" priority="95">
      <formula>ISERROR(CX209)</formula>
    </cfRule>
  </conditionalFormatting>
  <conditionalFormatting sqref="CW209">
    <cfRule type="cellIs" dxfId="901" priority="93" operator="equal">
      <formula>0</formula>
    </cfRule>
  </conditionalFormatting>
  <conditionalFormatting sqref="CY209">
    <cfRule type="cellIs" dxfId="900" priority="92" operator="equal">
      <formula>0</formula>
    </cfRule>
  </conditionalFormatting>
  <conditionalFormatting sqref="CV221:CZ222 CV224:CZ224 CV223">
    <cfRule type="cellIs" dxfId="899" priority="90" operator="equal">
      <formula>0</formula>
    </cfRule>
  </conditionalFormatting>
  <conditionalFormatting sqref="CV232:CY234 CV227:CX231 CV225:CY226">
    <cfRule type="cellIs" dxfId="898" priority="91" operator="equal">
      <formula>0</formula>
    </cfRule>
  </conditionalFormatting>
  <conditionalFormatting sqref="CZ225:CZ234">
    <cfRule type="cellIs" dxfId="897" priority="89" operator="equal">
      <formula>0</formula>
    </cfRule>
  </conditionalFormatting>
  <conditionalFormatting sqref="CX223">
    <cfRule type="cellIs" dxfId="896" priority="87" operator="equal">
      <formula>0</formula>
    </cfRule>
    <cfRule type="containsErrors" dxfId="895" priority="88">
      <formula>ISERROR(CX223)</formula>
    </cfRule>
  </conditionalFormatting>
  <conditionalFormatting sqref="CW223">
    <cfRule type="cellIs" dxfId="894" priority="86" operator="equal">
      <formula>0</formula>
    </cfRule>
  </conditionalFormatting>
  <conditionalFormatting sqref="CY223">
    <cfRule type="cellIs" dxfId="893" priority="85" operator="equal">
      <formula>0</formula>
    </cfRule>
  </conditionalFormatting>
  <conditionalFormatting sqref="CV237:CZ238 CV240:CZ240 CV239">
    <cfRule type="cellIs" dxfId="892" priority="83" operator="equal">
      <formula>0</formula>
    </cfRule>
  </conditionalFormatting>
  <conditionalFormatting sqref="CV248:CY250 CV243:CX247 CV241:CY242">
    <cfRule type="cellIs" dxfId="891" priority="84" operator="equal">
      <formula>0</formula>
    </cfRule>
  </conditionalFormatting>
  <conditionalFormatting sqref="CZ241:CZ250">
    <cfRule type="cellIs" dxfId="890" priority="82" operator="equal">
      <formula>0</formula>
    </cfRule>
  </conditionalFormatting>
  <conditionalFormatting sqref="CX239">
    <cfRule type="cellIs" dxfId="889" priority="80" operator="equal">
      <formula>0</formula>
    </cfRule>
    <cfRule type="containsErrors" dxfId="888" priority="81">
      <formula>ISERROR(CX239)</formula>
    </cfRule>
  </conditionalFormatting>
  <conditionalFormatting sqref="CW239">
    <cfRule type="cellIs" dxfId="887" priority="79" operator="equal">
      <formula>0</formula>
    </cfRule>
  </conditionalFormatting>
  <conditionalFormatting sqref="CY239">
    <cfRule type="cellIs" dxfId="886" priority="78" operator="equal">
      <formula>0</formula>
    </cfRule>
  </conditionalFormatting>
  <conditionalFormatting sqref="CV253:CZ254 CV256:CZ256 CV255">
    <cfRule type="cellIs" dxfId="885" priority="76" operator="equal">
      <formula>0</formula>
    </cfRule>
  </conditionalFormatting>
  <conditionalFormatting sqref="CV264:CY266 CV259:CX263 CV257:CY258">
    <cfRule type="cellIs" dxfId="884" priority="77" operator="equal">
      <formula>0</formula>
    </cfRule>
  </conditionalFormatting>
  <conditionalFormatting sqref="CZ257:CZ266">
    <cfRule type="cellIs" dxfId="883" priority="75" operator="equal">
      <formula>0</formula>
    </cfRule>
  </conditionalFormatting>
  <conditionalFormatting sqref="CX255">
    <cfRule type="cellIs" dxfId="882" priority="73" operator="equal">
      <formula>0</formula>
    </cfRule>
    <cfRule type="containsErrors" dxfId="881" priority="74">
      <formula>ISERROR(CX255)</formula>
    </cfRule>
  </conditionalFormatting>
  <conditionalFormatting sqref="CW255">
    <cfRule type="cellIs" dxfId="880" priority="72" operator="equal">
      <formula>0</formula>
    </cfRule>
  </conditionalFormatting>
  <conditionalFormatting sqref="CY255">
    <cfRule type="cellIs" dxfId="879" priority="71" operator="equal">
      <formula>0</formula>
    </cfRule>
  </conditionalFormatting>
  <conditionalFormatting sqref="CV267:CZ268 CV270:CZ270 CV269">
    <cfRule type="cellIs" dxfId="878" priority="69" operator="equal">
      <formula>0</formula>
    </cfRule>
  </conditionalFormatting>
  <conditionalFormatting sqref="CV278:CY280 CV273:CX277 CV271:CY272">
    <cfRule type="cellIs" dxfId="877" priority="70" operator="equal">
      <formula>0</formula>
    </cfRule>
  </conditionalFormatting>
  <conditionalFormatting sqref="CZ271:CZ280">
    <cfRule type="cellIs" dxfId="876" priority="68" operator="equal">
      <formula>0</formula>
    </cfRule>
  </conditionalFormatting>
  <conditionalFormatting sqref="CX269">
    <cfRule type="cellIs" dxfId="875" priority="66" operator="equal">
      <formula>0</formula>
    </cfRule>
    <cfRule type="containsErrors" dxfId="874" priority="67">
      <formula>ISERROR(CX269)</formula>
    </cfRule>
  </conditionalFormatting>
  <conditionalFormatting sqref="CW269">
    <cfRule type="cellIs" dxfId="873" priority="65" operator="equal">
      <formula>0</formula>
    </cfRule>
  </conditionalFormatting>
  <conditionalFormatting sqref="CY269">
    <cfRule type="cellIs" dxfId="872" priority="64" operator="equal">
      <formula>0</formula>
    </cfRule>
  </conditionalFormatting>
  <conditionalFormatting sqref="CV283:CZ284 CV286:CZ286 CV285">
    <cfRule type="cellIs" dxfId="871" priority="62" operator="equal">
      <formula>0</formula>
    </cfRule>
  </conditionalFormatting>
  <conditionalFormatting sqref="CV294:CY296 CV289:CX293 CV287:CY288">
    <cfRule type="cellIs" dxfId="870" priority="63" operator="equal">
      <formula>0</formula>
    </cfRule>
  </conditionalFormatting>
  <conditionalFormatting sqref="CZ287:CZ296">
    <cfRule type="cellIs" dxfId="869" priority="61" operator="equal">
      <formula>0</formula>
    </cfRule>
  </conditionalFormatting>
  <conditionalFormatting sqref="CX285">
    <cfRule type="cellIs" dxfId="868" priority="59" operator="equal">
      <formula>0</formula>
    </cfRule>
    <cfRule type="containsErrors" dxfId="867" priority="60">
      <formula>ISERROR(CX285)</formula>
    </cfRule>
  </conditionalFormatting>
  <conditionalFormatting sqref="CW285">
    <cfRule type="cellIs" dxfId="866" priority="58" operator="equal">
      <formula>0</formula>
    </cfRule>
  </conditionalFormatting>
  <conditionalFormatting sqref="CY285">
    <cfRule type="cellIs" dxfId="865" priority="57" operator="equal">
      <formula>0</formula>
    </cfRule>
  </conditionalFormatting>
  <conditionalFormatting sqref="CV299:CZ300 CV302:CZ302 CV301">
    <cfRule type="cellIs" dxfId="864" priority="55" operator="equal">
      <formula>0</formula>
    </cfRule>
  </conditionalFormatting>
  <conditionalFormatting sqref="CV310:CY312 CV305:CX309 CV303:CY304">
    <cfRule type="cellIs" dxfId="863" priority="56" operator="equal">
      <formula>0</formula>
    </cfRule>
  </conditionalFormatting>
  <conditionalFormatting sqref="CZ303:CZ312">
    <cfRule type="cellIs" dxfId="862" priority="54" operator="equal">
      <formula>0</formula>
    </cfRule>
  </conditionalFormatting>
  <conditionalFormatting sqref="CX301">
    <cfRule type="cellIs" dxfId="861" priority="52" operator="equal">
      <formula>0</formula>
    </cfRule>
    <cfRule type="containsErrors" dxfId="860" priority="53">
      <formula>ISERROR(CX301)</formula>
    </cfRule>
  </conditionalFormatting>
  <conditionalFormatting sqref="CW301">
    <cfRule type="cellIs" dxfId="859" priority="51" operator="equal">
      <formula>0</formula>
    </cfRule>
  </conditionalFormatting>
  <conditionalFormatting sqref="CY301">
    <cfRule type="cellIs" dxfId="858" priority="50" operator="equal">
      <formula>0</formula>
    </cfRule>
  </conditionalFormatting>
  <conditionalFormatting sqref="CV313:CZ314 CV316:CZ316 CV315">
    <cfRule type="cellIs" dxfId="857" priority="48" operator="equal">
      <formula>0</formula>
    </cfRule>
  </conditionalFormatting>
  <conditionalFormatting sqref="CV324:CY326 CV319:CX323 CV317:CY318">
    <cfRule type="cellIs" dxfId="856" priority="49" operator="equal">
      <formula>0</formula>
    </cfRule>
  </conditionalFormatting>
  <conditionalFormatting sqref="CZ317:CZ326">
    <cfRule type="cellIs" dxfId="855" priority="47" operator="equal">
      <formula>0</formula>
    </cfRule>
  </conditionalFormatting>
  <conditionalFormatting sqref="CX315">
    <cfRule type="cellIs" dxfId="854" priority="45" operator="equal">
      <formula>0</formula>
    </cfRule>
    <cfRule type="containsErrors" dxfId="853" priority="46">
      <formula>ISERROR(CX315)</formula>
    </cfRule>
  </conditionalFormatting>
  <conditionalFormatting sqref="CW315">
    <cfRule type="cellIs" dxfId="852" priority="44" operator="equal">
      <formula>0</formula>
    </cfRule>
  </conditionalFormatting>
  <conditionalFormatting sqref="CY315">
    <cfRule type="cellIs" dxfId="851" priority="43" operator="equal">
      <formula>0</formula>
    </cfRule>
  </conditionalFormatting>
  <conditionalFormatting sqref="CV329:CZ330 CV332:CZ332 CV331">
    <cfRule type="cellIs" dxfId="850" priority="41" operator="equal">
      <formula>0</formula>
    </cfRule>
  </conditionalFormatting>
  <conditionalFormatting sqref="CV340:CY342 CV335:CX339 CV333:CY334">
    <cfRule type="cellIs" dxfId="849" priority="42" operator="equal">
      <formula>0</formula>
    </cfRule>
  </conditionalFormatting>
  <conditionalFormatting sqref="CZ333:CZ342">
    <cfRule type="cellIs" dxfId="848" priority="40" operator="equal">
      <formula>0</formula>
    </cfRule>
  </conditionalFormatting>
  <conditionalFormatting sqref="CX331">
    <cfRule type="cellIs" dxfId="847" priority="38" operator="equal">
      <formula>0</formula>
    </cfRule>
    <cfRule type="containsErrors" dxfId="846" priority="39">
      <formula>ISERROR(CX331)</formula>
    </cfRule>
  </conditionalFormatting>
  <conditionalFormatting sqref="CW331">
    <cfRule type="cellIs" dxfId="845" priority="37" operator="equal">
      <formula>0</formula>
    </cfRule>
  </conditionalFormatting>
  <conditionalFormatting sqref="CY331">
    <cfRule type="cellIs" dxfId="844" priority="36" operator="equal">
      <formula>0</formula>
    </cfRule>
  </conditionalFormatting>
  <conditionalFormatting sqref="CV345:CZ346 CV348:CZ348 CV347">
    <cfRule type="cellIs" dxfId="843" priority="34" operator="equal">
      <formula>0</formula>
    </cfRule>
  </conditionalFormatting>
  <conditionalFormatting sqref="CV356:CY358 CV351:CX355 CV349:CY350">
    <cfRule type="cellIs" dxfId="842" priority="35" operator="equal">
      <formula>0</formula>
    </cfRule>
  </conditionalFormatting>
  <conditionalFormatting sqref="CZ349:CZ358">
    <cfRule type="cellIs" dxfId="841" priority="33" operator="equal">
      <formula>0</formula>
    </cfRule>
  </conditionalFormatting>
  <conditionalFormatting sqref="CX347">
    <cfRule type="cellIs" dxfId="840" priority="31" operator="equal">
      <formula>0</formula>
    </cfRule>
    <cfRule type="containsErrors" dxfId="839" priority="32">
      <formula>ISERROR(CX347)</formula>
    </cfRule>
  </conditionalFormatting>
  <conditionalFormatting sqref="CW347">
    <cfRule type="cellIs" dxfId="838" priority="30" operator="equal">
      <formula>0</formula>
    </cfRule>
  </conditionalFormatting>
  <conditionalFormatting sqref="CY347">
    <cfRule type="cellIs" dxfId="837" priority="29" operator="equal">
      <formula>0</formula>
    </cfRule>
  </conditionalFormatting>
  <conditionalFormatting sqref="CV359:CZ360 CV362:CZ362 CV361">
    <cfRule type="cellIs" dxfId="836" priority="27" operator="equal">
      <formula>0</formula>
    </cfRule>
  </conditionalFormatting>
  <conditionalFormatting sqref="CV370:CY372 CV365:CX369 CV363:CY364">
    <cfRule type="cellIs" dxfId="835" priority="28" operator="equal">
      <formula>0</formula>
    </cfRule>
  </conditionalFormatting>
  <conditionalFormatting sqref="CZ363:CZ372">
    <cfRule type="cellIs" dxfId="834" priority="26" operator="equal">
      <formula>0</formula>
    </cfRule>
  </conditionalFormatting>
  <conditionalFormatting sqref="CX361">
    <cfRule type="cellIs" dxfId="833" priority="24" operator="equal">
      <formula>0</formula>
    </cfRule>
    <cfRule type="containsErrors" dxfId="832" priority="25">
      <formula>ISERROR(CX361)</formula>
    </cfRule>
  </conditionalFormatting>
  <conditionalFormatting sqref="CW361">
    <cfRule type="cellIs" dxfId="831" priority="23" operator="equal">
      <formula>0</formula>
    </cfRule>
  </conditionalFormatting>
  <conditionalFormatting sqref="CY361">
    <cfRule type="cellIs" dxfId="830" priority="22" operator="equal">
      <formula>0</formula>
    </cfRule>
  </conditionalFormatting>
  <conditionalFormatting sqref="CV375:CZ376 CV378:CZ378 CV377">
    <cfRule type="cellIs" dxfId="829" priority="20" operator="equal">
      <formula>0</formula>
    </cfRule>
  </conditionalFormatting>
  <conditionalFormatting sqref="CV386:CY388 CV381:CX385 CV379:CY380">
    <cfRule type="cellIs" dxfId="828" priority="21" operator="equal">
      <formula>0</formula>
    </cfRule>
  </conditionalFormatting>
  <conditionalFormatting sqref="CZ379:CZ388">
    <cfRule type="cellIs" dxfId="827" priority="19" operator="equal">
      <formula>0</formula>
    </cfRule>
  </conditionalFormatting>
  <conditionalFormatting sqref="CX377">
    <cfRule type="cellIs" dxfId="826" priority="17" operator="equal">
      <formula>0</formula>
    </cfRule>
    <cfRule type="containsErrors" dxfId="825" priority="18">
      <formula>ISERROR(CX377)</formula>
    </cfRule>
  </conditionalFormatting>
  <conditionalFormatting sqref="CW377">
    <cfRule type="cellIs" dxfId="824" priority="16" operator="equal">
      <formula>0</formula>
    </cfRule>
  </conditionalFormatting>
  <conditionalFormatting sqref="CY377">
    <cfRule type="cellIs" dxfId="823" priority="15" operator="equal">
      <formula>0</formula>
    </cfRule>
  </conditionalFormatting>
  <conditionalFormatting sqref="CV391:CZ392 CV394:CZ394 CV393">
    <cfRule type="cellIs" dxfId="822" priority="13" operator="equal">
      <formula>0</formula>
    </cfRule>
  </conditionalFormatting>
  <conditionalFormatting sqref="CV402:CY404 CV397:CX401 CV395:CY396">
    <cfRule type="cellIs" dxfId="821" priority="14" operator="equal">
      <formula>0</formula>
    </cfRule>
  </conditionalFormatting>
  <conditionalFormatting sqref="CZ395:CZ404">
    <cfRule type="cellIs" dxfId="820" priority="12" operator="equal">
      <formula>0</formula>
    </cfRule>
  </conditionalFormatting>
  <conditionalFormatting sqref="CX393">
    <cfRule type="cellIs" dxfId="819" priority="10" operator="equal">
      <formula>0</formula>
    </cfRule>
    <cfRule type="containsErrors" dxfId="818" priority="11">
      <formula>ISERROR(CX393)</formula>
    </cfRule>
  </conditionalFormatting>
  <conditionalFormatting sqref="CW393">
    <cfRule type="cellIs" dxfId="817" priority="9" operator="equal">
      <formula>0</formula>
    </cfRule>
  </conditionalFormatting>
  <conditionalFormatting sqref="CY393">
    <cfRule type="cellIs" dxfId="816" priority="8" operator="equal">
      <formula>0</formula>
    </cfRule>
  </conditionalFormatting>
  <conditionalFormatting sqref="CV405:CZ406 CV408:CZ408 CV407">
    <cfRule type="cellIs" dxfId="815" priority="6" operator="equal">
      <formula>0</formula>
    </cfRule>
  </conditionalFormatting>
  <conditionalFormatting sqref="CV416:CY418 CV411:CX415 CV409:CY410">
    <cfRule type="cellIs" dxfId="814" priority="7" operator="equal">
      <formula>0</formula>
    </cfRule>
  </conditionalFormatting>
  <conditionalFormatting sqref="CZ409:CZ418">
    <cfRule type="cellIs" dxfId="813" priority="5" operator="equal">
      <formula>0</formula>
    </cfRule>
  </conditionalFormatting>
  <conditionalFormatting sqref="CX407">
    <cfRule type="cellIs" dxfId="812" priority="3" operator="equal">
      <formula>0</formula>
    </cfRule>
    <cfRule type="containsErrors" dxfId="811" priority="4">
      <formula>ISERROR(CX407)</formula>
    </cfRule>
  </conditionalFormatting>
  <conditionalFormatting sqref="CW407">
    <cfRule type="cellIs" dxfId="810" priority="2" operator="equal">
      <formula>0</formula>
    </cfRule>
  </conditionalFormatting>
  <conditionalFormatting sqref="CY407">
    <cfRule type="cellIs" dxfId="809" priority="1" operator="equal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Z418"/>
  <sheetViews>
    <sheetView topLeftCell="I175" workbookViewId="0">
      <selection activeCell="B35" sqref="B35"/>
    </sheetView>
  </sheetViews>
  <sheetFormatPr baseColWidth="10" defaultRowHeight="14.4" x14ac:dyDescent="0.3"/>
  <cols>
    <col min="1" max="1" width="8.77734375" customWidth="1"/>
    <col min="2" max="2" width="7.109375" customWidth="1"/>
    <col min="3" max="3" width="15.77734375" customWidth="1"/>
    <col min="4" max="7" width="5.77734375" customWidth="1"/>
    <col min="8" max="8" width="4.77734375" customWidth="1"/>
    <col min="9" max="99" width="0.21875" customWidth="1"/>
    <col min="100" max="100" width="4.77734375" customWidth="1"/>
    <col min="101" max="101" width="29.77734375" customWidth="1"/>
    <col min="102" max="102" width="4.77734375" customWidth="1"/>
    <col min="103" max="103" width="26.77734375" customWidth="1"/>
    <col min="104" max="104" width="14.77734375" customWidth="1"/>
  </cols>
  <sheetData>
    <row r="1" spans="1:8" ht="49.35" customHeight="1" thickBot="1" x14ac:dyDescent="0.35">
      <c r="A1" s="97" t="s">
        <v>168</v>
      </c>
      <c r="B1" s="98" t="s">
        <v>29</v>
      </c>
      <c r="C1" s="38" t="s">
        <v>30</v>
      </c>
      <c r="D1" s="39" t="s">
        <v>165</v>
      </c>
      <c r="E1" s="40" t="s">
        <v>32</v>
      </c>
      <c r="F1" s="40" t="s">
        <v>33</v>
      </c>
      <c r="G1" s="40" t="s">
        <v>34</v>
      </c>
      <c r="H1" s="41" t="s">
        <v>35</v>
      </c>
    </row>
    <row r="2" spans="1:8" x14ac:dyDescent="0.3">
      <c r="A2" s="42" t="str">
        <f>VLOOKUP(B2,Données!$A$3:$I$1003,4)</f>
        <v>F</v>
      </c>
      <c r="B2" s="43">
        <v>1084</v>
      </c>
      <c r="C2" s="44" t="str">
        <f>IFERROR(IF(B2=Données!X$1,Données!$X$2,VLOOKUP(B2,Données!$A$3:$I$1003,3,FALSE)),"")</f>
        <v>Louise St-Jules</v>
      </c>
      <c r="D2" s="95">
        <v>115</v>
      </c>
      <c r="E2" s="46">
        <v>172</v>
      </c>
      <c r="F2" s="46">
        <v>251</v>
      </c>
      <c r="G2" s="46">
        <v>199</v>
      </c>
      <c r="H2" s="47"/>
    </row>
    <row r="3" spans="1:8" x14ac:dyDescent="0.3">
      <c r="A3" s="48" t="str">
        <f>VLOOKUP(B3,Données!$A$3:$I$1003,4)</f>
        <v>F</v>
      </c>
      <c r="B3" s="131">
        <v>1000</v>
      </c>
      <c r="C3" s="44" t="str">
        <f>IFERROR(IF(B3=Données!X$1,Données!$X$2,VLOOKUP(B3,Données!$A$3:$I$1003,3,FALSE)),"")</f>
        <v>Pierrette Venne</v>
      </c>
      <c r="D3" s="95">
        <v>150</v>
      </c>
      <c r="E3" s="46"/>
      <c r="F3" s="46"/>
      <c r="G3" s="46"/>
      <c r="H3" s="51" t="s">
        <v>43</v>
      </c>
    </row>
    <row r="4" spans="1:8" x14ac:dyDescent="0.3">
      <c r="A4" s="48" t="str">
        <f>VLOOKUP(B4,Données!$A$3:$I$1003,4)</f>
        <v>F</v>
      </c>
      <c r="B4" s="49">
        <v>1021</v>
      </c>
      <c r="C4" s="44" t="str">
        <f>IFERROR(IF(B4=Données!X$1,Données!$X$2,VLOOKUP(B4,Données!$A$3:$I$1003,3,FALSE)),"")</f>
        <v>Liliane Blais</v>
      </c>
      <c r="D4" s="95">
        <v>170</v>
      </c>
      <c r="E4" s="46">
        <v>192</v>
      </c>
      <c r="F4" s="46">
        <v>147</v>
      </c>
      <c r="G4" s="46">
        <v>176</v>
      </c>
      <c r="H4" s="51"/>
    </row>
    <row r="5" spans="1:8" x14ac:dyDescent="0.3">
      <c r="A5" s="48" t="str">
        <f>VLOOKUP(B5,Données!$A$3:$I$1003,4)</f>
        <v>H</v>
      </c>
      <c r="B5" s="49">
        <v>1077</v>
      </c>
      <c r="C5" s="44" t="str">
        <f>IFERROR(IF(B5=Données!X$1,Données!$X$2,VLOOKUP(B5,Données!$A$3:$I$1003,3,FALSE)),"")</f>
        <v>Claude Baril</v>
      </c>
      <c r="D5" s="95">
        <v>151</v>
      </c>
      <c r="E5" s="46">
        <v>188</v>
      </c>
      <c r="F5" s="46">
        <v>132</v>
      </c>
      <c r="G5" s="46">
        <v>166</v>
      </c>
      <c r="H5" s="51"/>
    </row>
    <row r="6" spans="1:8" x14ac:dyDescent="0.3">
      <c r="A6" s="48" t="str">
        <f>VLOOKUP(B6,Données!$A$3:$I$1003,4)</f>
        <v>H</v>
      </c>
      <c r="B6" s="49">
        <v>1053</v>
      </c>
      <c r="C6" s="44" t="str">
        <f>IFERROR(IF(B6=Données!X$1,Données!$X$2,VLOOKUP(B6,Données!$A$3:$I$1003,3,FALSE)),"")</f>
        <v>André Cyr</v>
      </c>
      <c r="D6" s="95">
        <v>214</v>
      </c>
      <c r="E6" s="46"/>
      <c r="F6" s="46"/>
      <c r="G6" s="46"/>
      <c r="H6" s="51" t="s">
        <v>43</v>
      </c>
    </row>
    <row r="7" spans="1:8" x14ac:dyDescent="0.3">
      <c r="A7" s="52" t="s">
        <v>36</v>
      </c>
      <c r="B7" s="53"/>
      <c r="C7" s="54"/>
      <c r="D7" s="99"/>
      <c r="E7" s="56"/>
      <c r="F7" s="56"/>
      <c r="G7" s="56"/>
      <c r="H7" s="51"/>
    </row>
    <row r="8" spans="1:8" x14ac:dyDescent="0.3">
      <c r="A8" s="52" t="s">
        <v>36</v>
      </c>
      <c r="B8" s="53"/>
      <c r="C8" s="54"/>
      <c r="D8" s="99"/>
      <c r="E8" s="56"/>
      <c r="F8" s="56"/>
      <c r="G8" s="56"/>
      <c r="H8" s="51"/>
    </row>
    <row r="9" spans="1:8" x14ac:dyDescent="0.3">
      <c r="A9" s="57" t="s">
        <v>37</v>
      </c>
      <c r="B9" s="53"/>
      <c r="C9" s="58"/>
      <c r="D9" s="100"/>
      <c r="E9" s="56"/>
      <c r="F9" s="56"/>
      <c r="G9" s="56"/>
      <c r="H9" s="51"/>
    </row>
    <row r="10" spans="1:8" ht="15" thickBot="1" x14ac:dyDescent="0.35">
      <c r="A10" s="96" t="s">
        <v>37</v>
      </c>
      <c r="B10" s="53"/>
      <c r="C10" s="58"/>
      <c r="D10" s="100"/>
      <c r="E10" s="56"/>
      <c r="F10" s="56"/>
      <c r="G10" s="56"/>
      <c r="H10" s="51"/>
    </row>
    <row r="11" spans="1:8" ht="15" thickBot="1" x14ac:dyDescent="0.35">
      <c r="A11" s="101">
        <f>$T$1-D11</f>
        <v>-800</v>
      </c>
      <c r="B11" s="94">
        <v>59</v>
      </c>
      <c r="C11" s="102" t="s">
        <v>38</v>
      </c>
      <c r="D11" s="91">
        <v>800</v>
      </c>
      <c r="E11" s="63">
        <f>SUM(E2:E6)+SUMPRODUCT((E2:E6=0)*1,$D176:$D180)</f>
        <v>552</v>
      </c>
      <c r="F11" s="63">
        <f>SUM(F2:F6)+SUMPRODUCT((F2:F6=0)*1,$D176:$D180)</f>
        <v>530</v>
      </c>
      <c r="G11" s="63">
        <f>SUM(G2:G6)+SUMPRODUCT((G2:G6=0)*1,$D176:$D180)</f>
        <v>541</v>
      </c>
      <c r="H11" s="64"/>
    </row>
    <row r="12" spans="1:8" x14ac:dyDescent="0.3">
      <c r="A12" s="42" t="str">
        <f>VLOOKUP(B12,Données!$A$3:$I$1003,4)</f>
        <v>F</v>
      </c>
      <c r="B12" s="65">
        <v>1059</v>
      </c>
      <c r="C12" s="44" t="str">
        <f>IFERROR(IF(B12=Données!X$1,Données!$X$2,VLOOKUP(B12,Données!$A$3:$I$1003,3,FALSE)),"")</f>
        <v>Juliette Lavallée</v>
      </c>
      <c r="D12" s="95">
        <v>125</v>
      </c>
      <c r="E12" s="46">
        <v>157</v>
      </c>
      <c r="F12" s="46">
        <v>159</v>
      </c>
      <c r="G12" s="46">
        <v>197</v>
      </c>
      <c r="H12" s="51"/>
    </row>
    <row r="13" spans="1:8" x14ac:dyDescent="0.3">
      <c r="A13" s="48" t="str">
        <f>VLOOKUP(B13,Données!$A$3:$I$1003,4)</f>
        <v>F</v>
      </c>
      <c r="B13" s="65">
        <v>1082</v>
      </c>
      <c r="C13" s="44" t="str">
        <f>IFERROR(IF(B13=Données!X$1,Données!$X$2,VLOOKUP(B13,Données!$A$3:$I$1003,3,FALSE)),"")</f>
        <v>Nicole Gilbert</v>
      </c>
      <c r="D13" s="95">
        <v>155</v>
      </c>
      <c r="E13" s="46">
        <v>151</v>
      </c>
      <c r="F13" s="46">
        <v>147</v>
      </c>
      <c r="G13" s="46">
        <v>166</v>
      </c>
      <c r="H13" s="51"/>
    </row>
    <row r="14" spans="1:8" x14ac:dyDescent="0.3">
      <c r="A14" s="48" t="str">
        <f>VLOOKUP(B14,Données!$A$3:$I$1003,4)</f>
        <v>F</v>
      </c>
      <c r="B14" s="65">
        <v>1078</v>
      </c>
      <c r="C14" s="44" t="str">
        <f>IFERROR(IF(B14=Données!X$1,Données!$X$2,VLOOKUP(B14,Données!$A$3:$I$1003,3,FALSE)),"")</f>
        <v>Suzanne Jacob</v>
      </c>
      <c r="D14" s="95">
        <v>172</v>
      </c>
      <c r="E14" s="46">
        <v>148</v>
      </c>
      <c r="F14" s="46">
        <v>149</v>
      </c>
      <c r="G14" s="46">
        <v>147</v>
      </c>
      <c r="H14" s="51"/>
    </row>
    <row r="15" spans="1:8" x14ac:dyDescent="0.3">
      <c r="A15" s="48" t="str">
        <f>VLOOKUP(B15,Données!$A$3:$I$1003,4)</f>
        <v>F</v>
      </c>
      <c r="B15" s="65">
        <v>1101</v>
      </c>
      <c r="C15" s="44" t="str">
        <f>IFERROR(IF(B15=Données!X$1,Données!$X$2,VLOOKUP(B15,Données!$A$3:$I$1003,3,FALSE)),"")</f>
        <v>Nicole Sarrazin</v>
      </c>
      <c r="D15" s="95">
        <v>167</v>
      </c>
      <c r="E15" s="46">
        <v>156</v>
      </c>
      <c r="F15" s="46">
        <v>209</v>
      </c>
      <c r="G15" s="46">
        <v>127</v>
      </c>
      <c r="H15" s="51"/>
    </row>
    <row r="16" spans="1:8" x14ac:dyDescent="0.3">
      <c r="A16" s="48" t="str">
        <f>VLOOKUP(B16,Données!$A$3:$I$1003,4)</f>
        <v>F</v>
      </c>
      <c r="B16" s="65">
        <v>1009</v>
      </c>
      <c r="C16" s="44" t="str">
        <f>IFERROR(IF(B16=Données!X$1,Données!$X$2,VLOOKUP(B16,Données!$A$3:$I$1003,3,FALSE)),"")</f>
        <v>Dorothée Beauchesne</v>
      </c>
      <c r="D16" s="95">
        <v>138</v>
      </c>
      <c r="E16" s="46">
        <v>213</v>
      </c>
      <c r="F16" s="46">
        <v>172</v>
      </c>
      <c r="G16" s="46">
        <v>170</v>
      </c>
      <c r="H16" s="51"/>
    </row>
    <row r="17" spans="1:8" x14ac:dyDescent="0.3">
      <c r="A17" s="52" t="s">
        <v>36</v>
      </c>
      <c r="B17" s="53"/>
      <c r="C17" s="54"/>
      <c r="D17" s="99"/>
      <c r="E17" s="56"/>
      <c r="F17" s="56"/>
      <c r="G17" s="56"/>
      <c r="H17" s="51"/>
    </row>
    <row r="18" spans="1:8" x14ac:dyDescent="0.3">
      <c r="A18" s="52" t="s">
        <v>36</v>
      </c>
      <c r="B18" s="53"/>
      <c r="C18" s="54"/>
      <c r="D18" s="99"/>
      <c r="E18" s="56"/>
      <c r="F18" s="56"/>
      <c r="G18" s="56"/>
      <c r="H18" s="51"/>
    </row>
    <row r="19" spans="1:8" x14ac:dyDescent="0.3">
      <c r="A19" s="57" t="s">
        <v>37</v>
      </c>
      <c r="B19" s="53"/>
      <c r="C19" s="58"/>
      <c r="D19" s="100"/>
      <c r="E19" s="56"/>
      <c r="F19" s="56"/>
      <c r="G19" s="56"/>
      <c r="H19" s="51"/>
    </row>
    <row r="20" spans="1:8" ht="15" thickBot="1" x14ac:dyDescent="0.35">
      <c r="A20" s="96" t="s">
        <v>37</v>
      </c>
      <c r="B20" s="53"/>
      <c r="C20" s="58"/>
      <c r="D20" s="100"/>
      <c r="E20" s="56"/>
      <c r="F20" s="56"/>
      <c r="G20" s="56"/>
      <c r="H20" s="51"/>
    </row>
    <row r="21" spans="1:8" ht="15" thickBot="1" x14ac:dyDescent="0.35">
      <c r="A21" s="101">
        <f>$T$1-D21</f>
        <v>-757</v>
      </c>
      <c r="B21" s="94">
        <v>102</v>
      </c>
      <c r="C21" s="102" t="s">
        <v>39</v>
      </c>
      <c r="D21" s="91">
        <v>757</v>
      </c>
      <c r="E21" s="63">
        <f>SUM(E12:E16)+SUMPRODUCT((E12:E16=0)*1,$D186:$D190)</f>
        <v>825</v>
      </c>
      <c r="F21" s="63">
        <f>SUM(F12:F16)+SUMPRODUCT((F12:F16=0)*1,$D186:$D190)</f>
        <v>836</v>
      </c>
      <c r="G21" s="63">
        <f>SUM(G12:G16)+SUMPRODUCT((G12:G16=0)*1,$D186:$D190)</f>
        <v>807</v>
      </c>
      <c r="H21" s="64"/>
    </row>
    <row r="22" spans="1:8" x14ac:dyDescent="0.3">
      <c r="A22" s="42" t="str">
        <f>VLOOKUP(B22,Données!$A$3:$I$1003,4)</f>
        <v>F</v>
      </c>
      <c r="B22" s="65">
        <v>1102</v>
      </c>
      <c r="C22" s="44" t="str">
        <f>IFERROR(IF(B22=Données!X$1,Données!$X$2,VLOOKUP(B22,Données!$A$3:$I$1003,3,FALSE)),"")</f>
        <v>Louise Sarrazin</v>
      </c>
      <c r="D22" s="95">
        <v>111</v>
      </c>
      <c r="E22" s="46">
        <v>123</v>
      </c>
      <c r="F22" s="46">
        <v>102</v>
      </c>
      <c r="G22" s="46">
        <v>106</v>
      </c>
      <c r="H22" s="51"/>
    </row>
    <row r="23" spans="1:8" x14ac:dyDescent="0.3">
      <c r="A23" s="48" t="str">
        <f>VLOOKUP(B23,Données!$A$3:$I$1003,4)</f>
        <v>H</v>
      </c>
      <c r="B23" s="65">
        <v>1064</v>
      </c>
      <c r="C23" s="44" t="str">
        <f>IFERROR(IF(B23=Données!X$1,Données!$X$2,VLOOKUP(B23,Données!$A$3:$I$1003,3,FALSE)),"")</f>
        <v>Claude Chaumont</v>
      </c>
      <c r="D23" s="95">
        <v>148</v>
      </c>
      <c r="E23" s="46">
        <v>134</v>
      </c>
      <c r="F23" s="46">
        <v>127</v>
      </c>
      <c r="G23" s="46">
        <v>152</v>
      </c>
      <c r="H23" s="51"/>
    </row>
    <row r="24" spans="1:8" x14ac:dyDescent="0.3">
      <c r="A24" s="48" t="str">
        <f>VLOOKUP(B24,Données!$A$3:$I$1003,4)</f>
        <v>H</v>
      </c>
      <c r="B24" s="65">
        <v>1099</v>
      </c>
      <c r="C24" s="44" t="str">
        <f>IFERROR(IF(B24=Données!X$1,Données!$X$2,VLOOKUP(B24,Données!$A$3:$I$1003,3,FALSE)),"")</f>
        <v>Roger Lefebvre</v>
      </c>
      <c r="D24" s="95">
        <v>172</v>
      </c>
      <c r="E24" s="46"/>
      <c r="F24" s="46"/>
      <c r="G24" s="46"/>
      <c r="H24" s="51" t="s">
        <v>43</v>
      </c>
    </row>
    <row r="25" spans="1:8" x14ac:dyDescent="0.3">
      <c r="A25" s="48" t="str">
        <f>VLOOKUP(B25,Données!$A$3:$I$1003,4)</f>
        <v>H</v>
      </c>
      <c r="B25" s="65">
        <v>1043</v>
      </c>
      <c r="C25" s="44" t="str">
        <f>IFERROR(IF(B25=Données!X$1,Données!$X$2,VLOOKUP(B25,Données!$A$3:$I$1003,3,FALSE)),"")</f>
        <v>Ferdinand Laplante</v>
      </c>
      <c r="D25" s="95">
        <v>165</v>
      </c>
      <c r="E25" s="46">
        <v>179</v>
      </c>
      <c r="F25" s="46">
        <v>196</v>
      </c>
      <c r="G25" s="46">
        <v>175</v>
      </c>
      <c r="H25" s="51"/>
    </row>
    <row r="26" spans="1:8" x14ac:dyDescent="0.3">
      <c r="A26" s="48" t="str">
        <f>VLOOKUP(B26,Données!$A$3:$I$1003,4)</f>
        <v>H</v>
      </c>
      <c r="B26" s="65">
        <v>1048</v>
      </c>
      <c r="C26" s="44" t="str">
        <f>IFERROR(IF(B26=Données!X$1,Données!$X$2,VLOOKUP(B26,Données!$A$3:$I$1003,3,FALSE)),"")</f>
        <v>Michel Moreau</v>
      </c>
      <c r="D26" s="95">
        <v>183</v>
      </c>
      <c r="E26" s="46">
        <v>150</v>
      </c>
      <c r="F26" s="46">
        <v>151</v>
      </c>
      <c r="G26" s="46">
        <v>225</v>
      </c>
      <c r="H26" s="51"/>
    </row>
    <row r="27" spans="1:8" x14ac:dyDescent="0.3">
      <c r="A27" s="52" t="s">
        <v>36</v>
      </c>
      <c r="B27" s="53"/>
      <c r="C27" s="54"/>
      <c r="D27" s="99"/>
      <c r="E27" s="56"/>
      <c r="F27" s="56"/>
      <c r="G27" s="56"/>
      <c r="H27" s="51"/>
    </row>
    <row r="28" spans="1:8" x14ac:dyDescent="0.3">
      <c r="A28" s="52" t="s">
        <v>36</v>
      </c>
      <c r="B28" s="53"/>
      <c r="C28" s="54"/>
      <c r="D28" s="99"/>
      <c r="E28" s="56"/>
      <c r="F28" s="56"/>
      <c r="G28" s="56"/>
      <c r="H28" s="51"/>
    </row>
    <row r="29" spans="1:8" x14ac:dyDescent="0.3">
      <c r="A29" s="57" t="s">
        <v>37</v>
      </c>
      <c r="B29" s="53"/>
      <c r="C29" s="58"/>
      <c r="D29" s="100"/>
      <c r="E29" s="56"/>
      <c r="F29" s="56"/>
      <c r="G29" s="56"/>
      <c r="H29" s="51"/>
    </row>
    <row r="30" spans="1:8" ht="15" thickBot="1" x14ac:dyDescent="0.35">
      <c r="A30" s="96" t="s">
        <v>37</v>
      </c>
      <c r="B30" s="53"/>
      <c r="C30" s="58"/>
      <c r="D30" s="100"/>
      <c r="E30" s="56"/>
      <c r="F30" s="56"/>
      <c r="G30" s="56"/>
      <c r="H30" s="51"/>
    </row>
    <row r="31" spans="1:8" ht="15" thickBot="1" x14ac:dyDescent="0.35">
      <c r="A31" s="101">
        <f>$T$1-D31</f>
        <v>-779</v>
      </c>
      <c r="B31" s="94">
        <v>80</v>
      </c>
      <c r="C31" s="102" t="s">
        <v>40</v>
      </c>
      <c r="D31" s="91">
        <v>779</v>
      </c>
      <c r="E31" s="63">
        <f>SUM(E22:E26)+SUMPRODUCT((E22:E26=0)*1,$D196:$D200)</f>
        <v>586</v>
      </c>
      <c r="F31" s="63">
        <f>SUM(F22:F26)+SUMPRODUCT((F22:F26=0)*1,$D196:$D200)</f>
        <v>576</v>
      </c>
      <c r="G31" s="63">
        <f>SUM(G22:G26)+SUMPRODUCT((G22:G26=0)*1,$D196:$D200)</f>
        <v>658</v>
      </c>
      <c r="H31" s="64"/>
    </row>
    <row r="32" spans="1:8" x14ac:dyDescent="0.3">
      <c r="A32" s="42" t="str">
        <f>VLOOKUP(B32,Données!$A$3:$I$1003,4)</f>
        <v>F</v>
      </c>
      <c r="B32" s="65">
        <v>1093</v>
      </c>
      <c r="C32" s="44" t="str">
        <f>IFERROR(IF(B32=Données!X$1,Données!$X$2,VLOOKUP(B32,Données!$A$3:$I$1003,3,FALSE)),"")</f>
        <v>Thérèse St-Pierre</v>
      </c>
      <c r="D32" s="95">
        <v>99</v>
      </c>
      <c r="E32" s="46">
        <v>102</v>
      </c>
      <c r="F32" s="46">
        <v>125</v>
      </c>
      <c r="G32" s="46">
        <v>112</v>
      </c>
      <c r="H32" s="51"/>
    </row>
    <row r="33" spans="1:8" x14ac:dyDescent="0.3">
      <c r="A33" s="48" t="str">
        <f>VLOOKUP(B33,Données!$A$3:$I$1003,4)</f>
        <v>F</v>
      </c>
      <c r="B33" s="65">
        <v>1013</v>
      </c>
      <c r="C33" s="44" t="str">
        <f>IFERROR(IF(B33=Données!X$1,Données!$X$2,VLOOKUP(B33,Données!$A$3:$I$1003,3,FALSE)),"")</f>
        <v>Huguette Charron</v>
      </c>
      <c r="D33" s="95">
        <v>186</v>
      </c>
      <c r="E33" s="46">
        <v>141</v>
      </c>
      <c r="F33" s="46">
        <v>152</v>
      </c>
      <c r="G33" s="46">
        <v>136</v>
      </c>
      <c r="H33" s="51"/>
    </row>
    <row r="34" spans="1:8" x14ac:dyDescent="0.3">
      <c r="A34" s="48" t="str">
        <f>VLOOKUP(B34,Données!$A$3:$I$1003,4)</f>
        <v>F</v>
      </c>
      <c r="B34" s="65">
        <v>1100</v>
      </c>
      <c r="C34" s="44" t="str">
        <f>IFERROR(IF(B34=Données!X$1,Données!$X$2,VLOOKUP(B34,Données!$A$3:$I$1003,3,FALSE)),"")</f>
        <v>Nicole Jobin</v>
      </c>
      <c r="D34" s="95">
        <v>151</v>
      </c>
      <c r="E34" s="46">
        <v>177</v>
      </c>
      <c r="F34" s="46">
        <v>175</v>
      </c>
      <c r="G34" s="46">
        <v>190</v>
      </c>
      <c r="H34" s="51"/>
    </row>
    <row r="35" spans="1:8" x14ac:dyDescent="0.3">
      <c r="A35" s="48" t="str">
        <f>VLOOKUP(B35,Données!$A$3:$I$1003,4)</f>
        <v>F</v>
      </c>
      <c r="B35" s="65">
        <v>1091</v>
      </c>
      <c r="C35" s="44" t="str">
        <f>IFERROR(IF(B35=Données!X$1,Données!$X$2,VLOOKUP(B35,Données!$A$3:$I$1003,3,FALSE)),"")</f>
        <v>Isabelle Jalbert</v>
      </c>
      <c r="D35" s="95">
        <v>156</v>
      </c>
      <c r="E35" s="46">
        <v>159</v>
      </c>
      <c r="F35" s="46">
        <v>156</v>
      </c>
      <c r="G35" s="46">
        <v>122</v>
      </c>
      <c r="H35" s="51"/>
    </row>
    <row r="36" spans="1:8" x14ac:dyDescent="0.3">
      <c r="A36" s="48" t="str">
        <f>VLOOKUP(B36,Données!$A$3:$I$1003,4)</f>
        <v>H</v>
      </c>
      <c r="B36" s="65">
        <v>1051</v>
      </c>
      <c r="C36" s="44" t="str">
        <f>IFERROR(IF(B36=Données!X$1,Données!$X$2,VLOOKUP(B36,Données!$A$3:$I$1003,3,FALSE)),"")</f>
        <v>Serge Goupil</v>
      </c>
      <c r="D36" s="95">
        <v>185</v>
      </c>
      <c r="E36" s="46">
        <v>290</v>
      </c>
      <c r="F36" s="46">
        <v>164</v>
      </c>
      <c r="G36" s="46">
        <v>261</v>
      </c>
      <c r="H36" s="51"/>
    </row>
    <row r="37" spans="1:8" x14ac:dyDescent="0.3">
      <c r="A37" s="52" t="s">
        <v>36</v>
      </c>
      <c r="B37" s="53"/>
      <c r="C37" s="54"/>
      <c r="D37" s="99"/>
      <c r="E37" s="56"/>
      <c r="F37" s="56"/>
      <c r="G37" s="56"/>
      <c r="H37" s="51"/>
    </row>
    <row r="38" spans="1:8" x14ac:dyDescent="0.3">
      <c r="A38" s="52" t="s">
        <v>36</v>
      </c>
      <c r="B38" s="53"/>
      <c r="C38" s="54"/>
      <c r="D38" s="99"/>
      <c r="E38" s="56"/>
      <c r="F38" s="56"/>
      <c r="G38" s="56"/>
      <c r="H38" s="51"/>
    </row>
    <row r="39" spans="1:8" x14ac:dyDescent="0.3">
      <c r="A39" s="57" t="s">
        <v>37</v>
      </c>
      <c r="B39" s="53"/>
      <c r="C39" s="58"/>
      <c r="D39" s="100"/>
      <c r="E39" s="56"/>
      <c r="F39" s="56"/>
      <c r="G39" s="56"/>
      <c r="H39" s="51"/>
    </row>
    <row r="40" spans="1:8" ht="15" thickBot="1" x14ac:dyDescent="0.35">
      <c r="A40" s="96" t="s">
        <v>37</v>
      </c>
      <c r="B40" s="53"/>
      <c r="C40" s="58"/>
      <c r="D40" s="100"/>
      <c r="E40" s="56"/>
      <c r="F40" s="56"/>
      <c r="G40" s="56"/>
      <c r="H40" s="51"/>
    </row>
    <row r="41" spans="1:8" ht="15" thickBot="1" x14ac:dyDescent="0.35">
      <c r="A41" s="101">
        <f>$T$1-D41</f>
        <v>-777</v>
      </c>
      <c r="B41" s="94">
        <v>82</v>
      </c>
      <c r="C41" s="102" t="s">
        <v>41</v>
      </c>
      <c r="D41" s="91">
        <v>777</v>
      </c>
      <c r="E41" s="63">
        <f>SUM(E32:E36)+SUMPRODUCT((E32:E36=0)*1,$D206:$D210)</f>
        <v>869</v>
      </c>
      <c r="F41" s="63">
        <f>SUM(F32:F36)+SUMPRODUCT((F32:F36=0)*1,$D206:$D210)</f>
        <v>772</v>
      </c>
      <c r="G41" s="63">
        <f>SUM(G32:G36)+SUMPRODUCT((G32:G36=0)*1,$D206:$D210)</f>
        <v>821</v>
      </c>
      <c r="H41" s="64"/>
    </row>
    <row r="42" spans="1:8" x14ac:dyDescent="0.3">
      <c r="A42" s="42" t="str">
        <f>VLOOKUP(B42,Données!$A$3:$I$1003,4)</f>
        <v>F</v>
      </c>
      <c r="B42" s="65">
        <v>1030</v>
      </c>
      <c r="C42" s="44" t="str">
        <f>IFERROR(IF(B42=Données!X$1,Données!$X$2,VLOOKUP(B42,Données!$A$3:$I$1003,3,FALSE)),"")</f>
        <v>Lise Cloutier</v>
      </c>
      <c r="D42" s="95">
        <v>126</v>
      </c>
      <c r="E42" s="46">
        <v>91</v>
      </c>
      <c r="F42" s="46">
        <v>148</v>
      </c>
      <c r="G42" s="46">
        <v>117</v>
      </c>
      <c r="H42" s="51"/>
    </row>
    <row r="43" spans="1:8" x14ac:dyDescent="0.3">
      <c r="A43" s="48" t="str">
        <f>VLOOKUP(B43,Données!$A$3:$I$1003,4)</f>
        <v>F</v>
      </c>
      <c r="B43" s="65">
        <v>1036</v>
      </c>
      <c r="C43" s="44" t="str">
        <f>IFERROR(IF(B43=Données!X$1,Données!$X$2,VLOOKUP(B43,Données!$A$3:$I$1003,3,FALSE)),"")</f>
        <v>France Therien</v>
      </c>
      <c r="D43" s="95">
        <v>159</v>
      </c>
      <c r="E43" s="46">
        <v>163</v>
      </c>
      <c r="F43" s="46">
        <v>141</v>
      </c>
      <c r="G43" s="46">
        <v>185</v>
      </c>
      <c r="H43" s="51"/>
    </row>
    <row r="44" spans="1:8" x14ac:dyDescent="0.3">
      <c r="A44" s="48" t="str">
        <f>VLOOKUP(B44,Données!$A$3:$I$1003,4)</f>
        <v>H</v>
      </c>
      <c r="B44" s="65">
        <v>1096</v>
      </c>
      <c r="C44" s="44" t="str">
        <f>IFERROR(IF(B44=Données!X$1,Données!$X$2,VLOOKUP(B44,Données!$A$3:$I$1003,3,FALSE)),"")</f>
        <v>Claude Dubuc</v>
      </c>
      <c r="D44" s="95">
        <v>160</v>
      </c>
      <c r="E44" s="46">
        <v>214</v>
      </c>
      <c r="F44" s="46">
        <v>176</v>
      </c>
      <c r="G44" s="46">
        <v>199</v>
      </c>
      <c r="H44" s="51"/>
    </row>
    <row r="45" spans="1:8" x14ac:dyDescent="0.3">
      <c r="A45" s="48" t="str">
        <f>VLOOKUP(B45,Données!$A$3:$I$1003,4)</f>
        <v>H</v>
      </c>
      <c r="B45" s="65">
        <v>1061</v>
      </c>
      <c r="C45" s="44" t="str">
        <f>IFERROR(IF(B45=Données!X$1,Données!$X$2,VLOOKUP(B45,Données!$A$3:$I$1003,3,FALSE)),"")</f>
        <v>Denis Sabourin</v>
      </c>
      <c r="D45" s="95">
        <v>181</v>
      </c>
      <c r="E45" s="46">
        <v>152</v>
      </c>
      <c r="F45" s="46">
        <v>161</v>
      </c>
      <c r="G45" s="46">
        <v>149</v>
      </c>
      <c r="H45" s="51"/>
    </row>
    <row r="46" spans="1:8" x14ac:dyDescent="0.3">
      <c r="A46" s="48" t="str">
        <f>VLOOKUP(B46,Données!$A$3:$I$1003,4)</f>
        <v>F</v>
      </c>
      <c r="B46" s="65">
        <v>1029</v>
      </c>
      <c r="C46" s="44" t="str">
        <f>IFERROR(IF(B46=Données!X$1,Données!$X$2,VLOOKUP(B46,Données!$A$3:$I$1003,3,FALSE)),"")</f>
        <v>Jeannine Chartré</v>
      </c>
      <c r="D46" s="95">
        <v>183</v>
      </c>
      <c r="E46" s="46">
        <v>174</v>
      </c>
      <c r="F46" s="46">
        <v>198</v>
      </c>
      <c r="G46" s="46">
        <v>168</v>
      </c>
      <c r="H46" s="51"/>
    </row>
    <row r="47" spans="1:8" x14ac:dyDescent="0.3">
      <c r="A47" s="52" t="s">
        <v>36</v>
      </c>
      <c r="B47" s="53"/>
      <c r="C47" s="54"/>
      <c r="D47" s="99"/>
      <c r="E47" s="56"/>
      <c r="F47" s="56"/>
      <c r="G47" s="56"/>
      <c r="H47" s="51"/>
    </row>
    <row r="48" spans="1:8" x14ac:dyDescent="0.3">
      <c r="A48" s="52" t="s">
        <v>36</v>
      </c>
      <c r="B48" s="53"/>
      <c r="C48" s="54"/>
      <c r="D48" s="99"/>
      <c r="E48" s="56"/>
      <c r="F48" s="56"/>
      <c r="G48" s="56"/>
      <c r="H48" s="51"/>
    </row>
    <row r="49" spans="1:8" x14ac:dyDescent="0.3">
      <c r="A49" s="57" t="s">
        <v>37</v>
      </c>
      <c r="B49" s="53"/>
      <c r="C49" s="58"/>
      <c r="D49" s="100"/>
      <c r="E49" s="56"/>
      <c r="F49" s="56"/>
      <c r="G49" s="56"/>
      <c r="H49" s="51"/>
    </row>
    <row r="50" spans="1:8" ht="15" thickBot="1" x14ac:dyDescent="0.35">
      <c r="A50" s="96" t="s">
        <v>37</v>
      </c>
      <c r="B50" s="53"/>
      <c r="C50" s="58"/>
      <c r="D50" s="100"/>
      <c r="E50" s="56"/>
      <c r="F50" s="56"/>
      <c r="G50" s="56"/>
      <c r="H50" s="51"/>
    </row>
    <row r="51" spans="1:8" ht="15" thickBot="1" x14ac:dyDescent="0.35">
      <c r="A51" s="101">
        <f>$T$1-D51</f>
        <v>-809</v>
      </c>
      <c r="B51" s="94">
        <v>50</v>
      </c>
      <c r="C51" s="102" t="s">
        <v>42</v>
      </c>
      <c r="D51" s="91">
        <v>809</v>
      </c>
      <c r="E51" s="63">
        <f>SUM(E42:E46)+SUMPRODUCT((E42:E46=0)*1,$D216:$D220)</f>
        <v>794</v>
      </c>
      <c r="F51" s="63">
        <f>SUM(F42:F46)+SUMPRODUCT((F42:F46=0)*1,$D216:$D220)</f>
        <v>824</v>
      </c>
      <c r="G51" s="63">
        <f>SUM(G42:G46)+SUMPRODUCT((G42:G46=0)*1,$D216:$D220)</f>
        <v>818</v>
      </c>
      <c r="H51" s="64"/>
    </row>
    <row r="52" spans="1:8" x14ac:dyDescent="0.3">
      <c r="A52" s="42" t="str">
        <f>VLOOKUP(B52,Données!$A$3:$I$1003,4)</f>
        <v>F</v>
      </c>
      <c r="B52" s="65">
        <v>1006</v>
      </c>
      <c r="C52" s="44" t="str">
        <f>IFERROR(IF(B52=Données!X$1,Données!$X$2,VLOOKUP(B52,Données!$A$3:$I$1003,3,FALSE)),"")</f>
        <v>Jocelyne Labelle</v>
      </c>
      <c r="D52" s="95">
        <v>134</v>
      </c>
      <c r="E52" s="46"/>
      <c r="F52" s="46"/>
      <c r="G52" s="46"/>
      <c r="H52" s="51" t="s">
        <v>43</v>
      </c>
    </row>
    <row r="53" spans="1:8" x14ac:dyDescent="0.3">
      <c r="A53" s="48" t="str">
        <f>VLOOKUP(B53,Données!$A$3:$I$1003,4)</f>
        <v>H</v>
      </c>
      <c r="B53" s="65">
        <v>1011</v>
      </c>
      <c r="C53" s="44" t="str">
        <f>IFERROR(IF(B53=Données!X$1,Données!$X$2,VLOOKUP(B53,Données!$A$3:$I$1003,3,FALSE)),"")</f>
        <v>Michel Tremblay</v>
      </c>
      <c r="D53" s="95">
        <v>160</v>
      </c>
      <c r="E53" s="46">
        <v>137</v>
      </c>
      <c r="F53" s="46">
        <v>174</v>
      </c>
      <c r="G53" s="46">
        <v>151</v>
      </c>
      <c r="H53" s="51"/>
    </row>
    <row r="54" spans="1:8" x14ac:dyDescent="0.3">
      <c r="A54" s="48" t="str">
        <f>VLOOKUP(B54,Données!$A$3:$I$1003,4)</f>
        <v>H</v>
      </c>
      <c r="B54" s="65">
        <v>1060</v>
      </c>
      <c r="C54" s="44" t="str">
        <f>IFERROR(IF(B54=Données!X$1,Données!$X$2,VLOOKUP(B54,Données!$A$3:$I$1003,3,FALSE)),"")</f>
        <v>Yvon Cyr</v>
      </c>
      <c r="D54" s="95">
        <v>142</v>
      </c>
      <c r="E54" s="46">
        <v>85</v>
      </c>
      <c r="F54" s="46">
        <v>167</v>
      </c>
      <c r="G54" s="46">
        <v>130</v>
      </c>
      <c r="H54" s="51"/>
    </row>
    <row r="55" spans="1:8" x14ac:dyDescent="0.3">
      <c r="A55" s="48" t="str">
        <f>VLOOKUP(B55,Données!$A$3:$I$1003,4)</f>
        <v>H</v>
      </c>
      <c r="B55" s="65">
        <v>1086</v>
      </c>
      <c r="C55" s="44" t="str">
        <f>IFERROR(IF(B55=Données!X$1,Données!$X$2,VLOOKUP(B55,Données!$A$3:$I$1003,3,FALSE)),"")</f>
        <v>Yves St-Jules</v>
      </c>
      <c r="D55" s="95">
        <v>179</v>
      </c>
      <c r="E55" s="46">
        <v>148</v>
      </c>
      <c r="F55" s="46">
        <v>230</v>
      </c>
      <c r="G55" s="46">
        <v>183</v>
      </c>
      <c r="H55" s="51"/>
    </row>
    <row r="56" spans="1:8" x14ac:dyDescent="0.3">
      <c r="A56" s="48" t="str">
        <f>VLOOKUP(B56,Données!$A$3:$I$1003,4)</f>
        <v>F</v>
      </c>
      <c r="B56" s="65">
        <v>1004</v>
      </c>
      <c r="C56" s="44" t="str">
        <f>IFERROR(IF(B56=Données!X$1,Données!$X$2,VLOOKUP(B56,Données!$A$3:$I$1003,3,FALSE)),"")</f>
        <v>Gilberte Caron</v>
      </c>
      <c r="D56" s="95">
        <v>184</v>
      </c>
      <c r="E56" s="46"/>
      <c r="F56" s="46"/>
      <c r="G56" s="46"/>
      <c r="H56" s="51" t="s">
        <v>43</v>
      </c>
    </row>
    <row r="57" spans="1:8" x14ac:dyDescent="0.3">
      <c r="A57" s="52" t="s">
        <v>36</v>
      </c>
      <c r="B57" s="53"/>
      <c r="C57" s="54"/>
      <c r="D57" s="99"/>
      <c r="E57" s="56"/>
      <c r="F57" s="56"/>
      <c r="G57" s="56"/>
      <c r="H57" s="51"/>
    </row>
    <row r="58" spans="1:8" x14ac:dyDescent="0.3">
      <c r="A58" s="52" t="s">
        <v>36</v>
      </c>
      <c r="B58" s="53"/>
      <c r="C58" s="54"/>
      <c r="D58" s="99"/>
      <c r="E58" s="56"/>
      <c r="F58" s="56"/>
      <c r="G58" s="56"/>
      <c r="H58" s="51"/>
    </row>
    <row r="59" spans="1:8" x14ac:dyDescent="0.3">
      <c r="A59" s="57" t="s">
        <v>37</v>
      </c>
      <c r="B59" s="53"/>
      <c r="C59" s="58"/>
      <c r="D59" s="100"/>
      <c r="E59" s="56"/>
      <c r="F59" s="56"/>
      <c r="G59" s="56"/>
      <c r="H59" s="51"/>
    </row>
    <row r="60" spans="1:8" ht="15" thickBot="1" x14ac:dyDescent="0.35">
      <c r="A60" s="96" t="s">
        <v>37</v>
      </c>
      <c r="B60" s="53"/>
      <c r="C60" s="58"/>
      <c r="D60" s="100"/>
      <c r="E60" s="56"/>
      <c r="F60" s="56"/>
      <c r="G60" s="56"/>
      <c r="H60" s="51"/>
    </row>
    <row r="61" spans="1:8" ht="15" thickBot="1" x14ac:dyDescent="0.35">
      <c r="A61" s="101">
        <f>$T$1-D61</f>
        <v>-799</v>
      </c>
      <c r="B61" s="94">
        <v>60</v>
      </c>
      <c r="C61" s="102" t="s">
        <v>44</v>
      </c>
      <c r="D61" s="91">
        <v>799</v>
      </c>
      <c r="E61" s="63">
        <f>SUM(E52:E56)+SUMPRODUCT((E52:E56=0)*1,$D226:$D230)</f>
        <v>370</v>
      </c>
      <c r="F61" s="63">
        <f>SUM(F52:F56)+SUMPRODUCT((F52:F56=0)*1,$D226:$D230)</f>
        <v>571</v>
      </c>
      <c r="G61" s="63">
        <f>SUM(G52:G56)+SUMPRODUCT((G52:G56=0)*1,$D226:$D230)</f>
        <v>464</v>
      </c>
      <c r="H61" s="64"/>
    </row>
    <row r="62" spans="1:8" x14ac:dyDescent="0.3">
      <c r="A62" s="42" t="str">
        <f>VLOOKUP(B62,Données!$A$3:$I$1003,4)</f>
        <v>F</v>
      </c>
      <c r="B62" s="65">
        <v>1066</v>
      </c>
      <c r="C62" s="44" t="str">
        <f>IFERROR(IF(B62=Données!X$1,Données!$X$2,VLOOKUP(B62,Données!$A$3:$I$1003,3,FALSE)),"")</f>
        <v>Thérèse Truchon</v>
      </c>
      <c r="D62" s="95">
        <v>163</v>
      </c>
      <c r="E62" s="46">
        <v>195</v>
      </c>
      <c r="F62" s="46">
        <v>152</v>
      </c>
      <c r="G62" s="46">
        <v>202</v>
      </c>
      <c r="H62" s="51"/>
    </row>
    <row r="63" spans="1:8" x14ac:dyDescent="0.3">
      <c r="A63" s="48" t="str">
        <f>VLOOKUP(B63,Données!$A$3:$I$1003,4)</f>
        <v>H</v>
      </c>
      <c r="B63" s="65">
        <v>1104</v>
      </c>
      <c r="C63" s="44" t="str">
        <f>IFERROR(IF(B63=Données!X$1,Données!$X$2,VLOOKUP(B63,Données!$A$3:$I$1003,3,FALSE)),"")</f>
        <v>Mathieu Forget</v>
      </c>
      <c r="D63" s="95">
        <v>165</v>
      </c>
      <c r="E63" s="46">
        <v>193</v>
      </c>
      <c r="F63" s="46">
        <v>116</v>
      </c>
      <c r="G63" s="46">
        <v>206</v>
      </c>
      <c r="H63" s="51"/>
    </row>
    <row r="64" spans="1:8" x14ac:dyDescent="0.3">
      <c r="A64" s="48" t="str">
        <f>VLOOKUP(B64,Données!$A$3:$I$1003,4)</f>
        <v>F</v>
      </c>
      <c r="B64" s="132">
        <v>1034</v>
      </c>
      <c r="C64" s="44" t="str">
        <f>IFERROR(IF(B64=Données!X$1,Données!$X$2,VLOOKUP(B64,Données!$A$3:$I$1003,3,FALSE)),"")</f>
        <v>Carole Moreau</v>
      </c>
      <c r="D64" s="95">
        <v>159</v>
      </c>
      <c r="E64" s="46"/>
      <c r="F64" s="46"/>
      <c r="G64" s="46"/>
      <c r="H64" s="51" t="s">
        <v>43</v>
      </c>
    </row>
    <row r="65" spans="1:8" x14ac:dyDescent="0.3">
      <c r="A65" s="48" t="str">
        <f>VLOOKUP(B65,Données!$A$3:$I$1003,4)</f>
        <v>H</v>
      </c>
      <c r="B65" s="65">
        <v>1072</v>
      </c>
      <c r="C65" s="44" t="str">
        <f>IFERROR(IF(B65=Données!X$1,Données!$X$2,VLOOKUP(B65,Données!$A$3:$I$1003,3,FALSE)),"")</f>
        <v>Marcel Legault</v>
      </c>
      <c r="D65" s="95">
        <v>170</v>
      </c>
      <c r="E65" s="46">
        <v>216</v>
      </c>
      <c r="F65" s="46">
        <v>213</v>
      </c>
      <c r="G65" s="46">
        <v>203</v>
      </c>
      <c r="H65" s="51"/>
    </row>
    <row r="66" spans="1:8" x14ac:dyDescent="0.3">
      <c r="A66" s="48" t="str">
        <f>VLOOKUP(B66,Données!$A$3:$I$1003,4)</f>
        <v>H</v>
      </c>
      <c r="B66" s="65">
        <v>1075</v>
      </c>
      <c r="C66" s="44" t="str">
        <f>IFERROR(IF(B66=Données!X$1,Données!$X$2,VLOOKUP(B66,Données!$A$3:$I$1003,3,FALSE)),"")</f>
        <v>Jacques Gagnon</v>
      </c>
      <c r="D66" s="95">
        <v>192</v>
      </c>
      <c r="E66" s="46">
        <v>278</v>
      </c>
      <c r="F66" s="46">
        <v>192</v>
      </c>
      <c r="G66" s="46">
        <v>191</v>
      </c>
      <c r="H66" s="51"/>
    </row>
    <row r="67" spans="1:8" x14ac:dyDescent="0.3">
      <c r="A67" s="52" t="s">
        <v>36</v>
      </c>
      <c r="B67" s="53"/>
      <c r="C67" s="54"/>
      <c r="D67" s="99"/>
      <c r="E67" s="56"/>
      <c r="F67" s="56"/>
      <c r="G67" s="56"/>
      <c r="H67" s="51"/>
    </row>
    <row r="68" spans="1:8" x14ac:dyDescent="0.3">
      <c r="A68" s="52" t="s">
        <v>36</v>
      </c>
      <c r="B68" s="53"/>
      <c r="C68" s="54"/>
      <c r="D68" s="99"/>
      <c r="E68" s="56"/>
      <c r="F68" s="56"/>
      <c r="G68" s="56"/>
      <c r="H68" s="51"/>
    </row>
    <row r="69" spans="1:8" x14ac:dyDescent="0.3">
      <c r="A69" s="57" t="s">
        <v>37</v>
      </c>
      <c r="B69" s="53"/>
      <c r="C69" s="58"/>
      <c r="D69" s="100"/>
      <c r="E69" s="56"/>
      <c r="F69" s="56"/>
      <c r="G69" s="56"/>
      <c r="H69" s="51"/>
    </row>
    <row r="70" spans="1:8" ht="15" thickBot="1" x14ac:dyDescent="0.35">
      <c r="A70" s="96" t="s">
        <v>37</v>
      </c>
      <c r="B70" s="53"/>
      <c r="C70" s="58"/>
      <c r="D70" s="100"/>
      <c r="E70" s="56"/>
      <c r="F70" s="56"/>
      <c r="G70" s="56"/>
      <c r="H70" s="51"/>
    </row>
    <row r="71" spans="1:8" ht="15" thickBot="1" x14ac:dyDescent="0.35">
      <c r="A71" s="101">
        <f>$T$1-D71</f>
        <v>-849</v>
      </c>
      <c r="B71" s="94">
        <v>10</v>
      </c>
      <c r="C71" s="102" t="s">
        <v>45</v>
      </c>
      <c r="D71" s="91">
        <v>849</v>
      </c>
      <c r="E71" s="63">
        <f>SUM(E62:E66)+SUMPRODUCT((E62:E66=0)*1,$D236:$D240)</f>
        <v>882</v>
      </c>
      <c r="F71" s="63">
        <f>SUM(F62:F66)+SUMPRODUCT((F62:F66=0)*1,$D236:$D240)</f>
        <v>673</v>
      </c>
      <c r="G71" s="63">
        <f>SUM(G62:G66)+SUMPRODUCT((G62:G66=0)*1,$D236:$D240)</f>
        <v>802</v>
      </c>
      <c r="H71" s="64"/>
    </row>
    <row r="72" spans="1:8" x14ac:dyDescent="0.3">
      <c r="A72" s="42" t="str">
        <f>VLOOKUP(B72,Données!$A$3:$I$1003,4)</f>
        <v>F</v>
      </c>
      <c r="B72" s="65">
        <v>1054</v>
      </c>
      <c r="C72" s="44" t="str">
        <f>IFERROR(IF(B72=Données!X$1,Données!$X$2,VLOOKUP(B72,Données!$A$3:$I$1003,3,FALSE)),"")</f>
        <v>Danielle Turgeon</v>
      </c>
      <c r="D72" s="95">
        <v>157</v>
      </c>
      <c r="E72" s="46"/>
      <c r="F72" s="46"/>
      <c r="G72" s="46"/>
      <c r="H72" s="51" t="s">
        <v>43</v>
      </c>
    </row>
    <row r="73" spans="1:8" x14ac:dyDescent="0.3">
      <c r="A73" s="48" t="str">
        <f>VLOOKUP(B73,Données!$A$3:$I$1003,4)</f>
        <v>H</v>
      </c>
      <c r="B73" s="65">
        <v>1040</v>
      </c>
      <c r="C73" s="44" t="str">
        <f>IFERROR(IF(B73=Données!X$1,Données!$X$2,VLOOKUP(B73,Données!$A$3:$I$1003,3,FALSE)),"")</f>
        <v>Maurice Chartrand</v>
      </c>
      <c r="D73" s="95">
        <v>132</v>
      </c>
      <c r="E73" s="46">
        <v>125</v>
      </c>
      <c r="F73" s="46">
        <v>128</v>
      </c>
      <c r="G73" s="46">
        <v>138</v>
      </c>
      <c r="H73" s="51"/>
    </row>
    <row r="74" spans="1:8" x14ac:dyDescent="0.3">
      <c r="A74" s="48" t="str">
        <f>VLOOKUP(B74,Données!$A$3:$I$1003,4)</f>
        <v>H</v>
      </c>
      <c r="B74" s="65">
        <v>1032</v>
      </c>
      <c r="C74" s="44" t="str">
        <f>IFERROR(IF(B74=Données!X$1,Données!$X$2,VLOOKUP(B74,Données!$A$3:$I$1003,3,FALSE)),"")</f>
        <v>Paul Barrette</v>
      </c>
      <c r="D74" s="95">
        <v>145</v>
      </c>
      <c r="E74" s="46">
        <v>167</v>
      </c>
      <c r="F74" s="46">
        <v>171</v>
      </c>
      <c r="G74" s="46">
        <v>153</v>
      </c>
      <c r="H74" s="51"/>
    </row>
    <row r="75" spans="1:8" x14ac:dyDescent="0.3">
      <c r="A75" s="48" t="str">
        <f>VLOOKUP(B75,Données!$A$3:$I$1003,4)</f>
        <v>H</v>
      </c>
      <c r="B75" s="65">
        <v>1098</v>
      </c>
      <c r="C75" s="44" t="str">
        <f>IFERROR(IF(B75=Données!X$1,Données!$X$2,VLOOKUP(B75,Données!$A$3:$I$1003,3,FALSE)),"")</f>
        <v>Gilles Théroux</v>
      </c>
      <c r="D75" s="95">
        <v>168</v>
      </c>
      <c r="E75" s="46">
        <v>162</v>
      </c>
      <c r="F75" s="46">
        <v>184</v>
      </c>
      <c r="G75" s="46">
        <v>189</v>
      </c>
      <c r="H75" s="51"/>
    </row>
    <row r="76" spans="1:8" x14ac:dyDescent="0.3">
      <c r="A76" s="48" t="str">
        <f>VLOOKUP(B76,Données!$A$3:$I$1003,4)</f>
        <v>H</v>
      </c>
      <c r="B76" s="65">
        <v>1002</v>
      </c>
      <c r="C76" s="44" t="str">
        <f>IFERROR(IF(B76=Données!X$1,Données!$X$2,VLOOKUP(B76,Données!$A$3:$I$1003,3,FALSE)),"")</f>
        <v>Michel Taillon</v>
      </c>
      <c r="D76" s="95">
        <v>234</v>
      </c>
      <c r="E76" s="46">
        <v>210</v>
      </c>
      <c r="F76" s="46">
        <v>238</v>
      </c>
      <c r="G76" s="46">
        <v>225</v>
      </c>
      <c r="H76" s="51"/>
    </row>
    <row r="77" spans="1:8" x14ac:dyDescent="0.3">
      <c r="A77" s="52" t="s">
        <v>36</v>
      </c>
      <c r="B77" s="53"/>
      <c r="C77" s="54"/>
      <c r="D77" s="99"/>
      <c r="E77" s="56"/>
      <c r="F77" s="56"/>
      <c r="G77" s="56"/>
      <c r="H77" s="51"/>
    </row>
    <row r="78" spans="1:8" x14ac:dyDescent="0.3">
      <c r="A78" s="52" t="s">
        <v>36</v>
      </c>
      <c r="B78" s="53"/>
      <c r="C78" s="54"/>
      <c r="D78" s="99"/>
      <c r="E78" s="56"/>
      <c r="F78" s="56"/>
      <c r="G78" s="56"/>
      <c r="H78" s="51"/>
    </row>
    <row r="79" spans="1:8" x14ac:dyDescent="0.3">
      <c r="A79" s="57" t="s">
        <v>37</v>
      </c>
      <c r="B79" s="53"/>
      <c r="C79" s="58"/>
      <c r="D79" s="100"/>
      <c r="E79" s="56"/>
      <c r="F79" s="56"/>
      <c r="G79" s="56"/>
      <c r="H79" s="51"/>
    </row>
    <row r="80" spans="1:8" ht="15" thickBot="1" x14ac:dyDescent="0.35">
      <c r="A80" s="96" t="s">
        <v>37</v>
      </c>
      <c r="B80" s="53"/>
      <c r="C80" s="58"/>
      <c r="D80" s="100"/>
      <c r="E80" s="56"/>
      <c r="F80" s="56"/>
      <c r="G80" s="56"/>
      <c r="H80" s="51"/>
    </row>
    <row r="81" spans="1:8" ht="15" thickBot="1" x14ac:dyDescent="0.35">
      <c r="A81" s="101">
        <f>$T$1-D81</f>
        <v>-836</v>
      </c>
      <c r="B81" s="94">
        <v>23</v>
      </c>
      <c r="C81" s="102" t="s">
        <v>46</v>
      </c>
      <c r="D81" s="91">
        <v>836</v>
      </c>
      <c r="E81" s="63">
        <f>SUM(E72:E76)+SUMPRODUCT((E72:E76=0)*1,$D246:$D250)</f>
        <v>664</v>
      </c>
      <c r="F81" s="63">
        <f>SUM(F72:F76)+SUMPRODUCT((F72:F76=0)*1,$D246:$D250)</f>
        <v>721</v>
      </c>
      <c r="G81" s="63">
        <f>SUM(G72:G76)+SUMPRODUCT((G72:G76=0)*1,$D246:$D250)</f>
        <v>705</v>
      </c>
      <c r="H81" s="64"/>
    </row>
    <row r="82" spans="1:8" x14ac:dyDescent="0.3">
      <c r="A82" s="42" t="str">
        <f>VLOOKUP(B82,Données!$A$3:$I$1003,4)</f>
        <v>F</v>
      </c>
      <c r="B82" s="65">
        <v>1031</v>
      </c>
      <c r="C82" s="44" t="str">
        <f>IFERROR(IF(B82=Données!X$1,Données!$X$2,VLOOKUP(B82,Données!$A$3:$I$1003,3,FALSE)),"")</f>
        <v>Anita Pelletier</v>
      </c>
      <c r="D82" s="95">
        <v>139</v>
      </c>
      <c r="E82" s="46">
        <v>118</v>
      </c>
      <c r="F82" s="46">
        <v>141</v>
      </c>
      <c r="G82" s="46">
        <v>153</v>
      </c>
      <c r="H82" s="51"/>
    </row>
    <row r="83" spans="1:8" x14ac:dyDescent="0.3">
      <c r="A83" s="48" t="str">
        <f>VLOOKUP(B83,Données!$A$3:$I$1003,4)</f>
        <v>F</v>
      </c>
      <c r="B83" s="65">
        <v>1041</v>
      </c>
      <c r="C83" s="44" t="str">
        <f>IFERROR(IF(B83=Données!X$1,Données!$X$2,VLOOKUP(B83,Données!$A$3:$I$1003,3,FALSE)),"")</f>
        <v>Nicole Joly</v>
      </c>
      <c r="D83" s="95">
        <v>167</v>
      </c>
      <c r="E83" s="46">
        <v>128</v>
      </c>
      <c r="F83" s="46">
        <v>165</v>
      </c>
      <c r="G83" s="46">
        <v>146</v>
      </c>
      <c r="H83" s="51"/>
    </row>
    <row r="84" spans="1:8" x14ac:dyDescent="0.3">
      <c r="A84" s="48" t="str">
        <f>VLOOKUP(B84,Données!$A$3:$I$1003,4)</f>
        <v>F</v>
      </c>
      <c r="B84" s="65">
        <v>1042</v>
      </c>
      <c r="C84" s="44" t="str">
        <f>IFERROR(IF(B84=Données!X$1,Données!$X$2,VLOOKUP(B84,Données!$A$3:$I$1003,3,FALSE)),"")</f>
        <v>Estelle Vadboncoeur</v>
      </c>
      <c r="D84" s="95">
        <v>159</v>
      </c>
      <c r="E84" s="46">
        <v>143</v>
      </c>
      <c r="F84" s="46">
        <v>140</v>
      </c>
      <c r="G84" s="46">
        <v>171</v>
      </c>
      <c r="H84" s="51"/>
    </row>
    <row r="85" spans="1:8" x14ac:dyDescent="0.3">
      <c r="A85" s="48" t="str">
        <f>VLOOKUP(B85,Données!$A$3:$I$1003,4)</f>
        <v>H</v>
      </c>
      <c r="B85" s="65">
        <v>1056</v>
      </c>
      <c r="C85" s="44" t="str">
        <f>IFERROR(IF(B85=Données!X$1,Données!$X$2,VLOOKUP(B85,Données!$A$3:$I$1003,3,FALSE)),"")</f>
        <v>Philippe Vignis</v>
      </c>
      <c r="D85" s="95">
        <v>191</v>
      </c>
      <c r="E85" s="46">
        <v>214</v>
      </c>
      <c r="F85" s="46">
        <v>141</v>
      </c>
      <c r="G85" s="46">
        <v>165</v>
      </c>
      <c r="H85" s="51"/>
    </row>
    <row r="86" spans="1:8" x14ac:dyDescent="0.3">
      <c r="A86" s="48" t="str">
        <f>VLOOKUP(B86,Données!$A$3:$I$1003,4)</f>
        <v>F</v>
      </c>
      <c r="B86" s="65">
        <v>1001</v>
      </c>
      <c r="C86" s="44" t="str">
        <f>IFERROR(IF(B86=Données!X$1,Données!$X$2,VLOOKUP(B86,Données!$A$3:$I$1003,3,FALSE)),"")</f>
        <v>Claire Lessard</v>
      </c>
      <c r="D86" s="95">
        <v>203</v>
      </c>
      <c r="E86" s="46">
        <v>150</v>
      </c>
      <c r="F86" s="46">
        <v>223</v>
      </c>
      <c r="G86" s="46">
        <v>208</v>
      </c>
      <c r="H86" s="51"/>
    </row>
    <row r="87" spans="1:8" x14ac:dyDescent="0.3">
      <c r="A87" s="52" t="s">
        <v>36</v>
      </c>
      <c r="B87" s="53"/>
      <c r="C87" s="54"/>
      <c r="D87" s="99"/>
      <c r="E87" s="56"/>
      <c r="F87" s="56"/>
      <c r="G87" s="56"/>
      <c r="H87" s="51"/>
    </row>
    <row r="88" spans="1:8" x14ac:dyDescent="0.3">
      <c r="A88" s="52" t="s">
        <v>36</v>
      </c>
      <c r="B88" s="53"/>
      <c r="C88" s="54"/>
      <c r="D88" s="99"/>
      <c r="E88" s="56"/>
      <c r="F88" s="56"/>
      <c r="G88" s="56"/>
      <c r="H88" s="51"/>
    </row>
    <row r="89" spans="1:8" x14ac:dyDescent="0.3">
      <c r="A89" s="57" t="s">
        <v>37</v>
      </c>
      <c r="B89" s="53"/>
      <c r="C89" s="58"/>
      <c r="D89" s="100"/>
      <c r="E89" s="56"/>
      <c r="F89" s="56"/>
      <c r="G89" s="56"/>
      <c r="H89" s="51"/>
    </row>
    <row r="90" spans="1:8" ht="15" thickBot="1" x14ac:dyDescent="0.35">
      <c r="A90" s="96" t="s">
        <v>37</v>
      </c>
      <c r="B90" s="53"/>
      <c r="C90" s="58"/>
      <c r="D90" s="100"/>
      <c r="E90" s="56"/>
      <c r="F90" s="56"/>
      <c r="G90" s="56"/>
      <c r="H90" s="51"/>
    </row>
    <row r="91" spans="1:8" ht="15" thickBot="1" x14ac:dyDescent="0.35">
      <c r="A91" s="101">
        <f>$T$1-D91</f>
        <v>-859</v>
      </c>
      <c r="B91" s="94">
        <v>0</v>
      </c>
      <c r="C91" s="102" t="s">
        <v>47</v>
      </c>
      <c r="D91" s="91">
        <v>859</v>
      </c>
      <c r="E91" s="63">
        <f>SUM(E82:E86)+SUMPRODUCT((E82:E86=0)*1,$D256:$D260)</f>
        <v>753</v>
      </c>
      <c r="F91" s="63">
        <f>SUM(F82:F86)+SUMPRODUCT((F82:F86=0)*1,$D256:$D260)</f>
        <v>810</v>
      </c>
      <c r="G91" s="63">
        <f>SUM(G82:G86)+SUMPRODUCT((G82:G86=0)*1,$D256:$D260)</f>
        <v>843</v>
      </c>
      <c r="H91" s="64"/>
    </row>
    <row r="92" spans="1:8" x14ac:dyDescent="0.3">
      <c r="A92" s="42" t="str">
        <f>VLOOKUP(B92,Données!$A$3:$I$1003,4)</f>
        <v>F</v>
      </c>
      <c r="B92" s="65">
        <v>1085</v>
      </c>
      <c r="C92" s="44" t="str">
        <f>IFERROR(IF(B92=Données!X$1,Données!$X$2,VLOOKUP(B92,Données!$A$3:$I$1003,3,FALSE)),"")</f>
        <v>Diane St-Jules</v>
      </c>
      <c r="D92" s="95">
        <v>149</v>
      </c>
      <c r="E92" s="46">
        <v>151</v>
      </c>
      <c r="F92" s="46">
        <v>129</v>
      </c>
      <c r="G92" s="46">
        <v>202</v>
      </c>
      <c r="H92" s="51"/>
    </row>
    <row r="93" spans="1:8" x14ac:dyDescent="0.3">
      <c r="A93" s="48" t="str">
        <f>VLOOKUP(B93,Données!$A$3:$I$1003,4)</f>
        <v>H</v>
      </c>
      <c r="B93" s="65">
        <v>1037</v>
      </c>
      <c r="C93" s="44" t="str">
        <f>IFERROR(IF(B93=Données!X$1,Données!$X$2,VLOOKUP(B93,Données!$A$3:$I$1003,3,FALSE)),"")</f>
        <v>Jean-Pierre Beaulieu</v>
      </c>
      <c r="D93" s="95">
        <v>160</v>
      </c>
      <c r="E93" s="46">
        <v>148</v>
      </c>
      <c r="F93" s="46">
        <v>146</v>
      </c>
      <c r="G93" s="46">
        <v>192</v>
      </c>
      <c r="H93" s="51"/>
    </row>
    <row r="94" spans="1:8" x14ac:dyDescent="0.3">
      <c r="A94" s="48" t="str">
        <f>VLOOKUP(B94,Données!$A$3:$I$1003,4)</f>
        <v>H</v>
      </c>
      <c r="B94" s="65">
        <v>1025</v>
      </c>
      <c r="C94" s="44" t="str">
        <f>IFERROR(IF(B94=Données!X$1,Données!$X$2,VLOOKUP(B94,Données!$A$3:$I$1003,3,FALSE)),"")</f>
        <v>Jean-Luc Allard</v>
      </c>
      <c r="D94" s="95">
        <v>165</v>
      </c>
      <c r="E94" s="46">
        <v>153</v>
      </c>
      <c r="F94" s="46">
        <v>154</v>
      </c>
      <c r="G94" s="46">
        <v>180</v>
      </c>
      <c r="H94" s="51"/>
    </row>
    <row r="95" spans="1:8" x14ac:dyDescent="0.3">
      <c r="A95" s="48" t="str">
        <f>VLOOKUP(B95,Données!$A$3:$I$1003,4)</f>
        <v>H</v>
      </c>
      <c r="B95" s="65">
        <v>1067</v>
      </c>
      <c r="C95" s="44" t="str">
        <f>IFERROR(IF(B95=Données!X$1,Données!$X$2,VLOOKUP(B95,Données!$A$3:$I$1003,3,FALSE)),"")</f>
        <v>Émile Beauchesne</v>
      </c>
      <c r="D95" s="95">
        <v>204</v>
      </c>
      <c r="E95" s="46">
        <v>123</v>
      </c>
      <c r="F95" s="46">
        <v>147</v>
      </c>
      <c r="G95" s="46">
        <v>195</v>
      </c>
      <c r="H95" s="51"/>
    </row>
    <row r="96" spans="1:8" x14ac:dyDescent="0.3">
      <c r="A96" s="48" t="str">
        <f>VLOOKUP(B96,Données!$A$3:$I$1003,4)</f>
        <v>F</v>
      </c>
      <c r="B96" s="65">
        <v>1069</v>
      </c>
      <c r="C96" s="44" t="str">
        <f>IFERROR(IF(B96=Données!X$1,Données!$X$2,VLOOKUP(B96,Données!$A$3:$I$1003,3,FALSE)),"")</f>
        <v>Diane Resler</v>
      </c>
      <c r="D96" s="95">
        <v>146</v>
      </c>
      <c r="E96" s="46">
        <v>135</v>
      </c>
      <c r="F96" s="46">
        <v>161</v>
      </c>
      <c r="G96" s="46">
        <v>176</v>
      </c>
      <c r="H96" s="51"/>
    </row>
    <row r="97" spans="1:8" x14ac:dyDescent="0.3">
      <c r="A97" s="52" t="s">
        <v>36</v>
      </c>
      <c r="B97" s="53"/>
      <c r="C97" s="54"/>
      <c r="D97" s="99"/>
      <c r="E97" s="56"/>
      <c r="F97" s="56"/>
      <c r="G97" s="56"/>
      <c r="H97" s="51"/>
    </row>
    <row r="98" spans="1:8" x14ac:dyDescent="0.3">
      <c r="A98" s="52" t="s">
        <v>36</v>
      </c>
      <c r="B98" s="53"/>
      <c r="C98" s="54"/>
      <c r="D98" s="99"/>
      <c r="E98" s="56"/>
      <c r="F98" s="56"/>
      <c r="G98" s="56"/>
      <c r="H98" s="51"/>
    </row>
    <row r="99" spans="1:8" x14ac:dyDescent="0.3">
      <c r="A99" s="57" t="s">
        <v>37</v>
      </c>
      <c r="B99" s="53"/>
      <c r="C99" s="58"/>
      <c r="D99" s="100"/>
      <c r="E99" s="56"/>
      <c r="F99" s="56"/>
      <c r="G99" s="56"/>
      <c r="H99" s="51"/>
    </row>
    <row r="100" spans="1:8" ht="15" thickBot="1" x14ac:dyDescent="0.35">
      <c r="A100" s="96" t="s">
        <v>37</v>
      </c>
      <c r="B100" s="53"/>
      <c r="C100" s="58"/>
      <c r="D100" s="100"/>
      <c r="E100" s="56"/>
      <c r="F100" s="56"/>
      <c r="G100" s="56"/>
      <c r="H100" s="51"/>
    </row>
    <row r="101" spans="1:8" ht="15" thickBot="1" x14ac:dyDescent="0.35">
      <c r="A101" s="101">
        <f>$T$1-D101</f>
        <v>-824</v>
      </c>
      <c r="B101" s="94">
        <v>35</v>
      </c>
      <c r="C101" s="102" t="s">
        <v>21</v>
      </c>
      <c r="D101" s="91">
        <v>824</v>
      </c>
      <c r="E101" s="63">
        <f>SUM(E92:E96)+SUMPRODUCT((E92:E96=0)*1,$D266:$D270)</f>
        <v>710</v>
      </c>
      <c r="F101" s="63">
        <f>SUM(F92:F96)+SUMPRODUCT((F92:F96=0)*1,$D266:$D270)</f>
        <v>737</v>
      </c>
      <c r="G101" s="63">
        <f>SUM(G92:G96)+SUMPRODUCT((G92:G96=0)*1,$D266:$D270)</f>
        <v>945</v>
      </c>
      <c r="H101" s="64"/>
    </row>
    <row r="102" spans="1:8" x14ac:dyDescent="0.3">
      <c r="A102" s="42" t="str">
        <f>VLOOKUP(B102,Données!$A$3:$I$1003,4)</f>
        <v>F</v>
      </c>
      <c r="B102" s="65">
        <v>1090</v>
      </c>
      <c r="C102" s="44" t="str">
        <f>IFERROR(IF(B102=Données!X$1,Données!$X$2,VLOOKUP(B102,Données!$A$3:$I$1003,3,FALSE)),"")</f>
        <v>M-Jeanne Courchesne</v>
      </c>
      <c r="D102" s="95">
        <v>138</v>
      </c>
      <c r="E102" s="46">
        <v>125</v>
      </c>
      <c r="F102" s="46">
        <v>130</v>
      </c>
      <c r="G102" s="46">
        <v>125</v>
      </c>
      <c r="H102" s="51"/>
    </row>
    <row r="103" spans="1:8" x14ac:dyDescent="0.3">
      <c r="A103" s="48" t="str">
        <f>VLOOKUP(B103,Données!$A$3:$I$1003,4)</f>
        <v>H</v>
      </c>
      <c r="B103" s="65">
        <v>1046</v>
      </c>
      <c r="C103" s="44" t="str">
        <f>IFERROR(IF(B103=Données!X$1,Données!$X$2,VLOOKUP(B103,Données!$A$3:$I$1003,3,FALSE)),"")</f>
        <v>Nino Ciccollela</v>
      </c>
      <c r="D103" s="95">
        <v>165</v>
      </c>
      <c r="E103" s="46"/>
      <c r="F103" s="46"/>
      <c r="G103" s="46"/>
      <c r="H103" s="51" t="s">
        <v>43</v>
      </c>
    </row>
    <row r="104" spans="1:8" x14ac:dyDescent="0.3">
      <c r="A104" s="48" t="str">
        <f>VLOOKUP(B104,Données!$A$3:$I$1003,4)</f>
        <v>F</v>
      </c>
      <c r="B104" s="65">
        <v>1047</v>
      </c>
      <c r="C104" s="44" t="str">
        <f>IFERROR(IF(B104=Données!X$1,Données!$X$2,VLOOKUP(B104,Données!$A$3:$I$1003,3,FALSE)),"")</f>
        <v>Louisette Croteau</v>
      </c>
      <c r="D104" s="95">
        <v>153</v>
      </c>
      <c r="E104" s="46">
        <v>168</v>
      </c>
      <c r="F104" s="46">
        <v>133</v>
      </c>
      <c r="G104" s="46">
        <v>192</v>
      </c>
      <c r="H104" s="51"/>
    </row>
    <row r="105" spans="1:8" x14ac:dyDescent="0.3">
      <c r="A105" s="48" t="str">
        <f>VLOOKUP(B105,Données!$A$3:$I$1003,4)</f>
        <v>H</v>
      </c>
      <c r="B105" s="65">
        <v>1033</v>
      </c>
      <c r="C105" s="44" t="str">
        <f>IFERROR(IF(B105=Données!X$1,Données!$X$2,VLOOKUP(B105,Données!$A$3:$I$1003,3,FALSE)),"")</f>
        <v>Claude Cyr</v>
      </c>
      <c r="D105" s="95">
        <v>190</v>
      </c>
      <c r="E105" s="46">
        <v>160</v>
      </c>
      <c r="F105" s="46">
        <v>131</v>
      </c>
      <c r="G105" s="46">
        <v>207</v>
      </c>
      <c r="H105" s="51"/>
    </row>
    <row r="106" spans="1:8" x14ac:dyDescent="0.3">
      <c r="A106" s="48" t="str">
        <f>VLOOKUP(B106,Données!$A$3:$I$1003,4)</f>
        <v>H</v>
      </c>
      <c r="B106" s="65">
        <v>1081</v>
      </c>
      <c r="C106" s="44" t="str">
        <f>IFERROR(IF(B106=Données!X$1,Données!$X$2,VLOOKUP(B106,Données!$A$3:$I$1003,3,FALSE)),"")</f>
        <v>Denis Lauzon</v>
      </c>
      <c r="D106" s="95">
        <v>178</v>
      </c>
      <c r="E106" s="46">
        <v>195</v>
      </c>
      <c r="F106" s="46">
        <v>170</v>
      </c>
      <c r="G106" s="46">
        <v>178</v>
      </c>
      <c r="H106" s="51"/>
    </row>
    <row r="107" spans="1:8" x14ac:dyDescent="0.3">
      <c r="A107" s="52" t="s">
        <v>36</v>
      </c>
      <c r="B107" s="53"/>
      <c r="C107" s="54"/>
      <c r="D107" s="99"/>
      <c r="E107" s="56"/>
      <c r="F107" s="56"/>
      <c r="G107" s="56"/>
      <c r="H107" s="51"/>
    </row>
    <row r="108" spans="1:8" x14ac:dyDescent="0.3">
      <c r="A108" s="52" t="s">
        <v>36</v>
      </c>
      <c r="B108" s="53"/>
      <c r="C108" s="54"/>
      <c r="D108" s="99"/>
      <c r="E108" s="56"/>
      <c r="F108" s="56"/>
      <c r="G108" s="56"/>
      <c r="H108" s="51"/>
    </row>
    <row r="109" spans="1:8" x14ac:dyDescent="0.3">
      <c r="A109" s="57" t="s">
        <v>37</v>
      </c>
      <c r="B109" s="53"/>
      <c r="C109" s="58"/>
      <c r="D109" s="100"/>
      <c r="E109" s="56"/>
      <c r="F109" s="56"/>
      <c r="G109" s="56"/>
      <c r="H109" s="51"/>
    </row>
    <row r="110" spans="1:8" ht="15" thickBot="1" x14ac:dyDescent="0.35">
      <c r="A110" s="96" t="s">
        <v>37</v>
      </c>
      <c r="B110" s="53"/>
      <c r="C110" s="58"/>
      <c r="D110" s="100"/>
      <c r="E110" s="56"/>
      <c r="F110" s="56"/>
      <c r="G110" s="56"/>
      <c r="H110" s="51"/>
    </row>
    <row r="111" spans="1:8" ht="15" thickBot="1" x14ac:dyDescent="0.35">
      <c r="A111" s="101">
        <f>$T$1-D111</f>
        <v>-824</v>
      </c>
      <c r="B111" s="94">
        <v>35</v>
      </c>
      <c r="C111" s="102" t="s">
        <v>22</v>
      </c>
      <c r="D111" s="91">
        <v>824</v>
      </c>
      <c r="E111" s="63">
        <f>SUM(E102:E106)+SUMPRODUCT((E102:E106=0)*1,$D276:$D280)</f>
        <v>648</v>
      </c>
      <c r="F111" s="63">
        <f>SUM(F102:F106)+SUMPRODUCT((F102:F106=0)*1,$D276:$D280)</f>
        <v>564</v>
      </c>
      <c r="G111" s="63">
        <f>SUM(G102:G106)+SUMPRODUCT((G102:G106=0)*1,$D276:$D280)</f>
        <v>702</v>
      </c>
      <c r="H111" s="64"/>
    </row>
    <row r="112" spans="1:8" x14ac:dyDescent="0.3">
      <c r="A112" s="42" t="str">
        <f>VLOOKUP(B112,Données!$A$3:$I$1003,4)</f>
        <v>F</v>
      </c>
      <c r="B112" s="65">
        <v>1070</v>
      </c>
      <c r="C112" s="44" t="str">
        <f>IFERROR(IF(B112=Données!X$1,Données!$X$2,VLOOKUP(B112,Données!$A$3:$I$1003,3,FALSE)),"")</f>
        <v>Monique Campeau</v>
      </c>
      <c r="D112" s="95">
        <v>110</v>
      </c>
      <c r="E112" s="46">
        <v>128</v>
      </c>
      <c r="F112" s="46">
        <v>135</v>
      </c>
      <c r="G112" s="46">
        <v>148</v>
      </c>
      <c r="H112" s="51"/>
    </row>
    <row r="113" spans="1:8" x14ac:dyDescent="0.3">
      <c r="A113" s="48" t="str">
        <f>VLOOKUP(B113,Données!$A$3:$I$1003,4)</f>
        <v>H</v>
      </c>
      <c r="B113" s="65">
        <v>1016</v>
      </c>
      <c r="C113" s="44" t="str">
        <f>IFERROR(IF(B113=Données!X$1,Données!$X$2,VLOOKUP(B113,Données!$A$3:$I$1003,3,FALSE)),"")</f>
        <v>René Courchesne</v>
      </c>
      <c r="D113" s="95">
        <v>144</v>
      </c>
      <c r="E113" s="46">
        <v>101</v>
      </c>
      <c r="F113" s="46">
        <v>133</v>
      </c>
      <c r="G113" s="46">
        <v>148</v>
      </c>
      <c r="H113" s="51"/>
    </row>
    <row r="114" spans="1:8" x14ac:dyDescent="0.3">
      <c r="A114" s="48" t="str">
        <f>VLOOKUP(B114,Données!$A$3:$I$1003,4)</f>
        <v>F</v>
      </c>
      <c r="B114" s="65">
        <v>1005</v>
      </c>
      <c r="C114" s="44" t="str">
        <f>IFERROR(IF(B114=Données!X$1,Données!$X$2,VLOOKUP(B114,Données!$A$3:$I$1003,3,FALSE)),"")</f>
        <v>Martine Ouellet</v>
      </c>
      <c r="D114" s="95">
        <v>189</v>
      </c>
      <c r="E114" s="46">
        <v>213</v>
      </c>
      <c r="F114" s="46">
        <v>178</v>
      </c>
      <c r="G114" s="46">
        <v>191</v>
      </c>
      <c r="H114" s="51"/>
    </row>
    <row r="115" spans="1:8" x14ac:dyDescent="0.3">
      <c r="A115" s="48" t="str">
        <f>VLOOKUP(B115,Données!$A$3:$I$1003,4)</f>
        <v>H</v>
      </c>
      <c r="B115" s="65">
        <v>1028</v>
      </c>
      <c r="C115" s="44" t="str">
        <f>IFERROR(IF(B115=Données!X$1,Données!$X$2,VLOOKUP(B115,Données!$A$3:$I$1003,3,FALSE)),"")</f>
        <v>Denis Locas</v>
      </c>
      <c r="D115" s="95">
        <v>186</v>
      </c>
      <c r="E115" s="46">
        <v>195</v>
      </c>
      <c r="F115" s="46">
        <v>193</v>
      </c>
      <c r="G115" s="46">
        <v>144</v>
      </c>
      <c r="H115" s="51"/>
    </row>
    <row r="116" spans="1:8" x14ac:dyDescent="0.3">
      <c r="A116" s="48" t="str">
        <f>VLOOKUP(B116,Données!$A$3:$I$1003,4)</f>
        <v>H</v>
      </c>
      <c r="B116" s="65">
        <v>1038</v>
      </c>
      <c r="C116" s="44" t="str">
        <f>IFERROR(IF(B116=Données!X$1,Données!$X$2,VLOOKUP(B116,Données!$A$3:$I$1003,3,FALSE)),"")</f>
        <v>Gilles Tremblay</v>
      </c>
      <c r="D116" s="95">
        <v>175</v>
      </c>
      <c r="E116" s="46">
        <v>218</v>
      </c>
      <c r="F116" s="46">
        <v>130</v>
      </c>
      <c r="G116" s="46">
        <v>154</v>
      </c>
      <c r="H116" s="51"/>
    </row>
    <row r="117" spans="1:8" x14ac:dyDescent="0.3">
      <c r="A117" s="52" t="s">
        <v>36</v>
      </c>
      <c r="B117" s="53"/>
      <c r="C117" s="54"/>
      <c r="D117" s="99"/>
      <c r="E117" s="56"/>
      <c r="F117" s="56"/>
      <c r="G117" s="56"/>
      <c r="H117" s="51"/>
    </row>
    <row r="118" spans="1:8" x14ac:dyDescent="0.3">
      <c r="A118" s="52" t="s">
        <v>36</v>
      </c>
      <c r="B118" s="53"/>
      <c r="C118" s="54"/>
      <c r="D118" s="99"/>
      <c r="E118" s="56"/>
      <c r="F118" s="56"/>
      <c r="G118" s="56"/>
      <c r="H118" s="51"/>
    </row>
    <row r="119" spans="1:8" x14ac:dyDescent="0.3">
      <c r="A119" s="57" t="s">
        <v>37</v>
      </c>
      <c r="B119" s="53"/>
      <c r="C119" s="58"/>
      <c r="D119" s="100"/>
      <c r="E119" s="56"/>
      <c r="F119" s="56"/>
      <c r="G119" s="56"/>
      <c r="H119" s="51"/>
    </row>
    <row r="120" spans="1:8" ht="15" thickBot="1" x14ac:dyDescent="0.35">
      <c r="A120" s="96" t="s">
        <v>37</v>
      </c>
      <c r="B120" s="53"/>
      <c r="C120" s="58"/>
      <c r="D120" s="100"/>
      <c r="E120" s="56"/>
      <c r="F120" s="56"/>
      <c r="G120" s="56"/>
      <c r="H120" s="51"/>
    </row>
    <row r="121" spans="1:8" ht="15" thickBot="1" x14ac:dyDescent="0.35">
      <c r="A121" s="101">
        <f>$T$1-D121</f>
        <v>-804</v>
      </c>
      <c r="B121" s="94">
        <v>55</v>
      </c>
      <c r="C121" s="102" t="s">
        <v>23</v>
      </c>
      <c r="D121" s="91">
        <v>804</v>
      </c>
      <c r="E121" s="63">
        <f>SUM(E112:E116)+SUMPRODUCT((E112:E116=0)*1,$D286:$D290)</f>
        <v>855</v>
      </c>
      <c r="F121" s="63">
        <f>SUM(F112:F116)+SUMPRODUCT((F112:F116=0)*1,$D286:$D290)</f>
        <v>769</v>
      </c>
      <c r="G121" s="63">
        <f>SUM(G112:G116)+SUMPRODUCT((G112:G116=0)*1,$D286:$D290)</f>
        <v>785</v>
      </c>
      <c r="H121" s="64"/>
    </row>
    <row r="122" spans="1:8" x14ac:dyDescent="0.3">
      <c r="A122" s="42" t="str">
        <f>VLOOKUP(B122,Données!$A$3:$I$1003,4)</f>
        <v>F</v>
      </c>
      <c r="B122" s="65">
        <v>1065</v>
      </c>
      <c r="C122" s="44" t="str">
        <f>IFERROR(IF(B122=Données!X$1,Données!$X$2,VLOOKUP(B122,Données!$A$3:$I$1003,3,FALSE)),"")</f>
        <v>Louise Arbour</v>
      </c>
      <c r="D122" s="95">
        <v>153</v>
      </c>
      <c r="E122" s="46">
        <v>102</v>
      </c>
      <c r="F122" s="46">
        <v>115</v>
      </c>
      <c r="G122" s="46">
        <v>118</v>
      </c>
      <c r="H122" s="51"/>
    </row>
    <row r="123" spans="1:8" x14ac:dyDescent="0.3">
      <c r="A123" s="48" t="str">
        <f>VLOOKUP(B123,Données!$A$3:$I$1003,4)</f>
        <v>F</v>
      </c>
      <c r="B123" s="65">
        <v>1055</v>
      </c>
      <c r="C123" s="44" t="str">
        <f>IFERROR(IF(B123=Données!X$1,Données!$X$2,VLOOKUP(B123,Données!$A$3:$I$1003,3,FALSE)),"")</f>
        <v>Ginette Juteau</v>
      </c>
      <c r="D123" s="95">
        <v>146</v>
      </c>
      <c r="E123" s="46">
        <v>193</v>
      </c>
      <c r="F123" s="46">
        <v>173</v>
      </c>
      <c r="G123" s="46">
        <v>174</v>
      </c>
      <c r="H123" s="51"/>
    </row>
    <row r="124" spans="1:8" x14ac:dyDescent="0.3">
      <c r="A124" s="48" t="str">
        <f>VLOOKUP(B124,Données!$A$3:$I$1003,4)</f>
        <v>H</v>
      </c>
      <c r="B124" s="65">
        <v>1094</v>
      </c>
      <c r="C124" s="44" t="str">
        <f>IFERROR(IF(B124=Données!X$1,Données!$X$2,VLOOKUP(B124,Données!$A$3:$I$1003,3,FALSE)),"")</f>
        <v>Bernard Daniel</v>
      </c>
      <c r="D124" s="95">
        <v>184</v>
      </c>
      <c r="E124" s="46">
        <v>164</v>
      </c>
      <c r="F124" s="46">
        <v>149</v>
      </c>
      <c r="G124" s="46">
        <v>209</v>
      </c>
      <c r="H124" s="51"/>
    </row>
    <row r="125" spans="1:8" x14ac:dyDescent="0.3">
      <c r="A125" s="48" t="str">
        <f>VLOOKUP(B125,Données!$A$3:$I$1003,4)</f>
        <v>F</v>
      </c>
      <c r="B125" s="65">
        <v>1073</v>
      </c>
      <c r="C125" s="44" t="str">
        <f>IFERROR(IF(B125=Données!X$1,Données!$X$2,VLOOKUP(B125,Données!$A$3:$I$1003,3,FALSE)),"")</f>
        <v>Jocelyne Brunelle</v>
      </c>
      <c r="D125" s="95">
        <v>157</v>
      </c>
      <c r="E125" s="46">
        <v>137</v>
      </c>
      <c r="F125" s="46">
        <v>146</v>
      </c>
      <c r="G125" s="46">
        <v>130</v>
      </c>
      <c r="H125" s="51"/>
    </row>
    <row r="126" spans="1:8" x14ac:dyDescent="0.3">
      <c r="A126" s="48" t="str">
        <f>VLOOKUP(B126,Données!$A$3:$I$1003,4)</f>
        <v>H</v>
      </c>
      <c r="B126" s="65">
        <v>1103</v>
      </c>
      <c r="C126" s="44" t="str">
        <f>IFERROR(IF(B126=Données!X$1,Données!$X$2,VLOOKUP(B126,Données!$A$3:$I$1003,3,FALSE)),"")</f>
        <v>Manuel Franco</v>
      </c>
      <c r="D126" s="95">
        <v>187</v>
      </c>
      <c r="E126" s="46">
        <v>206</v>
      </c>
      <c r="F126" s="46">
        <v>183</v>
      </c>
      <c r="G126" s="46">
        <v>188</v>
      </c>
      <c r="H126" s="51"/>
    </row>
    <row r="127" spans="1:8" x14ac:dyDescent="0.3">
      <c r="A127" s="52" t="s">
        <v>36</v>
      </c>
      <c r="B127" s="53"/>
      <c r="C127" s="54"/>
      <c r="D127" s="99"/>
      <c r="E127" s="56"/>
      <c r="F127" s="56"/>
      <c r="G127" s="56"/>
      <c r="H127" s="51"/>
    </row>
    <row r="128" spans="1:8" x14ac:dyDescent="0.3">
      <c r="A128" s="52" t="s">
        <v>36</v>
      </c>
      <c r="B128" s="53"/>
      <c r="C128" s="54"/>
      <c r="D128" s="99"/>
      <c r="E128" s="56"/>
      <c r="F128" s="56"/>
      <c r="G128" s="56"/>
      <c r="H128" s="51"/>
    </row>
    <row r="129" spans="1:8" x14ac:dyDescent="0.3">
      <c r="A129" s="57" t="s">
        <v>37</v>
      </c>
      <c r="B129" s="53"/>
      <c r="C129" s="58"/>
      <c r="D129" s="100"/>
      <c r="E129" s="56"/>
      <c r="F129" s="56"/>
      <c r="G129" s="56"/>
      <c r="H129" s="51"/>
    </row>
    <row r="130" spans="1:8" ht="15" thickBot="1" x14ac:dyDescent="0.35">
      <c r="A130" s="96" t="s">
        <v>37</v>
      </c>
      <c r="B130" s="53"/>
      <c r="C130" s="58"/>
      <c r="D130" s="100"/>
      <c r="E130" s="56"/>
      <c r="F130" s="56"/>
      <c r="G130" s="56"/>
      <c r="H130" s="51"/>
    </row>
    <row r="131" spans="1:8" ht="15" thickBot="1" x14ac:dyDescent="0.35">
      <c r="A131" s="101">
        <f>$T$1-D131</f>
        <v>-827</v>
      </c>
      <c r="B131" s="94">
        <v>32</v>
      </c>
      <c r="C131" s="102" t="s">
        <v>24</v>
      </c>
      <c r="D131" s="91">
        <v>827</v>
      </c>
      <c r="E131" s="63">
        <f>SUM(E122:E126)+SUMPRODUCT((E122:E126=0)*1,$D296:$D300)</f>
        <v>802</v>
      </c>
      <c r="F131" s="63">
        <f>SUM(F122:F126)+SUMPRODUCT((F122:F126=0)*1,$D296:$D300)</f>
        <v>766</v>
      </c>
      <c r="G131" s="63">
        <f>SUM(G122:G126)+SUMPRODUCT((G122:G126=0)*1,$D296:$D300)</f>
        <v>819</v>
      </c>
      <c r="H131" s="64"/>
    </row>
    <row r="132" spans="1:8" x14ac:dyDescent="0.3">
      <c r="A132" s="42" t="str">
        <f>VLOOKUP(B132,Données!$A$3:$I$1003,4)</f>
        <v>H</v>
      </c>
      <c r="B132" s="65">
        <v>1008</v>
      </c>
      <c r="C132" s="44" t="str">
        <f>IFERROR(IF(B132=Données!X$1,Données!$X$2,VLOOKUP(B132,Données!$A$3:$I$1003,3,FALSE)),"")</f>
        <v>Jean-Guy Gingras</v>
      </c>
      <c r="D132" s="95">
        <v>158</v>
      </c>
      <c r="E132" s="46">
        <v>126</v>
      </c>
      <c r="F132" s="46">
        <v>110</v>
      </c>
      <c r="G132" s="46">
        <v>122</v>
      </c>
      <c r="H132" s="51"/>
    </row>
    <row r="133" spans="1:8" x14ac:dyDescent="0.3">
      <c r="A133" s="48" t="str">
        <f>VLOOKUP(B133,Données!$A$3:$I$1003,4)</f>
        <v>F</v>
      </c>
      <c r="B133" s="65">
        <v>1026</v>
      </c>
      <c r="C133" s="44" t="str">
        <f>IFERROR(IF(B133=Données!X$1,Données!$X$2,VLOOKUP(B133,Données!$A$3:$I$1003,3,FALSE)),"")</f>
        <v>Charlotte Jolicoeur</v>
      </c>
      <c r="D133" s="95">
        <v>161</v>
      </c>
      <c r="E133" s="46"/>
      <c r="F133" s="46"/>
      <c r="G133" s="46"/>
      <c r="H133" s="51" t="s">
        <v>43</v>
      </c>
    </row>
    <row r="134" spans="1:8" x14ac:dyDescent="0.3">
      <c r="A134" s="48" t="str">
        <f>VLOOKUP(B134,Données!$A$3:$I$1003,4)</f>
        <v>F</v>
      </c>
      <c r="B134" s="65">
        <v>1058</v>
      </c>
      <c r="C134" s="44" t="str">
        <f>IFERROR(IF(B134=Données!X$1,Données!$X$2,VLOOKUP(B134,Données!$A$3:$I$1003,3,FALSE)),"")</f>
        <v>Francine Allard</v>
      </c>
      <c r="D134" s="95">
        <v>149</v>
      </c>
      <c r="E134" s="46">
        <v>145</v>
      </c>
      <c r="F134" s="46">
        <v>142</v>
      </c>
      <c r="G134" s="46">
        <v>147</v>
      </c>
      <c r="H134" s="51"/>
    </row>
    <row r="135" spans="1:8" x14ac:dyDescent="0.3">
      <c r="A135" s="48" t="str">
        <f>VLOOKUP(B135,Données!$A$3:$I$1003,4)</f>
        <v>H</v>
      </c>
      <c r="B135" s="65">
        <v>1017</v>
      </c>
      <c r="C135" s="44" t="str">
        <f>IFERROR(IF(B135=Données!X$1,Données!$X$2,VLOOKUP(B135,Données!$A$3:$I$1003,3,FALSE)),"")</f>
        <v>Gilles Martin</v>
      </c>
      <c r="D135" s="95">
        <v>183</v>
      </c>
      <c r="E135" s="46">
        <v>196</v>
      </c>
      <c r="F135" s="46">
        <v>137</v>
      </c>
      <c r="G135" s="46">
        <v>190</v>
      </c>
      <c r="H135" s="51"/>
    </row>
    <row r="136" spans="1:8" x14ac:dyDescent="0.3">
      <c r="A136" s="48" t="str">
        <f>VLOOKUP(B136,Données!$A$3:$I$1003,4)</f>
        <v>H</v>
      </c>
      <c r="B136" s="65">
        <v>1079</v>
      </c>
      <c r="C136" s="44" t="str">
        <f>IFERROR(IF(B136=Données!X$1,Données!$X$2,VLOOKUP(B136,Données!$A$3:$I$1003,3,FALSE)),"")</f>
        <v>Gilles Thériault</v>
      </c>
      <c r="D136" s="95">
        <v>191</v>
      </c>
      <c r="E136" s="46">
        <v>216</v>
      </c>
      <c r="F136" s="46">
        <v>237</v>
      </c>
      <c r="G136" s="46">
        <v>259</v>
      </c>
      <c r="H136" s="51"/>
    </row>
    <row r="137" spans="1:8" x14ac:dyDescent="0.3">
      <c r="A137" s="52" t="s">
        <v>36</v>
      </c>
      <c r="B137" s="53"/>
      <c r="C137" s="54"/>
      <c r="D137" s="99"/>
      <c r="E137" s="56"/>
      <c r="F137" s="56"/>
      <c r="G137" s="56"/>
      <c r="H137" s="51"/>
    </row>
    <row r="138" spans="1:8" x14ac:dyDescent="0.3">
      <c r="A138" s="52" t="s">
        <v>36</v>
      </c>
      <c r="B138" s="53"/>
      <c r="C138" s="54"/>
      <c r="D138" s="99"/>
      <c r="E138" s="56"/>
      <c r="F138" s="56"/>
      <c r="G138" s="56"/>
      <c r="H138" s="51"/>
    </row>
    <row r="139" spans="1:8" x14ac:dyDescent="0.3">
      <c r="A139" s="57" t="s">
        <v>37</v>
      </c>
      <c r="B139" s="53"/>
      <c r="C139" s="58"/>
      <c r="D139" s="100"/>
      <c r="E139" s="56"/>
      <c r="F139" s="56"/>
      <c r="G139" s="56"/>
      <c r="H139" s="51"/>
    </row>
    <row r="140" spans="1:8" ht="15" thickBot="1" x14ac:dyDescent="0.35">
      <c r="A140" s="96" t="s">
        <v>37</v>
      </c>
      <c r="B140" s="53"/>
      <c r="C140" s="58"/>
      <c r="D140" s="100"/>
      <c r="E140" s="56"/>
      <c r="F140" s="56"/>
      <c r="G140" s="56"/>
      <c r="H140" s="51"/>
    </row>
    <row r="141" spans="1:8" ht="15" thickBot="1" x14ac:dyDescent="0.35">
      <c r="A141" s="101">
        <f>$T$1-D141</f>
        <v>-842</v>
      </c>
      <c r="B141" s="94">
        <v>17</v>
      </c>
      <c r="C141" s="102" t="s">
        <v>25</v>
      </c>
      <c r="D141" s="91">
        <v>842</v>
      </c>
      <c r="E141" s="63">
        <f>SUM(E132:E136)+SUMPRODUCT((E132:E136=0)*1,$D306:$D310)</f>
        <v>683</v>
      </c>
      <c r="F141" s="63">
        <f>SUM(F132:F136)+SUMPRODUCT((F132:F136=0)*1,$D306:$D310)</f>
        <v>626</v>
      </c>
      <c r="G141" s="63">
        <f>SUM(G132:G136)+SUMPRODUCT((G132:G136=0)*1,$D306:$D310)</f>
        <v>718</v>
      </c>
      <c r="H141" s="64"/>
    </row>
    <row r="142" spans="1:8" x14ac:dyDescent="0.3">
      <c r="A142" s="42" t="str">
        <f>VLOOKUP(B142,Données!$A$3:$I$1003,4)</f>
        <v>F</v>
      </c>
      <c r="B142" s="65">
        <v>1020</v>
      </c>
      <c r="C142" s="44" t="str">
        <f>IFERROR(IF(B142=Données!X$1,Données!$X$2,VLOOKUP(B142,Données!$A$3:$I$1003,3,FALSE)),"")</f>
        <v xml:space="preserve">Gisèle Gilbert </v>
      </c>
      <c r="D142" s="95">
        <v>124</v>
      </c>
      <c r="E142" s="46"/>
      <c r="F142" s="46"/>
      <c r="G142" s="46"/>
      <c r="H142" s="51" t="s">
        <v>43</v>
      </c>
    </row>
    <row r="143" spans="1:8" x14ac:dyDescent="0.3">
      <c r="A143" s="48" t="str">
        <f>VLOOKUP(B143,Données!$A$3:$I$1003,4)</f>
        <v>H</v>
      </c>
      <c r="B143" s="65">
        <v>1063</v>
      </c>
      <c r="C143" s="44" t="str">
        <f>IFERROR(IF(B143=Données!X$1,Données!$X$2,VLOOKUP(B143,Données!$A$3:$I$1003,3,FALSE)),"")</f>
        <v>Noé Franco</v>
      </c>
      <c r="D143" s="95">
        <v>149</v>
      </c>
      <c r="E143" s="46">
        <v>170</v>
      </c>
      <c r="F143" s="46">
        <v>186</v>
      </c>
      <c r="G143" s="46">
        <v>174</v>
      </c>
      <c r="H143" s="51"/>
    </row>
    <row r="144" spans="1:8" x14ac:dyDescent="0.3">
      <c r="A144" s="48" t="str">
        <f>VLOOKUP(B144,Données!$A$3:$I$1003,4)</f>
        <v>H</v>
      </c>
      <c r="B144" s="65">
        <v>1095</v>
      </c>
      <c r="C144" s="44" t="str">
        <f>IFERROR(IF(B144=Données!X$1,Données!$X$2,VLOOKUP(B144,Données!$A$3:$I$1003,3,FALSE)),"")</f>
        <v>Claude Gareau</v>
      </c>
      <c r="D144" s="95">
        <v>188</v>
      </c>
      <c r="E144" s="46">
        <v>140</v>
      </c>
      <c r="F144" s="46">
        <v>160</v>
      </c>
      <c r="G144" s="46">
        <v>170</v>
      </c>
      <c r="H144" s="51"/>
    </row>
    <row r="145" spans="1:8" x14ac:dyDescent="0.3">
      <c r="A145" s="48" t="str">
        <f>VLOOKUP(B145,Données!$A$3:$I$1003,4)</f>
        <v>H</v>
      </c>
      <c r="B145" s="65">
        <v>1018</v>
      </c>
      <c r="C145" s="44" t="str">
        <f>IFERROR(IF(B145=Données!X$1,Données!$X$2,VLOOKUP(B145,Données!$A$3:$I$1003,3,FALSE)),"")</f>
        <v>Jacques Croteau</v>
      </c>
      <c r="D145" s="95">
        <v>166</v>
      </c>
      <c r="E145" s="46">
        <v>155</v>
      </c>
      <c r="F145" s="46">
        <v>174</v>
      </c>
      <c r="G145" s="46">
        <v>214</v>
      </c>
      <c r="H145" s="51"/>
    </row>
    <row r="146" spans="1:8" x14ac:dyDescent="0.3">
      <c r="A146" s="48" t="str">
        <f>VLOOKUP(B146,Données!$A$3:$I$1003,4)</f>
        <v>H</v>
      </c>
      <c r="B146" s="65">
        <v>1019</v>
      </c>
      <c r="C146" s="44" t="str">
        <f>IFERROR(IF(B146=Données!X$1,Données!$X$2,VLOOKUP(B146,Données!$A$3:$I$1003,3,FALSE)),"")</f>
        <v>Raymond Chartré</v>
      </c>
      <c r="D146" s="95">
        <v>193</v>
      </c>
      <c r="E146" s="46">
        <v>180</v>
      </c>
      <c r="F146" s="46">
        <v>158</v>
      </c>
      <c r="G146" s="46">
        <v>167</v>
      </c>
      <c r="H146" s="51"/>
    </row>
    <row r="147" spans="1:8" x14ac:dyDescent="0.3">
      <c r="A147" s="52" t="s">
        <v>36</v>
      </c>
      <c r="B147" s="53"/>
      <c r="C147" s="54"/>
      <c r="D147" s="99"/>
      <c r="E147" s="56"/>
      <c r="F147" s="56"/>
      <c r="G147" s="56"/>
      <c r="H147" s="51"/>
    </row>
    <row r="148" spans="1:8" x14ac:dyDescent="0.3">
      <c r="A148" s="52" t="s">
        <v>36</v>
      </c>
      <c r="B148" s="53"/>
      <c r="C148" s="54"/>
      <c r="D148" s="99"/>
      <c r="E148" s="56"/>
      <c r="F148" s="56"/>
      <c r="G148" s="56"/>
      <c r="H148" s="51"/>
    </row>
    <row r="149" spans="1:8" x14ac:dyDescent="0.3">
      <c r="A149" s="57" t="s">
        <v>37</v>
      </c>
      <c r="B149" s="53"/>
      <c r="C149" s="58"/>
      <c r="D149" s="100"/>
      <c r="E149" s="56"/>
      <c r="F149" s="56"/>
      <c r="G149" s="56"/>
      <c r="H149" s="51"/>
    </row>
    <row r="150" spans="1:8" ht="15" thickBot="1" x14ac:dyDescent="0.35">
      <c r="A150" s="96" t="s">
        <v>37</v>
      </c>
      <c r="B150" s="53"/>
      <c r="C150" s="58"/>
      <c r="D150" s="100"/>
      <c r="E150" s="56"/>
      <c r="F150" s="56"/>
      <c r="G150" s="56"/>
      <c r="H150" s="51"/>
    </row>
    <row r="151" spans="1:8" ht="15" thickBot="1" x14ac:dyDescent="0.35">
      <c r="A151" s="101">
        <f>$T$1-D151</f>
        <v>-820</v>
      </c>
      <c r="B151" s="94">
        <v>39</v>
      </c>
      <c r="C151" s="102" t="s">
        <v>26</v>
      </c>
      <c r="D151" s="91">
        <v>820</v>
      </c>
      <c r="E151" s="63">
        <f>SUM(E142:E146)+SUMPRODUCT((E142:E146=0)*1,$D316:$D320)</f>
        <v>645</v>
      </c>
      <c r="F151" s="63">
        <f>SUM(F142:F146)+SUMPRODUCT((F142:F146=0)*1,$D316:$D320)</f>
        <v>678</v>
      </c>
      <c r="G151" s="63">
        <f>SUM(G142:G146)+SUMPRODUCT((G142:G146=0)*1,$D316:$D320)</f>
        <v>725</v>
      </c>
      <c r="H151" s="64"/>
    </row>
    <row r="152" spans="1:8" x14ac:dyDescent="0.3">
      <c r="A152" s="42" t="str">
        <f>VLOOKUP(B152,Données!$A$3:$I$1003,4)</f>
        <v>F</v>
      </c>
      <c r="B152" s="65">
        <v>1049</v>
      </c>
      <c r="C152" s="44" t="str">
        <f>IFERROR(IF(B152=Données!X$1,Données!$X$2,VLOOKUP(B152,Données!$A$3:$I$1003,3,FALSE)),"")</f>
        <v>Anna-Maria Ciccollela</v>
      </c>
      <c r="D152" s="95">
        <v>116</v>
      </c>
      <c r="E152" s="46"/>
      <c r="F152" s="46"/>
      <c r="G152" s="46"/>
      <c r="H152" s="51" t="s">
        <v>43</v>
      </c>
    </row>
    <row r="153" spans="1:8" x14ac:dyDescent="0.3">
      <c r="A153" s="48" t="str">
        <f>VLOOKUP(B153,Données!$A$3:$I$1003,4)</f>
        <v>F</v>
      </c>
      <c r="B153" s="65">
        <v>1097</v>
      </c>
      <c r="C153" s="44" t="str">
        <f>IFERROR(IF(B153=Données!X$1,Données!$X$2,VLOOKUP(B153,Données!$A$3:$I$1003,3,FALSE)),"")</f>
        <v>Monique Nucciaroni</v>
      </c>
      <c r="D153" s="95">
        <v>160</v>
      </c>
      <c r="E153" s="46">
        <v>209</v>
      </c>
      <c r="F153" s="46">
        <v>204</v>
      </c>
      <c r="G153" s="46">
        <v>138</v>
      </c>
      <c r="H153" s="51"/>
    </row>
    <row r="154" spans="1:8" x14ac:dyDescent="0.3">
      <c r="A154" s="48" t="str">
        <f>VLOOKUP(B154,Données!$A$3:$I$1003,4)</f>
        <v>H</v>
      </c>
      <c r="B154" s="65">
        <v>1071</v>
      </c>
      <c r="C154" s="44" t="str">
        <f>IFERROR(IF(B154=Données!X$1,Données!$X$2,VLOOKUP(B154,Données!$A$3:$I$1003,3,FALSE)),"")</f>
        <v>Mario Nolet</v>
      </c>
      <c r="D154" s="95">
        <v>161</v>
      </c>
      <c r="E154" s="46">
        <v>146</v>
      </c>
      <c r="F154" s="46">
        <v>113</v>
      </c>
      <c r="G154" s="46">
        <v>159</v>
      </c>
      <c r="H154" s="51"/>
    </row>
    <row r="155" spans="1:8" x14ac:dyDescent="0.3">
      <c r="A155" s="48" t="str">
        <f>VLOOKUP(B155,Données!$A$3:$I$1003,4)</f>
        <v>H</v>
      </c>
      <c r="B155" s="65">
        <v>1024</v>
      </c>
      <c r="C155" s="44" t="str">
        <f>IFERROR(IF(B155=Données!X$1,Données!$X$2,VLOOKUP(B155,Données!$A$3:$I$1003,3,FALSE)),"")</f>
        <v>Roland Gariépy</v>
      </c>
      <c r="D155" s="95">
        <v>162</v>
      </c>
      <c r="E155" s="46">
        <v>147</v>
      </c>
      <c r="F155" s="46">
        <v>170</v>
      </c>
      <c r="G155" s="46">
        <v>174</v>
      </c>
      <c r="H155" s="51"/>
    </row>
    <row r="156" spans="1:8" x14ac:dyDescent="0.3">
      <c r="A156" s="48" t="str">
        <f>VLOOKUP(B156,Données!$A$3:$I$1003,4)</f>
        <v>H</v>
      </c>
      <c r="B156" s="65">
        <v>1105</v>
      </c>
      <c r="C156" s="44" t="str">
        <f>IFERROR(IF(B156=Données!X$1,Données!$X$2,VLOOKUP(B156,Données!$A$3:$I$1003,3,FALSE)),"")</f>
        <v>Grégoire Leclerc</v>
      </c>
      <c r="D156" s="95">
        <v>191</v>
      </c>
      <c r="E156" s="46">
        <v>146</v>
      </c>
      <c r="F156" s="46">
        <v>122</v>
      </c>
      <c r="G156" s="46">
        <v>182</v>
      </c>
      <c r="H156" s="51"/>
    </row>
    <row r="157" spans="1:8" x14ac:dyDescent="0.3">
      <c r="A157" s="52" t="s">
        <v>36</v>
      </c>
      <c r="B157" s="53"/>
      <c r="C157" s="54"/>
      <c r="D157" s="99"/>
      <c r="E157" s="56"/>
      <c r="F157" s="56"/>
      <c r="G157" s="56"/>
      <c r="H157" s="51"/>
    </row>
    <row r="158" spans="1:8" x14ac:dyDescent="0.3">
      <c r="A158" s="52" t="s">
        <v>36</v>
      </c>
      <c r="B158" s="53"/>
      <c r="C158" s="54"/>
      <c r="D158" s="99"/>
      <c r="E158" s="56"/>
      <c r="F158" s="56"/>
      <c r="G158" s="56"/>
      <c r="H158" s="51"/>
    </row>
    <row r="159" spans="1:8" x14ac:dyDescent="0.3">
      <c r="A159" s="57" t="s">
        <v>37</v>
      </c>
      <c r="B159" s="53"/>
      <c r="C159" s="58"/>
      <c r="D159" s="100"/>
      <c r="E159" s="56"/>
      <c r="F159" s="56"/>
      <c r="G159" s="56"/>
      <c r="H159" s="51"/>
    </row>
    <row r="160" spans="1:8" ht="15" thickBot="1" x14ac:dyDescent="0.35">
      <c r="A160" s="96" t="s">
        <v>37</v>
      </c>
      <c r="B160" s="53"/>
      <c r="C160" s="58"/>
      <c r="D160" s="100"/>
      <c r="E160" s="56"/>
      <c r="F160" s="56"/>
      <c r="G160" s="56"/>
      <c r="H160" s="51"/>
    </row>
    <row r="161" spans="1:104" ht="15" thickBot="1" x14ac:dyDescent="0.35">
      <c r="A161" s="101">
        <f>$T$1-D161</f>
        <v>-790</v>
      </c>
      <c r="B161" s="94">
        <v>69</v>
      </c>
      <c r="C161" s="102" t="s">
        <v>27</v>
      </c>
      <c r="D161" s="91">
        <v>790</v>
      </c>
      <c r="E161" s="69">
        <f>SUM(E152:E156)+SUMPRODUCT((E152:E156=0)*1,$D326:$D330)</f>
        <v>648</v>
      </c>
      <c r="F161" s="69">
        <f>SUM(F152:F156)+SUMPRODUCT((F152:F156=0)*1,$D326:$D330)</f>
        <v>609</v>
      </c>
      <c r="G161" s="69">
        <f>SUM(G152:G156)+SUMPRODUCT((G152:G156=0)*1,$D326:$D330)</f>
        <v>653</v>
      </c>
      <c r="H161" s="70"/>
    </row>
    <row r="174" spans="1:104" ht="15" thickBot="1" x14ac:dyDescent="0.35"/>
    <row r="175" spans="1:104" x14ac:dyDescent="0.3">
      <c r="CV175" s="20"/>
      <c r="CW175" s="21" t="s">
        <v>0</v>
      </c>
      <c r="CX175" s="21"/>
      <c r="CY175" s="21"/>
      <c r="CZ175" s="22"/>
    </row>
    <row r="176" spans="1:104" x14ac:dyDescent="0.3">
      <c r="CV176" s="23"/>
      <c r="CW176" s="1" t="s">
        <v>1</v>
      </c>
      <c r="CX176" s="2"/>
      <c r="CY176" s="3" t="s">
        <v>2</v>
      </c>
      <c r="CZ176" s="24" t="s">
        <v>3</v>
      </c>
    </row>
    <row r="177" spans="100:104" ht="15.6" x14ac:dyDescent="0.3">
      <c r="CV177" s="25"/>
      <c r="CW177" s="4" t="str">
        <f>Données!$BF$3</f>
        <v>André Cyr</v>
      </c>
      <c r="CX177" s="5"/>
      <c r="CY177" s="6" t="s">
        <v>4</v>
      </c>
      <c r="CZ177" s="26" t="s">
        <v>3</v>
      </c>
    </row>
    <row r="178" spans="100:104" x14ac:dyDescent="0.3">
      <c r="CV178" s="23"/>
      <c r="CW178" s="8"/>
      <c r="CX178" s="2"/>
      <c r="CY178" s="7"/>
      <c r="CZ178" s="27"/>
    </row>
    <row r="179" spans="100:104" x14ac:dyDescent="0.3">
      <c r="CV179" s="23"/>
      <c r="CW179" s="2" t="s">
        <v>5</v>
      </c>
      <c r="CX179" s="2"/>
      <c r="CY179" s="2"/>
      <c r="CZ179" s="28" t="str">
        <f>Horaire!$B$8</f>
        <v>Sem.04</v>
      </c>
    </row>
    <row r="180" spans="100:104" x14ac:dyDescent="0.3">
      <c r="CV180" s="23"/>
      <c r="CW180" s="6" t="s">
        <v>6</v>
      </c>
      <c r="CX180" s="2"/>
      <c r="CY180" s="6" t="s">
        <v>7</v>
      </c>
      <c r="CZ180" s="29" t="s">
        <v>8</v>
      </c>
    </row>
    <row r="181" spans="100:104" x14ac:dyDescent="0.3">
      <c r="CV181" s="23"/>
      <c r="CW181" s="9"/>
      <c r="CX181" s="10"/>
      <c r="CY181" s="11"/>
      <c r="CZ181" s="30"/>
    </row>
    <row r="182" spans="100:104" x14ac:dyDescent="0.3">
      <c r="CV182" s="23"/>
      <c r="CW182" s="12"/>
      <c r="CX182" s="13"/>
      <c r="CY182" s="143"/>
      <c r="CZ182" s="144"/>
    </row>
    <row r="183" spans="100:104" x14ac:dyDescent="0.3">
      <c r="CV183" s="23"/>
      <c r="CW183" s="12"/>
      <c r="CX183" s="13"/>
      <c r="CY183" s="11"/>
      <c r="CZ183" s="30"/>
    </row>
    <row r="184" spans="100:104" x14ac:dyDescent="0.3">
      <c r="CV184" s="23"/>
      <c r="CW184" s="12"/>
      <c r="CX184" s="13"/>
      <c r="CY184" s="11"/>
      <c r="CZ184" s="30"/>
    </row>
    <row r="185" spans="100:104" x14ac:dyDescent="0.3">
      <c r="CV185" s="23"/>
      <c r="CW185" s="14"/>
      <c r="CX185" s="13"/>
      <c r="CY185" s="11"/>
      <c r="CZ185" s="30"/>
    </row>
    <row r="186" spans="100:104" x14ac:dyDescent="0.3">
      <c r="CV186" s="23"/>
      <c r="CW186" s="2"/>
      <c r="CX186" s="2"/>
      <c r="CY186" s="15" t="s">
        <v>9</v>
      </c>
      <c r="CZ186" s="31">
        <f>SUM(CZ181:CZ185)</f>
        <v>0</v>
      </c>
    </row>
    <row r="187" spans="100:104" ht="15" thickBot="1" x14ac:dyDescent="0.35">
      <c r="CV187" s="23"/>
      <c r="CW187" s="2"/>
      <c r="CX187" s="2"/>
      <c r="CY187" s="2"/>
      <c r="CZ187" s="28"/>
    </row>
    <row r="188" spans="100:104" ht="16.2" thickBot="1" x14ac:dyDescent="0.35">
      <c r="CV188" s="32"/>
      <c r="CW188" s="33" t="s">
        <v>10</v>
      </c>
      <c r="CX188" s="34"/>
      <c r="CY188" s="35" t="s">
        <v>11</v>
      </c>
      <c r="CZ188" s="36"/>
    </row>
    <row r="189" spans="100:104" x14ac:dyDescent="0.3">
      <c r="CV189" s="16"/>
      <c r="CW189" s="16"/>
      <c r="CX189" s="16"/>
      <c r="CY189" s="16"/>
      <c r="CZ189" s="16"/>
    </row>
    <row r="190" spans="100:104" ht="15" thickBot="1" x14ac:dyDescent="0.35">
      <c r="CV190" s="17"/>
      <c r="CW190" s="17"/>
      <c r="CX190" s="17"/>
      <c r="CY190" s="17"/>
      <c r="CZ190" s="17"/>
    </row>
    <row r="191" spans="100:104" x14ac:dyDescent="0.3">
      <c r="CV191" s="20"/>
      <c r="CW191" s="21" t="s">
        <v>0</v>
      </c>
      <c r="CX191" s="21"/>
      <c r="CY191" s="21">
        <f>$CY$175</f>
        <v>0</v>
      </c>
      <c r="CZ191" s="22">
        <f>$CZ$175</f>
        <v>0</v>
      </c>
    </row>
    <row r="192" spans="100:104" x14ac:dyDescent="0.3">
      <c r="CV192" s="23"/>
      <c r="CW192" s="1" t="s">
        <v>1</v>
      </c>
      <c r="CX192" s="2"/>
      <c r="CY192" s="3" t="s">
        <v>12</v>
      </c>
      <c r="CZ192" s="24" t="s">
        <v>3</v>
      </c>
    </row>
    <row r="193" spans="100:104" ht="15.6" x14ac:dyDescent="0.3">
      <c r="CV193" s="25"/>
      <c r="CW193" s="4" t="str">
        <f>Données!$BF$4</f>
        <v>Dorothée Beauchesne</v>
      </c>
      <c r="CX193" s="5"/>
      <c r="CY193" s="6" t="str">
        <f>$CY$177</f>
        <v xml:space="preserve">               Substituts @ $10.00</v>
      </c>
      <c r="CZ193" s="26" t="s">
        <v>3</v>
      </c>
    </row>
    <row r="194" spans="100:104" x14ac:dyDescent="0.3">
      <c r="CV194" s="23"/>
      <c r="CW194" s="8"/>
      <c r="CX194" s="2"/>
      <c r="CY194" s="7"/>
      <c r="CZ194" s="27"/>
    </row>
    <row r="195" spans="100:104" x14ac:dyDescent="0.3">
      <c r="CV195" s="23"/>
      <c r="CW195" s="2" t="s">
        <v>13</v>
      </c>
      <c r="CX195" s="2"/>
      <c r="CY195" s="2"/>
      <c r="CZ195" s="28" t="str">
        <f>$CZ$179</f>
        <v>Sem.04</v>
      </c>
    </row>
    <row r="196" spans="100:104" x14ac:dyDescent="0.3">
      <c r="CV196" s="23"/>
      <c r="CW196" s="6" t="s">
        <v>6</v>
      </c>
      <c r="CX196" s="2"/>
      <c r="CY196" s="6" t="s">
        <v>7</v>
      </c>
      <c r="CZ196" s="29" t="s">
        <v>8</v>
      </c>
    </row>
    <row r="197" spans="100:104" x14ac:dyDescent="0.3">
      <c r="CV197" s="23"/>
      <c r="CW197" s="9"/>
      <c r="CX197" s="10"/>
      <c r="CY197" s="11"/>
      <c r="CZ197" s="30"/>
    </row>
    <row r="198" spans="100:104" x14ac:dyDescent="0.3">
      <c r="CV198" s="23"/>
      <c r="CW198" s="12"/>
      <c r="CX198" s="13"/>
      <c r="CY198" s="11"/>
      <c r="CZ198" s="30"/>
    </row>
    <row r="199" spans="100:104" x14ac:dyDescent="0.3">
      <c r="CV199" s="23"/>
      <c r="CW199" s="12"/>
      <c r="CX199" s="13"/>
      <c r="CY199" s="11"/>
      <c r="CZ199" s="30"/>
    </row>
    <row r="200" spans="100:104" x14ac:dyDescent="0.3">
      <c r="CV200" s="23"/>
      <c r="CW200" s="12"/>
      <c r="CX200" s="13"/>
      <c r="CY200" s="11"/>
      <c r="CZ200" s="30"/>
    </row>
    <row r="201" spans="100:104" x14ac:dyDescent="0.3">
      <c r="CV201" s="23"/>
      <c r="CW201" s="14"/>
      <c r="CX201" s="13"/>
      <c r="CY201" s="11"/>
      <c r="CZ201" s="30"/>
    </row>
    <row r="202" spans="100:104" x14ac:dyDescent="0.3">
      <c r="CV202" s="23"/>
      <c r="CW202" s="2"/>
      <c r="CX202" s="2"/>
      <c r="CY202" s="15" t="s">
        <v>9</v>
      </c>
      <c r="CZ202" s="31">
        <f>SUM(CZ197:CZ201)</f>
        <v>0</v>
      </c>
    </row>
    <row r="203" spans="100:104" ht="15" thickBot="1" x14ac:dyDescent="0.35">
      <c r="CV203" s="23"/>
      <c r="CW203" s="2"/>
      <c r="CX203" s="2"/>
      <c r="CY203" s="2"/>
      <c r="CZ203" s="28"/>
    </row>
    <row r="204" spans="100:104" ht="16.2" thickBot="1" x14ac:dyDescent="0.35">
      <c r="CV204" s="32"/>
      <c r="CW204" s="33" t="s">
        <v>10</v>
      </c>
      <c r="CX204" s="34"/>
      <c r="CY204" s="35" t="s">
        <v>11</v>
      </c>
      <c r="CZ204" s="36"/>
    </row>
    <row r="205" spans="100:104" x14ac:dyDescent="0.3">
      <c r="CV205" s="18"/>
      <c r="CW205" s="18"/>
      <c r="CX205" s="18"/>
      <c r="CY205" s="18"/>
      <c r="CZ205" s="18"/>
    </row>
    <row r="206" spans="100:104" ht="15" thickBot="1" x14ac:dyDescent="0.35">
      <c r="CV206" s="18"/>
      <c r="CW206" s="18"/>
      <c r="CX206" s="18"/>
      <c r="CY206" s="18"/>
      <c r="CZ206" s="18"/>
    </row>
    <row r="207" spans="100:104" x14ac:dyDescent="0.3">
      <c r="CV207" s="20"/>
      <c r="CW207" s="21" t="s">
        <v>0</v>
      </c>
      <c r="CX207" s="21"/>
      <c r="CY207" s="21">
        <f>$CY$175</f>
        <v>0</v>
      </c>
      <c r="CZ207" s="22">
        <f>$CZ$175</f>
        <v>0</v>
      </c>
    </row>
    <row r="208" spans="100:104" x14ac:dyDescent="0.3">
      <c r="CV208" s="23"/>
      <c r="CW208" s="1" t="s">
        <v>1</v>
      </c>
      <c r="CX208" s="2"/>
      <c r="CY208" s="3" t="s">
        <v>12</v>
      </c>
      <c r="CZ208" s="24" t="s">
        <v>3</v>
      </c>
    </row>
    <row r="209" spans="100:104" ht="15.6" x14ac:dyDescent="0.3">
      <c r="CV209" s="25"/>
      <c r="CW209" s="4" t="str">
        <f>Données!$BF$5</f>
        <v>Michel Moreau</v>
      </c>
      <c r="CX209" s="5"/>
      <c r="CY209" s="6" t="str">
        <f>$CY$177</f>
        <v xml:space="preserve">               Substituts @ $10.00</v>
      </c>
      <c r="CZ209" s="26" t="s">
        <v>3</v>
      </c>
    </row>
    <row r="210" spans="100:104" x14ac:dyDescent="0.3">
      <c r="CV210" s="23"/>
      <c r="CW210" s="8"/>
      <c r="CX210" s="2"/>
      <c r="CY210" s="7"/>
      <c r="CZ210" s="27"/>
    </row>
    <row r="211" spans="100:104" x14ac:dyDescent="0.3">
      <c r="CV211" s="23"/>
      <c r="CW211" s="2" t="s">
        <v>14</v>
      </c>
      <c r="CX211" s="2"/>
      <c r="CY211" s="2"/>
      <c r="CZ211" s="28" t="str">
        <f>$CZ$179</f>
        <v>Sem.04</v>
      </c>
    </row>
    <row r="212" spans="100:104" x14ac:dyDescent="0.3">
      <c r="CV212" s="23"/>
      <c r="CW212" s="6" t="s">
        <v>6</v>
      </c>
      <c r="CX212" s="2"/>
      <c r="CY212" s="6" t="s">
        <v>7</v>
      </c>
      <c r="CZ212" s="29" t="s">
        <v>8</v>
      </c>
    </row>
    <row r="213" spans="100:104" x14ac:dyDescent="0.3">
      <c r="CV213" s="23"/>
      <c r="CW213" s="9"/>
      <c r="CX213" s="10"/>
      <c r="CY213" s="11"/>
      <c r="CZ213" s="30"/>
    </row>
    <row r="214" spans="100:104" x14ac:dyDescent="0.3">
      <c r="CV214" s="23"/>
      <c r="CW214" s="12"/>
      <c r="CX214" s="13"/>
      <c r="CY214" s="11"/>
      <c r="CZ214" s="30"/>
    </row>
    <row r="215" spans="100:104" x14ac:dyDescent="0.3">
      <c r="CV215" s="23"/>
      <c r="CW215" s="12"/>
      <c r="CX215" s="13"/>
      <c r="CY215" s="11"/>
      <c r="CZ215" s="30"/>
    </row>
    <row r="216" spans="100:104" x14ac:dyDescent="0.3">
      <c r="CV216" s="23"/>
      <c r="CW216" s="12"/>
      <c r="CX216" s="13"/>
      <c r="CY216" s="11"/>
      <c r="CZ216" s="30"/>
    </row>
    <row r="217" spans="100:104" x14ac:dyDescent="0.3">
      <c r="CV217" s="23"/>
      <c r="CW217" s="14"/>
      <c r="CX217" s="13"/>
      <c r="CY217" s="11"/>
      <c r="CZ217" s="30"/>
    </row>
    <row r="218" spans="100:104" x14ac:dyDescent="0.3">
      <c r="CV218" s="23"/>
      <c r="CW218" s="2"/>
      <c r="CX218" s="2"/>
      <c r="CY218" s="15" t="s">
        <v>9</v>
      </c>
      <c r="CZ218" s="31">
        <f>SUM(CZ213:CZ217)</f>
        <v>0</v>
      </c>
    </row>
    <row r="219" spans="100:104" ht="15" thickBot="1" x14ac:dyDescent="0.35">
      <c r="CV219" s="23"/>
      <c r="CW219" s="2"/>
      <c r="CX219" s="2"/>
      <c r="CY219" s="2"/>
      <c r="CZ219" s="28"/>
    </row>
    <row r="220" spans="100:104" ht="16.2" thickBot="1" x14ac:dyDescent="0.35">
      <c r="CV220" s="32"/>
      <c r="CW220" s="33" t="s">
        <v>10</v>
      </c>
      <c r="CX220" s="34"/>
      <c r="CY220" s="35" t="s">
        <v>11</v>
      </c>
      <c r="CZ220" s="36"/>
    </row>
    <row r="221" spans="100:104" x14ac:dyDescent="0.3">
      <c r="CV221" s="20"/>
      <c r="CW221" s="21" t="s">
        <v>0</v>
      </c>
      <c r="CX221" s="21"/>
      <c r="CY221" s="21">
        <f>$CY$175</f>
        <v>0</v>
      </c>
      <c r="CZ221" s="22">
        <f>$CZ$175</f>
        <v>0</v>
      </c>
    </row>
    <row r="222" spans="100:104" x14ac:dyDescent="0.3">
      <c r="CV222" s="23"/>
      <c r="CW222" s="1" t="s">
        <v>1</v>
      </c>
      <c r="CX222" s="2"/>
      <c r="CY222" s="3" t="s">
        <v>12</v>
      </c>
      <c r="CZ222" s="24" t="s">
        <v>3</v>
      </c>
    </row>
    <row r="223" spans="100:104" ht="15.6" x14ac:dyDescent="0.3">
      <c r="CV223" s="25"/>
      <c r="CW223" s="4" t="str">
        <f>Données!$BF$6</f>
        <v>Serge Goupil</v>
      </c>
      <c r="CX223" s="5"/>
      <c r="CY223" s="6" t="str">
        <f>$CY$177</f>
        <v xml:space="preserve">               Substituts @ $10.00</v>
      </c>
      <c r="CZ223" s="26" t="s">
        <v>3</v>
      </c>
    </row>
    <row r="224" spans="100:104" x14ac:dyDescent="0.3">
      <c r="CV224" s="23"/>
      <c r="CW224" s="8"/>
      <c r="CX224" s="2"/>
      <c r="CY224" s="7"/>
      <c r="CZ224" s="27"/>
    </row>
    <row r="225" spans="100:104" x14ac:dyDescent="0.3">
      <c r="CV225" s="23"/>
      <c r="CW225" s="2" t="s">
        <v>15</v>
      </c>
      <c r="CX225" s="2"/>
      <c r="CY225" s="2"/>
      <c r="CZ225" s="28" t="str">
        <f>$CZ$179</f>
        <v>Sem.04</v>
      </c>
    </row>
    <row r="226" spans="100:104" x14ac:dyDescent="0.3">
      <c r="CV226" s="23"/>
      <c r="CW226" s="6" t="s">
        <v>6</v>
      </c>
      <c r="CX226" s="2"/>
      <c r="CY226" s="6" t="s">
        <v>7</v>
      </c>
      <c r="CZ226" s="29" t="s">
        <v>8</v>
      </c>
    </row>
    <row r="227" spans="100:104" x14ac:dyDescent="0.3">
      <c r="CV227" s="23"/>
      <c r="CW227" s="9"/>
      <c r="CX227" s="10"/>
      <c r="CY227" s="11"/>
      <c r="CZ227" s="30"/>
    </row>
    <row r="228" spans="100:104" x14ac:dyDescent="0.3">
      <c r="CV228" s="23"/>
      <c r="CW228" s="12"/>
      <c r="CX228" s="13"/>
      <c r="CY228" s="11"/>
      <c r="CZ228" s="30"/>
    </row>
    <row r="229" spans="100:104" x14ac:dyDescent="0.3">
      <c r="CV229" s="23"/>
      <c r="CW229" s="12"/>
      <c r="CX229" s="13"/>
      <c r="CY229" s="11"/>
      <c r="CZ229" s="30"/>
    </row>
    <row r="230" spans="100:104" x14ac:dyDescent="0.3">
      <c r="CV230" s="23"/>
      <c r="CW230" s="12"/>
      <c r="CX230" s="13"/>
      <c r="CY230" s="11"/>
      <c r="CZ230" s="30"/>
    </row>
    <row r="231" spans="100:104" x14ac:dyDescent="0.3">
      <c r="CV231" s="23"/>
      <c r="CW231" s="14"/>
      <c r="CX231" s="13"/>
      <c r="CY231" s="11"/>
      <c r="CZ231" s="30"/>
    </row>
    <row r="232" spans="100:104" x14ac:dyDescent="0.3">
      <c r="CV232" s="23"/>
      <c r="CW232" s="2"/>
      <c r="CX232" s="2"/>
      <c r="CY232" s="15" t="s">
        <v>9</v>
      </c>
      <c r="CZ232" s="31">
        <f>SUM(CZ227:CZ231)</f>
        <v>0</v>
      </c>
    </row>
    <row r="233" spans="100:104" ht="15" thickBot="1" x14ac:dyDescent="0.35">
      <c r="CV233" s="23"/>
      <c r="CW233" s="2"/>
      <c r="CX233" s="2"/>
      <c r="CY233" s="2"/>
      <c r="CZ233" s="28"/>
    </row>
    <row r="234" spans="100:104" ht="16.2" thickBot="1" x14ac:dyDescent="0.35">
      <c r="CV234" s="32"/>
      <c r="CW234" s="33" t="s">
        <v>10</v>
      </c>
      <c r="CX234" s="34"/>
      <c r="CY234" s="35" t="s">
        <v>11</v>
      </c>
      <c r="CZ234" s="36"/>
    </row>
    <row r="235" spans="100:104" x14ac:dyDescent="0.3">
      <c r="CV235" s="16"/>
      <c r="CW235" s="16"/>
      <c r="CX235" s="16"/>
      <c r="CY235" s="16"/>
      <c r="CZ235" s="16"/>
    </row>
    <row r="236" spans="100:104" ht="15" thickBot="1" x14ac:dyDescent="0.35">
      <c r="CV236" s="18"/>
      <c r="CW236" s="18"/>
      <c r="CX236" s="18"/>
      <c r="CY236" s="18"/>
      <c r="CZ236" s="18"/>
    </row>
    <row r="237" spans="100:104" x14ac:dyDescent="0.3">
      <c r="CV237" s="20"/>
      <c r="CW237" s="21" t="s">
        <v>0</v>
      </c>
      <c r="CX237" s="21"/>
      <c r="CY237" s="21">
        <f>$CY$175</f>
        <v>0</v>
      </c>
      <c r="CZ237" s="22">
        <f>$CZ$175</f>
        <v>0</v>
      </c>
    </row>
    <row r="238" spans="100:104" x14ac:dyDescent="0.3">
      <c r="CV238" s="23"/>
      <c r="CW238" s="1" t="s">
        <v>1</v>
      </c>
      <c r="CX238" s="2"/>
      <c r="CY238" s="3" t="s">
        <v>12</v>
      </c>
      <c r="CZ238" s="24" t="s">
        <v>3</v>
      </c>
    </row>
    <row r="239" spans="100:104" ht="15.6" x14ac:dyDescent="0.3">
      <c r="CV239" s="25"/>
      <c r="CW239" s="4" t="str">
        <f>Données!$BF$7</f>
        <v>Jeannine Chartré</v>
      </c>
      <c r="CX239" s="5"/>
      <c r="CY239" s="6" t="str">
        <f>$CY$177</f>
        <v xml:space="preserve">               Substituts @ $10.00</v>
      </c>
      <c r="CZ239" s="26" t="s">
        <v>3</v>
      </c>
    </row>
    <row r="240" spans="100:104" x14ac:dyDescent="0.3">
      <c r="CV240" s="23"/>
      <c r="CW240" s="8"/>
      <c r="CX240" s="2"/>
      <c r="CY240" s="7"/>
      <c r="CZ240" s="27"/>
    </row>
    <row r="241" spans="100:104" x14ac:dyDescent="0.3">
      <c r="CV241" s="23"/>
      <c r="CW241" s="2" t="s">
        <v>16</v>
      </c>
      <c r="CX241" s="2"/>
      <c r="CY241" s="2"/>
      <c r="CZ241" s="28" t="str">
        <f>$CZ$179</f>
        <v>Sem.04</v>
      </c>
    </row>
    <row r="242" spans="100:104" x14ac:dyDescent="0.3">
      <c r="CV242" s="23"/>
      <c r="CW242" s="6" t="s">
        <v>6</v>
      </c>
      <c r="CX242" s="2"/>
      <c r="CY242" s="6" t="s">
        <v>7</v>
      </c>
      <c r="CZ242" s="29" t="s">
        <v>8</v>
      </c>
    </row>
    <row r="243" spans="100:104" x14ac:dyDescent="0.3">
      <c r="CV243" s="23"/>
      <c r="CW243" s="9"/>
      <c r="CX243" s="10"/>
      <c r="CY243" s="11"/>
      <c r="CZ243" s="30"/>
    </row>
    <row r="244" spans="100:104" x14ac:dyDescent="0.3">
      <c r="CV244" s="23"/>
      <c r="CW244" s="12"/>
      <c r="CX244" s="13"/>
      <c r="CY244" s="11"/>
      <c r="CZ244" s="30"/>
    </row>
    <row r="245" spans="100:104" x14ac:dyDescent="0.3">
      <c r="CV245" s="23"/>
      <c r="CW245" s="12"/>
      <c r="CX245" s="13"/>
      <c r="CY245" s="11"/>
      <c r="CZ245" s="30"/>
    </row>
    <row r="246" spans="100:104" x14ac:dyDescent="0.3">
      <c r="CV246" s="23"/>
      <c r="CW246" s="12"/>
      <c r="CX246" s="13"/>
      <c r="CY246" s="11"/>
      <c r="CZ246" s="30"/>
    </row>
    <row r="247" spans="100:104" x14ac:dyDescent="0.3">
      <c r="CV247" s="23"/>
      <c r="CW247" s="14"/>
      <c r="CX247" s="13"/>
      <c r="CY247" s="11"/>
      <c r="CZ247" s="30"/>
    </row>
    <row r="248" spans="100:104" x14ac:dyDescent="0.3">
      <c r="CV248" s="23"/>
      <c r="CW248" s="2"/>
      <c r="CX248" s="2"/>
      <c r="CY248" s="15" t="s">
        <v>9</v>
      </c>
      <c r="CZ248" s="31">
        <f>SUM(CZ243:CZ247)</f>
        <v>0</v>
      </c>
    </row>
    <row r="249" spans="100:104" ht="15" thickBot="1" x14ac:dyDescent="0.35">
      <c r="CV249" s="23"/>
      <c r="CW249" s="2"/>
      <c r="CX249" s="2"/>
      <c r="CY249" s="2"/>
      <c r="CZ249" s="28"/>
    </row>
    <row r="250" spans="100:104" ht="16.2" thickBot="1" x14ac:dyDescent="0.35">
      <c r="CV250" s="32"/>
      <c r="CW250" s="33" t="s">
        <v>10</v>
      </c>
      <c r="CX250" s="34"/>
      <c r="CY250" s="35" t="s">
        <v>11</v>
      </c>
      <c r="CZ250" s="36"/>
    </row>
    <row r="251" spans="100:104" x14ac:dyDescent="0.3">
      <c r="CV251" s="18"/>
      <c r="CW251" s="18"/>
      <c r="CX251" s="18"/>
      <c r="CY251" s="18"/>
      <c r="CZ251" s="18"/>
    </row>
    <row r="252" spans="100:104" ht="15" thickBot="1" x14ac:dyDescent="0.35">
      <c r="CV252" s="18"/>
      <c r="CW252" s="18"/>
      <c r="CX252" s="18"/>
      <c r="CY252" s="18"/>
      <c r="CZ252" s="18"/>
    </row>
    <row r="253" spans="100:104" x14ac:dyDescent="0.3">
      <c r="CV253" s="20"/>
      <c r="CW253" s="21" t="s">
        <v>0</v>
      </c>
      <c r="CX253" s="21"/>
      <c r="CY253" s="21">
        <f>$CY$175</f>
        <v>0</v>
      </c>
      <c r="CZ253" s="22">
        <f>$CZ$175</f>
        <v>0</v>
      </c>
    </row>
    <row r="254" spans="100:104" x14ac:dyDescent="0.3">
      <c r="CV254" s="23"/>
      <c r="CW254" s="1" t="s">
        <v>1</v>
      </c>
      <c r="CX254" s="2"/>
      <c r="CY254" s="3" t="s">
        <v>12</v>
      </c>
      <c r="CZ254" s="24" t="s">
        <v>3</v>
      </c>
    </row>
    <row r="255" spans="100:104" ht="15.6" x14ac:dyDescent="0.3">
      <c r="CV255" s="25"/>
      <c r="CW255" s="4" t="str">
        <f>Données!$BF$8</f>
        <v>Gilberte Caron</v>
      </c>
      <c r="CX255" s="5"/>
      <c r="CY255" s="6" t="str">
        <f>$CY$177</f>
        <v xml:space="preserve">               Substituts @ $10.00</v>
      </c>
      <c r="CZ255" s="26" t="s">
        <v>3</v>
      </c>
    </row>
    <row r="256" spans="100:104" x14ac:dyDescent="0.3">
      <c r="CV256" s="23"/>
      <c r="CW256" s="8"/>
      <c r="CX256" s="2"/>
      <c r="CY256" s="7"/>
      <c r="CZ256" s="27"/>
    </row>
    <row r="257" spans="100:104" x14ac:dyDescent="0.3">
      <c r="CV257" s="23"/>
      <c r="CW257" s="2" t="s">
        <v>17</v>
      </c>
      <c r="CX257" s="2"/>
      <c r="CY257" s="2"/>
      <c r="CZ257" s="28" t="str">
        <f>$CZ$179</f>
        <v>Sem.04</v>
      </c>
    </row>
    <row r="258" spans="100:104" x14ac:dyDescent="0.3">
      <c r="CV258" s="23"/>
      <c r="CW258" s="6" t="s">
        <v>6</v>
      </c>
      <c r="CX258" s="2"/>
      <c r="CY258" s="6" t="s">
        <v>7</v>
      </c>
      <c r="CZ258" s="29" t="s">
        <v>8</v>
      </c>
    </row>
    <row r="259" spans="100:104" x14ac:dyDescent="0.3">
      <c r="CV259" s="23"/>
      <c r="CW259" s="9"/>
      <c r="CX259" s="10"/>
      <c r="CY259" s="11"/>
      <c r="CZ259" s="30"/>
    </row>
    <row r="260" spans="100:104" x14ac:dyDescent="0.3">
      <c r="CV260" s="23"/>
      <c r="CW260" s="12"/>
      <c r="CX260" s="13"/>
      <c r="CY260" s="11"/>
      <c r="CZ260" s="30"/>
    </row>
    <row r="261" spans="100:104" x14ac:dyDescent="0.3">
      <c r="CV261" s="23"/>
      <c r="CW261" s="12"/>
      <c r="CX261" s="13"/>
      <c r="CY261" s="11"/>
      <c r="CZ261" s="30"/>
    </row>
    <row r="262" spans="100:104" x14ac:dyDescent="0.3">
      <c r="CV262" s="23"/>
      <c r="CW262" s="12"/>
      <c r="CX262" s="13"/>
      <c r="CY262" s="11"/>
      <c r="CZ262" s="30"/>
    </row>
    <row r="263" spans="100:104" x14ac:dyDescent="0.3">
      <c r="CV263" s="23"/>
      <c r="CW263" s="14"/>
      <c r="CX263" s="13"/>
      <c r="CY263" s="11"/>
      <c r="CZ263" s="30"/>
    </row>
    <row r="264" spans="100:104" x14ac:dyDescent="0.3">
      <c r="CV264" s="23"/>
      <c r="CW264" s="2"/>
      <c r="CX264" s="2"/>
      <c r="CY264" s="15" t="s">
        <v>9</v>
      </c>
      <c r="CZ264" s="31">
        <f>SUM(CZ259:CZ263)</f>
        <v>0</v>
      </c>
    </row>
    <row r="265" spans="100:104" ht="15" thickBot="1" x14ac:dyDescent="0.35">
      <c r="CV265" s="23"/>
      <c r="CW265" s="2"/>
      <c r="CX265" s="2"/>
      <c r="CY265" s="2"/>
      <c r="CZ265" s="28"/>
    </row>
    <row r="266" spans="100:104" ht="16.2" thickBot="1" x14ac:dyDescent="0.35">
      <c r="CV266" s="32"/>
      <c r="CW266" s="33" t="s">
        <v>10</v>
      </c>
      <c r="CX266" s="34"/>
      <c r="CY266" s="35" t="s">
        <v>11</v>
      </c>
      <c r="CZ266" s="36"/>
    </row>
    <row r="267" spans="100:104" x14ac:dyDescent="0.3">
      <c r="CV267" s="20"/>
      <c r="CW267" s="21" t="s">
        <v>0</v>
      </c>
      <c r="CX267" s="21"/>
      <c r="CY267" s="21">
        <f>$CY$175</f>
        <v>0</v>
      </c>
      <c r="CZ267" s="22">
        <f>$CZ$175</f>
        <v>0</v>
      </c>
    </row>
    <row r="268" spans="100:104" x14ac:dyDescent="0.3">
      <c r="CV268" s="23"/>
      <c r="CW268" s="1" t="s">
        <v>1</v>
      </c>
      <c r="CX268" s="2"/>
      <c r="CY268" s="3" t="s">
        <v>12</v>
      </c>
      <c r="CZ268" s="24" t="s">
        <v>3</v>
      </c>
    </row>
    <row r="269" spans="100:104" ht="15.6" x14ac:dyDescent="0.3">
      <c r="CV269" s="25"/>
      <c r="CW269" s="4" t="str">
        <f>Données!$BF$9</f>
        <v>Carole Moreau</v>
      </c>
      <c r="CX269" s="5"/>
      <c r="CY269" s="6" t="str">
        <f>$CY$177</f>
        <v xml:space="preserve">               Substituts @ $10.00</v>
      </c>
      <c r="CZ269" s="26" t="s">
        <v>3</v>
      </c>
    </row>
    <row r="270" spans="100:104" x14ac:dyDescent="0.3">
      <c r="CV270" s="23"/>
      <c r="CW270" s="8"/>
      <c r="CX270" s="2"/>
      <c r="CY270" s="7"/>
      <c r="CZ270" s="27"/>
    </row>
    <row r="271" spans="100:104" x14ac:dyDescent="0.3">
      <c r="CV271" s="23"/>
      <c r="CW271" s="2" t="s">
        <v>18</v>
      </c>
      <c r="CX271" s="2"/>
      <c r="CY271" s="2"/>
      <c r="CZ271" s="28" t="str">
        <f>$CZ$179</f>
        <v>Sem.04</v>
      </c>
    </row>
    <row r="272" spans="100:104" x14ac:dyDescent="0.3">
      <c r="CV272" s="23"/>
      <c r="CW272" s="6" t="s">
        <v>6</v>
      </c>
      <c r="CX272" s="2"/>
      <c r="CY272" s="6" t="s">
        <v>7</v>
      </c>
      <c r="CZ272" s="29" t="s">
        <v>8</v>
      </c>
    </row>
    <row r="273" spans="100:104" x14ac:dyDescent="0.3">
      <c r="CV273" s="23"/>
      <c r="CW273" s="9"/>
      <c r="CX273" s="10"/>
      <c r="CY273" s="11"/>
      <c r="CZ273" s="30"/>
    </row>
    <row r="274" spans="100:104" x14ac:dyDescent="0.3">
      <c r="CV274" s="23"/>
      <c r="CW274" s="12"/>
      <c r="CX274" s="13"/>
      <c r="CY274" s="11"/>
      <c r="CZ274" s="30"/>
    </row>
    <row r="275" spans="100:104" x14ac:dyDescent="0.3">
      <c r="CV275" s="23"/>
      <c r="CW275" s="12"/>
      <c r="CX275" s="13"/>
      <c r="CY275" s="11"/>
      <c r="CZ275" s="30"/>
    </row>
    <row r="276" spans="100:104" x14ac:dyDescent="0.3">
      <c r="CV276" s="23"/>
      <c r="CW276" s="12"/>
      <c r="CX276" s="13"/>
      <c r="CY276" s="11"/>
      <c r="CZ276" s="30"/>
    </row>
    <row r="277" spans="100:104" x14ac:dyDescent="0.3">
      <c r="CV277" s="23"/>
      <c r="CW277" s="14"/>
      <c r="CX277" s="13"/>
      <c r="CY277" s="11"/>
      <c r="CZ277" s="30"/>
    </row>
    <row r="278" spans="100:104" x14ac:dyDescent="0.3">
      <c r="CV278" s="23"/>
      <c r="CW278" s="2"/>
      <c r="CX278" s="2"/>
      <c r="CY278" s="15" t="s">
        <v>9</v>
      </c>
      <c r="CZ278" s="31">
        <f>SUM(CZ273:CZ277)</f>
        <v>0</v>
      </c>
    </row>
    <row r="279" spans="100:104" ht="15" thickBot="1" x14ac:dyDescent="0.35">
      <c r="CV279" s="23"/>
      <c r="CW279" s="2"/>
      <c r="CX279" s="2"/>
      <c r="CY279" s="2"/>
      <c r="CZ279" s="28"/>
    </row>
    <row r="280" spans="100:104" ht="16.2" thickBot="1" x14ac:dyDescent="0.35">
      <c r="CV280" s="32"/>
      <c r="CW280" s="33" t="s">
        <v>10</v>
      </c>
      <c r="CX280" s="34"/>
      <c r="CY280" s="35" t="s">
        <v>11</v>
      </c>
      <c r="CZ280" s="36"/>
    </row>
    <row r="281" spans="100:104" x14ac:dyDescent="0.3">
      <c r="CV281" s="16"/>
      <c r="CW281" s="16"/>
      <c r="CX281" s="16"/>
      <c r="CY281" s="16"/>
      <c r="CZ281" s="16"/>
    </row>
    <row r="282" spans="100:104" ht="15" thickBot="1" x14ac:dyDescent="0.35">
      <c r="CV282" s="18"/>
      <c r="CW282" s="18"/>
      <c r="CX282" s="18"/>
      <c r="CY282" s="18"/>
      <c r="CZ282" s="18"/>
    </row>
    <row r="283" spans="100:104" x14ac:dyDescent="0.3">
      <c r="CV283" s="20"/>
      <c r="CW283" s="21" t="s">
        <v>0</v>
      </c>
      <c r="CX283" s="21"/>
      <c r="CY283" s="21">
        <f>$CY$175</f>
        <v>0</v>
      </c>
      <c r="CZ283" s="22">
        <f>$CZ$175</f>
        <v>0</v>
      </c>
    </row>
    <row r="284" spans="100:104" x14ac:dyDescent="0.3">
      <c r="CV284" s="23"/>
      <c r="CW284" s="1" t="s">
        <v>1</v>
      </c>
      <c r="CX284" s="2"/>
      <c r="CY284" s="3" t="s">
        <v>12</v>
      </c>
      <c r="CZ284" s="24" t="s">
        <v>3</v>
      </c>
    </row>
    <row r="285" spans="100:104" ht="15.6" x14ac:dyDescent="0.3">
      <c r="CV285" s="25"/>
      <c r="CW285" s="4" t="str">
        <f>Données!$BF$10</f>
        <v>Michel Taillon</v>
      </c>
      <c r="CX285" s="5"/>
      <c r="CY285" s="6" t="str">
        <f>$CY$177</f>
        <v xml:space="preserve">               Substituts @ $10.00</v>
      </c>
      <c r="CZ285" s="26" t="s">
        <v>3</v>
      </c>
    </row>
    <row r="286" spans="100:104" x14ac:dyDescent="0.3">
      <c r="CV286" s="23"/>
      <c r="CW286" s="8"/>
      <c r="CX286" s="2"/>
      <c r="CY286" s="7"/>
      <c r="CZ286" s="27"/>
    </row>
    <row r="287" spans="100:104" x14ac:dyDescent="0.3">
      <c r="CV287" s="23"/>
      <c r="CW287" s="2" t="s">
        <v>19</v>
      </c>
      <c r="CX287" s="2"/>
      <c r="CY287" s="2"/>
      <c r="CZ287" s="28" t="str">
        <f>$CZ$179</f>
        <v>Sem.04</v>
      </c>
    </row>
    <row r="288" spans="100:104" x14ac:dyDescent="0.3">
      <c r="CV288" s="23"/>
      <c r="CW288" s="6" t="s">
        <v>6</v>
      </c>
      <c r="CX288" s="2"/>
      <c r="CY288" s="6" t="s">
        <v>7</v>
      </c>
      <c r="CZ288" s="29" t="s">
        <v>8</v>
      </c>
    </row>
    <row r="289" spans="100:104" x14ac:dyDescent="0.3">
      <c r="CV289" s="23"/>
      <c r="CW289" s="9"/>
      <c r="CX289" s="10"/>
      <c r="CY289" s="11"/>
      <c r="CZ289" s="30"/>
    </row>
    <row r="290" spans="100:104" x14ac:dyDescent="0.3">
      <c r="CV290" s="23"/>
      <c r="CW290" s="12"/>
      <c r="CX290" s="13"/>
      <c r="CY290" s="11"/>
      <c r="CZ290" s="30"/>
    </row>
    <row r="291" spans="100:104" x14ac:dyDescent="0.3">
      <c r="CV291" s="23"/>
      <c r="CW291" s="12"/>
      <c r="CX291" s="13"/>
      <c r="CY291" s="11"/>
      <c r="CZ291" s="30"/>
    </row>
    <row r="292" spans="100:104" x14ac:dyDescent="0.3">
      <c r="CV292" s="23"/>
      <c r="CW292" s="12"/>
      <c r="CX292" s="13"/>
      <c r="CY292" s="11"/>
      <c r="CZ292" s="30"/>
    </row>
    <row r="293" spans="100:104" x14ac:dyDescent="0.3">
      <c r="CV293" s="23"/>
      <c r="CW293" s="14"/>
      <c r="CX293" s="13"/>
      <c r="CY293" s="11"/>
      <c r="CZ293" s="30"/>
    </row>
    <row r="294" spans="100:104" x14ac:dyDescent="0.3">
      <c r="CV294" s="23"/>
      <c r="CW294" s="2"/>
      <c r="CX294" s="2"/>
      <c r="CY294" s="15" t="s">
        <v>9</v>
      </c>
      <c r="CZ294" s="31">
        <f>SUM(CZ289:CZ293)</f>
        <v>0</v>
      </c>
    </row>
    <row r="295" spans="100:104" ht="15" thickBot="1" x14ac:dyDescent="0.35">
      <c r="CV295" s="23"/>
      <c r="CW295" s="2"/>
      <c r="CX295" s="2"/>
      <c r="CY295" s="2"/>
      <c r="CZ295" s="28"/>
    </row>
    <row r="296" spans="100:104" ht="16.2" thickBot="1" x14ac:dyDescent="0.35">
      <c r="CV296" s="32"/>
      <c r="CW296" s="33" t="s">
        <v>10</v>
      </c>
      <c r="CX296" s="34"/>
      <c r="CY296" s="35" t="s">
        <v>11</v>
      </c>
      <c r="CZ296" s="36"/>
    </row>
    <row r="297" spans="100:104" x14ac:dyDescent="0.3">
      <c r="CV297" s="18"/>
      <c r="CW297" s="18"/>
      <c r="CX297" s="18"/>
      <c r="CY297" s="18"/>
      <c r="CZ297" s="18"/>
    </row>
    <row r="298" spans="100:104" ht="15" thickBot="1" x14ac:dyDescent="0.35">
      <c r="CV298" s="18"/>
      <c r="CW298" s="18"/>
      <c r="CX298" s="18"/>
      <c r="CY298" s="18"/>
      <c r="CZ298" s="18"/>
    </row>
    <row r="299" spans="100:104" x14ac:dyDescent="0.3">
      <c r="CV299" s="20"/>
      <c r="CW299" s="21" t="s">
        <v>0</v>
      </c>
      <c r="CX299" s="21"/>
      <c r="CY299" s="21">
        <f>$CY$175</f>
        <v>0</v>
      </c>
      <c r="CZ299" s="22">
        <f>$CZ$175</f>
        <v>0</v>
      </c>
    </row>
    <row r="300" spans="100:104" x14ac:dyDescent="0.3">
      <c r="CV300" s="23"/>
      <c r="CW300" s="1" t="s">
        <v>1</v>
      </c>
      <c r="CX300" s="2"/>
      <c r="CY300" s="3" t="s">
        <v>12</v>
      </c>
      <c r="CZ300" s="24" t="s">
        <v>3</v>
      </c>
    </row>
    <row r="301" spans="100:104" ht="15.6" x14ac:dyDescent="0.3">
      <c r="CV301" s="25"/>
      <c r="CW301" s="4" t="str">
        <f>Données!$BF$11</f>
        <v>Claire Lessard</v>
      </c>
      <c r="CX301" s="5"/>
      <c r="CY301" s="6" t="str">
        <f>$CY$177</f>
        <v xml:space="preserve">               Substituts @ $10.00</v>
      </c>
      <c r="CZ301" s="26" t="s">
        <v>3</v>
      </c>
    </row>
    <row r="302" spans="100:104" x14ac:dyDescent="0.3">
      <c r="CV302" s="23"/>
      <c r="CW302" s="8"/>
      <c r="CX302" s="2"/>
      <c r="CY302" s="7"/>
      <c r="CZ302" s="27"/>
    </row>
    <row r="303" spans="100:104" x14ac:dyDescent="0.3">
      <c r="CV303" s="23"/>
      <c r="CW303" s="2" t="s">
        <v>20</v>
      </c>
      <c r="CX303" s="2"/>
      <c r="CY303" s="2"/>
      <c r="CZ303" s="28" t="str">
        <f>$CZ$179</f>
        <v>Sem.04</v>
      </c>
    </row>
    <row r="304" spans="100:104" x14ac:dyDescent="0.3">
      <c r="CV304" s="23"/>
      <c r="CW304" s="6" t="s">
        <v>6</v>
      </c>
      <c r="CX304" s="2"/>
      <c r="CY304" s="6" t="s">
        <v>7</v>
      </c>
      <c r="CZ304" s="29" t="s">
        <v>8</v>
      </c>
    </row>
    <row r="305" spans="100:104" x14ac:dyDescent="0.3">
      <c r="CV305" s="23"/>
      <c r="CW305" s="9"/>
      <c r="CX305" s="10"/>
      <c r="CY305" s="11"/>
      <c r="CZ305" s="30"/>
    </row>
    <row r="306" spans="100:104" x14ac:dyDescent="0.3">
      <c r="CV306" s="23"/>
      <c r="CW306" s="12"/>
      <c r="CX306" s="13"/>
      <c r="CY306" s="11"/>
      <c r="CZ306" s="30"/>
    </row>
    <row r="307" spans="100:104" x14ac:dyDescent="0.3">
      <c r="CV307" s="23"/>
      <c r="CW307" s="12"/>
      <c r="CX307" s="13"/>
      <c r="CY307" s="11"/>
      <c r="CZ307" s="30"/>
    </row>
    <row r="308" spans="100:104" x14ac:dyDescent="0.3">
      <c r="CV308" s="23"/>
      <c r="CW308" s="12"/>
      <c r="CX308" s="13"/>
      <c r="CY308" s="11"/>
      <c r="CZ308" s="30"/>
    </row>
    <row r="309" spans="100:104" x14ac:dyDescent="0.3">
      <c r="CV309" s="23"/>
      <c r="CW309" s="14"/>
      <c r="CX309" s="13"/>
      <c r="CY309" s="11"/>
      <c r="CZ309" s="30"/>
    </row>
    <row r="310" spans="100:104" x14ac:dyDescent="0.3">
      <c r="CV310" s="23"/>
      <c r="CW310" s="2"/>
      <c r="CX310" s="2"/>
      <c r="CY310" s="15" t="s">
        <v>9</v>
      </c>
      <c r="CZ310" s="31">
        <f>SUM(CZ305:CZ309)</f>
        <v>0</v>
      </c>
    </row>
    <row r="311" spans="100:104" ht="15" thickBot="1" x14ac:dyDescent="0.35">
      <c r="CV311" s="23"/>
      <c r="CW311" s="2"/>
      <c r="CX311" s="2"/>
      <c r="CY311" s="2"/>
      <c r="CZ311" s="28"/>
    </row>
    <row r="312" spans="100:104" ht="16.2" thickBot="1" x14ac:dyDescent="0.35">
      <c r="CV312" s="32"/>
      <c r="CW312" s="33" t="s">
        <v>10</v>
      </c>
      <c r="CX312" s="34"/>
      <c r="CY312" s="35" t="s">
        <v>11</v>
      </c>
      <c r="CZ312" s="36"/>
    </row>
    <row r="313" spans="100:104" x14ac:dyDescent="0.3">
      <c r="CV313" s="20"/>
      <c r="CW313" s="21" t="s">
        <v>0</v>
      </c>
      <c r="CX313" s="21"/>
      <c r="CY313" s="21">
        <f>$CY$175</f>
        <v>0</v>
      </c>
      <c r="CZ313" s="22">
        <f>$CZ$175</f>
        <v>0</v>
      </c>
    </row>
    <row r="314" spans="100:104" x14ac:dyDescent="0.3">
      <c r="CV314" s="23"/>
      <c r="CW314" s="1" t="s">
        <v>1</v>
      </c>
      <c r="CX314" s="2"/>
      <c r="CY314" s="3" t="s">
        <v>12</v>
      </c>
      <c r="CZ314" s="24" t="s">
        <v>3</v>
      </c>
    </row>
    <row r="315" spans="100:104" ht="15.6" x14ac:dyDescent="0.3">
      <c r="CV315" s="25"/>
      <c r="CW315" s="4" t="str">
        <f>Données!$BF$12</f>
        <v>Diane Resler</v>
      </c>
      <c r="CX315" s="5"/>
      <c r="CY315" s="6" t="str">
        <f>$CY$177</f>
        <v xml:space="preserve">               Substituts @ $10.00</v>
      </c>
      <c r="CZ315" s="26" t="s">
        <v>3</v>
      </c>
    </row>
    <row r="316" spans="100:104" x14ac:dyDescent="0.3">
      <c r="CV316" s="23"/>
      <c r="CW316" s="8"/>
      <c r="CX316" s="2"/>
      <c r="CY316" s="7"/>
      <c r="CZ316" s="27"/>
    </row>
    <row r="317" spans="100:104" x14ac:dyDescent="0.3">
      <c r="CV317" s="23"/>
      <c r="CW317" s="2" t="s">
        <v>21</v>
      </c>
      <c r="CX317" s="2"/>
      <c r="CY317" s="2"/>
      <c r="CZ317" s="28" t="str">
        <f>$CZ$179</f>
        <v>Sem.04</v>
      </c>
    </row>
    <row r="318" spans="100:104" x14ac:dyDescent="0.3">
      <c r="CV318" s="23"/>
      <c r="CW318" s="6" t="s">
        <v>6</v>
      </c>
      <c r="CX318" s="2"/>
      <c r="CY318" s="6" t="s">
        <v>7</v>
      </c>
      <c r="CZ318" s="29" t="s">
        <v>8</v>
      </c>
    </row>
    <row r="319" spans="100:104" x14ac:dyDescent="0.3">
      <c r="CV319" s="23"/>
      <c r="CW319" s="9"/>
      <c r="CX319" s="10"/>
      <c r="CY319" s="11"/>
      <c r="CZ319" s="30"/>
    </row>
    <row r="320" spans="100:104" x14ac:dyDescent="0.3">
      <c r="CV320" s="23"/>
      <c r="CW320" s="12"/>
      <c r="CX320" s="13"/>
      <c r="CY320" s="11"/>
      <c r="CZ320" s="30"/>
    </row>
    <row r="321" spans="100:104" x14ac:dyDescent="0.3">
      <c r="CV321" s="23"/>
      <c r="CW321" s="12"/>
      <c r="CX321" s="13"/>
      <c r="CY321" s="11"/>
      <c r="CZ321" s="30"/>
    </row>
    <row r="322" spans="100:104" x14ac:dyDescent="0.3">
      <c r="CV322" s="23"/>
      <c r="CW322" s="12"/>
      <c r="CX322" s="13"/>
      <c r="CY322" s="11"/>
      <c r="CZ322" s="30"/>
    </row>
    <row r="323" spans="100:104" x14ac:dyDescent="0.3">
      <c r="CV323" s="23"/>
      <c r="CW323" s="14"/>
      <c r="CX323" s="13"/>
      <c r="CY323" s="11"/>
      <c r="CZ323" s="30"/>
    </row>
    <row r="324" spans="100:104" x14ac:dyDescent="0.3">
      <c r="CV324" s="23"/>
      <c r="CW324" s="2"/>
      <c r="CX324" s="2"/>
      <c r="CY324" s="15" t="s">
        <v>9</v>
      </c>
      <c r="CZ324" s="31">
        <f>SUM(CZ319:CZ323)</f>
        <v>0</v>
      </c>
    </row>
    <row r="325" spans="100:104" ht="15" thickBot="1" x14ac:dyDescent="0.35">
      <c r="CV325" s="23"/>
      <c r="CW325" s="2"/>
      <c r="CX325" s="2"/>
      <c r="CY325" s="2"/>
      <c r="CZ325" s="28"/>
    </row>
    <row r="326" spans="100:104" ht="16.2" thickBot="1" x14ac:dyDescent="0.35">
      <c r="CV326" s="32"/>
      <c r="CW326" s="33" t="s">
        <v>10</v>
      </c>
      <c r="CX326" s="34"/>
      <c r="CY326" s="35" t="s">
        <v>11</v>
      </c>
      <c r="CZ326" s="36"/>
    </row>
    <row r="327" spans="100:104" x14ac:dyDescent="0.3">
      <c r="CV327" s="16"/>
      <c r="CW327" s="16"/>
      <c r="CX327" s="16"/>
      <c r="CY327" s="16"/>
      <c r="CZ327" s="16"/>
    </row>
    <row r="328" spans="100:104" ht="15" thickBot="1" x14ac:dyDescent="0.35">
      <c r="CV328" s="18"/>
      <c r="CW328" s="18"/>
      <c r="CX328" s="18"/>
      <c r="CY328" s="18"/>
      <c r="CZ328" s="18"/>
    </row>
    <row r="329" spans="100:104" x14ac:dyDescent="0.3">
      <c r="CV329" s="20"/>
      <c r="CW329" s="21" t="s">
        <v>0</v>
      </c>
      <c r="CX329" s="21"/>
      <c r="CY329" s="21">
        <f>$CY$175</f>
        <v>0</v>
      </c>
      <c r="CZ329" s="22">
        <f>$CZ$175</f>
        <v>0</v>
      </c>
    </row>
    <row r="330" spans="100:104" x14ac:dyDescent="0.3">
      <c r="CV330" s="23"/>
      <c r="CW330" s="1" t="s">
        <v>1</v>
      </c>
      <c r="CX330" s="2"/>
      <c r="CY330" s="3" t="s">
        <v>12</v>
      </c>
      <c r="CZ330" s="24" t="s">
        <v>3</v>
      </c>
    </row>
    <row r="331" spans="100:104" ht="15.6" x14ac:dyDescent="0.3">
      <c r="CV331" s="25"/>
      <c r="CW331" s="4" t="str">
        <f>Données!$BF$13</f>
        <v>Denis Lauzon</v>
      </c>
      <c r="CX331" s="5"/>
      <c r="CY331" s="6" t="str">
        <f>$CY$177</f>
        <v xml:space="preserve">               Substituts @ $10.00</v>
      </c>
      <c r="CZ331" s="26" t="s">
        <v>3</v>
      </c>
    </row>
    <row r="332" spans="100:104" x14ac:dyDescent="0.3">
      <c r="CV332" s="23"/>
      <c r="CW332" s="8"/>
      <c r="CX332" s="2"/>
      <c r="CY332" s="7"/>
      <c r="CZ332" s="27"/>
    </row>
    <row r="333" spans="100:104" x14ac:dyDescent="0.3">
      <c r="CV333" s="23"/>
      <c r="CW333" s="2" t="s">
        <v>22</v>
      </c>
      <c r="CX333" s="2"/>
      <c r="CY333" s="2"/>
      <c r="CZ333" s="28" t="str">
        <f>$CZ$179</f>
        <v>Sem.04</v>
      </c>
    </row>
    <row r="334" spans="100:104" x14ac:dyDescent="0.3">
      <c r="CV334" s="23"/>
      <c r="CW334" s="6" t="s">
        <v>6</v>
      </c>
      <c r="CX334" s="2"/>
      <c r="CY334" s="6" t="s">
        <v>7</v>
      </c>
      <c r="CZ334" s="29" t="s">
        <v>8</v>
      </c>
    </row>
    <row r="335" spans="100:104" x14ac:dyDescent="0.3">
      <c r="CV335" s="23"/>
      <c r="CW335" s="9"/>
      <c r="CX335" s="10"/>
      <c r="CY335" s="11"/>
      <c r="CZ335" s="30"/>
    </row>
    <row r="336" spans="100:104" x14ac:dyDescent="0.3">
      <c r="CV336" s="23"/>
      <c r="CW336" s="12"/>
      <c r="CX336" s="13"/>
      <c r="CY336" s="11"/>
      <c r="CZ336" s="30"/>
    </row>
    <row r="337" spans="100:104" x14ac:dyDescent="0.3">
      <c r="CV337" s="23"/>
      <c r="CW337" s="12"/>
      <c r="CX337" s="13"/>
      <c r="CY337" s="11"/>
      <c r="CZ337" s="30"/>
    </row>
    <row r="338" spans="100:104" x14ac:dyDescent="0.3">
      <c r="CV338" s="23"/>
      <c r="CW338" s="12"/>
      <c r="CX338" s="13"/>
      <c r="CY338" s="11"/>
      <c r="CZ338" s="30"/>
    </row>
    <row r="339" spans="100:104" x14ac:dyDescent="0.3">
      <c r="CV339" s="23"/>
      <c r="CW339" s="14"/>
      <c r="CX339" s="13"/>
      <c r="CY339" s="11"/>
      <c r="CZ339" s="30"/>
    </row>
    <row r="340" spans="100:104" x14ac:dyDescent="0.3">
      <c r="CV340" s="23"/>
      <c r="CW340" s="2"/>
      <c r="CX340" s="2"/>
      <c r="CY340" s="15" t="s">
        <v>9</v>
      </c>
      <c r="CZ340" s="31">
        <f>SUM(CZ335:CZ339)</f>
        <v>0</v>
      </c>
    </row>
    <row r="341" spans="100:104" ht="15" thickBot="1" x14ac:dyDescent="0.35">
      <c r="CV341" s="23"/>
      <c r="CW341" s="2"/>
      <c r="CX341" s="2"/>
      <c r="CY341" s="2"/>
      <c r="CZ341" s="28"/>
    </row>
    <row r="342" spans="100:104" ht="16.2" thickBot="1" x14ac:dyDescent="0.35">
      <c r="CV342" s="32"/>
      <c r="CW342" s="33" t="s">
        <v>10</v>
      </c>
      <c r="CX342" s="34"/>
      <c r="CY342" s="35" t="s">
        <v>11</v>
      </c>
      <c r="CZ342" s="36"/>
    </row>
    <row r="343" spans="100:104" x14ac:dyDescent="0.3">
      <c r="CV343" s="18"/>
      <c r="CW343" s="18"/>
      <c r="CX343" s="18"/>
      <c r="CY343" s="18"/>
      <c r="CZ343" s="18"/>
    </row>
    <row r="344" spans="100:104" ht="15" thickBot="1" x14ac:dyDescent="0.35">
      <c r="CV344" s="18"/>
      <c r="CW344" s="18"/>
      <c r="CX344" s="18"/>
      <c r="CY344" s="18"/>
      <c r="CZ344" s="18"/>
    </row>
    <row r="345" spans="100:104" x14ac:dyDescent="0.3">
      <c r="CV345" s="20"/>
      <c r="CW345" s="21" t="s">
        <v>0</v>
      </c>
      <c r="CX345" s="21"/>
      <c r="CY345" s="21">
        <f>$CY$175</f>
        <v>0</v>
      </c>
      <c r="CZ345" s="22">
        <f>$CZ$175</f>
        <v>0</v>
      </c>
    </row>
    <row r="346" spans="100:104" x14ac:dyDescent="0.3">
      <c r="CV346" s="23"/>
      <c r="CW346" s="1" t="s">
        <v>1</v>
      </c>
      <c r="CX346" s="2"/>
      <c r="CY346" s="3" t="s">
        <v>12</v>
      </c>
      <c r="CZ346" s="24" t="s">
        <v>3</v>
      </c>
    </row>
    <row r="347" spans="100:104" ht="15.6" x14ac:dyDescent="0.3">
      <c r="CV347" s="25"/>
      <c r="CW347" s="4" t="str">
        <f>Données!$BF$14</f>
        <v>Gilles Tremblay</v>
      </c>
      <c r="CX347" s="5"/>
      <c r="CY347" s="6" t="str">
        <f>$CY$177</f>
        <v xml:space="preserve">               Substituts @ $10.00</v>
      </c>
      <c r="CZ347" s="26" t="s">
        <v>3</v>
      </c>
    </row>
    <row r="348" spans="100:104" x14ac:dyDescent="0.3">
      <c r="CV348" s="23"/>
      <c r="CW348" s="8"/>
      <c r="CX348" s="2"/>
      <c r="CY348" s="7"/>
      <c r="CZ348" s="27"/>
    </row>
    <row r="349" spans="100:104" x14ac:dyDescent="0.3">
      <c r="CV349" s="23"/>
      <c r="CW349" s="2" t="s">
        <v>23</v>
      </c>
      <c r="CX349" s="2"/>
      <c r="CY349" s="2"/>
      <c r="CZ349" s="28" t="str">
        <f>$CZ$179</f>
        <v>Sem.04</v>
      </c>
    </row>
    <row r="350" spans="100:104" x14ac:dyDescent="0.3">
      <c r="CV350" s="23"/>
      <c r="CW350" s="6" t="s">
        <v>6</v>
      </c>
      <c r="CX350" s="2"/>
      <c r="CY350" s="6" t="s">
        <v>7</v>
      </c>
      <c r="CZ350" s="29" t="s">
        <v>8</v>
      </c>
    </row>
    <row r="351" spans="100:104" x14ac:dyDescent="0.3">
      <c r="CV351" s="23"/>
      <c r="CW351" s="9"/>
      <c r="CX351" s="10"/>
      <c r="CY351" s="11"/>
      <c r="CZ351" s="30"/>
    </row>
    <row r="352" spans="100:104" x14ac:dyDescent="0.3">
      <c r="CV352" s="23"/>
      <c r="CW352" s="12"/>
      <c r="CX352" s="13"/>
      <c r="CY352" s="11"/>
      <c r="CZ352" s="30"/>
    </row>
    <row r="353" spans="100:104" x14ac:dyDescent="0.3">
      <c r="CV353" s="23"/>
      <c r="CW353" s="12"/>
      <c r="CX353" s="13"/>
      <c r="CY353" s="11"/>
      <c r="CZ353" s="30"/>
    </row>
    <row r="354" spans="100:104" x14ac:dyDescent="0.3">
      <c r="CV354" s="23"/>
      <c r="CW354" s="12"/>
      <c r="CX354" s="13"/>
      <c r="CY354" s="11"/>
      <c r="CZ354" s="30"/>
    </row>
    <row r="355" spans="100:104" x14ac:dyDescent="0.3">
      <c r="CV355" s="23"/>
      <c r="CW355" s="14"/>
      <c r="CX355" s="13"/>
      <c r="CY355" s="11"/>
      <c r="CZ355" s="30"/>
    </row>
    <row r="356" spans="100:104" x14ac:dyDescent="0.3">
      <c r="CV356" s="23"/>
      <c r="CW356" s="2"/>
      <c r="CX356" s="2"/>
      <c r="CY356" s="15" t="s">
        <v>9</v>
      </c>
      <c r="CZ356" s="31">
        <f>SUM(CZ351:CZ355)</f>
        <v>0</v>
      </c>
    </row>
    <row r="357" spans="100:104" ht="15" thickBot="1" x14ac:dyDescent="0.35">
      <c r="CV357" s="23"/>
      <c r="CW357" s="2"/>
      <c r="CX357" s="2"/>
      <c r="CY357" s="2"/>
      <c r="CZ357" s="28"/>
    </row>
    <row r="358" spans="100:104" ht="16.2" thickBot="1" x14ac:dyDescent="0.35">
      <c r="CV358" s="32"/>
      <c r="CW358" s="33" t="s">
        <v>10</v>
      </c>
      <c r="CX358" s="34"/>
      <c r="CY358" s="35" t="s">
        <v>11</v>
      </c>
      <c r="CZ358" s="36"/>
    </row>
    <row r="359" spans="100:104" x14ac:dyDescent="0.3">
      <c r="CV359" s="20"/>
      <c r="CW359" s="21" t="s">
        <v>0</v>
      </c>
      <c r="CX359" s="21"/>
      <c r="CY359" s="21">
        <f>$CY$175</f>
        <v>0</v>
      </c>
      <c r="CZ359" s="22">
        <f>$CZ$175</f>
        <v>0</v>
      </c>
    </row>
    <row r="360" spans="100:104" x14ac:dyDescent="0.3">
      <c r="CV360" s="23"/>
      <c r="CW360" s="1" t="s">
        <v>1</v>
      </c>
      <c r="CX360" s="2"/>
      <c r="CY360" s="3" t="s">
        <v>12</v>
      </c>
      <c r="CZ360" s="24" t="s">
        <v>3</v>
      </c>
    </row>
    <row r="361" spans="100:104" ht="15.6" x14ac:dyDescent="0.3">
      <c r="CV361" s="25"/>
      <c r="CW361" s="4" t="str">
        <f>Données!$BF$15</f>
        <v>Jocelyne Brunelle</v>
      </c>
      <c r="CX361" s="5"/>
      <c r="CY361" s="6" t="str">
        <f>$CY$177</f>
        <v xml:space="preserve">               Substituts @ $10.00</v>
      </c>
      <c r="CZ361" s="26" t="s">
        <v>3</v>
      </c>
    </row>
    <row r="362" spans="100:104" x14ac:dyDescent="0.3">
      <c r="CV362" s="23"/>
      <c r="CW362" s="8"/>
      <c r="CX362" s="2"/>
      <c r="CY362" s="7"/>
      <c r="CZ362" s="27"/>
    </row>
    <row r="363" spans="100:104" x14ac:dyDescent="0.3">
      <c r="CV363" s="23"/>
      <c r="CW363" s="2" t="s">
        <v>24</v>
      </c>
      <c r="CX363" s="2"/>
      <c r="CY363" s="2"/>
      <c r="CZ363" s="28" t="str">
        <f>$CZ$179</f>
        <v>Sem.04</v>
      </c>
    </row>
    <row r="364" spans="100:104" x14ac:dyDescent="0.3">
      <c r="CV364" s="23"/>
      <c r="CW364" s="6" t="s">
        <v>6</v>
      </c>
      <c r="CX364" s="2"/>
      <c r="CY364" s="6" t="s">
        <v>7</v>
      </c>
      <c r="CZ364" s="29" t="s">
        <v>8</v>
      </c>
    </row>
    <row r="365" spans="100:104" x14ac:dyDescent="0.3">
      <c r="CV365" s="23"/>
      <c r="CW365" s="9"/>
      <c r="CX365" s="10"/>
      <c r="CY365" s="11"/>
      <c r="CZ365" s="30"/>
    </row>
    <row r="366" spans="100:104" x14ac:dyDescent="0.3">
      <c r="CV366" s="23"/>
      <c r="CW366" s="12"/>
      <c r="CX366" s="13"/>
      <c r="CY366" s="11"/>
      <c r="CZ366" s="30"/>
    </row>
    <row r="367" spans="100:104" x14ac:dyDescent="0.3">
      <c r="CV367" s="23"/>
      <c r="CW367" s="12"/>
      <c r="CX367" s="13"/>
      <c r="CY367" s="11"/>
      <c r="CZ367" s="30"/>
    </row>
    <row r="368" spans="100:104" x14ac:dyDescent="0.3">
      <c r="CV368" s="23"/>
      <c r="CW368" s="12"/>
      <c r="CX368" s="13"/>
      <c r="CY368" s="11"/>
      <c r="CZ368" s="30"/>
    </row>
    <row r="369" spans="100:104" x14ac:dyDescent="0.3">
      <c r="CV369" s="23"/>
      <c r="CW369" s="14"/>
      <c r="CX369" s="13"/>
      <c r="CY369" s="11"/>
      <c r="CZ369" s="30"/>
    </row>
    <row r="370" spans="100:104" x14ac:dyDescent="0.3">
      <c r="CV370" s="23"/>
      <c r="CW370" s="2"/>
      <c r="CX370" s="2"/>
      <c r="CY370" s="15" t="s">
        <v>9</v>
      </c>
      <c r="CZ370" s="31">
        <f>SUM(CZ365:CZ369)</f>
        <v>0</v>
      </c>
    </row>
    <row r="371" spans="100:104" ht="15" thickBot="1" x14ac:dyDescent="0.35">
      <c r="CV371" s="23"/>
      <c r="CW371" s="2"/>
      <c r="CX371" s="2"/>
      <c r="CY371" s="2"/>
      <c r="CZ371" s="28"/>
    </row>
    <row r="372" spans="100:104" ht="16.2" thickBot="1" x14ac:dyDescent="0.35">
      <c r="CV372" s="32"/>
      <c r="CW372" s="33" t="s">
        <v>10</v>
      </c>
      <c r="CX372" s="34"/>
      <c r="CY372" s="35" t="s">
        <v>11</v>
      </c>
      <c r="CZ372" s="36"/>
    </row>
    <row r="373" spans="100:104" x14ac:dyDescent="0.3">
      <c r="CV373" s="19"/>
      <c r="CW373" s="19"/>
      <c r="CX373" s="19"/>
      <c r="CY373" s="19"/>
      <c r="CZ373" s="19"/>
    </row>
    <row r="374" spans="100:104" ht="15" thickBot="1" x14ac:dyDescent="0.35">
      <c r="CV374" s="18"/>
      <c r="CW374" s="18"/>
      <c r="CX374" s="18"/>
      <c r="CY374" s="18"/>
      <c r="CZ374" s="18"/>
    </row>
    <row r="375" spans="100:104" x14ac:dyDescent="0.3">
      <c r="CV375" s="20"/>
      <c r="CW375" s="21" t="s">
        <v>0</v>
      </c>
      <c r="CX375" s="21"/>
      <c r="CY375" s="21">
        <f>$CY$175</f>
        <v>0</v>
      </c>
      <c r="CZ375" s="22">
        <f>$CZ$175</f>
        <v>0</v>
      </c>
    </row>
    <row r="376" spans="100:104" x14ac:dyDescent="0.3">
      <c r="CV376" s="23"/>
      <c r="CW376" s="1" t="s">
        <v>1</v>
      </c>
      <c r="CX376" s="2"/>
      <c r="CY376" s="3" t="s">
        <v>12</v>
      </c>
      <c r="CZ376" s="24" t="s">
        <v>3</v>
      </c>
    </row>
    <row r="377" spans="100:104" ht="15.6" x14ac:dyDescent="0.3">
      <c r="CV377" s="25"/>
      <c r="CW377" s="4" t="str">
        <f>Données!$BF$16</f>
        <v>Francine Allard</v>
      </c>
      <c r="CX377" s="5"/>
      <c r="CY377" s="6" t="str">
        <f>$CY$177</f>
        <v xml:space="preserve">               Substituts @ $10.00</v>
      </c>
      <c r="CZ377" s="26" t="s">
        <v>3</v>
      </c>
    </row>
    <row r="378" spans="100:104" x14ac:dyDescent="0.3">
      <c r="CV378" s="23"/>
      <c r="CW378" s="8"/>
      <c r="CX378" s="2"/>
      <c r="CY378" s="7"/>
      <c r="CZ378" s="27"/>
    </row>
    <row r="379" spans="100:104" x14ac:dyDescent="0.3">
      <c r="CV379" s="23"/>
      <c r="CW379" s="2" t="s">
        <v>25</v>
      </c>
      <c r="CX379" s="2"/>
      <c r="CY379" s="2"/>
      <c r="CZ379" s="28" t="str">
        <f>$CZ$179</f>
        <v>Sem.04</v>
      </c>
    </row>
    <row r="380" spans="100:104" x14ac:dyDescent="0.3">
      <c r="CV380" s="23"/>
      <c r="CW380" s="6" t="s">
        <v>6</v>
      </c>
      <c r="CX380" s="2"/>
      <c r="CY380" s="6" t="s">
        <v>7</v>
      </c>
      <c r="CZ380" s="29" t="s">
        <v>8</v>
      </c>
    </row>
    <row r="381" spans="100:104" x14ac:dyDescent="0.3">
      <c r="CV381" s="23"/>
      <c r="CW381" s="9"/>
      <c r="CX381" s="10"/>
      <c r="CY381" s="11"/>
      <c r="CZ381" s="30"/>
    </row>
    <row r="382" spans="100:104" x14ac:dyDescent="0.3">
      <c r="CV382" s="23"/>
      <c r="CW382" s="12"/>
      <c r="CX382" s="13"/>
      <c r="CY382" s="11"/>
      <c r="CZ382" s="30"/>
    </row>
    <row r="383" spans="100:104" x14ac:dyDescent="0.3">
      <c r="CV383" s="23"/>
      <c r="CW383" s="12"/>
      <c r="CX383" s="13"/>
      <c r="CY383" s="11"/>
      <c r="CZ383" s="30"/>
    </row>
    <row r="384" spans="100:104" x14ac:dyDescent="0.3">
      <c r="CV384" s="23"/>
      <c r="CW384" s="12"/>
      <c r="CX384" s="13"/>
      <c r="CY384" s="11"/>
      <c r="CZ384" s="30"/>
    </row>
    <row r="385" spans="100:104" x14ac:dyDescent="0.3">
      <c r="CV385" s="23"/>
      <c r="CW385" s="14"/>
      <c r="CX385" s="13"/>
      <c r="CY385" s="11"/>
      <c r="CZ385" s="30"/>
    </row>
    <row r="386" spans="100:104" x14ac:dyDescent="0.3">
      <c r="CV386" s="23"/>
      <c r="CW386" s="2"/>
      <c r="CX386" s="2"/>
      <c r="CY386" s="15" t="s">
        <v>9</v>
      </c>
      <c r="CZ386" s="31">
        <f>SUM(CZ381:CZ385)</f>
        <v>0</v>
      </c>
    </row>
    <row r="387" spans="100:104" ht="15" thickBot="1" x14ac:dyDescent="0.35">
      <c r="CV387" s="23"/>
      <c r="CW387" s="2"/>
      <c r="CX387" s="2"/>
      <c r="CY387" s="2"/>
      <c r="CZ387" s="28"/>
    </row>
    <row r="388" spans="100:104" ht="16.2" thickBot="1" x14ac:dyDescent="0.35">
      <c r="CV388" s="32"/>
      <c r="CW388" s="33" t="s">
        <v>10</v>
      </c>
      <c r="CX388" s="34"/>
      <c r="CY388" s="35" t="s">
        <v>11</v>
      </c>
      <c r="CZ388" s="36"/>
    </row>
    <row r="389" spans="100:104" x14ac:dyDescent="0.3">
      <c r="CV389" s="18"/>
      <c r="CW389" s="18"/>
      <c r="CX389" s="18"/>
      <c r="CY389" s="18"/>
      <c r="CZ389" s="18"/>
    </row>
    <row r="390" spans="100:104" ht="15" thickBot="1" x14ac:dyDescent="0.35">
      <c r="CV390" s="18"/>
      <c r="CW390" s="18"/>
      <c r="CX390" s="18"/>
      <c r="CY390" s="18"/>
      <c r="CZ390" s="18"/>
    </row>
    <row r="391" spans="100:104" x14ac:dyDescent="0.3">
      <c r="CV391" s="20"/>
      <c r="CW391" s="21" t="s">
        <v>0</v>
      </c>
      <c r="CX391" s="21"/>
      <c r="CY391" s="21">
        <f>$CY$175</f>
        <v>0</v>
      </c>
      <c r="CZ391" s="22">
        <f>$CZ$175</f>
        <v>0</v>
      </c>
    </row>
    <row r="392" spans="100:104" x14ac:dyDescent="0.3">
      <c r="CV392" s="23"/>
      <c r="CW392" s="1" t="s">
        <v>1</v>
      </c>
      <c r="CX392" s="2"/>
      <c r="CY392" s="3" t="s">
        <v>12</v>
      </c>
      <c r="CZ392" s="24" t="s">
        <v>3</v>
      </c>
    </row>
    <row r="393" spans="100:104" ht="15.6" x14ac:dyDescent="0.3">
      <c r="CV393" s="25"/>
      <c r="CW393" s="4" t="str">
        <f>Données!$BF$17</f>
        <v>Raymond Chartré</v>
      </c>
      <c r="CX393" s="5"/>
      <c r="CY393" s="6" t="str">
        <f>$CY$177</f>
        <v xml:space="preserve">               Substituts @ $10.00</v>
      </c>
      <c r="CZ393" s="26" t="s">
        <v>3</v>
      </c>
    </row>
    <row r="394" spans="100:104" x14ac:dyDescent="0.3">
      <c r="CV394" s="23"/>
      <c r="CW394" s="8"/>
      <c r="CX394" s="2"/>
      <c r="CY394" s="7"/>
      <c r="CZ394" s="27"/>
    </row>
    <row r="395" spans="100:104" x14ac:dyDescent="0.3">
      <c r="CV395" s="23"/>
      <c r="CW395" s="2" t="s">
        <v>26</v>
      </c>
      <c r="CX395" s="2"/>
      <c r="CY395" s="2"/>
      <c r="CZ395" s="28" t="str">
        <f>$CZ$179</f>
        <v>Sem.04</v>
      </c>
    </row>
    <row r="396" spans="100:104" x14ac:dyDescent="0.3">
      <c r="CV396" s="23"/>
      <c r="CW396" s="6" t="s">
        <v>6</v>
      </c>
      <c r="CX396" s="2"/>
      <c r="CY396" s="6" t="s">
        <v>7</v>
      </c>
      <c r="CZ396" s="29" t="s">
        <v>8</v>
      </c>
    </row>
    <row r="397" spans="100:104" x14ac:dyDescent="0.3">
      <c r="CV397" s="23"/>
      <c r="CW397" s="9"/>
      <c r="CX397" s="10"/>
      <c r="CY397" s="11"/>
      <c r="CZ397" s="30"/>
    </row>
    <row r="398" spans="100:104" x14ac:dyDescent="0.3">
      <c r="CV398" s="23"/>
      <c r="CW398" s="12"/>
      <c r="CX398" s="13"/>
      <c r="CY398" s="11"/>
      <c r="CZ398" s="30"/>
    </row>
    <row r="399" spans="100:104" x14ac:dyDescent="0.3">
      <c r="CV399" s="23"/>
      <c r="CW399" s="12"/>
      <c r="CX399" s="13"/>
      <c r="CY399" s="11"/>
      <c r="CZ399" s="30"/>
    </row>
    <row r="400" spans="100:104" x14ac:dyDescent="0.3">
      <c r="CV400" s="23"/>
      <c r="CW400" s="12"/>
      <c r="CX400" s="13"/>
      <c r="CY400" s="11"/>
      <c r="CZ400" s="30"/>
    </row>
    <row r="401" spans="100:104" x14ac:dyDescent="0.3">
      <c r="CV401" s="23"/>
      <c r="CW401" s="14"/>
      <c r="CX401" s="13"/>
      <c r="CY401" s="11"/>
      <c r="CZ401" s="30"/>
    </row>
    <row r="402" spans="100:104" x14ac:dyDescent="0.3">
      <c r="CV402" s="23"/>
      <c r="CW402" s="2"/>
      <c r="CX402" s="2"/>
      <c r="CY402" s="15" t="s">
        <v>9</v>
      </c>
      <c r="CZ402" s="31">
        <f>SUM(CZ397:CZ401)</f>
        <v>0</v>
      </c>
    </row>
    <row r="403" spans="100:104" ht="15" thickBot="1" x14ac:dyDescent="0.35">
      <c r="CV403" s="23"/>
      <c r="CW403" s="2"/>
      <c r="CX403" s="2"/>
      <c r="CY403" s="2"/>
      <c r="CZ403" s="28"/>
    </row>
    <row r="404" spans="100:104" ht="16.2" thickBot="1" x14ac:dyDescent="0.35">
      <c r="CV404" s="32"/>
      <c r="CW404" s="33" t="s">
        <v>10</v>
      </c>
      <c r="CX404" s="34"/>
      <c r="CY404" s="35" t="s">
        <v>11</v>
      </c>
      <c r="CZ404" s="36"/>
    </row>
    <row r="405" spans="100:104" x14ac:dyDescent="0.3">
      <c r="CV405" s="20"/>
      <c r="CW405" s="21" t="s">
        <v>0</v>
      </c>
      <c r="CX405" s="21"/>
      <c r="CY405" s="21">
        <f>$CY$175</f>
        <v>0</v>
      </c>
      <c r="CZ405" s="22">
        <f>$CZ$175</f>
        <v>0</v>
      </c>
    </row>
    <row r="406" spans="100:104" x14ac:dyDescent="0.3">
      <c r="CV406" s="23"/>
      <c r="CW406" s="1" t="s">
        <v>1</v>
      </c>
      <c r="CX406" s="2"/>
      <c r="CY406" s="3" t="s">
        <v>12</v>
      </c>
      <c r="CZ406" s="24" t="s">
        <v>3</v>
      </c>
    </row>
    <row r="407" spans="100:104" ht="15.6" x14ac:dyDescent="0.3">
      <c r="CV407" s="25"/>
      <c r="CW407" s="4" t="str">
        <f>Données!$BF$18</f>
        <v>Roland Gariépy</v>
      </c>
      <c r="CX407" s="5"/>
      <c r="CY407" s="6" t="str">
        <f>$CY$177</f>
        <v xml:space="preserve">               Substituts @ $10.00</v>
      </c>
      <c r="CZ407" s="26" t="s">
        <v>3</v>
      </c>
    </row>
    <row r="408" spans="100:104" x14ac:dyDescent="0.3">
      <c r="CV408" s="23"/>
      <c r="CW408" s="8"/>
      <c r="CX408" s="2"/>
      <c r="CY408" s="7"/>
      <c r="CZ408" s="27"/>
    </row>
    <row r="409" spans="100:104" x14ac:dyDescent="0.3">
      <c r="CV409" s="23"/>
      <c r="CW409" s="2" t="s">
        <v>27</v>
      </c>
      <c r="CX409" s="2"/>
      <c r="CY409" s="2"/>
      <c r="CZ409" s="28" t="str">
        <f>$CZ$179</f>
        <v>Sem.04</v>
      </c>
    </row>
    <row r="410" spans="100:104" x14ac:dyDescent="0.3">
      <c r="CV410" s="23"/>
      <c r="CW410" s="6" t="s">
        <v>6</v>
      </c>
      <c r="CX410" s="2"/>
      <c r="CY410" s="6" t="s">
        <v>7</v>
      </c>
      <c r="CZ410" s="29" t="s">
        <v>8</v>
      </c>
    </row>
    <row r="411" spans="100:104" x14ac:dyDescent="0.3">
      <c r="CV411" s="23"/>
      <c r="CW411" s="9"/>
      <c r="CX411" s="10"/>
      <c r="CY411" s="11"/>
      <c r="CZ411" s="30"/>
    </row>
    <row r="412" spans="100:104" x14ac:dyDescent="0.3">
      <c r="CV412" s="23"/>
      <c r="CW412" s="12"/>
      <c r="CX412" s="13"/>
      <c r="CY412" s="11"/>
      <c r="CZ412" s="30"/>
    </row>
    <row r="413" spans="100:104" x14ac:dyDescent="0.3">
      <c r="CV413" s="23"/>
      <c r="CW413" s="12"/>
      <c r="CX413" s="13"/>
      <c r="CY413" s="11"/>
      <c r="CZ413" s="30"/>
    </row>
    <row r="414" spans="100:104" x14ac:dyDescent="0.3">
      <c r="CV414" s="23"/>
      <c r="CW414" s="12"/>
      <c r="CX414" s="13"/>
      <c r="CY414" s="11"/>
      <c r="CZ414" s="30"/>
    </row>
    <row r="415" spans="100:104" x14ac:dyDescent="0.3">
      <c r="CV415" s="23"/>
      <c r="CW415" s="14"/>
      <c r="CX415" s="13"/>
      <c r="CY415" s="11"/>
      <c r="CZ415" s="30"/>
    </row>
    <row r="416" spans="100:104" x14ac:dyDescent="0.3">
      <c r="CV416" s="23"/>
      <c r="CW416" s="2"/>
      <c r="CX416" s="2"/>
      <c r="CY416" s="15" t="s">
        <v>9</v>
      </c>
      <c r="CZ416" s="31">
        <f>SUM(CZ411:CZ415)</f>
        <v>0</v>
      </c>
    </row>
    <row r="417" spans="100:104" ht="15" thickBot="1" x14ac:dyDescent="0.35">
      <c r="CV417" s="23"/>
      <c r="CW417" s="2"/>
      <c r="CX417" s="2"/>
      <c r="CY417" s="2"/>
      <c r="CZ417" s="28"/>
    </row>
    <row r="418" spans="100:104" ht="16.2" thickBot="1" x14ac:dyDescent="0.35">
      <c r="CV418" s="32"/>
      <c r="CW418" s="33" t="s">
        <v>10</v>
      </c>
      <c r="CX418" s="34"/>
      <c r="CY418" s="35" t="s">
        <v>11</v>
      </c>
      <c r="CZ418" s="36"/>
    </row>
  </sheetData>
  <conditionalFormatting sqref="A1">
    <cfRule type="containsErrors" dxfId="808" priority="989">
      <formula>ISERROR(A1)</formula>
    </cfRule>
  </conditionalFormatting>
  <conditionalFormatting sqref="B1">
    <cfRule type="containsErrors" dxfId="807" priority="988">
      <formula>ISERROR(B1)</formula>
    </cfRule>
  </conditionalFormatting>
  <conditionalFormatting sqref="C1:D1">
    <cfRule type="containsErrors" dxfId="806" priority="993">
      <formula>ISERROR(C1)</formula>
    </cfRule>
  </conditionalFormatting>
  <conditionalFormatting sqref="A2:A6">
    <cfRule type="containsErrors" dxfId="805" priority="716">
      <formula>ISERROR(A2)</formula>
    </cfRule>
  </conditionalFormatting>
  <conditionalFormatting sqref="A7:A8">
    <cfRule type="cellIs" dxfId="804" priority="714" operator="equal">
      <formula>0</formula>
    </cfRule>
    <cfRule type="containsErrors" dxfId="803" priority="715">
      <formula>ISERROR(A7)</formula>
    </cfRule>
  </conditionalFormatting>
  <conditionalFormatting sqref="A9:A10">
    <cfRule type="cellIs" dxfId="802" priority="712" operator="equal">
      <formula>0</formula>
    </cfRule>
    <cfRule type="containsErrors" dxfId="801" priority="713">
      <formula>ISERROR(A9)</formula>
    </cfRule>
  </conditionalFormatting>
  <conditionalFormatting sqref="A11">
    <cfRule type="containsErrors" dxfId="800" priority="717">
      <formula>ISERROR(A11)</formula>
    </cfRule>
  </conditionalFormatting>
  <conditionalFormatting sqref="A21">
    <cfRule type="containsErrors" dxfId="799" priority="711">
      <formula>ISERROR(A21)</formula>
    </cfRule>
  </conditionalFormatting>
  <conditionalFormatting sqref="A31">
    <cfRule type="containsErrors" dxfId="798" priority="710">
      <formula>ISERROR(A31)</formula>
    </cfRule>
  </conditionalFormatting>
  <conditionalFormatting sqref="A41">
    <cfRule type="containsErrors" dxfId="797" priority="709">
      <formula>ISERROR(A41)</formula>
    </cfRule>
  </conditionalFormatting>
  <conditionalFormatting sqref="A51">
    <cfRule type="containsErrors" dxfId="796" priority="708">
      <formula>ISERROR(A51)</formula>
    </cfRule>
  </conditionalFormatting>
  <conditionalFormatting sqref="A61">
    <cfRule type="containsErrors" dxfId="795" priority="707">
      <formula>ISERROR(A61)</formula>
    </cfRule>
  </conditionalFormatting>
  <conditionalFormatting sqref="A71">
    <cfRule type="containsErrors" dxfId="794" priority="706">
      <formula>ISERROR(A71)</formula>
    </cfRule>
  </conditionalFormatting>
  <conditionalFormatting sqref="A81">
    <cfRule type="containsErrors" dxfId="793" priority="705">
      <formula>ISERROR(A81)</formula>
    </cfRule>
  </conditionalFormatting>
  <conditionalFormatting sqref="A91">
    <cfRule type="containsErrors" dxfId="792" priority="704">
      <formula>ISERROR(A91)</formula>
    </cfRule>
  </conditionalFormatting>
  <conditionalFormatting sqref="A101">
    <cfRule type="containsErrors" dxfId="791" priority="703">
      <formula>ISERROR(A101)</formula>
    </cfRule>
  </conditionalFormatting>
  <conditionalFormatting sqref="A111">
    <cfRule type="containsErrors" dxfId="790" priority="702">
      <formula>ISERROR(A111)</formula>
    </cfRule>
  </conditionalFormatting>
  <conditionalFormatting sqref="A121">
    <cfRule type="containsErrors" dxfId="789" priority="701">
      <formula>ISERROR(A121)</formula>
    </cfRule>
  </conditionalFormatting>
  <conditionalFormatting sqref="A131">
    <cfRule type="containsErrors" dxfId="788" priority="700">
      <formula>ISERROR(A131)</formula>
    </cfRule>
  </conditionalFormatting>
  <conditionalFormatting sqref="A141">
    <cfRule type="containsErrors" dxfId="787" priority="699">
      <formula>ISERROR(A141)</formula>
    </cfRule>
  </conditionalFormatting>
  <conditionalFormatting sqref="A151">
    <cfRule type="containsErrors" dxfId="786" priority="698">
      <formula>ISERROR(A151)</formula>
    </cfRule>
  </conditionalFormatting>
  <conditionalFormatting sqref="A161">
    <cfRule type="containsErrors" dxfId="785" priority="697">
      <formula>ISERROR(A161)</formula>
    </cfRule>
  </conditionalFormatting>
  <conditionalFormatting sqref="A17:A18">
    <cfRule type="cellIs" dxfId="784" priority="695" operator="equal">
      <formula>0</formula>
    </cfRule>
    <cfRule type="containsErrors" dxfId="783" priority="696">
      <formula>ISERROR(A17)</formula>
    </cfRule>
  </conditionalFormatting>
  <conditionalFormatting sqref="A27:A28">
    <cfRule type="cellIs" dxfId="782" priority="693" operator="equal">
      <formula>0</formula>
    </cfRule>
    <cfRule type="containsErrors" dxfId="781" priority="694">
      <formula>ISERROR(A27)</formula>
    </cfRule>
  </conditionalFormatting>
  <conditionalFormatting sqref="A37:A38">
    <cfRule type="cellIs" dxfId="780" priority="691" operator="equal">
      <formula>0</formula>
    </cfRule>
    <cfRule type="containsErrors" dxfId="779" priority="692">
      <formula>ISERROR(A37)</formula>
    </cfRule>
  </conditionalFormatting>
  <conditionalFormatting sqref="A47:A48">
    <cfRule type="cellIs" dxfId="778" priority="689" operator="equal">
      <formula>0</formula>
    </cfRule>
    <cfRule type="containsErrors" dxfId="777" priority="690">
      <formula>ISERROR(A47)</formula>
    </cfRule>
  </conditionalFormatting>
  <conditionalFormatting sqref="A57:A58">
    <cfRule type="cellIs" dxfId="776" priority="687" operator="equal">
      <formula>0</formula>
    </cfRule>
    <cfRule type="containsErrors" dxfId="775" priority="688">
      <formula>ISERROR(A57)</formula>
    </cfRule>
  </conditionalFormatting>
  <conditionalFormatting sqref="A67:A68">
    <cfRule type="cellIs" dxfId="774" priority="685" operator="equal">
      <formula>0</formula>
    </cfRule>
    <cfRule type="containsErrors" dxfId="773" priority="686">
      <formula>ISERROR(A67)</formula>
    </cfRule>
  </conditionalFormatting>
  <conditionalFormatting sqref="A77:A78">
    <cfRule type="cellIs" dxfId="772" priority="683" operator="equal">
      <formula>0</formula>
    </cfRule>
    <cfRule type="containsErrors" dxfId="771" priority="684">
      <formula>ISERROR(A77)</formula>
    </cfRule>
  </conditionalFormatting>
  <conditionalFormatting sqref="A87:A88">
    <cfRule type="cellIs" dxfId="770" priority="681" operator="equal">
      <formula>0</formula>
    </cfRule>
    <cfRule type="containsErrors" dxfId="769" priority="682">
      <formula>ISERROR(A87)</formula>
    </cfRule>
  </conditionalFormatting>
  <conditionalFormatting sqref="A97:A98">
    <cfRule type="cellIs" dxfId="768" priority="679" operator="equal">
      <formula>0</formula>
    </cfRule>
    <cfRule type="containsErrors" dxfId="767" priority="680">
      <formula>ISERROR(A97)</formula>
    </cfRule>
  </conditionalFormatting>
  <conditionalFormatting sqref="A107:A108">
    <cfRule type="cellIs" dxfId="766" priority="677" operator="equal">
      <formula>0</formula>
    </cfRule>
    <cfRule type="containsErrors" dxfId="765" priority="678">
      <formula>ISERROR(A107)</formula>
    </cfRule>
  </conditionalFormatting>
  <conditionalFormatting sqref="A117:A118">
    <cfRule type="cellIs" dxfId="764" priority="675" operator="equal">
      <formula>0</formula>
    </cfRule>
    <cfRule type="containsErrors" dxfId="763" priority="676">
      <formula>ISERROR(A117)</formula>
    </cfRule>
  </conditionalFormatting>
  <conditionalFormatting sqref="A127:A128">
    <cfRule type="cellIs" dxfId="762" priority="673" operator="equal">
      <formula>0</formula>
    </cfRule>
    <cfRule type="containsErrors" dxfId="761" priority="674">
      <formula>ISERROR(A127)</formula>
    </cfRule>
  </conditionalFormatting>
  <conditionalFormatting sqref="A137:A138">
    <cfRule type="cellIs" dxfId="760" priority="671" operator="equal">
      <formula>0</formula>
    </cfRule>
    <cfRule type="containsErrors" dxfId="759" priority="672">
      <formula>ISERROR(A137)</formula>
    </cfRule>
  </conditionalFormatting>
  <conditionalFormatting sqref="A147:A148">
    <cfRule type="cellIs" dxfId="758" priority="669" operator="equal">
      <formula>0</formula>
    </cfRule>
    <cfRule type="containsErrors" dxfId="757" priority="670">
      <formula>ISERROR(A147)</formula>
    </cfRule>
  </conditionalFormatting>
  <conditionalFormatting sqref="A157:A158">
    <cfRule type="cellIs" dxfId="756" priority="667" operator="equal">
      <formula>0</formula>
    </cfRule>
    <cfRule type="containsErrors" dxfId="755" priority="668">
      <formula>ISERROR(A157)</formula>
    </cfRule>
  </conditionalFormatting>
  <conditionalFormatting sqref="A19:A20">
    <cfRule type="cellIs" dxfId="754" priority="665" operator="equal">
      <formula>0</formula>
    </cfRule>
    <cfRule type="containsErrors" dxfId="753" priority="666">
      <formula>ISERROR(A19)</formula>
    </cfRule>
  </conditionalFormatting>
  <conditionalFormatting sqref="A29:A30">
    <cfRule type="cellIs" dxfId="752" priority="663" operator="equal">
      <formula>0</formula>
    </cfRule>
    <cfRule type="containsErrors" dxfId="751" priority="664">
      <formula>ISERROR(A29)</formula>
    </cfRule>
  </conditionalFormatting>
  <conditionalFormatting sqref="A39:A40">
    <cfRule type="cellIs" dxfId="750" priority="661" operator="equal">
      <formula>0</formula>
    </cfRule>
    <cfRule type="containsErrors" dxfId="749" priority="662">
      <formula>ISERROR(A39)</formula>
    </cfRule>
  </conditionalFormatting>
  <conditionalFormatting sqref="A49:A50">
    <cfRule type="cellIs" dxfId="748" priority="659" operator="equal">
      <formula>0</formula>
    </cfRule>
    <cfRule type="containsErrors" dxfId="747" priority="660">
      <formula>ISERROR(A49)</formula>
    </cfRule>
  </conditionalFormatting>
  <conditionalFormatting sqref="A59:A60">
    <cfRule type="cellIs" dxfId="746" priority="657" operator="equal">
      <formula>0</formula>
    </cfRule>
    <cfRule type="containsErrors" dxfId="745" priority="658">
      <formula>ISERROR(A59)</formula>
    </cfRule>
  </conditionalFormatting>
  <conditionalFormatting sqref="A69:A70">
    <cfRule type="cellIs" dxfId="744" priority="655" operator="equal">
      <formula>0</formula>
    </cfRule>
    <cfRule type="containsErrors" dxfId="743" priority="656">
      <formula>ISERROR(A69)</formula>
    </cfRule>
  </conditionalFormatting>
  <conditionalFormatting sqref="A79:A80">
    <cfRule type="cellIs" dxfId="742" priority="653" operator="equal">
      <formula>0</formula>
    </cfRule>
    <cfRule type="containsErrors" dxfId="741" priority="654">
      <formula>ISERROR(A79)</formula>
    </cfRule>
  </conditionalFormatting>
  <conditionalFormatting sqref="A89:A90">
    <cfRule type="cellIs" dxfId="740" priority="651" operator="equal">
      <formula>0</formula>
    </cfRule>
    <cfRule type="containsErrors" dxfId="739" priority="652">
      <formula>ISERROR(A89)</formula>
    </cfRule>
  </conditionalFormatting>
  <conditionalFormatting sqref="A99:A100">
    <cfRule type="cellIs" dxfId="738" priority="649" operator="equal">
      <formula>0</formula>
    </cfRule>
    <cfRule type="containsErrors" dxfId="737" priority="650">
      <formula>ISERROR(A99)</formula>
    </cfRule>
  </conditionalFormatting>
  <conditionalFormatting sqref="A109:A110">
    <cfRule type="cellIs" dxfId="736" priority="647" operator="equal">
      <formula>0</formula>
    </cfRule>
    <cfRule type="containsErrors" dxfId="735" priority="648">
      <formula>ISERROR(A109)</formula>
    </cfRule>
  </conditionalFormatting>
  <conditionalFormatting sqref="A119:A120">
    <cfRule type="cellIs" dxfId="734" priority="645" operator="equal">
      <formula>0</formula>
    </cfRule>
    <cfRule type="containsErrors" dxfId="733" priority="646">
      <formula>ISERROR(A119)</formula>
    </cfRule>
  </conditionalFormatting>
  <conditionalFormatting sqref="A129:A130">
    <cfRule type="cellIs" dxfId="732" priority="643" operator="equal">
      <formula>0</formula>
    </cfRule>
    <cfRule type="containsErrors" dxfId="731" priority="644">
      <formula>ISERROR(A129)</formula>
    </cfRule>
  </conditionalFormatting>
  <conditionalFormatting sqref="A139:A140">
    <cfRule type="cellIs" dxfId="730" priority="641" operator="equal">
      <formula>0</formula>
    </cfRule>
    <cfRule type="containsErrors" dxfId="729" priority="642">
      <formula>ISERROR(A139)</formula>
    </cfRule>
  </conditionalFormatting>
  <conditionalFormatting sqref="A149:A150">
    <cfRule type="cellIs" dxfId="728" priority="639" operator="equal">
      <formula>0</formula>
    </cfRule>
    <cfRule type="containsErrors" dxfId="727" priority="640">
      <formula>ISERROR(A149)</formula>
    </cfRule>
  </conditionalFormatting>
  <conditionalFormatting sqref="A159:A160">
    <cfRule type="cellIs" dxfId="726" priority="637" operator="equal">
      <formula>0</formula>
    </cfRule>
    <cfRule type="containsErrors" dxfId="725" priority="638">
      <formula>ISERROR(A159)</formula>
    </cfRule>
  </conditionalFormatting>
  <conditionalFormatting sqref="A2:A6">
    <cfRule type="cellIs" dxfId="724" priority="636" operator="equal">
      <formula>0</formula>
    </cfRule>
  </conditionalFormatting>
  <conditionalFormatting sqref="A12:A16">
    <cfRule type="containsErrors" dxfId="723" priority="635">
      <formula>ISERROR(A12)</formula>
    </cfRule>
  </conditionalFormatting>
  <conditionalFormatting sqref="A12:A16">
    <cfRule type="cellIs" dxfId="722" priority="634" operator="equal">
      <formula>0</formula>
    </cfRule>
  </conditionalFormatting>
  <conditionalFormatting sqref="A22:A26">
    <cfRule type="containsErrors" dxfId="721" priority="633">
      <formula>ISERROR(A22)</formula>
    </cfRule>
  </conditionalFormatting>
  <conditionalFormatting sqref="A22:A26">
    <cfRule type="cellIs" dxfId="720" priority="632" operator="equal">
      <formula>0</formula>
    </cfRule>
  </conditionalFormatting>
  <conditionalFormatting sqref="A32:A36">
    <cfRule type="containsErrors" dxfId="719" priority="631">
      <formula>ISERROR(A32)</formula>
    </cfRule>
  </conditionalFormatting>
  <conditionalFormatting sqref="A32:A36">
    <cfRule type="cellIs" dxfId="718" priority="630" operator="equal">
      <formula>0</formula>
    </cfRule>
  </conditionalFormatting>
  <conditionalFormatting sqref="A42:A46">
    <cfRule type="containsErrors" dxfId="717" priority="629">
      <formula>ISERROR(A42)</formula>
    </cfRule>
  </conditionalFormatting>
  <conditionalFormatting sqref="A42:A46">
    <cfRule type="cellIs" dxfId="716" priority="628" operator="equal">
      <formula>0</formula>
    </cfRule>
  </conditionalFormatting>
  <conditionalFormatting sqref="A52:A56">
    <cfRule type="containsErrors" dxfId="715" priority="627">
      <formula>ISERROR(A52)</formula>
    </cfRule>
  </conditionalFormatting>
  <conditionalFormatting sqref="A52:A56">
    <cfRule type="cellIs" dxfId="714" priority="626" operator="equal">
      <formula>0</formula>
    </cfRule>
  </conditionalFormatting>
  <conditionalFormatting sqref="A62:A66">
    <cfRule type="containsErrors" dxfId="713" priority="625">
      <formula>ISERROR(A62)</formula>
    </cfRule>
  </conditionalFormatting>
  <conditionalFormatting sqref="A62:A66">
    <cfRule type="cellIs" dxfId="712" priority="624" operator="equal">
      <formula>0</formula>
    </cfRule>
  </conditionalFormatting>
  <conditionalFormatting sqref="A72:A76">
    <cfRule type="containsErrors" dxfId="711" priority="623">
      <formula>ISERROR(A72)</formula>
    </cfRule>
  </conditionalFormatting>
  <conditionalFormatting sqref="A72:A76">
    <cfRule type="cellIs" dxfId="710" priority="622" operator="equal">
      <formula>0</formula>
    </cfRule>
  </conditionalFormatting>
  <conditionalFormatting sqref="A82:A86">
    <cfRule type="containsErrors" dxfId="709" priority="621">
      <formula>ISERROR(A82)</formula>
    </cfRule>
  </conditionalFormatting>
  <conditionalFormatting sqref="A82:A86">
    <cfRule type="cellIs" dxfId="708" priority="620" operator="equal">
      <formula>0</formula>
    </cfRule>
  </conditionalFormatting>
  <conditionalFormatting sqref="A92:A96">
    <cfRule type="containsErrors" dxfId="707" priority="619">
      <formula>ISERROR(A92)</formula>
    </cfRule>
  </conditionalFormatting>
  <conditionalFormatting sqref="A92:A96">
    <cfRule type="cellIs" dxfId="706" priority="618" operator="equal">
      <formula>0</formula>
    </cfRule>
  </conditionalFormatting>
  <conditionalFormatting sqref="A102:A106">
    <cfRule type="containsErrors" dxfId="705" priority="617">
      <formula>ISERROR(A102)</formula>
    </cfRule>
  </conditionalFormatting>
  <conditionalFormatting sqref="A102:A106">
    <cfRule type="cellIs" dxfId="704" priority="616" operator="equal">
      <formula>0</formula>
    </cfRule>
  </conditionalFormatting>
  <conditionalFormatting sqref="A112:A116">
    <cfRule type="containsErrors" dxfId="703" priority="615">
      <formula>ISERROR(A112)</formula>
    </cfRule>
  </conditionalFormatting>
  <conditionalFormatting sqref="A112:A116">
    <cfRule type="cellIs" dxfId="702" priority="614" operator="equal">
      <formula>0</formula>
    </cfRule>
  </conditionalFormatting>
  <conditionalFormatting sqref="A122:A126">
    <cfRule type="containsErrors" dxfId="701" priority="613">
      <formula>ISERROR(A122)</formula>
    </cfRule>
  </conditionalFormatting>
  <conditionalFormatting sqref="A122:A126">
    <cfRule type="cellIs" dxfId="700" priority="612" operator="equal">
      <formula>0</formula>
    </cfRule>
  </conditionalFormatting>
  <conditionalFormatting sqref="A132:A136">
    <cfRule type="containsErrors" dxfId="699" priority="611">
      <formula>ISERROR(A132)</formula>
    </cfRule>
  </conditionalFormatting>
  <conditionalFormatting sqref="A132:A136">
    <cfRule type="cellIs" dxfId="698" priority="610" operator="equal">
      <formula>0</formula>
    </cfRule>
  </conditionalFormatting>
  <conditionalFormatting sqref="A142:A146">
    <cfRule type="containsErrors" dxfId="697" priority="609">
      <formula>ISERROR(A142)</formula>
    </cfRule>
  </conditionalFormatting>
  <conditionalFormatting sqref="A142:A146">
    <cfRule type="cellIs" dxfId="696" priority="608" operator="equal">
      <formula>0</formula>
    </cfRule>
  </conditionalFormatting>
  <conditionalFormatting sqref="A152:A156">
    <cfRule type="containsErrors" dxfId="695" priority="607">
      <formula>ISERROR(A152)</formula>
    </cfRule>
  </conditionalFormatting>
  <conditionalFormatting sqref="A152:A156">
    <cfRule type="cellIs" dxfId="694" priority="606" operator="equal">
      <formula>0</formula>
    </cfRule>
  </conditionalFormatting>
  <conditionalFormatting sqref="C11">
    <cfRule type="containsErrors" dxfId="693" priority="605">
      <formula>ISERROR(C11)</formula>
    </cfRule>
  </conditionalFormatting>
  <conditionalFormatting sqref="C21">
    <cfRule type="containsErrors" dxfId="692" priority="604">
      <formula>ISERROR(C21)</formula>
    </cfRule>
  </conditionalFormatting>
  <conditionalFormatting sqref="C31">
    <cfRule type="containsErrors" dxfId="691" priority="603">
      <formula>ISERROR(C31)</formula>
    </cfRule>
  </conditionalFormatting>
  <conditionalFormatting sqref="C41">
    <cfRule type="containsErrors" dxfId="690" priority="602">
      <formula>ISERROR(C41)</formula>
    </cfRule>
  </conditionalFormatting>
  <conditionalFormatting sqref="C51">
    <cfRule type="containsErrors" dxfId="689" priority="601">
      <formula>ISERROR(C51)</formula>
    </cfRule>
  </conditionalFormatting>
  <conditionalFormatting sqref="C61">
    <cfRule type="containsErrors" dxfId="688" priority="600">
      <formula>ISERROR(C61)</formula>
    </cfRule>
  </conditionalFormatting>
  <conditionalFormatting sqref="C71">
    <cfRule type="containsErrors" dxfId="687" priority="599">
      <formula>ISERROR(C71)</formula>
    </cfRule>
  </conditionalFormatting>
  <conditionalFormatting sqref="C81">
    <cfRule type="containsErrors" dxfId="686" priority="598">
      <formula>ISERROR(C81)</formula>
    </cfRule>
  </conditionalFormatting>
  <conditionalFormatting sqref="C91">
    <cfRule type="containsErrors" dxfId="685" priority="597">
      <formula>ISERROR(C91)</formula>
    </cfRule>
  </conditionalFormatting>
  <conditionalFormatting sqref="C101">
    <cfRule type="containsErrors" dxfId="684" priority="596">
      <formula>ISERROR(C101)</formula>
    </cfRule>
  </conditionalFormatting>
  <conditionalFormatting sqref="C111">
    <cfRule type="containsErrors" dxfId="683" priority="595">
      <formula>ISERROR(C111)</formula>
    </cfRule>
  </conditionalFormatting>
  <conditionalFormatting sqref="C121">
    <cfRule type="containsErrors" dxfId="682" priority="594">
      <formula>ISERROR(C121)</formula>
    </cfRule>
  </conditionalFormatting>
  <conditionalFormatting sqref="C131">
    <cfRule type="containsErrors" dxfId="681" priority="593">
      <formula>ISERROR(C131)</formula>
    </cfRule>
  </conditionalFormatting>
  <conditionalFormatting sqref="C141">
    <cfRule type="containsErrors" dxfId="680" priority="592">
      <formula>ISERROR(C141)</formula>
    </cfRule>
  </conditionalFormatting>
  <conditionalFormatting sqref="C151">
    <cfRule type="containsErrors" dxfId="679" priority="591">
      <formula>ISERROR(C151)</formula>
    </cfRule>
  </conditionalFormatting>
  <conditionalFormatting sqref="C161">
    <cfRule type="containsErrors" dxfId="678" priority="590">
      <formula>ISERROR(C161)</formula>
    </cfRule>
  </conditionalFormatting>
  <conditionalFormatting sqref="C7:C8">
    <cfRule type="containsErrors" dxfId="677" priority="588">
      <formula>ISERROR(C7)</formula>
    </cfRule>
  </conditionalFormatting>
  <conditionalFormatting sqref="C2:C6">
    <cfRule type="containsErrors" dxfId="676" priority="589">
      <formula>ISERROR(C2)</formula>
    </cfRule>
  </conditionalFormatting>
  <conditionalFormatting sqref="C9:C10">
    <cfRule type="cellIs" dxfId="675" priority="586" operator="equal">
      <formula>0</formula>
    </cfRule>
    <cfRule type="containsErrors" dxfId="674" priority="587">
      <formula>ISERROR(C9)</formula>
    </cfRule>
  </conditionalFormatting>
  <conditionalFormatting sqref="B31">
    <cfRule type="cellIs" dxfId="673" priority="583" operator="greaterThanOrEqual">
      <formula>0</formula>
    </cfRule>
  </conditionalFormatting>
  <conditionalFormatting sqref="B41">
    <cfRule type="cellIs" dxfId="672" priority="582" operator="greaterThanOrEqual">
      <formula>0</formula>
    </cfRule>
  </conditionalFormatting>
  <conditionalFormatting sqref="B51">
    <cfRule type="cellIs" dxfId="671" priority="581" operator="greaterThanOrEqual">
      <formula>0</formula>
    </cfRule>
  </conditionalFormatting>
  <conditionalFormatting sqref="B61">
    <cfRule type="cellIs" dxfId="670" priority="580" operator="greaterThanOrEqual">
      <formula>0</formula>
    </cfRule>
  </conditionalFormatting>
  <conditionalFormatting sqref="B71">
    <cfRule type="cellIs" dxfId="669" priority="579" operator="greaterThanOrEqual">
      <formula>0</formula>
    </cfRule>
  </conditionalFormatting>
  <conditionalFormatting sqref="B81">
    <cfRule type="cellIs" dxfId="668" priority="578" operator="greaterThanOrEqual">
      <formula>0</formula>
    </cfRule>
  </conditionalFormatting>
  <conditionalFormatting sqref="B91">
    <cfRule type="cellIs" dxfId="667" priority="577" operator="greaterThanOrEqual">
      <formula>0</formula>
    </cfRule>
  </conditionalFormatting>
  <conditionalFormatting sqref="B101">
    <cfRule type="cellIs" dxfId="666" priority="576" operator="greaterThanOrEqual">
      <formula>0</formula>
    </cfRule>
  </conditionalFormatting>
  <conditionalFormatting sqref="B111">
    <cfRule type="cellIs" dxfId="665" priority="575" operator="greaterThanOrEqual">
      <formula>0</formula>
    </cfRule>
  </conditionalFormatting>
  <conditionalFormatting sqref="B121">
    <cfRule type="cellIs" dxfId="664" priority="574" operator="greaterThanOrEqual">
      <formula>0</formula>
    </cfRule>
  </conditionalFormatting>
  <conditionalFormatting sqref="B131">
    <cfRule type="cellIs" dxfId="663" priority="573" operator="greaterThanOrEqual">
      <formula>0</formula>
    </cfRule>
  </conditionalFormatting>
  <conditionalFormatting sqref="B141">
    <cfRule type="cellIs" dxfId="662" priority="572" operator="greaterThanOrEqual">
      <formula>0</formula>
    </cfRule>
  </conditionalFormatting>
  <conditionalFormatting sqref="B151">
    <cfRule type="cellIs" dxfId="661" priority="571" operator="greaterThanOrEqual">
      <formula>0</formula>
    </cfRule>
  </conditionalFormatting>
  <conditionalFormatting sqref="B161">
    <cfRule type="cellIs" dxfId="660" priority="570" operator="greaterThanOrEqual">
      <formula>0</formula>
    </cfRule>
  </conditionalFormatting>
  <conditionalFormatting sqref="B11">
    <cfRule type="cellIs" dxfId="659" priority="585" operator="greaterThanOrEqual">
      <formula>0</formula>
    </cfRule>
  </conditionalFormatting>
  <conditionalFormatting sqref="B21">
    <cfRule type="cellIs" dxfId="658" priority="584" operator="greaterThanOrEqual">
      <formula>0</formula>
    </cfRule>
  </conditionalFormatting>
  <conditionalFormatting sqref="C12:C16">
    <cfRule type="containsErrors" dxfId="657" priority="569">
      <formula>ISERROR(C12)</formula>
    </cfRule>
  </conditionalFormatting>
  <conditionalFormatting sqref="C22:C26">
    <cfRule type="containsErrors" dxfId="656" priority="565">
      <formula>ISERROR(C22)</formula>
    </cfRule>
  </conditionalFormatting>
  <conditionalFormatting sqref="C32:C36">
    <cfRule type="containsErrors" dxfId="655" priority="561">
      <formula>ISERROR(C32)</formula>
    </cfRule>
  </conditionalFormatting>
  <conditionalFormatting sqref="C42:C46">
    <cfRule type="containsErrors" dxfId="654" priority="557">
      <formula>ISERROR(C42)</formula>
    </cfRule>
  </conditionalFormatting>
  <conditionalFormatting sqref="C52:C56">
    <cfRule type="containsErrors" dxfId="653" priority="553">
      <formula>ISERROR(C52)</formula>
    </cfRule>
  </conditionalFormatting>
  <conditionalFormatting sqref="C62:C66">
    <cfRule type="containsErrors" dxfId="652" priority="549">
      <formula>ISERROR(C62)</formula>
    </cfRule>
  </conditionalFormatting>
  <conditionalFormatting sqref="C72:C76">
    <cfRule type="containsErrors" dxfId="651" priority="545">
      <formula>ISERROR(C72)</formula>
    </cfRule>
  </conditionalFormatting>
  <conditionalFormatting sqref="C82:C86">
    <cfRule type="containsErrors" dxfId="650" priority="541">
      <formula>ISERROR(C82)</formula>
    </cfRule>
  </conditionalFormatting>
  <conditionalFormatting sqref="C92:C96">
    <cfRule type="containsErrors" dxfId="649" priority="537">
      <formula>ISERROR(C92)</formula>
    </cfRule>
  </conditionalFormatting>
  <conditionalFormatting sqref="C102:C106">
    <cfRule type="containsErrors" dxfId="648" priority="533">
      <formula>ISERROR(C102)</formula>
    </cfRule>
  </conditionalFormatting>
  <conditionalFormatting sqref="C112:C116">
    <cfRule type="containsErrors" dxfId="647" priority="529">
      <formula>ISERROR(C112)</formula>
    </cfRule>
  </conditionalFormatting>
  <conditionalFormatting sqref="C122:C126">
    <cfRule type="containsErrors" dxfId="646" priority="525">
      <formula>ISERROR(C122)</formula>
    </cfRule>
  </conditionalFormatting>
  <conditionalFormatting sqref="C132:C136">
    <cfRule type="containsErrors" dxfId="645" priority="521">
      <formula>ISERROR(C132)</formula>
    </cfRule>
  </conditionalFormatting>
  <conditionalFormatting sqref="C142:C146">
    <cfRule type="containsErrors" dxfId="644" priority="517">
      <formula>ISERROR(C142)</formula>
    </cfRule>
  </conditionalFormatting>
  <conditionalFormatting sqref="C152:C156">
    <cfRule type="containsErrors" dxfId="643" priority="513">
      <formula>ISERROR(C152)</formula>
    </cfRule>
  </conditionalFormatting>
  <conditionalFormatting sqref="D7:D8">
    <cfRule type="containsErrors" dxfId="642" priority="508">
      <formula>ISERROR(D7)</formula>
    </cfRule>
  </conditionalFormatting>
  <conditionalFormatting sqref="D2:D6">
    <cfRule type="containsErrors" dxfId="641" priority="509">
      <formula>ISERROR(D2)</formula>
    </cfRule>
  </conditionalFormatting>
  <conditionalFormatting sqref="D11">
    <cfRule type="containsErrors" dxfId="640" priority="507">
      <formula>ISERROR(D11)</formula>
    </cfRule>
  </conditionalFormatting>
  <conditionalFormatting sqref="D9:D10">
    <cfRule type="cellIs" dxfId="639" priority="505" operator="equal">
      <formula>0</formula>
    </cfRule>
    <cfRule type="containsErrors" dxfId="638" priority="506">
      <formula>ISERROR(D9)</formula>
    </cfRule>
  </conditionalFormatting>
  <conditionalFormatting sqref="D12:D16">
    <cfRule type="containsErrors" dxfId="637" priority="504">
      <formula>ISERROR(D12)</formula>
    </cfRule>
  </conditionalFormatting>
  <conditionalFormatting sqref="D21">
    <cfRule type="containsErrors" dxfId="636" priority="502">
      <formula>ISERROR(D21)</formula>
    </cfRule>
  </conditionalFormatting>
  <conditionalFormatting sqref="D22:D26">
    <cfRule type="containsErrors" dxfId="635" priority="499">
      <formula>ISERROR(D22)</formula>
    </cfRule>
  </conditionalFormatting>
  <conditionalFormatting sqref="D31">
    <cfRule type="containsErrors" dxfId="634" priority="497">
      <formula>ISERROR(D31)</formula>
    </cfRule>
  </conditionalFormatting>
  <conditionalFormatting sqref="D32:D36">
    <cfRule type="containsErrors" dxfId="633" priority="494">
      <formula>ISERROR(D32)</formula>
    </cfRule>
  </conditionalFormatting>
  <conditionalFormatting sqref="D41">
    <cfRule type="containsErrors" dxfId="632" priority="492">
      <formula>ISERROR(D41)</formula>
    </cfRule>
  </conditionalFormatting>
  <conditionalFormatting sqref="D42:D46">
    <cfRule type="containsErrors" dxfId="631" priority="489">
      <formula>ISERROR(D42)</formula>
    </cfRule>
  </conditionalFormatting>
  <conditionalFormatting sqref="D51">
    <cfRule type="containsErrors" dxfId="630" priority="487">
      <formula>ISERROR(D51)</formula>
    </cfRule>
  </conditionalFormatting>
  <conditionalFormatting sqref="D52:D56">
    <cfRule type="containsErrors" dxfId="629" priority="484">
      <formula>ISERROR(D52)</formula>
    </cfRule>
  </conditionalFormatting>
  <conditionalFormatting sqref="D61">
    <cfRule type="containsErrors" dxfId="628" priority="482">
      <formula>ISERROR(D61)</formula>
    </cfRule>
  </conditionalFormatting>
  <conditionalFormatting sqref="D62:D66">
    <cfRule type="containsErrors" dxfId="627" priority="479">
      <formula>ISERROR(D62)</formula>
    </cfRule>
  </conditionalFormatting>
  <conditionalFormatting sqref="D71">
    <cfRule type="containsErrors" dxfId="626" priority="477">
      <formula>ISERROR(D71)</formula>
    </cfRule>
  </conditionalFormatting>
  <conditionalFormatting sqref="D72:D76">
    <cfRule type="containsErrors" dxfId="625" priority="474">
      <formula>ISERROR(D72)</formula>
    </cfRule>
  </conditionalFormatting>
  <conditionalFormatting sqref="D81">
    <cfRule type="containsErrors" dxfId="624" priority="472">
      <formula>ISERROR(D81)</formula>
    </cfRule>
  </conditionalFormatting>
  <conditionalFormatting sqref="D82:D86">
    <cfRule type="containsErrors" dxfId="623" priority="469">
      <formula>ISERROR(D82)</formula>
    </cfRule>
  </conditionalFormatting>
  <conditionalFormatting sqref="D91">
    <cfRule type="containsErrors" dxfId="622" priority="467">
      <formula>ISERROR(D91)</formula>
    </cfRule>
  </conditionalFormatting>
  <conditionalFormatting sqref="D92:D96">
    <cfRule type="containsErrors" dxfId="621" priority="464">
      <formula>ISERROR(D92)</formula>
    </cfRule>
  </conditionalFormatting>
  <conditionalFormatting sqref="D101">
    <cfRule type="containsErrors" dxfId="620" priority="462">
      <formula>ISERROR(D101)</formula>
    </cfRule>
  </conditionalFormatting>
  <conditionalFormatting sqref="D102:D106">
    <cfRule type="containsErrors" dxfId="619" priority="459">
      <formula>ISERROR(D102)</formula>
    </cfRule>
  </conditionalFormatting>
  <conditionalFormatting sqref="D111">
    <cfRule type="containsErrors" dxfId="618" priority="457">
      <formula>ISERROR(D111)</formula>
    </cfRule>
  </conditionalFormatting>
  <conditionalFormatting sqref="D112:D116">
    <cfRule type="containsErrors" dxfId="617" priority="454">
      <formula>ISERROR(D112)</formula>
    </cfRule>
  </conditionalFormatting>
  <conditionalFormatting sqref="D121">
    <cfRule type="containsErrors" dxfId="616" priority="452">
      <formula>ISERROR(D121)</formula>
    </cfRule>
  </conditionalFormatting>
  <conditionalFormatting sqref="D122:D126">
    <cfRule type="containsErrors" dxfId="615" priority="449">
      <formula>ISERROR(D122)</formula>
    </cfRule>
  </conditionalFormatting>
  <conditionalFormatting sqref="D131">
    <cfRule type="containsErrors" dxfId="614" priority="447">
      <formula>ISERROR(D131)</formula>
    </cfRule>
  </conditionalFormatting>
  <conditionalFormatting sqref="D132:D136">
    <cfRule type="containsErrors" dxfId="613" priority="444">
      <formula>ISERROR(D132)</formula>
    </cfRule>
  </conditionalFormatting>
  <conditionalFormatting sqref="D141">
    <cfRule type="containsErrors" dxfId="612" priority="442">
      <formula>ISERROR(D141)</formula>
    </cfRule>
  </conditionalFormatting>
  <conditionalFormatting sqref="D142:D146">
    <cfRule type="containsErrors" dxfId="611" priority="439">
      <formula>ISERROR(D142)</formula>
    </cfRule>
  </conditionalFormatting>
  <conditionalFormatting sqref="D151">
    <cfRule type="containsErrors" dxfId="610" priority="437">
      <formula>ISERROR(D151)</formula>
    </cfRule>
  </conditionalFormatting>
  <conditionalFormatting sqref="D152:D156">
    <cfRule type="containsErrors" dxfId="609" priority="434">
      <formula>ISERROR(D152)</formula>
    </cfRule>
  </conditionalFormatting>
  <conditionalFormatting sqref="D161">
    <cfRule type="containsErrors" dxfId="608" priority="432">
      <formula>ISERROR(D161)</formula>
    </cfRule>
  </conditionalFormatting>
  <conditionalFormatting sqref="C17:C18">
    <cfRule type="containsErrors" dxfId="607" priority="429">
      <formula>ISERROR(C17)</formula>
    </cfRule>
  </conditionalFormatting>
  <conditionalFormatting sqref="C19:C20">
    <cfRule type="cellIs" dxfId="606" priority="427" operator="equal">
      <formula>0</formula>
    </cfRule>
    <cfRule type="containsErrors" dxfId="605" priority="428">
      <formula>ISERROR(C19)</formula>
    </cfRule>
  </conditionalFormatting>
  <conditionalFormatting sqref="D17:D18">
    <cfRule type="containsErrors" dxfId="604" priority="426">
      <formula>ISERROR(D17)</formula>
    </cfRule>
  </conditionalFormatting>
  <conditionalFormatting sqref="D19:D20">
    <cfRule type="cellIs" dxfId="603" priority="424" operator="equal">
      <formula>0</formula>
    </cfRule>
    <cfRule type="containsErrors" dxfId="602" priority="425">
      <formula>ISERROR(D19)</formula>
    </cfRule>
  </conditionalFormatting>
  <conditionalFormatting sqref="C27:C28">
    <cfRule type="containsErrors" dxfId="601" priority="423">
      <formula>ISERROR(C27)</formula>
    </cfRule>
  </conditionalFormatting>
  <conditionalFormatting sqref="C29:C30">
    <cfRule type="cellIs" dxfId="600" priority="421" operator="equal">
      <formula>0</formula>
    </cfRule>
    <cfRule type="containsErrors" dxfId="599" priority="422">
      <formula>ISERROR(C29)</formula>
    </cfRule>
  </conditionalFormatting>
  <conditionalFormatting sqref="D27:D28">
    <cfRule type="containsErrors" dxfId="598" priority="420">
      <formula>ISERROR(D27)</formula>
    </cfRule>
  </conditionalFormatting>
  <conditionalFormatting sqref="D29:D30">
    <cfRule type="cellIs" dxfId="597" priority="418" operator="equal">
      <formula>0</formula>
    </cfRule>
    <cfRule type="containsErrors" dxfId="596" priority="419">
      <formula>ISERROR(D29)</formula>
    </cfRule>
  </conditionalFormatting>
  <conditionalFormatting sqref="C37:C38">
    <cfRule type="containsErrors" dxfId="595" priority="417">
      <formula>ISERROR(C37)</formula>
    </cfRule>
  </conditionalFormatting>
  <conditionalFormatting sqref="C39:C40">
    <cfRule type="cellIs" dxfId="594" priority="415" operator="equal">
      <formula>0</formula>
    </cfRule>
    <cfRule type="containsErrors" dxfId="593" priority="416">
      <formula>ISERROR(C39)</formula>
    </cfRule>
  </conditionalFormatting>
  <conditionalFormatting sqref="D37:D38">
    <cfRule type="containsErrors" dxfId="592" priority="414">
      <formula>ISERROR(D37)</formula>
    </cfRule>
  </conditionalFormatting>
  <conditionalFormatting sqref="D39:D40">
    <cfRule type="cellIs" dxfId="591" priority="412" operator="equal">
      <formula>0</formula>
    </cfRule>
    <cfRule type="containsErrors" dxfId="590" priority="413">
      <formula>ISERROR(D39)</formula>
    </cfRule>
  </conditionalFormatting>
  <conditionalFormatting sqref="C47:C48">
    <cfRule type="containsErrors" dxfId="589" priority="411">
      <formula>ISERROR(C47)</formula>
    </cfRule>
  </conditionalFormatting>
  <conditionalFormatting sqref="C49:C50">
    <cfRule type="cellIs" dxfId="588" priority="409" operator="equal">
      <formula>0</formula>
    </cfRule>
    <cfRule type="containsErrors" dxfId="587" priority="410">
      <formula>ISERROR(C49)</formula>
    </cfRule>
  </conditionalFormatting>
  <conditionalFormatting sqref="D47:D48">
    <cfRule type="containsErrors" dxfId="586" priority="408">
      <formula>ISERROR(D47)</formula>
    </cfRule>
  </conditionalFormatting>
  <conditionalFormatting sqref="D49:D50">
    <cfRule type="cellIs" dxfId="585" priority="406" operator="equal">
      <formula>0</formula>
    </cfRule>
    <cfRule type="containsErrors" dxfId="584" priority="407">
      <formula>ISERROR(D49)</formula>
    </cfRule>
  </conditionalFormatting>
  <conditionalFormatting sqref="C57:C58">
    <cfRule type="containsErrors" dxfId="583" priority="405">
      <formula>ISERROR(C57)</formula>
    </cfRule>
  </conditionalFormatting>
  <conditionalFormatting sqref="C59:C60">
    <cfRule type="cellIs" dxfId="582" priority="403" operator="equal">
      <formula>0</formula>
    </cfRule>
    <cfRule type="containsErrors" dxfId="581" priority="404">
      <formula>ISERROR(C59)</formula>
    </cfRule>
  </conditionalFormatting>
  <conditionalFormatting sqref="D57:D58">
    <cfRule type="containsErrors" dxfId="580" priority="402">
      <formula>ISERROR(D57)</formula>
    </cfRule>
  </conditionalFormatting>
  <conditionalFormatting sqref="D59:D60">
    <cfRule type="cellIs" dxfId="579" priority="400" operator="equal">
      <formula>0</formula>
    </cfRule>
    <cfRule type="containsErrors" dxfId="578" priority="401">
      <formula>ISERROR(D59)</formula>
    </cfRule>
  </conditionalFormatting>
  <conditionalFormatting sqref="C67:C68">
    <cfRule type="containsErrors" dxfId="577" priority="399">
      <formula>ISERROR(C67)</formula>
    </cfRule>
  </conditionalFormatting>
  <conditionalFormatting sqref="C69:C70">
    <cfRule type="cellIs" dxfId="576" priority="397" operator="equal">
      <formula>0</formula>
    </cfRule>
    <cfRule type="containsErrors" dxfId="575" priority="398">
      <formula>ISERROR(C69)</formula>
    </cfRule>
  </conditionalFormatting>
  <conditionalFormatting sqref="D67:D68">
    <cfRule type="containsErrors" dxfId="574" priority="396">
      <formula>ISERROR(D67)</formula>
    </cfRule>
  </conditionalFormatting>
  <conditionalFormatting sqref="D69:D70">
    <cfRule type="cellIs" dxfId="573" priority="394" operator="equal">
      <formula>0</formula>
    </cfRule>
    <cfRule type="containsErrors" dxfId="572" priority="395">
      <formula>ISERROR(D69)</formula>
    </cfRule>
  </conditionalFormatting>
  <conditionalFormatting sqref="C77:C78">
    <cfRule type="containsErrors" dxfId="571" priority="393">
      <formula>ISERROR(C77)</formula>
    </cfRule>
  </conditionalFormatting>
  <conditionalFormatting sqref="C79:C80">
    <cfRule type="cellIs" dxfId="570" priority="391" operator="equal">
      <formula>0</formula>
    </cfRule>
    <cfRule type="containsErrors" dxfId="569" priority="392">
      <formula>ISERROR(C79)</formula>
    </cfRule>
  </conditionalFormatting>
  <conditionalFormatting sqref="D77:D78">
    <cfRule type="containsErrors" dxfId="568" priority="390">
      <formula>ISERROR(D77)</formula>
    </cfRule>
  </conditionalFormatting>
  <conditionalFormatting sqref="D79:D80">
    <cfRule type="cellIs" dxfId="567" priority="388" operator="equal">
      <formula>0</formula>
    </cfRule>
    <cfRule type="containsErrors" dxfId="566" priority="389">
      <formula>ISERROR(D79)</formula>
    </cfRule>
  </conditionalFormatting>
  <conditionalFormatting sqref="C87:C88">
    <cfRule type="containsErrors" dxfId="565" priority="387">
      <formula>ISERROR(C87)</formula>
    </cfRule>
  </conditionalFormatting>
  <conditionalFormatting sqref="C89:C90">
    <cfRule type="cellIs" dxfId="564" priority="385" operator="equal">
      <formula>0</formula>
    </cfRule>
    <cfRule type="containsErrors" dxfId="563" priority="386">
      <formula>ISERROR(C89)</formula>
    </cfRule>
  </conditionalFormatting>
  <conditionalFormatting sqref="D87:D88">
    <cfRule type="containsErrors" dxfId="562" priority="384">
      <formula>ISERROR(D87)</formula>
    </cfRule>
  </conditionalFormatting>
  <conditionalFormatting sqref="D89:D90">
    <cfRule type="cellIs" dxfId="561" priority="382" operator="equal">
      <formula>0</formula>
    </cfRule>
    <cfRule type="containsErrors" dxfId="560" priority="383">
      <formula>ISERROR(D89)</formula>
    </cfRule>
  </conditionalFormatting>
  <conditionalFormatting sqref="C97:C98">
    <cfRule type="containsErrors" dxfId="559" priority="381">
      <formula>ISERROR(C97)</formula>
    </cfRule>
  </conditionalFormatting>
  <conditionalFormatting sqref="C99:C100">
    <cfRule type="cellIs" dxfId="558" priority="379" operator="equal">
      <formula>0</formula>
    </cfRule>
    <cfRule type="containsErrors" dxfId="557" priority="380">
      <formula>ISERROR(C99)</formula>
    </cfRule>
  </conditionalFormatting>
  <conditionalFormatting sqref="D97:D98">
    <cfRule type="containsErrors" dxfId="556" priority="378">
      <formula>ISERROR(D97)</formula>
    </cfRule>
  </conditionalFormatting>
  <conditionalFormatting sqref="D99:D100">
    <cfRule type="cellIs" dxfId="555" priority="376" operator="equal">
      <formula>0</formula>
    </cfRule>
    <cfRule type="containsErrors" dxfId="554" priority="377">
      <formula>ISERROR(D99)</formula>
    </cfRule>
  </conditionalFormatting>
  <conditionalFormatting sqref="C107:C108">
    <cfRule type="containsErrors" dxfId="553" priority="375">
      <formula>ISERROR(C107)</formula>
    </cfRule>
  </conditionalFormatting>
  <conditionalFormatting sqref="C109:C110">
    <cfRule type="cellIs" dxfId="552" priority="373" operator="equal">
      <formula>0</formula>
    </cfRule>
    <cfRule type="containsErrors" dxfId="551" priority="374">
      <formula>ISERROR(C109)</formula>
    </cfRule>
  </conditionalFormatting>
  <conditionalFormatting sqref="D107:D108">
    <cfRule type="containsErrors" dxfId="550" priority="372">
      <formula>ISERROR(D107)</formula>
    </cfRule>
  </conditionalFormatting>
  <conditionalFormatting sqref="D109:D110">
    <cfRule type="cellIs" dxfId="549" priority="370" operator="equal">
      <formula>0</formula>
    </cfRule>
    <cfRule type="containsErrors" dxfId="548" priority="371">
      <formula>ISERROR(D109)</formula>
    </cfRule>
  </conditionalFormatting>
  <conditionalFormatting sqref="C117:C118">
    <cfRule type="containsErrors" dxfId="547" priority="369">
      <formula>ISERROR(C117)</formula>
    </cfRule>
  </conditionalFormatting>
  <conditionalFormatting sqref="C119:C120">
    <cfRule type="cellIs" dxfId="546" priority="367" operator="equal">
      <formula>0</formula>
    </cfRule>
    <cfRule type="containsErrors" dxfId="545" priority="368">
      <formula>ISERROR(C119)</formula>
    </cfRule>
  </conditionalFormatting>
  <conditionalFormatting sqref="D117:D118">
    <cfRule type="containsErrors" dxfId="544" priority="366">
      <formula>ISERROR(D117)</formula>
    </cfRule>
  </conditionalFormatting>
  <conditionalFormatting sqref="D119:D120">
    <cfRule type="cellIs" dxfId="543" priority="364" operator="equal">
      <formula>0</formula>
    </cfRule>
    <cfRule type="containsErrors" dxfId="542" priority="365">
      <formula>ISERROR(D119)</formula>
    </cfRule>
  </conditionalFormatting>
  <conditionalFormatting sqref="C127:C128">
    <cfRule type="containsErrors" dxfId="541" priority="363">
      <formula>ISERROR(C127)</formula>
    </cfRule>
  </conditionalFormatting>
  <conditionalFormatting sqref="C129:C130">
    <cfRule type="cellIs" dxfId="540" priority="361" operator="equal">
      <formula>0</formula>
    </cfRule>
    <cfRule type="containsErrors" dxfId="539" priority="362">
      <formula>ISERROR(C129)</formula>
    </cfRule>
  </conditionalFormatting>
  <conditionalFormatting sqref="D127:D128">
    <cfRule type="containsErrors" dxfId="538" priority="360">
      <formula>ISERROR(D127)</formula>
    </cfRule>
  </conditionalFormatting>
  <conditionalFormatting sqref="D129:D130">
    <cfRule type="cellIs" dxfId="537" priority="358" operator="equal">
      <formula>0</formula>
    </cfRule>
    <cfRule type="containsErrors" dxfId="536" priority="359">
      <formula>ISERROR(D129)</formula>
    </cfRule>
  </conditionalFormatting>
  <conditionalFormatting sqref="C137:C138">
    <cfRule type="containsErrors" dxfId="535" priority="357">
      <formula>ISERROR(C137)</formula>
    </cfRule>
  </conditionalFormatting>
  <conditionalFormatting sqref="C139:C140">
    <cfRule type="cellIs" dxfId="534" priority="355" operator="equal">
      <formula>0</formula>
    </cfRule>
    <cfRule type="containsErrors" dxfId="533" priority="356">
      <formula>ISERROR(C139)</formula>
    </cfRule>
  </conditionalFormatting>
  <conditionalFormatting sqref="D137:D138">
    <cfRule type="containsErrors" dxfId="532" priority="354">
      <formula>ISERROR(D137)</formula>
    </cfRule>
  </conditionalFormatting>
  <conditionalFormatting sqref="D139:D140">
    <cfRule type="cellIs" dxfId="531" priority="352" operator="equal">
      <formula>0</formula>
    </cfRule>
    <cfRule type="containsErrors" dxfId="530" priority="353">
      <formula>ISERROR(D139)</formula>
    </cfRule>
  </conditionalFormatting>
  <conditionalFormatting sqref="C147:C148">
    <cfRule type="containsErrors" dxfId="529" priority="351">
      <formula>ISERROR(C147)</formula>
    </cfRule>
  </conditionalFormatting>
  <conditionalFormatting sqref="C149:C150">
    <cfRule type="cellIs" dxfId="528" priority="349" operator="equal">
      <formula>0</formula>
    </cfRule>
    <cfRule type="containsErrors" dxfId="527" priority="350">
      <formula>ISERROR(C149)</formula>
    </cfRule>
  </conditionalFormatting>
  <conditionalFormatting sqref="D147:D148">
    <cfRule type="containsErrors" dxfId="526" priority="348">
      <formula>ISERROR(D147)</formula>
    </cfRule>
  </conditionalFormatting>
  <conditionalFormatting sqref="D149:D150">
    <cfRule type="cellIs" dxfId="525" priority="346" operator="equal">
      <formula>0</formula>
    </cfRule>
    <cfRule type="containsErrors" dxfId="524" priority="347">
      <formula>ISERROR(D149)</formula>
    </cfRule>
  </conditionalFormatting>
  <conditionalFormatting sqref="C157:C158">
    <cfRule type="containsErrors" dxfId="523" priority="345">
      <formula>ISERROR(C157)</formula>
    </cfRule>
  </conditionalFormatting>
  <conditionalFormatting sqref="C159:C160">
    <cfRule type="cellIs" dxfId="522" priority="343" operator="equal">
      <formula>0</formula>
    </cfRule>
    <cfRule type="containsErrors" dxfId="521" priority="344">
      <formula>ISERROR(C159)</formula>
    </cfRule>
  </conditionalFormatting>
  <conditionalFormatting sqref="D157:D158">
    <cfRule type="containsErrors" dxfId="520" priority="342">
      <formula>ISERROR(D157)</formula>
    </cfRule>
  </conditionalFormatting>
  <conditionalFormatting sqref="D159:D160">
    <cfRule type="cellIs" dxfId="519" priority="340" operator="equal">
      <formula>0</formula>
    </cfRule>
    <cfRule type="containsErrors" dxfId="518" priority="341">
      <formula>ISERROR(D159)</formula>
    </cfRule>
  </conditionalFormatting>
  <conditionalFormatting sqref="CV235:CY235 CV281:CY281 CV327:CY327 CV373:CY373 CV175:CZ176 CV178:CZ178 CV177">
    <cfRule type="cellIs" dxfId="517" priority="112" operator="equal">
      <formula>0</formula>
    </cfRule>
  </conditionalFormatting>
  <conditionalFormatting sqref="CV186:CY189 CV181:CX185 CV179:CY180">
    <cfRule type="cellIs" dxfId="516" priority="113" operator="equal">
      <formula>0</formula>
    </cfRule>
  </conditionalFormatting>
  <conditionalFormatting sqref="CZ235 CZ281 CZ327 CZ373">
    <cfRule type="cellIs" dxfId="515" priority="110" operator="equal">
      <formula>0</formula>
    </cfRule>
  </conditionalFormatting>
  <conditionalFormatting sqref="CZ179:CZ189">
    <cfRule type="cellIs" dxfId="514" priority="111" operator="equal">
      <formula>0</formula>
    </cfRule>
  </conditionalFormatting>
  <conditionalFormatting sqref="CX177">
    <cfRule type="cellIs" dxfId="513" priority="108" operator="equal">
      <formula>0</formula>
    </cfRule>
    <cfRule type="containsErrors" dxfId="512" priority="109">
      <formula>ISERROR(CX177)</formula>
    </cfRule>
  </conditionalFormatting>
  <conditionalFormatting sqref="CW177">
    <cfRule type="cellIs" dxfId="511" priority="107" operator="equal">
      <formula>0</formula>
    </cfRule>
  </conditionalFormatting>
  <conditionalFormatting sqref="CY177">
    <cfRule type="cellIs" dxfId="510" priority="106" operator="equal">
      <formula>0</formula>
    </cfRule>
  </conditionalFormatting>
  <conditionalFormatting sqref="CV191:CZ192 CV194:CZ194 CV193">
    <cfRule type="cellIs" dxfId="509" priority="104" operator="equal">
      <formula>0</formula>
    </cfRule>
  </conditionalFormatting>
  <conditionalFormatting sqref="CV202:CY204 CV197:CX201 CV195:CY196">
    <cfRule type="cellIs" dxfId="508" priority="105" operator="equal">
      <formula>0</formula>
    </cfRule>
  </conditionalFormatting>
  <conditionalFormatting sqref="CZ195:CZ204">
    <cfRule type="cellIs" dxfId="507" priority="103" operator="equal">
      <formula>0</formula>
    </cfRule>
  </conditionalFormatting>
  <conditionalFormatting sqref="CX193">
    <cfRule type="cellIs" dxfId="506" priority="101" operator="equal">
      <formula>0</formula>
    </cfRule>
    <cfRule type="containsErrors" dxfId="505" priority="102">
      <formula>ISERROR(CX193)</formula>
    </cfRule>
  </conditionalFormatting>
  <conditionalFormatting sqref="CW193">
    <cfRule type="cellIs" dxfId="504" priority="100" operator="equal">
      <formula>0</formula>
    </cfRule>
  </conditionalFormatting>
  <conditionalFormatting sqref="CY193">
    <cfRule type="cellIs" dxfId="503" priority="99" operator="equal">
      <formula>0</formula>
    </cfRule>
  </conditionalFormatting>
  <conditionalFormatting sqref="CV207:CZ208 CV210:CZ210 CV209">
    <cfRule type="cellIs" dxfId="502" priority="97" operator="equal">
      <formula>0</formula>
    </cfRule>
  </conditionalFormatting>
  <conditionalFormatting sqref="CV218:CY220 CV213:CX217 CV211:CY212">
    <cfRule type="cellIs" dxfId="501" priority="98" operator="equal">
      <formula>0</formula>
    </cfRule>
  </conditionalFormatting>
  <conditionalFormatting sqref="CZ211:CZ220">
    <cfRule type="cellIs" dxfId="500" priority="96" operator="equal">
      <formula>0</formula>
    </cfRule>
  </conditionalFormatting>
  <conditionalFormatting sqref="CX209">
    <cfRule type="cellIs" dxfId="499" priority="94" operator="equal">
      <formula>0</formula>
    </cfRule>
    <cfRule type="containsErrors" dxfId="498" priority="95">
      <formula>ISERROR(CX209)</formula>
    </cfRule>
  </conditionalFormatting>
  <conditionalFormatting sqref="CW209">
    <cfRule type="cellIs" dxfId="497" priority="93" operator="equal">
      <formula>0</formula>
    </cfRule>
  </conditionalFormatting>
  <conditionalFormatting sqref="CY209">
    <cfRule type="cellIs" dxfId="496" priority="92" operator="equal">
      <formula>0</formula>
    </cfRule>
  </conditionalFormatting>
  <conditionalFormatting sqref="CV221:CZ222 CV224:CZ224 CV223">
    <cfRule type="cellIs" dxfId="495" priority="90" operator="equal">
      <formula>0</formula>
    </cfRule>
  </conditionalFormatting>
  <conditionalFormatting sqref="CV232:CY234 CV227:CX231 CV225:CY226">
    <cfRule type="cellIs" dxfId="494" priority="91" operator="equal">
      <formula>0</formula>
    </cfRule>
  </conditionalFormatting>
  <conditionalFormatting sqref="CZ225:CZ234">
    <cfRule type="cellIs" dxfId="493" priority="89" operator="equal">
      <formula>0</formula>
    </cfRule>
  </conditionalFormatting>
  <conditionalFormatting sqref="CX223">
    <cfRule type="cellIs" dxfId="492" priority="87" operator="equal">
      <formula>0</formula>
    </cfRule>
    <cfRule type="containsErrors" dxfId="491" priority="88">
      <formula>ISERROR(CX223)</formula>
    </cfRule>
  </conditionalFormatting>
  <conditionalFormatting sqref="CW223">
    <cfRule type="cellIs" dxfId="490" priority="86" operator="equal">
      <formula>0</formula>
    </cfRule>
  </conditionalFormatting>
  <conditionalFormatting sqref="CY223">
    <cfRule type="cellIs" dxfId="489" priority="85" operator="equal">
      <formula>0</formula>
    </cfRule>
  </conditionalFormatting>
  <conditionalFormatting sqref="CV237:CZ238 CV240:CZ240 CV239">
    <cfRule type="cellIs" dxfId="488" priority="83" operator="equal">
      <formula>0</formula>
    </cfRule>
  </conditionalFormatting>
  <conditionalFormatting sqref="CV248:CY250 CV243:CX247 CV241:CY242">
    <cfRule type="cellIs" dxfId="487" priority="84" operator="equal">
      <formula>0</formula>
    </cfRule>
  </conditionalFormatting>
  <conditionalFormatting sqref="CZ241:CZ250">
    <cfRule type="cellIs" dxfId="486" priority="82" operator="equal">
      <formula>0</formula>
    </cfRule>
  </conditionalFormatting>
  <conditionalFormatting sqref="CX239">
    <cfRule type="cellIs" dxfId="485" priority="80" operator="equal">
      <formula>0</formula>
    </cfRule>
    <cfRule type="containsErrors" dxfId="484" priority="81">
      <formula>ISERROR(CX239)</formula>
    </cfRule>
  </conditionalFormatting>
  <conditionalFormatting sqref="CW239">
    <cfRule type="cellIs" dxfId="483" priority="79" operator="equal">
      <formula>0</formula>
    </cfRule>
  </conditionalFormatting>
  <conditionalFormatting sqref="CY239">
    <cfRule type="cellIs" dxfId="482" priority="78" operator="equal">
      <formula>0</formula>
    </cfRule>
  </conditionalFormatting>
  <conditionalFormatting sqref="CV253:CZ254 CV256:CZ256 CV255">
    <cfRule type="cellIs" dxfId="481" priority="76" operator="equal">
      <formula>0</formula>
    </cfRule>
  </conditionalFormatting>
  <conditionalFormatting sqref="CV264:CY266 CV259:CX263 CV257:CY258">
    <cfRule type="cellIs" dxfId="480" priority="77" operator="equal">
      <formula>0</formula>
    </cfRule>
  </conditionalFormatting>
  <conditionalFormatting sqref="CZ257:CZ266">
    <cfRule type="cellIs" dxfId="479" priority="75" operator="equal">
      <formula>0</formula>
    </cfRule>
  </conditionalFormatting>
  <conditionalFormatting sqref="CX255">
    <cfRule type="cellIs" dxfId="478" priority="73" operator="equal">
      <formula>0</formula>
    </cfRule>
    <cfRule type="containsErrors" dxfId="477" priority="74">
      <formula>ISERROR(CX255)</formula>
    </cfRule>
  </conditionalFormatting>
  <conditionalFormatting sqref="CW255">
    <cfRule type="cellIs" dxfId="476" priority="72" operator="equal">
      <formula>0</formula>
    </cfRule>
  </conditionalFormatting>
  <conditionalFormatting sqref="CY255">
    <cfRule type="cellIs" dxfId="475" priority="71" operator="equal">
      <formula>0</formula>
    </cfRule>
  </conditionalFormatting>
  <conditionalFormatting sqref="CV267:CZ268 CV270:CZ270 CV269">
    <cfRule type="cellIs" dxfId="474" priority="69" operator="equal">
      <formula>0</formula>
    </cfRule>
  </conditionalFormatting>
  <conditionalFormatting sqref="CV278:CY280 CV273:CX277 CV271:CY272">
    <cfRule type="cellIs" dxfId="473" priority="70" operator="equal">
      <formula>0</formula>
    </cfRule>
  </conditionalFormatting>
  <conditionalFormatting sqref="CZ271:CZ280">
    <cfRule type="cellIs" dxfId="472" priority="68" operator="equal">
      <formula>0</formula>
    </cfRule>
  </conditionalFormatting>
  <conditionalFormatting sqref="CX269">
    <cfRule type="cellIs" dxfId="471" priority="66" operator="equal">
      <formula>0</formula>
    </cfRule>
    <cfRule type="containsErrors" dxfId="470" priority="67">
      <formula>ISERROR(CX269)</formula>
    </cfRule>
  </conditionalFormatting>
  <conditionalFormatting sqref="CW269">
    <cfRule type="cellIs" dxfId="469" priority="65" operator="equal">
      <formula>0</formula>
    </cfRule>
  </conditionalFormatting>
  <conditionalFormatting sqref="CY269">
    <cfRule type="cellIs" dxfId="468" priority="64" operator="equal">
      <formula>0</formula>
    </cfRule>
  </conditionalFormatting>
  <conditionalFormatting sqref="CV283:CZ284 CV286:CZ286 CV285">
    <cfRule type="cellIs" dxfId="467" priority="62" operator="equal">
      <formula>0</formula>
    </cfRule>
  </conditionalFormatting>
  <conditionalFormatting sqref="CV294:CY296 CV289:CX293 CV287:CY288">
    <cfRule type="cellIs" dxfId="466" priority="63" operator="equal">
      <formula>0</formula>
    </cfRule>
  </conditionalFormatting>
  <conditionalFormatting sqref="CZ287:CZ296">
    <cfRule type="cellIs" dxfId="465" priority="61" operator="equal">
      <formula>0</formula>
    </cfRule>
  </conditionalFormatting>
  <conditionalFormatting sqref="CX285">
    <cfRule type="cellIs" dxfId="464" priority="59" operator="equal">
      <formula>0</formula>
    </cfRule>
    <cfRule type="containsErrors" dxfId="463" priority="60">
      <formula>ISERROR(CX285)</formula>
    </cfRule>
  </conditionalFormatting>
  <conditionalFormatting sqref="CW285">
    <cfRule type="cellIs" dxfId="462" priority="58" operator="equal">
      <formula>0</formula>
    </cfRule>
  </conditionalFormatting>
  <conditionalFormatting sqref="CY285">
    <cfRule type="cellIs" dxfId="461" priority="57" operator="equal">
      <formula>0</formula>
    </cfRule>
  </conditionalFormatting>
  <conditionalFormatting sqref="CV299:CZ300 CV302:CZ302 CV301">
    <cfRule type="cellIs" dxfId="460" priority="55" operator="equal">
      <formula>0</formula>
    </cfRule>
  </conditionalFormatting>
  <conditionalFormatting sqref="CV310:CY312 CV305:CX309 CV303:CY304">
    <cfRule type="cellIs" dxfId="459" priority="56" operator="equal">
      <formula>0</formula>
    </cfRule>
  </conditionalFormatting>
  <conditionalFormatting sqref="CZ303:CZ312">
    <cfRule type="cellIs" dxfId="458" priority="54" operator="equal">
      <formula>0</formula>
    </cfRule>
  </conditionalFormatting>
  <conditionalFormatting sqref="CX301">
    <cfRule type="cellIs" dxfId="457" priority="52" operator="equal">
      <formula>0</formula>
    </cfRule>
    <cfRule type="containsErrors" dxfId="456" priority="53">
      <formula>ISERROR(CX301)</formula>
    </cfRule>
  </conditionalFormatting>
  <conditionalFormatting sqref="CW301">
    <cfRule type="cellIs" dxfId="455" priority="51" operator="equal">
      <formula>0</formula>
    </cfRule>
  </conditionalFormatting>
  <conditionalFormatting sqref="CY301">
    <cfRule type="cellIs" dxfId="454" priority="50" operator="equal">
      <formula>0</formula>
    </cfRule>
  </conditionalFormatting>
  <conditionalFormatting sqref="CV313:CZ314 CV316:CZ316 CV315">
    <cfRule type="cellIs" dxfId="453" priority="48" operator="equal">
      <formula>0</formula>
    </cfRule>
  </conditionalFormatting>
  <conditionalFormatting sqref="CV324:CY326 CV319:CX323 CV317:CY318">
    <cfRule type="cellIs" dxfId="452" priority="49" operator="equal">
      <formula>0</formula>
    </cfRule>
  </conditionalFormatting>
  <conditionalFormatting sqref="CZ317:CZ326">
    <cfRule type="cellIs" dxfId="451" priority="47" operator="equal">
      <formula>0</formula>
    </cfRule>
  </conditionalFormatting>
  <conditionalFormatting sqref="CX315">
    <cfRule type="cellIs" dxfId="450" priority="45" operator="equal">
      <formula>0</formula>
    </cfRule>
    <cfRule type="containsErrors" dxfId="449" priority="46">
      <formula>ISERROR(CX315)</formula>
    </cfRule>
  </conditionalFormatting>
  <conditionalFormatting sqref="CW315">
    <cfRule type="cellIs" dxfId="448" priority="44" operator="equal">
      <formula>0</formula>
    </cfRule>
  </conditionalFormatting>
  <conditionalFormatting sqref="CY315">
    <cfRule type="cellIs" dxfId="447" priority="43" operator="equal">
      <formula>0</formula>
    </cfRule>
  </conditionalFormatting>
  <conditionalFormatting sqref="CV329:CZ330 CV332:CZ332 CV331">
    <cfRule type="cellIs" dxfId="446" priority="41" operator="equal">
      <formula>0</formula>
    </cfRule>
  </conditionalFormatting>
  <conditionalFormatting sqref="CV340:CY342 CV335:CX339 CV333:CY334">
    <cfRule type="cellIs" dxfId="445" priority="42" operator="equal">
      <formula>0</formula>
    </cfRule>
  </conditionalFormatting>
  <conditionalFormatting sqref="CZ333:CZ342">
    <cfRule type="cellIs" dxfId="444" priority="40" operator="equal">
      <formula>0</formula>
    </cfRule>
  </conditionalFormatting>
  <conditionalFormatting sqref="CX331">
    <cfRule type="cellIs" dxfId="443" priority="38" operator="equal">
      <formula>0</formula>
    </cfRule>
    <cfRule type="containsErrors" dxfId="442" priority="39">
      <formula>ISERROR(CX331)</formula>
    </cfRule>
  </conditionalFormatting>
  <conditionalFormatting sqref="CW331">
    <cfRule type="cellIs" dxfId="441" priority="37" operator="equal">
      <formula>0</formula>
    </cfRule>
  </conditionalFormatting>
  <conditionalFormatting sqref="CY331">
    <cfRule type="cellIs" dxfId="440" priority="36" operator="equal">
      <formula>0</formula>
    </cfRule>
  </conditionalFormatting>
  <conditionalFormatting sqref="CV345:CZ346 CV348:CZ348 CV347">
    <cfRule type="cellIs" dxfId="439" priority="34" operator="equal">
      <formula>0</formula>
    </cfRule>
  </conditionalFormatting>
  <conditionalFormatting sqref="CV356:CY358 CV351:CX355 CV349:CY350">
    <cfRule type="cellIs" dxfId="438" priority="35" operator="equal">
      <formula>0</formula>
    </cfRule>
  </conditionalFormatting>
  <conditionalFormatting sqref="CZ349:CZ358">
    <cfRule type="cellIs" dxfId="437" priority="33" operator="equal">
      <formula>0</formula>
    </cfRule>
  </conditionalFormatting>
  <conditionalFormatting sqref="CX347">
    <cfRule type="cellIs" dxfId="436" priority="31" operator="equal">
      <formula>0</formula>
    </cfRule>
    <cfRule type="containsErrors" dxfId="435" priority="32">
      <formula>ISERROR(CX347)</formula>
    </cfRule>
  </conditionalFormatting>
  <conditionalFormatting sqref="CW347">
    <cfRule type="cellIs" dxfId="434" priority="30" operator="equal">
      <formula>0</formula>
    </cfRule>
  </conditionalFormatting>
  <conditionalFormatting sqref="CY347">
    <cfRule type="cellIs" dxfId="433" priority="29" operator="equal">
      <formula>0</formula>
    </cfRule>
  </conditionalFormatting>
  <conditionalFormatting sqref="CV359:CZ360 CV362:CZ362 CV361">
    <cfRule type="cellIs" dxfId="432" priority="27" operator="equal">
      <formula>0</formula>
    </cfRule>
  </conditionalFormatting>
  <conditionalFormatting sqref="CV370:CY372 CV365:CX369 CV363:CY364">
    <cfRule type="cellIs" dxfId="431" priority="28" operator="equal">
      <formula>0</formula>
    </cfRule>
  </conditionalFormatting>
  <conditionalFormatting sqref="CZ363:CZ372">
    <cfRule type="cellIs" dxfId="430" priority="26" operator="equal">
      <formula>0</formula>
    </cfRule>
  </conditionalFormatting>
  <conditionalFormatting sqref="CX361">
    <cfRule type="cellIs" dxfId="429" priority="24" operator="equal">
      <formula>0</formula>
    </cfRule>
    <cfRule type="containsErrors" dxfId="428" priority="25">
      <formula>ISERROR(CX361)</formula>
    </cfRule>
  </conditionalFormatting>
  <conditionalFormatting sqref="CW361">
    <cfRule type="cellIs" dxfId="427" priority="23" operator="equal">
      <formula>0</formula>
    </cfRule>
  </conditionalFormatting>
  <conditionalFormatting sqref="CY361">
    <cfRule type="cellIs" dxfId="426" priority="22" operator="equal">
      <formula>0</formula>
    </cfRule>
  </conditionalFormatting>
  <conditionalFormatting sqref="CV375:CZ376 CV378:CZ378 CV377">
    <cfRule type="cellIs" dxfId="425" priority="20" operator="equal">
      <formula>0</formula>
    </cfRule>
  </conditionalFormatting>
  <conditionalFormatting sqref="CV386:CY388 CV381:CX385 CV379:CY380">
    <cfRule type="cellIs" dxfId="424" priority="21" operator="equal">
      <formula>0</formula>
    </cfRule>
  </conditionalFormatting>
  <conditionalFormatting sqref="CZ379:CZ388">
    <cfRule type="cellIs" dxfId="423" priority="19" operator="equal">
      <formula>0</formula>
    </cfRule>
  </conditionalFormatting>
  <conditionalFormatting sqref="CX377">
    <cfRule type="cellIs" dxfId="422" priority="17" operator="equal">
      <formula>0</formula>
    </cfRule>
    <cfRule type="containsErrors" dxfId="421" priority="18">
      <formula>ISERROR(CX377)</formula>
    </cfRule>
  </conditionalFormatting>
  <conditionalFormatting sqref="CW377">
    <cfRule type="cellIs" dxfId="420" priority="16" operator="equal">
      <formula>0</formula>
    </cfRule>
  </conditionalFormatting>
  <conditionalFormatting sqref="CY377">
    <cfRule type="cellIs" dxfId="419" priority="15" operator="equal">
      <formula>0</formula>
    </cfRule>
  </conditionalFormatting>
  <conditionalFormatting sqref="CV391:CZ392 CV394:CZ394 CV393">
    <cfRule type="cellIs" dxfId="418" priority="13" operator="equal">
      <formula>0</formula>
    </cfRule>
  </conditionalFormatting>
  <conditionalFormatting sqref="CV402:CY404 CV397:CX401 CV395:CY396">
    <cfRule type="cellIs" dxfId="417" priority="14" operator="equal">
      <formula>0</formula>
    </cfRule>
  </conditionalFormatting>
  <conditionalFormatting sqref="CZ395:CZ404">
    <cfRule type="cellIs" dxfId="416" priority="12" operator="equal">
      <formula>0</formula>
    </cfRule>
  </conditionalFormatting>
  <conditionalFormatting sqref="CX393">
    <cfRule type="cellIs" dxfId="415" priority="10" operator="equal">
      <formula>0</formula>
    </cfRule>
    <cfRule type="containsErrors" dxfId="414" priority="11">
      <formula>ISERROR(CX393)</formula>
    </cfRule>
  </conditionalFormatting>
  <conditionalFormatting sqref="CW393">
    <cfRule type="cellIs" dxfId="413" priority="9" operator="equal">
      <formula>0</formula>
    </cfRule>
  </conditionalFormatting>
  <conditionalFormatting sqref="CY393">
    <cfRule type="cellIs" dxfId="412" priority="8" operator="equal">
      <formula>0</formula>
    </cfRule>
  </conditionalFormatting>
  <conditionalFormatting sqref="CV405:CZ406 CV408:CZ408 CV407">
    <cfRule type="cellIs" dxfId="411" priority="6" operator="equal">
      <formula>0</formula>
    </cfRule>
  </conditionalFormatting>
  <conditionalFormatting sqref="CV416:CY418 CV411:CX415 CV409:CY410">
    <cfRule type="cellIs" dxfId="410" priority="7" operator="equal">
      <formula>0</formula>
    </cfRule>
  </conditionalFormatting>
  <conditionalFormatting sqref="CZ409:CZ418">
    <cfRule type="cellIs" dxfId="409" priority="5" operator="equal">
      <formula>0</formula>
    </cfRule>
  </conditionalFormatting>
  <conditionalFormatting sqref="CX407">
    <cfRule type="cellIs" dxfId="408" priority="3" operator="equal">
      <formula>0</formula>
    </cfRule>
    <cfRule type="containsErrors" dxfId="407" priority="4">
      <formula>ISERROR(CX407)</formula>
    </cfRule>
  </conditionalFormatting>
  <conditionalFormatting sqref="CW407">
    <cfRule type="cellIs" dxfId="406" priority="2" operator="equal">
      <formula>0</formula>
    </cfRule>
  </conditionalFormatting>
  <conditionalFormatting sqref="CY407">
    <cfRule type="cellIs" dxfId="405" priority="1" operator="equal">
      <formula>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Z418"/>
  <sheetViews>
    <sheetView topLeftCell="I178" workbookViewId="0">
      <selection activeCell="B35" sqref="B35"/>
    </sheetView>
  </sheetViews>
  <sheetFormatPr baseColWidth="10" defaultRowHeight="14.4" x14ac:dyDescent="0.3"/>
  <cols>
    <col min="1" max="1" width="8.77734375" customWidth="1"/>
    <col min="2" max="2" width="7.109375" customWidth="1"/>
    <col min="3" max="3" width="15.77734375" customWidth="1"/>
    <col min="4" max="7" width="5.77734375" customWidth="1"/>
    <col min="8" max="8" width="4.77734375" customWidth="1"/>
    <col min="9" max="99" width="0.21875" customWidth="1"/>
    <col min="100" max="100" width="4.77734375" customWidth="1"/>
    <col min="101" max="101" width="29.77734375" customWidth="1"/>
    <col min="102" max="102" width="4.77734375" customWidth="1"/>
    <col min="103" max="103" width="26.77734375" customWidth="1"/>
    <col min="104" max="104" width="14.77734375" customWidth="1"/>
  </cols>
  <sheetData>
    <row r="1" spans="1:8" ht="49.35" customHeight="1" thickBot="1" x14ac:dyDescent="0.35">
      <c r="A1" s="97" t="s">
        <v>169</v>
      </c>
      <c r="B1" s="98" t="s">
        <v>29</v>
      </c>
      <c r="C1" s="38" t="s">
        <v>30</v>
      </c>
      <c r="D1" s="39" t="s">
        <v>165</v>
      </c>
      <c r="E1" s="40" t="s">
        <v>32</v>
      </c>
      <c r="F1" s="40" t="s">
        <v>33</v>
      </c>
      <c r="G1" s="40" t="s">
        <v>34</v>
      </c>
      <c r="H1" s="41" t="s">
        <v>35</v>
      </c>
    </row>
    <row r="2" spans="1:8" x14ac:dyDescent="0.3">
      <c r="A2" s="42" t="s">
        <v>56</v>
      </c>
      <c r="B2" s="43">
        <v>1084</v>
      </c>
      <c r="C2" s="44" t="str">
        <f>IFERROR(IF(B2=Données!X$1,Données!$X$2,VLOOKUP(B2,Données!$A$3:$I$1003,3,FALSE)),"")</f>
        <v>Louise St-Jules</v>
      </c>
      <c r="D2" s="95">
        <v>115</v>
      </c>
      <c r="E2" s="46">
        <v>155</v>
      </c>
      <c r="F2" s="46">
        <v>138</v>
      </c>
      <c r="G2" s="46">
        <v>198</v>
      </c>
      <c r="H2" s="47"/>
    </row>
    <row r="3" spans="1:8" x14ac:dyDescent="0.3">
      <c r="A3" s="48" t="s">
        <v>56</v>
      </c>
      <c r="B3" s="131">
        <v>1000</v>
      </c>
      <c r="C3" s="44" t="str">
        <f>IFERROR(IF(B3=Données!X$1,Données!$X$2,VLOOKUP(B3,Données!$A$3:$I$1003,3,FALSE)),"")</f>
        <v>Pierrette Venne</v>
      </c>
      <c r="D3" s="95">
        <v>164</v>
      </c>
      <c r="E3" s="46">
        <v>126</v>
      </c>
      <c r="F3" s="46">
        <v>86</v>
      </c>
      <c r="G3" s="46">
        <v>123</v>
      </c>
      <c r="H3" s="51"/>
    </row>
    <row r="4" spans="1:8" x14ac:dyDescent="0.3">
      <c r="A4" s="48" t="s">
        <v>56</v>
      </c>
      <c r="B4" s="160">
        <v>1021</v>
      </c>
      <c r="C4" s="44" t="str">
        <f>IFERROR(IF(B4=Données!X$1,Données!$X$2,VLOOKUP(B4,Données!$A$3:$I$1003,3,FALSE)),"")</f>
        <v>Liliane Blais</v>
      </c>
      <c r="D4" s="95">
        <v>170</v>
      </c>
      <c r="E4" s="46"/>
      <c r="F4" s="46"/>
      <c r="G4" s="46"/>
      <c r="H4" s="51" t="s">
        <v>43</v>
      </c>
    </row>
    <row r="5" spans="1:8" x14ac:dyDescent="0.3">
      <c r="A5" s="48" t="s">
        <v>59</v>
      </c>
      <c r="B5" s="49">
        <v>1077</v>
      </c>
      <c r="C5" s="44" t="str">
        <f>IFERROR(IF(B5=Données!X$1,Données!$X$2,VLOOKUP(B5,Données!$A$3:$I$1003,3,FALSE)),"")</f>
        <v>Claude Baril</v>
      </c>
      <c r="D5" s="95">
        <v>154</v>
      </c>
      <c r="E5" s="46">
        <v>162</v>
      </c>
      <c r="F5" s="46">
        <v>160</v>
      </c>
      <c r="G5" s="46">
        <v>190</v>
      </c>
      <c r="H5" s="51"/>
    </row>
    <row r="6" spans="1:8" x14ac:dyDescent="0.3">
      <c r="A6" s="48" t="s">
        <v>59</v>
      </c>
      <c r="B6" s="49">
        <v>1053</v>
      </c>
      <c r="C6" s="44" t="str">
        <f>IFERROR(IF(B6=Données!X$1,Données!$X$2,VLOOKUP(B6,Données!$A$3:$I$1003,3,FALSE)),"")</f>
        <v>André Cyr</v>
      </c>
      <c r="D6" s="95">
        <v>214</v>
      </c>
      <c r="E6" s="46">
        <v>183</v>
      </c>
      <c r="F6" s="46">
        <v>180</v>
      </c>
      <c r="G6" s="46">
        <v>216</v>
      </c>
      <c r="H6" s="51"/>
    </row>
    <row r="7" spans="1:8" x14ac:dyDescent="0.3">
      <c r="A7" s="52" t="s">
        <v>36</v>
      </c>
      <c r="B7" s="53"/>
      <c r="C7" s="54"/>
      <c r="D7" s="99"/>
      <c r="E7" s="46"/>
      <c r="F7" s="46"/>
      <c r="G7" s="46"/>
      <c r="H7" s="51"/>
    </row>
    <row r="8" spans="1:8" x14ac:dyDescent="0.3">
      <c r="A8" s="52" t="s">
        <v>36</v>
      </c>
      <c r="B8" s="53"/>
      <c r="C8" s="54"/>
      <c r="D8" s="99"/>
      <c r="E8" s="56"/>
      <c r="F8" s="56"/>
      <c r="G8" s="56"/>
      <c r="H8" s="51"/>
    </row>
    <row r="9" spans="1:8" x14ac:dyDescent="0.3">
      <c r="A9" s="57" t="s">
        <v>37</v>
      </c>
      <c r="B9" s="53"/>
      <c r="C9" s="58"/>
      <c r="D9" s="100"/>
      <c r="E9" s="56"/>
      <c r="F9" s="56"/>
      <c r="G9" s="56"/>
      <c r="H9" s="51"/>
    </row>
    <row r="10" spans="1:8" ht="15" thickBot="1" x14ac:dyDescent="0.35">
      <c r="A10" s="96" t="s">
        <v>37</v>
      </c>
      <c r="B10" s="53"/>
      <c r="C10" s="58"/>
      <c r="D10" s="100"/>
      <c r="E10" s="56"/>
      <c r="F10" s="56"/>
      <c r="G10" s="56"/>
      <c r="H10" s="51"/>
    </row>
    <row r="11" spans="1:8" ht="15" thickBot="1" x14ac:dyDescent="0.35">
      <c r="A11" s="101">
        <f>$T$1-D11</f>
        <v>-817</v>
      </c>
      <c r="B11" s="94">
        <v>66</v>
      </c>
      <c r="C11" s="102" t="s">
        <v>38</v>
      </c>
      <c r="D11" s="91">
        <v>817</v>
      </c>
      <c r="E11" s="63">
        <f>SUM(E2:E6)+SUMPRODUCT((E2:E6=0)*1,$D176:$D180)</f>
        <v>626</v>
      </c>
      <c r="F11" s="63">
        <f>SUM(F2:F6)+SUMPRODUCT((F2:F6=0)*1,$D176:$D180)</f>
        <v>564</v>
      </c>
      <c r="G11" s="63">
        <f>SUM(G2:G6)+SUMPRODUCT((G2:G6=0)*1,$D176:$D180)</f>
        <v>727</v>
      </c>
      <c r="H11" s="64"/>
    </row>
    <row r="12" spans="1:8" x14ac:dyDescent="0.3">
      <c r="A12" s="42" t="s">
        <v>56</v>
      </c>
      <c r="B12" s="65">
        <v>1059</v>
      </c>
      <c r="C12" s="44" t="str">
        <f>IFERROR(IF(B12=Données!X$1,Données!$X$2,VLOOKUP(B12,Données!$A$3:$I$1003,3,FALSE)),"")</f>
        <v>Juliette Lavallée</v>
      </c>
      <c r="D12" s="95">
        <v>136</v>
      </c>
      <c r="E12" s="46">
        <v>155</v>
      </c>
      <c r="F12" s="46">
        <v>144</v>
      </c>
      <c r="G12" s="46">
        <v>165</v>
      </c>
      <c r="H12" s="51"/>
    </row>
    <row r="13" spans="1:8" x14ac:dyDescent="0.3">
      <c r="A13" s="48" t="s">
        <v>56</v>
      </c>
      <c r="B13" s="65">
        <v>1082</v>
      </c>
      <c r="C13" s="44" t="str">
        <f>IFERROR(IF(B13=Données!X$1,Données!$X$2,VLOOKUP(B13,Données!$A$3:$I$1003,3,FALSE)),"")</f>
        <v>Nicole Gilbert</v>
      </c>
      <c r="D13" s="95">
        <v>155</v>
      </c>
      <c r="E13" s="46">
        <v>191</v>
      </c>
      <c r="F13" s="46">
        <v>187</v>
      </c>
      <c r="G13" s="46">
        <v>153</v>
      </c>
      <c r="H13" s="51"/>
    </row>
    <row r="14" spans="1:8" x14ac:dyDescent="0.3">
      <c r="A14" s="48" t="s">
        <v>56</v>
      </c>
      <c r="B14" s="65">
        <v>1078</v>
      </c>
      <c r="C14" s="44" t="str">
        <f>IFERROR(IF(B14=Données!X$1,Données!$X$2,VLOOKUP(B14,Données!$A$3:$I$1003,3,FALSE)),"")</f>
        <v>Suzanne Jacob</v>
      </c>
      <c r="D14" s="95">
        <v>166</v>
      </c>
      <c r="E14" s="46">
        <v>197</v>
      </c>
      <c r="F14" s="46">
        <v>176</v>
      </c>
      <c r="G14" s="46">
        <v>164</v>
      </c>
      <c r="H14" s="51"/>
    </row>
    <row r="15" spans="1:8" x14ac:dyDescent="0.3">
      <c r="A15" s="48" t="s">
        <v>56</v>
      </c>
      <c r="B15" s="65">
        <v>1101</v>
      </c>
      <c r="C15" s="44" t="str">
        <f>IFERROR(IF(B15=Données!X$1,Données!$X$2,VLOOKUP(B15,Données!$A$3:$I$1003,3,FALSE)),"")</f>
        <v>Nicole Sarrazin</v>
      </c>
      <c r="D15" s="95">
        <v>166</v>
      </c>
      <c r="E15" s="46">
        <v>155</v>
      </c>
      <c r="F15" s="46">
        <v>125</v>
      </c>
      <c r="G15" s="46">
        <v>180</v>
      </c>
      <c r="H15" s="51"/>
    </row>
    <row r="16" spans="1:8" x14ac:dyDescent="0.3">
      <c r="A16" s="48" t="s">
        <v>56</v>
      </c>
      <c r="B16" s="65">
        <v>1009</v>
      </c>
      <c r="C16" s="44" t="str">
        <f>IFERROR(IF(B16=Données!X$1,Données!$X$2,VLOOKUP(B16,Données!$A$3:$I$1003,3,FALSE)),"")</f>
        <v>Dorothée Beauchesne</v>
      </c>
      <c r="D16" s="95">
        <v>149</v>
      </c>
      <c r="E16" s="46">
        <v>131</v>
      </c>
      <c r="F16" s="46">
        <v>149</v>
      </c>
      <c r="G16" s="46">
        <v>161</v>
      </c>
      <c r="H16" s="51"/>
    </row>
    <row r="17" spans="1:8" x14ac:dyDescent="0.3">
      <c r="A17" s="52" t="s">
        <v>36</v>
      </c>
      <c r="B17" s="53"/>
      <c r="C17" s="54"/>
      <c r="D17" s="99"/>
      <c r="E17" s="56"/>
      <c r="F17" s="56"/>
      <c r="G17" s="56"/>
      <c r="H17" s="51"/>
    </row>
    <row r="18" spans="1:8" x14ac:dyDescent="0.3">
      <c r="A18" s="52" t="s">
        <v>36</v>
      </c>
      <c r="B18" s="53"/>
      <c r="C18" s="54"/>
      <c r="D18" s="99"/>
      <c r="E18" s="56"/>
      <c r="F18" s="56"/>
      <c r="G18" s="56"/>
      <c r="H18" s="51"/>
    </row>
    <row r="19" spans="1:8" x14ac:dyDescent="0.3">
      <c r="A19" s="57" t="s">
        <v>37</v>
      </c>
      <c r="B19" s="53"/>
      <c r="C19" s="58"/>
      <c r="D19" s="100"/>
      <c r="E19" s="56"/>
      <c r="F19" s="56"/>
      <c r="G19" s="56"/>
      <c r="H19" s="51"/>
    </row>
    <row r="20" spans="1:8" ht="15" thickBot="1" x14ac:dyDescent="0.35">
      <c r="A20" s="96" t="s">
        <v>37</v>
      </c>
      <c r="B20" s="53"/>
      <c r="C20" s="58"/>
      <c r="D20" s="100"/>
      <c r="E20" s="56"/>
      <c r="F20" s="56"/>
      <c r="G20" s="56"/>
      <c r="H20" s="51"/>
    </row>
    <row r="21" spans="1:8" ht="15" thickBot="1" x14ac:dyDescent="0.35">
      <c r="A21" s="101">
        <f>$T$1-D21</f>
        <v>-772</v>
      </c>
      <c r="B21" s="94">
        <v>111</v>
      </c>
      <c r="C21" s="102" t="s">
        <v>39</v>
      </c>
      <c r="D21" s="91">
        <v>772</v>
      </c>
      <c r="E21" s="63">
        <f>SUM(E12:E16)+SUMPRODUCT((E12:E16=0)*1,$D186:$D190)</f>
        <v>829</v>
      </c>
      <c r="F21" s="63">
        <f>SUM(F12:F16)+SUMPRODUCT((F12:F16=0)*1,$D186:$D190)</f>
        <v>781</v>
      </c>
      <c r="G21" s="63">
        <f>SUM(G12:G16)+SUMPRODUCT((G12:G16=0)*1,$D186:$D190)</f>
        <v>823</v>
      </c>
      <c r="H21" s="64"/>
    </row>
    <row r="22" spans="1:8" x14ac:dyDescent="0.3">
      <c r="A22" s="42" t="s">
        <v>56</v>
      </c>
      <c r="B22" s="65">
        <v>1102</v>
      </c>
      <c r="C22" s="44" t="str">
        <f>IFERROR(IF(B22=Données!X$1,Données!$X$2,VLOOKUP(B22,Données!$A$3:$I$1003,3,FALSE)),"")</f>
        <v>Louise Sarrazin</v>
      </c>
      <c r="D22" s="95">
        <v>111</v>
      </c>
      <c r="E22" s="46">
        <v>103</v>
      </c>
      <c r="F22" s="46">
        <v>115</v>
      </c>
      <c r="G22" s="46">
        <v>163</v>
      </c>
      <c r="H22" s="51"/>
    </row>
    <row r="23" spans="1:8" x14ac:dyDescent="0.3">
      <c r="A23" s="48" t="s">
        <v>59</v>
      </c>
      <c r="B23" s="65">
        <v>1064</v>
      </c>
      <c r="C23" s="44" t="str">
        <f>IFERROR(IF(B23=Données!X$1,Données!$X$2,VLOOKUP(B23,Données!$A$3:$I$1003,3,FALSE)),"")</f>
        <v>Claude Chaumont</v>
      </c>
      <c r="D23" s="95">
        <v>145</v>
      </c>
      <c r="E23" s="46">
        <v>86</v>
      </c>
      <c r="F23" s="46">
        <v>150</v>
      </c>
      <c r="G23" s="46">
        <v>174</v>
      </c>
      <c r="H23" s="51"/>
    </row>
    <row r="24" spans="1:8" x14ac:dyDescent="0.3">
      <c r="A24" s="48" t="s">
        <v>59</v>
      </c>
      <c r="B24" s="65">
        <v>1099</v>
      </c>
      <c r="C24" s="44" t="str">
        <f>IFERROR(IF(B24=Données!X$1,Données!$X$2,VLOOKUP(B24,Données!$A$3:$I$1003,3,FALSE)),"")</f>
        <v>Roger Lefebvre</v>
      </c>
      <c r="D24" s="95">
        <v>172</v>
      </c>
      <c r="E24" s="46">
        <v>173</v>
      </c>
      <c r="F24" s="46">
        <v>158</v>
      </c>
      <c r="G24" s="46">
        <v>151</v>
      </c>
      <c r="H24" s="51"/>
    </row>
    <row r="25" spans="1:8" x14ac:dyDescent="0.3">
      <c r="A25" s="48" t="s">
        <v>59</v>
      </c>
      <c r="B25" s="65">
        <v>1043</v>
      </c>
      <c r="C25" s="44" t="str">
        <f>IFERROR(IF(B25=Données!X$1,Données!$X$2,VLOOKUP(B25,Données!$A$3:$I$1003,3,FALSE)),"")</f>
        <v>Ferdinand Laplante</v>
      </c>
      <c r="D25" s="95">
        <v>171</v>
      </c>
      <c r="E25" s="46">
        <v>184</v>
      </c>
      <c r="F25" s="46">
        <v>171</v>
      </c>
      <c r="G25" s="46">
        <v>156</v>
      </c>
      <c r="H25" s="51"/>
    </row>
    <row r="26" spans="1:8" x14ac:dyDescent="0.3">
      <c r="A26" s="48" t="s">
        <v>59</v>
      </c>
      <c r="B26" s="65">
        <v>1048</v>
      </c>
      <c r="C26" s="44" t="str">
        <f>IFERROR(IF(B26=Données!X$1,Données!$X$2,VLOOKUP(B26,Données!$A$3:$I$1003,3,FALSE)),"")</f>
        <v>Michel Moreau</v>
      </c>
      <c r="D26" s="95">
        <v>181</v>
      </c>
      <c r="E26" s="46">
        <v>128</v>
      </c>
      <c r="F26" s="46">
        <v>201</v>
      </c>
      <c r="G26" s="46">
        <v>152</v>
      </c>
      <c r="H26" s="51"/>
    </row>
    <row r="27" spans="1:8" x14ac:dyDescent="0.3">
      <c r="A27" s="52" t="s">
        <v>36</v>
      </c>
      <c r="B27" s="53"/>
      <c r="C27" s="54"/>
      <c r="D27" s="99"/>
      <c r="E27" s="56"/>
      <c r="F27" s="56"/>
      <c r="G27" s="56"/>
      <c r="H27" s="51"/>
    </row>
    <row r="28" spans="1:8" x14ac:dyDescent="0.3">
      <c r="A28" s="52" t="s">
        <v>36</v>
      </c>
      <c r="B28" s="53"/>
      <c r="C28" s="54"/>
      <c r="D28" s="99"/>
      <c r="E28" s="56"/>
      <c r="F28" s="56"/>
      <c r="G28" s="56"/>
      <c r="H28" s="51"/>
    </row>
    <row r="29" spans="1:8" x14ac:dyDescent="0.3">
      <c r="A29" s="57" t="s">
        <v>37</v>
      </c>
      <c r="B29" s="53"/>
      <c r="C29" s="58"/>
      <c r="D29" s="100"/>
      <c r="E29" s="56"/>
      <c r="F29" s="56"/>
      <c r="G29" s="56"/>
      <c r="H29" s="51"/>
    </row>
    <row r="30" spans="1:8" ht="15" thickBot="1" x14ac:dyDescent="0.35">
      <c r="A30" s="96" t="s">
        <v>37</v>
      </c>
      <c r="B30" s="53"/>
      <c r="C30" s="58"/>
      <c r="D30" s="100"/>
      <c r="E30" s="56"/>
      <c r="F30" s="56"/>
      <c r="G30" s="56"/>
      <c r="H30" s="51"/>
    </row>
    <row r="31" spans="1:8" ht="15" thickBot="1" x14ac:dyDescent="0.35">
      <c r="A31" s="101">
        <f>$T$1-D31</f>
        <v>-780</v>
      </c>
      <c r="B31" s="94">
        <v>103</v>
      </c>
      <c r="C31" s="102" t="s">
        <v>40</v>
      </c>
      <c r="D31" s="91">
        <v>780</v>
      </c>
      <c r="E31" s="63">
        <f>SUM(E22:E26)+SUMPRODUCT((E22:E26=0)*1,$D196:$D200)</f>
        <v>674</v>
      </c>
      <c r="F31" s="63">
        <f>SUM(F22:F26)+SUMPRODUCT((F22:F26=0)*1,$D196:$D200)</f>
        <v>795</v>
      </c>
      <c r="G31" s="63">
        <f>SUM(G22:G26)+SUMPRODUCT((G22:G26=0)*1,$D196:$D200)</f>
        <v>796</v>
      </c>
      <c r="H31" s="64"/>
    </row>
    <row r="32" spans="1:8" x14ac:dyDescent="0.3">
      <c r="A32" s="42" t="s">
        <v>56</v>
      </c>
      <c r="B32" s="65">
        <v>1093</v>
      </c>
      <c r="C32" s="44" t="str">
        <f>IFERROR(IF(B32=Données!X$1,Données!$X$2,VLOOKUP(B32,Données!$A$3:$I$1003,3,FALSE)),"")</f>
        <v>Thérèse St-Pierre</v>
      </c>
      <c r="D32" s="95">
        <v>103</v>
      </c>
      <c r="E32" s="46">
        <v>83</v>
      </c>
      <c r="F32" s="46">
        <v>114</v>
      </c>
      <c r="G32" s="46">
        <v>83</v>
      </c>
      <c r="H32" s="51"/>
    </row>
    <row r="33" spans="1:8" x14ac:dyDescent="0.3">
      <c r="A33" s="48" t="s">
        <v>56</v>
      </c>
      <c r="B33" s="65">
        <v>1013</v>
      </c>
      <c r="C33" s="44" t="str">
        <f>IFERROR(IF(B33=Données!X$1,Données!$X$2,VLOOKUP(B33,Données!$A$3:$I$1003,3,FALSE)),"")</f>
        <v>Huguette Charron</v>
      </c>
      <c r="D33" s="95">
        <v>175</v>
      </c>
      <c r="E33" s="46">
        <v>126</v>
      </c>
      <c r="F33" s="46">
        <v>168</v>
      </c>
      <c r="G33" s="46">
        <v>170</v>
      </c>
      <c r="H33" s="51"/>
    </row>
    <row r="34" spans="1:8" x14ac:dyDescent="0.3">
      <c r="A34" s="48" t="s">
        <v>56</v>
      </c>
      <c r="B34" s="65">
        <v>1100</v>
      </c>
      <c r="C34" s="44" t="str">
        <f>IFERROR(IF(B34=Données!X$1,Données!$X$2,VLOOKUP(B34,Données!$A$3:$I$1003,3,FALSE)),"")</f>
        <v>Nicole Jobin</v>
      </c>
      <c r="D34" s="95">
        <v>159</v>
      </c>
      <c r="E34" s="46">
        <v>173</v>
      </c>
      <c r="F34" s="46">
        <v>140</v>
      </c>
      <c r="G34" s="46">
        <v>155</v>
      </c>
      <c r="H34" s="51"/>
    </row>
    <row r="35" spans="1:8" x14ac:dyDescent="0.3">
      <c r="A35" s="48" t="s">
        <v>56</v>
      </c>
      <c r="B35" s="65">
        <v>1091</v>
      </c>
      <c r="C35" s="44" t="str">
        <f>IFERROR(IF(B35=Données!X$1,Données!$X$2,VLOOKUP(B35,Données!$A$3:$I$1003,3,FALSE)),"")</f>
        <v>Isabelle Jalbert</v>
      </c>
      <c r="D35" s="95">
        <v>153</v>
      </c>
      <c r="E35" s="46">
        <v>146</v>
      </c>
      <c r="F35" s="46">
        <v>150</v>
      </c>
      <c r="G35" s="46">
        <v>218</v>
      </c>
      <c r="H35" s="51"/>
    </row>
    <row r="36" spans="1:8" x14ac:dyDescent="0.3">
      <c r="A36" s="48" t="s">
        <v>59</v>
      </c>
      <c r="B36" s="65">
        <v>1051</v>
      </c>
      <c r="C36" s="44" t="str">
        <f>IFERROR(IF(B36=Données!X$1,Données!$X$2,VLOOKUP(B36,Données!$A$3:$I$1003,3,FALSE)),"")</f>
        <v>Serge Goupil</v>
      </c>
      <c r="D36" s="95">
        <v>198</v>
      </c>
      <c r="E36" s="46">
        <v>175</v>
      </c>
      <c r="F36" s="46">
        <v>139</v>
      </c>
      <c r="G36" s="46">
        <v>163</v>
      </c>
      <c r="H36" s="51"/>
    </row>
    <row r="37" spans="1:8" x14ac:dyDescent="0.3">
      <c r="A37" s="52" t="s">
        <v>36</v>
      </c>
      <c r="B37" s="53"/>
      <c r="C37" s="54"/>
      <c r="D37" s="99"/>
      <c r="E37" s="56"/>
      <c r="F37" s="56"/>
      <c r="G37" s="56"/>
      <c r="H37" s="51"/>
    </row>
    <row r="38" spans="1:8" x14ac:dyDescent="0.3">
      <c r="A38" s="52" t="s">
        <v>36</v>
      </c>
      <c r="B38" s="53"/>
      <c r="C38" s="54"/>
      <c r="D38" s="99"/>
      <c r="E38" s="56"/>
      <c r="F38" s="56"/>
      <c r="G38" s="56"/>
      <c r="H38" s="51"/>
    </row>
    <row r="39" spans="1:8" x14ac:dyDescent="0.3">
      <c r="A39" s="57" t="s">
        <v>37</v>
      </c>
      <c r="B39" s="53"/>
      <c r="C39" s="58"/>
      <c r="D39" s="100"/>
      <c r="E39" s="56"/>
      <c r="F39" s="56"/>
      <c r="G39" s="56"/>
      <c r="H39" s="51"/>
    </row>
    <row r="40" spans="1:8" ht="15" thickBot="1" x14ac:dyDescent="0.35">
      <c r="A40" s="96" t="s">
        <v>37</v>
      </c>
      <c r="B40" s="53"/>
      <c r="C40" s="58"/>
      <c r="D40" s="100"/>
      <c r="E40" s="56"/>
      <c r="F40" s="56"/>
      <c r="G40" s="56"/>
      <c r="H40" s="51"/>
    </row>
    <row r="41" spans="1:8" ht="15" thickBot="1" x14ac:dyDescent="0.35">
      <c r="A41" s="101">
        <f>$T$1-D41</f>
        <v>-788</v>
      </c>
      <c r="B41" s="94">
        <v>95</v>
      </c>
      <c r="C41" s="102" t="s">
        <v>41</v>
      </c>
      <c r="D41" s="91">
        <v>788</v>
      </c>
      <c r="E41" s="63">
        <f>SUM(E32:E36)+SUMPRODUCT((E32:E36=0)*1,$D206:$D210)</f>
        <v>703</v>
      </c>
      <c r="F41" s="63">
        <f>SUM(F32:F36)+SUMPRODUCT((F32:F36=0)*1,$D206:$D210)</f>
        <v>711</v>
      </c>
      <c r="G41" s="63">
        <f>SUM(G32:G36)+SUMPRODUCT((G32:G36=0)*1,$D206:$D210)</f>
        <v>789</v>
      </c>
      <c r="H41" s="64"/>
    </row>
    <row r="42" spans="1:8" x14ac:dyDescent="0.3">
      <c r="A42" s="42" t="s">
        <v>56</v>
      </c>
      <c r="B42" s="65">
        <v>1030</v>
      </c>
      <c r="C42" s="44" t="str">
        <f>IFERROR(IF(B42=Données!X$1,Données!$X$2,VLOOKUP(B42,Données!$A$3:$I$1003,3,FALSE)),"")</f>
        <v>Lise Cloutier</v>
      </c>
      <c r="D42" s="95">
        <v>124</v>
      </c>
      <c r="E42" s="46">
        <v>149</v>
      </c>
      <c r="F42" s="46">
        <v>92</v>
      </c>
      <c r="G42" s="46">
        <v>126</v>
      </c>
      <c r="H42" s="51"/>
    </row>
    <row r="43" spans="1:8" x14ac:dyDescent="0.3">
      <c r="A43" s="48" t="s">
        <v>56</v>
      </c>
      <c r="B43" s="65">
        <v>1036</v>
      </c>
      <c r="C43" s="44" t="str">
        <f>IFERROR(IF(B43=Données!X$1,Données!$X$2,VLOOKUP(B43,Données!$A$3:$I$1003,3,FALSE)),"")</f>
        <v>France Therien</v>
      </c>
      <c r="D43" s="95">
        <v>160</v>
      </c>
      <c r="E43" s="46">
        <v>190</v>
      </c>
      <c r="F43" s="46">
        <v>179</v>
      </c>
      <c r="G43" s="46">
        <v>166</v>
      </c>
      <c r="H43" s="51"/>
    </row>
    <row r="44" spans="1:8" x14ac:dyDescent="0.3">
      <c r="A44" s="48" t="s">
        <v>59</v>
      </c>
      <c r="B44" s="65">
        <v>1096</v>
      </c>
      <c r="C44" s="44" t="str">
        <f>IFERROR(IF(B44=Données!X$1,Données!$X$2,VLOOKUP(B44,Données!$A$3:$I$1003,3,FALSE)),"")</f>
        <v>Claude Dubuc</v>
      </c>
      <c r="D44" s="95">
        <v>169</v>
      </c>
      <c r="E44" s="46">
        <v>201</v>
      </c>
      <c r="F44" s="46">
        <v>192</v>
      </c>
      <c r="G44" s="46">
        <v>147</v>
      </c>
      <c r="H44" s="51"/>
    </row>
    <row r="45" spans="1:8" x14ac:dyDescent="0.3">
      <c r="A45" s="48" t="s">
        <v>59</v>
      </c>
      <c r="B45" s="65">
        <v>1061</v>
      </c>
      <c r="C45" s="44" t="str">
        <f>IFERROR(IF(B45=Données!X$1,Données!$X$2,VLOOKUP(B45,Données!$A$3:$I$1003,3,FALSE)),"")</f>
        <v>Denis Sabourin</v>
      </c>
      <c r="D45" s="95">
        <v>174</v>
      </c>
      <c r="E45" s="46">
        <v>144</v>
      </c>
      <c r="F45" s="46">
        <v>193</v>
      </c>
      <c r="G45" s="46">
        <v>162</v>
      </c>
      <c r="H45" s="51"/>
    </row>
    <row r="46" spans="1:8" x14ac:dyDescent="0.3">
      <c r="A46" s="48" t="s">
        <v>56</v>
      </c>
      <c r="B46" s="65">
        <v>1029</v>
      </c>
      <c r="C46" s="44" t="str">
        <f>IFERROR(IF(B46=Données!X$1,Données!$X$2,VLOOKUP(B46,Données!$A$3:$I$1003,3,FALSE)),"")</f>
        <v>Jeannine Chartré</v>
      </c>
      <c r="D46" s="95">
        <v>182</v>
      </c>
      <c r="E46" s="46">
        <v>187</v>
      </c>
      <c r="F46" s="46">
        <v>179</v>
      </c>
      <c r="G46" s="46">
        <v>204</v>
      </c>
      <c r="H46" s="51"/>
    </row>
    <row r="47" spans="1:8" x14ac:dyDescent="0.3">
      <c r="A47" s="52" t="s">
        <v>36</v>
      </c>
      <c r="B47" s="53"/>
      <c r="C47" s="54"/>
      <c r="D47" s="99"/>
      <c r="E47" s="56"/>
      <c r="F47" s="56"/>
      <c r="G47" s="56"/>
      <c r="H47" s="51"/>
    </row>
    <row r="48" spans="1:8" x14ac:dyDescent="0.3">
      <c r="A48" s="52" t="s">
        <v>36</v>
      </c>
      <c r="B48" s="53"/>
      <c r="C48" s="54"/>
      <c r="D48" s="99"/>
      <c r="E48" s="56"/>
      <c r="F48" s="56"/>
      <c r="G48" s="56"/>
      <c r="H48" s="51"/>
    </row>
    <row r="49" spans="1:8" x14ac:dyDescent="0.3">
      <c r="A49" s="57" t="s">
        <v>37</v>
      </c>
      <c r="B49" s="53"/>
      <c r="C49" s="58"/>
      <c r="D49" s="100"/>
      <c r="E49" s="56"/>
      <c r="F49" s="56"/>
      <c r="G49" s="56"/>
      <c r="H49" s="51"/>
    </row>
    <row r="50" spans="1:8" ht="15" thickBot="1" x14ac:dyDescent="0.35">
      <c r="A50" s="96" t="s">
        <v>37</v>
      </c>
      <c r="B50" s="53"/>
      <c r="C50" s="58"/>
      <c r="D50" s="100"/>
      <c r="E50" s="56"/>
      <c r="F50" s="56"/>
      <c r="G50" s="56"/>
      <c r="H50" s="51"/>
    </row>
    <row r="51" spans="1:8" ht="15" thickBot="1" x14ac:dyDescent="0.35">
      <c r="A51" s="101">
        <f>$T$1-D51</f>
        <v>-809</v>
      </c>
      <c r="B51" s="94">
        <v>74</v>
      </c>
      <c r="C51" s="102" t="s">
        <v>42</v>
      </c>
      <c r="D51" s="91">
        <v>809</v>
      </c>
      <c r="E51" s="63">
        <f>SUM(E42:E46)+SUMPRODUCT((E42:E46=0)*1,$D216:$D220)</f>
        <v>871</v>
      </c>
      <c r="F51" s="63">
        <f>SUM(F42:F46)+SUMPRODUCT((F42:F46=0)*1,$D216:$D220)</f>
        <v>835</v>
      </c>
      <c r="G51" s="63">
        <f>SUM(G42:G46)+SUMPRODUCT((G42:G46=0)*1,$D216:$D220)</f>
        <v>805</v>
      </c>
      <c r="H51" s="64"/>
    </row>
    <row r="52" spans="1:8" x14ac:dyDescent="0.3">
      <c r="A52" s="42" t="s">
        <v>56</v>
      </c>
      <c r="B52" s="65">
        <v>1006</v>
      </c>
      <c r="C52" s="44" t="str">
        <f>IFERROR(IF(B52=Données!X$1,Données!$X$2,VLOOKUP(B52,Données!$A$3:$I$1003,3,FALSE)),"")</f>
        <v>Jocelyne Labelle</v>
      </c>
      <c r="D52" s="95">
        <v>134</v>
      </c>
      <c r="E52" s="46">
        <v>110</v>
      </c>
      <c r="F52" s="46">
        <v>202</v>
      </c>
      <c r="G52" s="46">
        <v>128</v>
      </c>
      <c r="H52" s="51"/>
    </row>
    <row r="53" spans="1:8" x14ac:dyDescent="0.3">
      <c r="A53" s="48" t="s">
        <v>59</v>
      </c>
      <c r="B53" s="65">
        <v>1011</v>
      </c>
      <c r="C53" s="44" t="str">
        <f>IFERROR(IF(B53=Données!X$1,Données!$X$2,VLOOKUP(B53,Données!$A$3:$I$1003,3,FALSE)),"")</f>
        <v>Michel Tremblay</v>
      </c>
      <c r="D53" s="95">
        <v>157</v>
      </c>
      <c r="E53" s="46">
        <v>178</v>
      </c>
      <c r="F53" s="46">
        <v>193</v>
      </c>
      <c r="G53" s="46">
        <v>157</v>
      </c>
      <c r="H53" s="51"/>
    </row>
    <row r="54" spans="1:8" x14ac:dyDescent="0.3">
      <c r="A54" s="48" t="s">
        <v>59</v>
      </c>
      <c r="B54" s="65">
        <v>1060</v>
      </c>
      <c r="C54" s="44" t="str">
        <f>IFERROR(IF(B54=Données!X$1,Données!$X$2,VLOOKUP(B54,Données!$A$3:$I$1003,3,FALSE)),"")</f>
        <v>Yvon Cyr</v>
      </c>
      <c r="D54" s="95">
        <v>138</v>
      </c>
      <c r="E54" s="46">
        <v>178</v>
      </c>
      <c r="F54" s="46">
        <v>141</v>
      </c>
      <c r="G54" s="46">
        <v>156</v>
      </c>
      <c r="H54" s="51"/>
    </row>
    <row r="55" spans="1:8" x14ac:dyDescent="0.3">
      <c r="A55" s="48" t="s">
        <v>59</v>
      </c>
      <c r="B55" s="65">
        <v>1086</v>
      </c>
      <c r="C55" s="44" t="str">
        <f>IFERROR(IF(B55=Données!X$1,Données!$X$2,VLOOKUP(B55,Données!$A$3:$I$1003,3,FALSE)),"")</f>
        <v>Yves St-Jules</v>
      </c>
      <c r="D55" s="95">
        <v>181</v>
      </c>
      <c r="E55" s="46">
        <v>163</v>
      </c>
      <c r="F55" s="46">
        <v>169</v>
      </c>
      <c r="G55" s="46">
        <v>160</v>
      </c>
      <c r="H55" s="51"/>
    </row>
    <row r="56" spans="1:8" x14ac:dyDescent="0.3">
      <c r="A56" s="48" t="s">
        <v>56</v>
      </c>
      <c r="B56" s="65">
        <v>1004</v>
      </c>
      <c r="C56" s="44" t="str">
        <f>IFERROR(IF(B56=Données!X$1,Données!$X$2,VLOOKUP(B56,Données!$A$3:$I$1003,3,FALSE)),"")</f>
        <v>Gilberte Caron</v>
      </c>
      <c r="D56" s="95">
        <v>184</v>
      </c>
      <c r="E56" s="46">
        <v>192</v>
      </c>
      <c r="F56" s="46">
        <v>150</v>
      </c>
      <c r="G56" s="46">
        <v>147</v>
      </c>
      <c r="H56" s="51"/>
    </row>
    <row r="57" spans="1:8" x14ac:dyDescent="0.3">
      <c r="A57" s="52" t="s">
        <v>36</v>
      </c>
      <c r="B57" s="53"/>
      <c r="C57" s="54"/>
      <c r="D57" s="99"/>
      <c r="E57" s="56"/>
      <c r="F57" s="56"/>
      <c r="G57" s="56"/>
      <c r="H57" s="51"/>
    </row>
    <row r="58" spans="1:8" x14ac:dyDescent="0.3">
      <c r="A58" s="52" t="s">
        <v>36</v>
      </c>
      <c r="B58" s="53"/>
      <c r="C58" s="54"/>
      <c r="D58" s="99"/>
      <c r="E58" s="56"/>
      <c r="F58" s="56"/>
      <c r="G58" s="56"/>
      <c r="H58" s="51"/>
    </row>
    <row r="59" spans="1:8" x14ac:dyDescent="0.3">
      <c r="A59" s="57" t="s">
        <v>37</v>
      </c>
      <c r="B59" s="53"/>
      <c r="C59" s="58"/>
      <c r="D59" s="100"/>
      <c r="E59" s="56"/>
      <c r="F59" s="56"/>
      <c r="G59" s="56"/>
      <c r="H59" s="51"/>
    </row>
    <row r="60" spans="1:8" ht="15" thickBot="1" x14ac:dyDescent="0.35">
      <c r="A60" s="96" t="s">
        <v>37</v>
      </c>
      <c r="B60" s="53"/>
      <c r="C60" s="58"/>
      <c r="D60" s="100"/>
      <c r="E60" s="56"/>
      <c r="F60" s="56"/>
      <c r="G60" s="56"/>
      <c r="H60" s="51"/>
    </row>
    <row r="61" spans="1:8" ht="15" thickBot="1" x14ac:dyDescent="0.35">
      <c r="A61" s="101">
        <f>$T$1-D61</f>
        <v>-794</v>
      </c>
      <c r="B61" s="94">
        <v>89</v>
      </c>
      <c r="C61" s="102" t="s">
        <v>44</v>
      </c>
      <c r="D61" s="91">
        <v>794</v>
      </c>
      <c r="E61" s="63">
        <f>SUM(E52:E56)+SUMPRODUCT((E52:E56=0)*1,$D226:$D230)</f>
        <v>821</v>
      </c>
      <c r="F61" s="63">
        <f>SUM(F52:F56)+SUMPRODUCT((F52:F56=0)*1,$D226:$D230)</f>
        <v>855</v>
      </c>
      <c r="G61" s="63">
        <f>SUM(G52:G56)+SUMPRODUCT((G52:G56=0)*1,$D226:$D230)</f>
        <v>748</v>
      </c>
      <c r="H61" s="64"/>
    </row>
    <row r="62" spans="1:8" x14ac:dyDescent="0.3">
      <c r="A62" s="42" t="s">
        <v>56</v>
      </c>
      <c r="B62" s="65">
        <v>1066</v>
      </c>
      <c r="C62" s="44" t="str">
        <f>IFERROR(IF(B62=Données!X$1,Données!$X$2,VLOOKUP(B62,Données!$A$3:$I$1003,3,FALSE)),"")</f>
        <v>Thérèse Truchon</v>
      </c>
      <c r="D62" s="95">
        <v>168</v>
      </c>
      <c r="E62" s="46">
        <v>127</v>
      </c>
      <c r="F62" s="46">
        <v>160</v>
      </c>
      <c r="G62" s="46">
        <v>182</v>
      </c>
      <c r="H62" s="51"/>
    </row>
    <row r="63" spans="1:8" x14ac:dyDescent="0.3">
      <c r="A63" s="48" t="s">
        <v>59</v>
      </c>
      <c r="B63" s="65">
        <v>1104</v>
      </c>
      <c r="C63" s="44" t="str">
        <f>IFERROR(IF(B63=Données!X$1,Données!$X$2,VLOOKUP(B63,Données!$A$3:$I$1003,3,FALSE)),"")</f>
        <v>Mathieu Forget</v>
      </c>
      <c r="D63" s="95">
        <v>167</v>
      </c>
      <c r="E63" s="46">
        <v>161</v>
      </c>
      <c r="F63" s="46">
        <v>152</v>
      </c>
      <c r="G63" s="46">
        <v>117</v>
      </c>
      <c r="H63" s="51"/>
    </row>
    <row r="64" spans="1:8" x14ac:dyDescent="0.3">
      <c r="A64" s="48" t="s">
        <v>56</v>
      </c>
      <c r="B64" s="132">
        <v>1034</v>
      </c>
      <c r="C64" s="44" t="str">
        <f>IFERROR(IF(B64=Données!X$1,Données!$X$2,VLOOKUP(B64,Données!$A$3:$I$1003,3,FALSE)),"")</f>
        <v>Carole Moreau</v>
      </c>
      <c r="D64" s="95">
        <v>159</v>
      </c>
      <c r="E64" s="46"/>
      <c r="F64" s="46"/>
      <c r="G64" s="46"/>
      <c r="H64" s="51" t="s">
        <v>43</v>
      </c>
    </row>
    <row r="65" spans="1:8" x14ac:dyDescent="0.3">
      <c r="A65" s="48" t="s">
        <v>59</v>
      </c>
      <c r="B65" s="65">
        <v>1072</v>
      </c>
      <c r="C65" s="44" t="str">
        <f>IFERROR(IF(B65=Données!X$1,Données!$X$2,VLOOKUP(B65,Données!$A$3:$I$1003,3,FALSE)),"")</f>
        <v>Marcel Legault</v>
      </c>
      <c r="D65" s="95">
        <v>190</v>
      </c>
      <c r="E65" s="46">
        <v>244</v>
      </c>
      <c r="F65" s="46">
        <v>146</v>
      </c>
      <c r="G65" s="46">
        <v>189</v>
      </c>
      <c r="H65" s="51"/>
    </row>
    <row r="66" spans="1:8" x14ac:dyDescent="0.3">
      <c r="A66" s="48" t="s">
        <v>59</v>
      </c>
      <c r="B66" s="65">
        <v>1075</v>
      </c>
      <c r="C66" s="44" t="str">
        <f>IFERROR(IF(B66=Données!X$1,Données!$X$2,VLOOKUP(B66,Données!$A$3:$I$1003,3,FALSE)),"")</f>
        <v>Jacques Gagnon</v>
      </c>
      <c r="D66" s="95">
        <v>199</v>
      </c>
      <c r="E66" s="46">
        <v>194</v>
      </c>
      <c r="F66" s="46">
        <v>127</v>
      </c>
      <c r="G66" s="46">
        <v>181</v>
      </c>
      <c r="H66" s="51"/>
    </row>
    <row r="67" spans="1:8" x14ac:dyDescent="0.3">
      <c r="A67" s="52" t="s">
        <v>36</v>
      </c>
      <c r="B67" s="53"/>
      <c r="C67" s="54"/>
      <c r="D67" s="99"/>
      <c r="E67" s="56"/>
      <c r="F67" s="56"/>
      <c r="G67" s="56"/>
      <c r="H67" s="51"/>
    </row>
    <row r="68" spans="1:8" x14ac:dyDescent="0.3">
      <c r="A68" s="52" t="s">
        <v>36</v>
      </c>
      <c r="B68" s="53"/>
      <c r="C68" s="54"/>
      <c r="D68" s="99"/>
      <c r="E68" s="56"/>
      <c r="F68" s="56"/>
      <c r="G68" s="56"/>
      <c r="H68" s="51"/>
    </row>
    <row r="69" spans="1:8" x14ac:dyDescent="0.3">
      <c r="A69" s="57" t="s">
        <v>37</v>
      </c>
      <c r="B69" s="53"/>
      <c r="C69" s="58"/>
      <c r="D69" s="100"/>
      <c r="E69" s="56"/>
      <c r="F69" s="56"/>
      <c r="G69" s="56"/>
      <c r="H69" s="51"/>
    </row>
    <row r="70" spans="1:8" ht="15" thickBot="1" x14ac:dyDescent="0.35">
      <c r="A70" s="96" t="s">
        <v>37</v>
      </c>
      <c r="B70" s="53"/>
      <c r="C70" s="58"/>
      <c r="D70" s="100"/>
      <c r="E70" s="56"/>
      <c r="F70" s="56"/>
      <c r="G70" s="56"/>
      <c r="H70" s="51"/>
    </row>
    <row r="71" spans="1:8" ht="15" thickBot="1" x14ac:dyDescent="0.35">
      <c r="A71" s="101">
        <f>$T$1-D71</f>
        <v>-883</v>
      </c>
      <c r="B71" s="94">
        <v>0</v>
      </c>
      <c r="C71" s="102" t="s">
        <v>45</v>
      </c>
      <c r="D71" s="91">
        <v>883</v>
      </c>
      <c r="E71" s="63">
        <f>SUM(E62:E66)+SUMPRODUCT((E62:E66=0)*1,$D236:$D240)</f>
        <v>726</v>
      </c>
      <c r="F71" s="63">
        <f>SUM(F62:F66)+SUMPRODUCT((F62:F66=0)*1,$D236:$D240)</f>
        <v>585</v>
      </c>
      <c r="G71" s="63">
        <f>SUM(G62:G66)+SUMPRODUCT((G62:G66=0)*1,$D236:$D240)</f>
        <v>669</v>
      </c>
      <c r="H71" s="64"/>
    </row>
    <row r="72" spans="1:8" x14ac:dyDescent="0.3">
      <c r="A72" s="42" t="s">
        <v>56</v>
      </c>
      <c r="B72" s="65">
        <v>1054</v>
      </c>
      <c r="C72" s="44" t="str">
        <f>IFERROR(IF(B72=Données!X$1,Données!$X$2,VLOOKUP(B72,Données!$A$3:$I$1003,3,FALSE)),"")</f>
        <v>Danielle Turgeon</v>
      </c>
      <c r="D72" s="95">
        <v>157</v>
      </c>
      <c r="E72" s="46"/>
      <c r="F72" s="46"/>
      <c r="G72" s="46"/>
      <c r="H72" s="51" t="s">
        <v>43</v>
      </c>
    </row>
    <row r="73" spans="1:8" x14ac:dyDescent="0.3">
      <c r="A73" s="48" t="s">
        <v>59</v>
      </c>
      <c r="B73" s="65">
        <v>1040</v>
      </c>
      <c r="C73" s="44" t="str">
        <f>IFERROR(IF(B73=Données!X$1,Données!$X$2,VLOOKUP(B73,Données!$A$3:$I$1003,3,FALSE)),"")</f>
        <v>Maurice Chartrand</v>
      </c>
      <c r="D73" s="95">
        <v>132</v>
      </c>
      <c r="E73" s="46">
        <v>141</v>
      </c>
      <c r="F73" s="46">
        <v>107</v>
      </c>
      <c r="G73" s="46">
        <v>163</v>
      </c>
      <c r="H73" s="51"/>
    </row>
    <row r="74" spans="1:8" x14ac:dyDescent="0.3">
      <c r="A74" s="48" t="s">
        <v>59</v>
      </c>
      <c r="B74" s="65">
        <v>1032</v>
      </c>
      <c r="C74" s="44" t="str">
        <f>IFERROR(IF(B74=Données!X$1,Données!$X$2,VLOOKUP(B74,Données!$A$3:$I$1003,3,FALSE)),"")</f>
        <v>Paul Barrette</v>
      </c>
      <c r="D74" s="95">
        <v>150</v>
      </c>
      <c r="E74" s="46">
        <v>150</v>
      </c>
      <c r="F74" s="46">
        <v>245</v>
      </c>
      <c r="G74" s="46">
        <v>188</v>
      </c>
      <c r="H74" s="51"/>
    </row>
    <row r="75" spans="1:8" x14ac:dyDescent="0.3">
      <c r="A75" s="48" t="s">
        <v>59</v>
      </c>
      <c r="B75" s="65">
        <v>1098</v>
      </c>
      <c r="C75" s="44" t="str">
        <f>IFERROR(IF(B75=Données!X$1,Données!$X$2,VLOOKUP(B75,Données!$A$3:$I$1003,3,FALSE)),"")</f>
        <v>Gilles Théroux</v>
      </c>
      <c r="D75" s="95">
        <v>171</v>
      </c>
      <c r="E75" s="46">
        <v>191</v>
      </c>
      <c r="F75" s="46">
        <v>205</v>
      </c>
      <c r="G75" s="46">
        <v>195</v>
      </c>
      <c r="H75" s="51"/>
    </row>
    <row r="76" spans="1:8" x14ac:dyDescent="0.3">
      <c r="A76" s="48" t="s">
        <v>59</v>
      </c>
      <c r="B76" s="65">
        <v>1002</v>
      </c>
      <c r="C76" s="44" t="str">
        <f>IFERROR(IF(B76=Données!X$1,Données!$X$2,VLOOKUP(B76,Données!$A$3:$I$1003,3,FALSE)),"")</f>
        <v>Michel Taillon</v>
      </c>
      <c r="D76" s="95">
        <v>232</v>
      </c>
      <c r="E76" s="46">
        <v>208</v>
      </c>
      <c r="F76" s="46">
        <v>197</v>
      </c>
      <c r="G76" s="46">
        <v>280</v>
      </c>
      <c r="H76" s="51"/>
    </row>
    <row r="77" spans="1:8" x14ac:dyDescent="0.3">
      <c r="A77" s="52" t="s">
        <v>36</v>
      </c>
      <c r="B77" s="53"/>
      <c r="C77" s="54"/>
      <c r="D77" s="99"/>
      <c r="E77" s="56"/>
      <c r="F77" s="56"/>
      <c r="G77" s="56"/>
      <c r="H77" s="51"/>
    </row>
    <row r="78" spans="1:8" x14ac:dyDescent="0.3">
      <c r="A78" s="52" t="s">
        <v>36</v>
      </c>
      <c r="B78" s="53"/>
      <c r="C78" s="54"/>
      <c r="D78" s="99"/>
      <c r="E78" s="56"/>
      <c r="F78" s="56"/>
      <c r="G78" s="56"/>
      <c r="H78" s="51"/>
    </row>
    <row r="79" spans="1:8" x14ac:dyDescent="0.3">
      <c r="A79" s="57" t="s">
        <v>37</v>
      </c>
      <c r="B79" s="53"/>
      <c r="C79" s="58"/>
      <c r="D79" s="100"/>
      <c r="E79" s="56"/>
      <c r="F79" s="56"/>
      <c r="G79" s="56"/>
      <c r="H79" s="51"/>
    </row>
    <row r="80" spans="1:8" ht="15" thickBot="1" x14ac:dyDescent="0.35">
      <c r="A80" s="96" t="s">
        <v>37</v>
      </c>
      <c r="B80" s="53"/>
      <c r="C80" s="58"/>
      <c r="D80" s="100"/>
      <c r="E80" s="56"/>
      <c r="F80" s="56"/>
      <c r="G80" s="56"/>
      <c r="H80" s="51"/>
    </row>
    <row r="81" spans="1:8" ht="15" thickBot="1" x14ac:dyDescent="0.35">
      <c r="A81" s="101">
        <f>$T$1-D81</f>
        <v>-842</v>
      </c>
      <c r="B81" s="94">
        <v>41</v>
      </c>
      <c r="C81" s="102" t="s">
        <v>46</v>
      </c>
      <c r="D81" s="91">
        <v>842</v>
      </c>
      <c r="E81" s="63">
        <f>SUM(E72:E76)+SUMPRODUCT((E72:E76=0)*1,$D246:$D250)</f>
        <v>690</v>
      </c>
      <c r="F81" s="63">
        <f>SUM(F72:F76)+SUMPRODUCT((F72:F76=0)*1,$D246:$D250)</f>
        <v>754</v>
      </c>
      <c r="G81" s="63">
        <f>SUM(G72:G76)+SUMPRODUCT((G72:G76=0)*1,$D246:$D250)</f>
        <v>826</v>
      </c>
      <c r="H81" s="64"/>
    </row>
    <row r="82" spans="1:8" x14ac:dyDescent="0.3">
      <c r="A82" s="42" t="s">
        <v>56</v>
      </c>
      <c r="B82" s="65">
        <v>1031</v>
      </c>
      <c r="C82" s="44" t="str">
        <f>IFERROR(IF(B82=Données!X$1,Données!$X$2,VLOOKUP(B82,Données!$A$3:$I$1003,3,FALSE)),"")</f>
        <v>Anita Pelletier</v>
      </c>
      <c r="D82" s="95">
        <v>139</v>
      </c>
      <c r="E82" s="46">
        <v>121</v>
      </c>
      <c r="F82" s="46">
        <v>141</v>
      </c>
      <c r="G82" s="46">
        <v>145</v>
      </c>
      <c r="H82" s="51"/>
    </row>
    <row r="83" spans="1:8" x14ac:dyDescent="0.3">
      <c r="A83" s="48" t="s">
        <v>56</v>
      </c>
      <c r="B83" s="65">
        <v>1041</v>
      </c>
      <c r="C83" s="44" t="str">
        <f>IFERROR(IF(B83=Données!X$1,Données!$X$2,VLOOKUP(B83,Données!$A$3:$I$1003,3,FALSE)),"")</f>
        <v>Nicole Joly</v>
      </c>
      <c r="D83" s="95">
        <v>162</v>
      </c>
      <c r="E83" s="46">
        <v>183</v>
      </c>
      <c r="F83" s="46">
        <v>176</v>
      </c>
      <c r="G83" s="46">
        <v>149</v>
      </c>
      <c r="H83" s="51"/>
    </row>
    <row r="84" spans="1:8" x14ac:dyDescent="0.3">
      <c r="A84" s="48" t="s">
        <v>56</v>
      </c>
      <c r="B84" s="65">
        <v>1042</v>
      </c>
      <c r="C84" s="44" t="str">
        <f>IFERROR(IF(B84=Données!X$1,Données!$X$2,VLOOKUP(B84,Données!$A$3:$I$1003,3,FALSE)),"")</f>
        <v>Estelle Vadboncoeur</v>
      </c>
      <c r="D84" s="95">
        <v>157</v>
      </c>
      <c r="E84" s="46">
        <v>131</v>
      </c>
      <c r="F84" s="46">
        <v>152</v>
      </c>
      <c r="G84" s="46">
        <v>139</v>
      </c>
      <c r="H84" s="51"/>
    </row>
    <row r="85" spans="1:8" x14ac:dyDescent="0.3">
      <c r="A85" s="48" t="s">
        <v>59</v>
      </c>
      <c r="B85" s="65">
        <v>1056</v>
      </c>
      <c r="C85" s="44" t="str">
        <f>IFERROR(IF(B85=Données!X$1,Données!$X$2,VLOOKUP(B85,Données!$A$3:$I$1003,3,FALSE)),"")</f>
        <v>Philippe Vignis</v>
      </c>
      <c r="D85" s="95">
        <v>187</v>
      </c>
      <c r="E85" s="46">
        <v>187</v>
      </c>
      <c r="F85" s="46">
        <v>237</v>
      </c>
      <c r="G85" s="46">
        <v>232</v>
      </c>
      <c r="H85" s="51"/>
    </row>
    <row r="86" spans="1:8" x14ac:dyDescent="0.3">
      <c r="A86" s="48" t="s">
        <v>56</v>
      </c>
      <c r="B86" s="65">
        <v>1001</v>
      </c>
      <c r="C86" s="44" t="str">
        <f>IFERROR(IF(B86=Données!X$1,Données!$X$2,VLOOKUP(B86,Données!$A$3:$I$1003,3,FALSE)),"")</f>
        <v>Claire Lessard</v>
      </c>
      <c r="D86" s="95">
        <v>201</v>
      </c>
      <c r="E86" s="46">
        <v>190</v>
      </c>
      <c r="F86" s="46">
        <v>191</v>
      </c>
      <c r="G86" s="46">
        <v>185</v>
      </c>
      <c r="H86" s="51"/>
    </row>
    <row r="87" spans="1:8" x14ac:dyDescent="0.3">
      <c r="A87" s="52" t="s">
        <v>36</v>
      </c>
      <c r="B87" s="53"/>
      <c r="C87" s="54"/>
      <c r="D87" s="99"/>
      <c r="E87" s="56"/>
      <c r="F87" s="56"/>
      <c r="G87" s="56"/>
      <c r="H87" s="51"/>
    </row>
    <row r="88" spans="1:8" x14ac:dyDescent="0.3">
      <c r="A88" s="52" t="s">
        <v>36</v>
      </c>
      <c r="B88" s="53"/>
      <c r="C88" s="54"/>
      <c r="D88" s="99"/>
      <c r="E88" s="56"/>
      <c r="F88" s="56"/>
      <c r="G88" s="56"/>
      <c r="H88" s="51"/>
    </row>
    <row r="89" spans="1:8" x14ac:dyDescent="0.3">
      <c r="A89" s="57" t="s">
        <v>37</v>
      </c>
      <c r="B89" s="53"/>
      <c r="C89" s="58"/>
      <c r="D89" s="100"/>
      <c r="E89" s="56"/>
      <c r="F89" s="56"/>
      <c r="G89" s="56"/>
      <c r="H89" s="51"/>
    </row>
    <row r="90" spans="1:8" ht="15" thickBot="1" x14ac:dyDescent="0.35">
      <c r="A90" s="96" t="s">
        <v>37</v>
      </c>
      <c r="B90" s="53"/>
      <c r="C90" s="58"/>
      <c r="D90" s="100"/>
      <c r="E90" s="56"/>
      <c r="F90" s="56"/>
      <c r="G90" s="56"/>
      <c r="H90" s="51"/>
    </row>
    <row r="91" spans="1:8" ht="15" thickBot="1" x14ac:dyDescent="0.35">
      <c r="A91" s="101">
        <f>$T$1-D91</f>
        <v>-846</v>
      </c>
      <c r="B91" s="94">
        <v>37</v>
      </c>
      <c r="C91" s="102" t="s">
        <v>47</v>
      </c>
      <c r="D91" s="91">
        <v>846</v>
      </c>
      <c r="E91" s="63">
        <f>SUM(E82:E86)+SUMPRODUCT((E82:E86=0)*1,$D256:$D260)</f>
        <v>812</v>
      </c>
      <c r="F91" s="63">
        <f>SUM(F82:F86)+SUMPRODUCT((F82:F86=0)*1,$D256:$D260)</f>
        <v>897</v>
      </c>
      <c r="G91" s="63">
        <f>SUM(G82:G86)+SUMPRODUCT((G82:G86=0)*1,$D256:$D260)</f>
        <v>850</v>
      </c>
      <c r="H91" s="64"/>
    </row>
    <row r="92" spans="1:8" x14ac:dyDescent="0.3">
      <c r="A92" s="42" t="s">
        <v>56</v>
      </c>
      <c r="B92" s="65">
        <v>1085</v>
      </c>
      <c r="C92" s="44" t="str">
        <f>IFERROR(IF(B92=Données!X$1,Données!$X$2,VLOOKUP(B92,Données!$A$3:$I$1003,3,FALSE)),"")</f>
        <v>Diane St-Jules</v>
      </c>
      <c r="D92" s="95">
        <v>152</v>
      </c>
      <c r="E92" s="46">
        <v>95</v>
      </c>
      <c r="F92" s="46">
        <v>135</v>
      </c>
      <c r="G92" s="46">
        <v>127</v>
      </c>
      <c r="H92" s="51"/>
    </row>
    <row r="93" spans="1:8" x14ac:dyDescent="0.3">
      <c r="A93" s="48" t="s">
        <v>59</v>
      </c>
      <c r="B93" s="65">
        <v>1037</v>
      </c>
      <c r="C93" s="44" t="str">
        <f>IFERROR(IF(B93=Données!X$1,Données!$X$2,VLOOKUP(B93,Données!$A$3:$I$1003,3,FALSE)),"")</f>
        <v>Jean-Pierre Beaulieu</v>
      </c>
      <c r="D93" s="95">
        <v>160</v>
      </c>
      <c r="E93" s="46">
        <v>121</v>
      </c>
      <c r="F93" s="46">
        <v>171</v>
      </c>
      <c r="G93" s="46">
        <v>151</v>
      </c>
      <c r="H93" s="51"/>
    </row>
    <row r="94" spans="1:8" x14ac:dyDescent="0.3">
      <c r="A94" s="48" t="s">
        <v>59</v>
      </c>
      <c r="B94" s="65">
        <v>1025</v>
      </c>
      <c r="C94" s="44" t="str">
        <f>IFERROR(IF(B94=Données!X$1,Données!$X$2,VLOOKUP(B94,Données!$A$3:$I$1003,3,FALSE)),"")</f>
        <v>Jean-Luc Allard</v>
      </c>
      <c r="D94" s="95">
        <v>164</v>
      </c>
      <c r="E94" s="46">
        <v>143</v>
      </c>
      <c r="F94" s="46">
        <v>170</v>
      </c>
      <c r="G94" s="46">
        <v>179</v>
      </c>
      <c r="H94" s="51"/>
    </row>
    <row r="95" spans="1:8" x14ac:dyDescent="0.3">
      <c r="A95" s="48" t="s">
        <v>59</v>
      </c>
      <c r="B95" s="65">
        <v>1067</v>
      </c>
      <c r="C95" s="44" t="str">
        <f>IFERROR(IF(B95=Données!X$1,Données!$X$2,VLOOKUP(B95,Données!$A$3:$I$1003,3,FALSE)),"")</f>
        <v>Émile Beauchesne</v>
      </c>
      <c r="D95" s="95">
        <v>192</v>
      </c>
      <c r="E95" s="46">
        <v>181</v>
      </c>
      <c r="F95" s="46">
        <v>223</v>
      </c>
      <c r="G95" s="46">
        <v>167</v>
      </c>
      <c r="H95" s="51"/>
    </row>
    <row r="96" spans="1:8" x14ac:dyDescent="0.3">
      <c r="A96" s="48" t="s">
        <v>56</v>
      </c>
      <c r="B96" s="65">
        <v>1069</v>
      </c>
      <c r="C96" s="44" t="str">
        <f>IFERROR(IF(B96=Données!X$1,Données!$X$2,VLOOKUP(B96,Données!$A$3:$I$1003,3,FALSE)),"")</f>
        <v>Diane Resler</v>
      </c>
      <c r="D96" s="95">
        <v>150</v>
      </c>
      <c r="E96" s="46">
        <v>94</v>
      </c>
      <c r="F96" s="46">
        <v>128</v>
      </c>
      <c r="G96" s="46">
        <v>129</v>
      </c>
      <c r="H96" s="51"/>
    </row>
    <row r="97" spans="1:8" x14ac:dyDescent="0.3">
      <c r="A97" s="52" t="s">
        <v>36</v>
      </c>
      <c r="B97" s="53"/>
      <c r="C97" s="54"/>
      <c r="D97" s="99"/>
      <c r="E97" s="56"/>
      <c r="F97" s="56"/>
      <c r="G97" s="56"/>
      <c r="H97" s="51"/>
    </row>
    <row r="98" spans="1:8" x14ac:dyDescent="0.3">
      <c r="A98" s="52" t="s">
        <v>36</v>
      </c>
      <c r="B98" s="53"/>
      <c r="C98" s="54"/>
      <c r="D98" s="99"/>
      <c r="E98" s="56"/>
      <c r="F98" s="56"/>
      <c r="G98" s="56"/>
      <c r="H98" s="51"/>
    </row>
    <row r="99" spans="1:8" x14ac:dyDescent="0.3">
      <c r="A99" s="57" t="s">
        <v>37</v>
      </c>
      <c r="B99" s="53"/>
      <c r="C99" s="58"/>
      <c r="D99" s="100"/>
      <c r="E99" s="56"/>
      <c r="F99" s="56"/>
      <c r="G99" s="56"/>
      <c r="H99" s="51"/>
    </row>
    <row r="100" spans="1:8" ht="15" thickBot="1" x14ac:dyDescent="0.35">
      <c r="A100" s="96" t="s">
        <v>37</v>
      </c>
      <c r="B100" s="53"/>
      <c r="C100" s="58"/>
      <c r="D100" s="100"/>
      <c r="E100" s="56"/>
      <c r="F100" s="56"/>
      <c r="G100" s="56"/>
      <c r="H100" s="51"/>
    </row>
    <row r="101" spans="1:8" ht="15" thickBot="1" x14ac:dyDescent="0.35">
      <c r="A101" s="101">
        <f>$T$1-D101</f>
        <v>-818</v>
      </c>
      <c r="B101" s="94">
        <v>65</v>
      </c>
      <c r="C101" s="102" t="s">
        <v>21</v>
      </c>
      <c r="D101" s="91">
        <v>818</v>
      </c>
      <c r="E101" s="63">
        <f>SUM(E92:E96)+SUMPRODUCT((E92:E96=0)*1,$D266:$D270)</f>
        <v>634</v>
      </c>
      <c r="F101" s="63">
        <f>SUM(F92:F96)+SUMPRODUCT((F92:F96=0)*1,$D266:$D270)</f>
        <v>827</v>
      </c>
      <c r="G101" s="63">
        <f>SUM(G92:G96)+SUMPRODUCT((G92:G96=0)*1,$D266:$D270)</f>
        <v>753</v>
      </c>
      <c r="H101" s="64"/>
    </row>
    <row r="102" spans="1:8" x14ac:dyDescent="0.3">
      <c r="A102" s="42" t="s">
        <v>56</v>
      </c>
      <c r="B102" s="65">
        <v>1090</v>
      </c>
      <c r="C102" s="44" t="str">
        <f>IFERROR(IF(B102=Données!X$1,Données!$X$2,VLOOKUP(B102,Données!$A$3:$I$1003,3,FALSE)),"")</f>
        <v>M-Jeanne Courchesne</v>
      </c>
      <c r="D102" s="95">
        <v>135</v>
      </c>
      <c r="E102" s="46">
        <v>145</v>
      </c>
      <c r="F102" s="46">
        <v>137</v>
      </c>
      <c r="G102" s="46">
        <v>131</v>
      </c>
      <c r="H102" s="51"/>
    </row>
    <row r="103" spans="1:8" x14ac:dyDescent="0.3">
      <c r="A103" s="48" t="s">
        <v>59</v>
      </c>
      <c r="B103" s="65">
        <v>1046</v>
      </c>
      <c r="C103" s="44" t="str">
        <f>IFERROR(IF(B103=Données!X$1,Données!$X$2,VLOOKUP(B103,Données!$A$3:$I$1003,3,FALSE)),"")</f>
        <v>Nino Ciccollela</v>
      </c>
      <c r="D103" s="95">
        <v>165</v>
      </c>
      <c r="E103" s="46">
        <v>186</v>
      </c>
      <c r="F103" s="46">
        <v>125</v>
      </c>
      <c r="G103" s="46">
        <v>145</v>
      </c>
      <c r="H103" s="51"/>
    </row>
    <row r="104" spans="1:8" x14ac:dyDescent="0.3">
      <c r="A104" s="48" t="s">
        <v>56</v>
      </c>
      <c r="B104" s="65">
        <v>1047</v>
      </c>
      <c r="C104" s="44" t="str">
        <f>IFERROR(IF(B104=Données!X$1,Données!$X$2,VLOOKUP(B104,Données!$A$3:$I$1003,3,FALSE)),"")</f>
        <v>Louisette Croteau</v>
      </c>
      <c r="D104" s="95">
        <v>156</v>
      </c>
      <c r="E104" s="46">
        <v>195</v>
      </c>
      <c r="F104" s="46">
        <v>193</v>
      </c>
      <c r="G104" s="46">
        <v>190</v>
      </c>
      <c r="H104" s="51"/>
    </row>
    <row r="105" spans="1:8" x14ac:dyDescent="0.3">
      <c r="A105" s="48" t="s">
        <v>59</v>
      </c>
      <c r="B105" s="65">
        <v>1033</v>
      </c>
      <c r="C105" s="44" t="str">
        <f>IFERROR(IF(B105=Données!X$1,Données!$X$2,VLOOKUP(B105,Données!$A$3:$I$1003,3,FALSE)),"")</f>
        <v>Claude Cyr</v>
      </c>
      <c r="D105" s="95">
        <v>184</v>
      </c>
      <c r="E105" s="46">
        <v>198</v>
      </c>
      <c r="F105" s="46">
        <v>185</v>
      </c>
      <c r="G105" s="46">
        <v>194</v>
      </c>
      <c r="H105" s="51"/>
    </row>
    <row r="106" spans="1:8" x14ac:dyDescent="0.3">
      <c r="A106" s="48" t="s">
        <v>59</v>
      </c>
      <c r="B106" s="65">
        <v>1081</v>
      </c>
      <c r="C106" s="44" t="str">
        <f>IFERROR(IF(B106=Données!X$1,Données!$X$2,VLOOKUP(B106,Données!$A$3:$I$1003,3,FALSE)),"")</f>
        <v>Denis Lauzon</v>
      </c>
      <c r="D106" s="95">
        <v>179</v>
      </c>
      <c r="E106" s="46">
        <v>203</v>
      </c>
      <c r="F106" s="46">
        <v>168</v>
      </c>
      <c r="G106" s="46">
        <v>161</v>
      </c>
      <c r="H106" s="51"/>
    </row>
    <row r="107" spans="1:8" x14ac:dyDescent="0.3">
      <c r="A107" s="52" t="s">
        <v>36</v>
      </c>
      <c r="B107" s="53"/>
      <c r="C107" s="54"/>
      <c r="D107" s="99"/>
      <c r="E107" s="56"/>
      <c r="F107" s="56"/>
      <c r="G107" s="56"/>
      <c r="H107" s="51"/>
    </row>
    <row r="108" spans="1:8" x14ac:dyDescent="0.3">
      <c r="A108" s="52" t="s">
        <v>36</v>
      </c>
      <c r="B108" s="53"/>
      <c r="C108" s="54"/>
      <c r="D108" s="99"/>
      <c r="E108" s="56"/>
      <c r="F108" s="56"/>
      <c r="G108" s="56"/>
      <c r="H108" s="51"/>
    </row>
    <row r="109" spans="1:8" x14ac:dyDescent="0.3">
      <c r="A109" s="57" t="s">
        <v>37</v>
      </c>
      <c r="B109" s="53"/>
      <c r="C109" s="58"/>
      <c r="D109" s="100"/>
      <c r="E109" s="56"/>
      <c r="F109" s="56"/>
      <c r="G109" s="56"/>
      <c r="H109" s="51"/>
    </row>
    <row r="110" spans="1:8" ht="15" thickBot="1" x14ac:dyDescent="0.35">
      <c r="A110" s="96" t="s">
        <v>37</v>
      </c>
      <c r="B110" s="53"/>
      <c r="C110" s="58"/>
      <c r="D110" s="100"/>
      <c r="E110" s="56"/>
      <c r="F110" s="56"/>
      <c r="G110" s="56"/>
      <c r="H110" s="51"/>
    </row>
    <row r="111" spans="1:8" ht="15" thickBot="1" x14ac:dyDescent="0.35">
      <c r="A111" s="101">
        <f>$T$1-D111</f>
        <v>-819</v>
      </c>
      <c r="B111" s="94">
        <v>64</v>
      </c>
      <c r="C111" s="102" t="s">
        <v>22</v>
      </c>
      <c r="D111" s="91">
        <v>819</v>
      </c>
      <c r="E111" s="63">
        <f>SUM(E102:E106)+SUMPRODUCT((E102:E106=0)*1,$D276:$D280)</f>
        <v>927</v>
      </c>
      <c r="F111" s="63">
        <f>SUM(F102:F106)+SUMPRODUCT((F102:F106=0)*1,$D276:$D280)</f>
        <v>808</v>
      </c>
      <c r="G111" s="63">
        <f>SUM(G102:G106)+SUMPRODUCT((G102:G106=0)*1,$D276:$D280)</f>
        <v>821</v>
      </c>
      <c r="H111" s="64"/>
    </row>
    <row r="112" spans="1:8" x14ac:dyDescent="0.3">
      <c r="A112" s="42" t="s">
        <v>56</v>
      </c>
      <c r="B112" s="65">
        <v>1070</v>
      </c>
      <c r="C112" s="44" t="str">
        <f>IFERROR(IF(B112=Données!X$1,Données!$X$2,VLOOKUP(B112,Données!$A$3:$I$1003,3,FALSE)),"")</f>
        <v>Monique Campeau</v>
      </c>
      <c r="D112" s="95">
        <v>119</v>
      </c>
      <c r="E112" s="46">
        <v>109</v>
      </c>
      <c r="F112" s="46">
        <v>157</v>
      </c>
      <c r="G112" s="46">
        <v>105</v>
      </c>
      <c r="H112" s="51"/>
    </row>
    <row r="113" spans="1:8" x14ac:dyDescent="0.3">
      <c r="A113" s="48" t="s">
        <v>59</v>
      </c>
      <c r="B113" s="65">
        <v>1016</v>
      </c>
      <c r="C113" s="44" t="str">
        <f>IFERROR(IF(B113=Données!X$1,Données!$X$2,VLOOKUP(B113,Données!$A$3:$I$1003,3,FALSE)),"")</f>
        <v>René Courchesne</v>
      </c>
      <c r="D113" s="95">
        <v>140</v>
      </c>
      <c r="E113" s="46">
        <v>142</v>
      </c>
      <c r="F113" s="46">
        <v>171</v>
      </c>
      <c r="G113" s="46">
        <v>192</v>
      </c>
      <c r="H113" s="51"/>
    </row>
    <row r="114" spans="1:8" x14ac:dyDescent="0.3">
      <c r="A114" s="48" t="s">
        <v>56</v>
      </c>
      <c r="B114" s="65">
        <v>1005</v>
      </c>
      <c r="C114" s="44" t="str">
        <f>IFERROR(IF(B114=Données!X$1,Données!$X$2,VLOOKUP(B114,Données!$A$3:$I$1003,3,FALSE)),"")</f>
        <v>Martine Ouellet</v>
      </c>
      <c r="D114" s="95">
        <v>190</v>
      </c>
      <c r="E114" s="46">
        <v>178</v>
      </c>
      <c r="F114" s="46">
        <v>191</v>
      </c>
      <c r="G114" s="46">
        <v>176</v>
      </c>
      <c r="H114" s="51"/>
    </row>
    <row r="115" spans="1:8" x14ac:dyDescent="0.3">
      <c r="A115" s="48" t="s">
        <v>59</v>
      </c>
      <c r="B115" s="65">
        <v>1028</v>
      </c>
      <c r="C115" s="44" t="str">
        <f>IFERROR(IF(B115=Données!X$1,Données!$X$2,VLOOKUP(B115,Données!$A$3:$I$1003,3,FALSE)),"")</f>
        <v>Denis Locas</v>
      </c>
      <c r="D115" s="95">
        <v>184</v>
      </c>
      <c r="E115" s="46">
        <v>120</v>
      </c>
      <c r="F115" s="46">
        <v>186</v>
      </c>
      <c r="G115" s="46">
        <v>197</v>
      </c>
      <c r="H115" s="51"/>
    </row>
    <row r="116" spans="1:8" x14ac:dyDescent="0.3">
      <c r="A116" s="48" t="s">
        <v>59</v>
      </c>
      <c r="B116" s="65">
        <v>1038</v>
      </c>
      <c r="C116" s="44" t="str">
        <f>IFERROR(IF(B116=Données!X$1,Données!$X$2,VLOOKUP(B116,Données!$A$3:$I$1003,3,FALSE)),"")</f>
        <v>Gilles Tremblay</v>
      </c>
      <c r="D116" s="95">
        <v>173</v>
      </c>
      <c r="E116" s="46">
        <v>179</v>
      </c>
      <c r="F116" s="46">
        <v>185</v>
      </c>
      <c r="G116" s="46">
        <v>114</v>
      </c>
      <c r="H116" s="51"/>
    </row>
    <row r="117" spans="1:8" x14ac:dyDescent="0.3">
      <c r="A117" s="52" t="s">
        <v>36</v>
      </c>
      <c r="B117" s="53"/>
      <c r="C117" s="54"/>
      <c r="D117" s="99"/>
      <c r="E117" s="56"/>
      <c r="F117" s="56"/>
      <c r="G117" s="56"/>
      <c r="H117" s="51"/>
    </row>
    <row r="118" spans="1:8" x14ac:dyDescent="0.3">
      <c r="A118" s="52" t="s">
        <v>36</v>
      </c>
      <c r="B118" s="53"/>
      <c r="C118" s="54"/>
      <c r="D118" s="99"/>
      <c r="E118" s="56"/>
      <c r="F118" s="56"/>
      <c r="G118" s="56"/>
      <c r="H118" s="51"/>
    </row>
    <row r="119" spans="1:8" x14ac:dyDescent="0.3">
      <c r="A119" s="57" t="s">
        <v>37</v>
      </c>
      <c r="B119" s="53"/>
      <c r="C119" s="58"/>
      <c r="D119" s="100"/>
      <c r="E119" s="56"/>
      <c r="F119" s="56"/>
      <c r="G119" s="56"/>
      <c r="H119" s="51"/>
    </row>
    <row r="120" spans="1:8" ht="15" thickBot="1" x14ac:dyDescent="0.35">
      <c r="A120" s="96" t="s">
        <v>37</v>
      </c>
      <c r="B120" s="53"/>
      <c r="C120" s="58"/>
      <c r="D120" s="100"/>
      <c r="E120" s="56"/>
      <c r="F120" s="56"/>
      <c r="G120" s="56"/>
      <c r="H120" s="51"/>
    </row>
    <row r="121" spans="1:8" ht="15" thickBot="1" x14ac:dyDescent="0.35">
      <c r="A121" s="101">
        <f>$T$1-D121</f>
        <v>-806</v>
      </c>
      <c r="B121" s="94">
        <v>77</v>
      </c>
      <c r="C121" s="102" t="s">
        <v>23</v>
      </c>
      <c r="D121" s="91">
        <v>806</v>
      </c>
      <c r="E121" s="63">
        <f>SUM(E112:E116)+SUMPRODUCT((E112:E116=0)*1,$D286:$D290)</f>
        <v>728</v>
      </c>
      <c r="F121" s="63">
        <f>SUM(F112:F116)+SUMPRODUCT((F112:F116=0)*1,$D286:$D290)</f>
        <v>890</v>
      </c>
      <c r="G121" s="63">
        <f>SUM(G112:G116)+SUMPRODUCT((G112:G116=0)*1,$D286:$D290)</f>
        <v>784</v>
      </c>
      <c r="H121" s="64"/>
    </row>
    <row r="122" spans="1:8" x14ac:dyDescent="0.3">
      <c r="A122" s="42" t="s">
        <v>56</v>
      </c>
      <c r="B122" s="65">
        <v>1065</v>
      </c>
      <c r="C122" s="44" t="str">
        <f>IFERROR(IF(B122=Données!X$1,Données!$X$2,VLOOKUP(B122,Données!$A$3:$I$1003,3,FALSE)),"")</f>
        <v>Louise Arbour</v>
      </c>
      <c r="D122" s="95">
        <v>143</v>
      </c>
      <c r="E122" s="46">
        <v>145</v>
      </c>
      <c r="F122" s="46">
        <v>113</v>
      </c>
      <c r="G122" s="46">
        <v>109</v>
      </c>
      <c r="H122" s="51"/>
    </row>
    <row r="123" spans="1:8" x14ac:dyDescent="0.3">
      <c r="A123" s="48" t="s">
        <v>56</v>
      </c>
      <c r="B123" s="65">
        <v>1055</v>
      </c>
      <c r="C123" s="44" t="str">
        <f>IFERROR(IF(B123=Données!X$1,Données!$X$2,VLOOKUP(B123,Données!$A$3:$I$1003,3,FALSE)),"")</f>
        <v>Ginette Juteau</v>
      </c>
      <c r="D123" s="95">
        <v>154</v>
      </c>
      <c r="E123" s="46">
        <v>161</v>
      </c>
      <c r="F123" s="46">
        <v>189</v>
      </c>
      <c r="G123" s="46">
        <v>148</v>
      </c>
      <c r="H123" s="51"/>
    </row>
    <row r="124" spans="1:8" x14ac:dyDescent="0.3">
      <c r="A124" s="48" t="s">
        <v>59</v>
      </c>
      <c r="B124" s="65">
        <v>1094</v>
      </c>
      <c r="C124" s="44" t="str">
        <f>IFERROR(IF(B124=Données!X$1,Données!$X$2,VLOOKUP(B124,Données!$A$3:$I$1003,3,FALSE)),"")</f>
        <v>Bernard Daniel</v>
      </c>
      <c r="D124" s="95">
        <v>181</v>
      </c>
      <c r="E124" s="46">
        <v>186</v>
      </c>
      <c r="F124" s="46">
        <v>162</v>
      </c>
      <c r="G124" s="46">
        <v>183</v>
      </c>
      <c r="H124" s="51"/>
    </row>
    <row r="125" spans="1:8" x14ac:dyDescent="0.3">
      <c r="A125" s="48" t="s">
        <v>56</v>
      </c>
      <c r="B125" s="65">
        <v>1073</v>
      </c>
      <c r="C125" s="44" t="str">
        <f>IFERROR(IF(B125=Données!X$1,Données!$X$2,VLOOKUP(B125,Données!$A$3:$I$1003,3,FALSE)),"")</f>
        <v>Jocelyne Brunelle</v>
      </c>
      <c r="D125" s="95">
        <v>152</v>
      </c>
      <c r="E125" s="46">
        <v>136</v>
      </c>
      <c r="F125" s="46">
        <v>131</v>
      </c>
      <c r="G125" s="46">
        <v>146</v>
      </c>
      <c r="H125" s="51"/>
    </row>
    <row r="126" spans="1:8" x14ac:dyDescent="0.3">
      <c r="A126" s="48" t="s">
        <v>59</v>
      </c>
      <c r="B126" s="65">
        <v>1103</v>
      </c>
      <c r="C126" s="44" t="str">
        <f>IFERROR(IF(B126=Données!X$1,Données!$X$2,VLOOKUP(B126,Données!$A$3:$I$1003,3,FALSE)),"")</f>
        <v>Manuel Franco</v>
      </c>
      <c r="D126" s="95">
        <v>188</v>
      </c>
      <c r="E126" s="46">
        <v>181</v>
      </c>
      <c r="F126" s="46">
        <v>277</v>
      </c>
      <c r="G126" s="46">
        <v>199</v>
      </c>
      <c r="H126" s="51"/>
    </row>
    <row r="127" spans="1:8" x14ac:dyDescent="0.3">
      <c r="A127" s="52" t="s">
        <v>36</v>
      </c>
      <c r="B127" s="53"/>
      <c r="C127" s="54"/>
      <c r="D127" s="99"/>
      <c r="E127" s="56"/>
      <c r="F127" s="56"/>
      <c r="G127" s="56"/>
      <c r="H127" s="51"/>
    </row>
    <row r="128" spans="1:8" x14ac:dyDescent="0.3">
      <c r="A128" s="52" t="s">
        <v>36</v>
      </c>
      <c r="B128" s="53"/>
      <c r="C128" s="54"/>
      <c r="D128" s="99"/>
      <c r="E128" s="56"/>
      <c r="F128" s="56"/>
      <c r="G128" s="56"/>
      <c r="H128" s="51"/>
    </row>
    <row r="129" spans="1:8" x14ac:dyDescent="0.3">
      <c r="A129" s="57" t="s">
        <v>37</v>
      </c>
      <c r="B129" s="53"/>
      <c r="C129" s="58"/>
      <c r="D129" s="100"/>
      <c r="E129" s="56"/>
      <c r="F129" s="56"/>
      <c r="G129" s="56"/>
      <c r="H129" s="51"/>
    </row>
    <row r="130" spans="1:8" ht="15" thickBot="1" x14ac:dyDescent="0.35">
      <c r="A130" s="96" t="s">
        <v>37</v>
      </c>
      <c r="B130" s="53"/>
      <c r="C130" s="58"/>
      <c r="D130" s="100"/>
      <c r="E130" s="56"/>
      <c r="F130" s="56"/>
      <c r="G130" s="56"/>
      <c r="H130" s="51"/>
    </row>
    <row r="131" spans="1:8" ht="15" thickBot="1" x14ac:dyDescent="0.35">
      <c r="A131" s="101">
        <f>$T$1-D131</f>
        <v>-818</v>
      </c>
      <c r="B131" s="94">
        <v>65</v>
      </c>
      <c r="C131" s="102" t="s">
        <v>24</v>
      </c>
      <c r="D131" s="91">
        <v>818</v>
      </c>
      <c r="E131" s="63">
        <f>SUM(E122:E126)+SUMPRODUCT((E122:E126=0)*1,$D296:$D300)</f>
        <v>809</v>
      </c>
      <c r="F131" s="63">
        <f>SUM(F122:F126)+SUMPRODUCT((F122:F126=0)*1,$D296:$D300)</f>
        <v>872</v>
      </c>
      <c r="G131" s="63">
        <f>SUM(G122:G126)+SUMPRODUCT((G122:G126=0)*1,$D296:$D300)</f>
        <v>785</v>
      </c>
      <c r="H131" s="64"/>
    </row>
    <row r="132" spans="1:8" x14ac:dyDescent="0.3">
      <c r="A132" s="42" t="s">
        <v>59</v>
      </c>
      <c r="B132" s="65">
        <v>1008</v>
      </c>
      <c r="C132" s="44" t="str">
        <f>IFERROR(IF(B132=Données!X$1,Données!$X$2,VLOOKUP(B132,Données!$A$3:$I$1003,3,FALSE)),"")</f>
        <v>Jean-Guy Gingras</v>
      </c>
      <c r="D132" s="95">
        <v>138</v>
      </c>
      <c r="E132" s="46"/>
      <c r="F132" s="46"/>
      <c r="G132" s="46"/>
      <c r="H132" s="51" t="s">
        <v>43</v>
      </c>
    </row>
    <row r="133" spans="1:8" x14ac:dyDescent="0.3">
      <c r="A133" s="48" t="s">
        <v>56</v>
      </c>
      <c r="B133" s="65">
        <v>1026</v>
      </c>
      <c r="C133" s="44" t="str">
        <f>IFERROR(IF(B133=Données!X$1,Données!$X$2,VLOOKUP(B133,Données!$A$3:$I$1003,3,FALSE)),"")</f>
        <v>Charlotte Jolicoeur</v>
      </c>
      <c r="D133" s="95">
        <v>161</v>
      </c>
      <c r="E133" s="46">
        <v>188</v>
      </c>
      <c r="F133" s="46">
        <v>211</v>
      </c>
      <c r="G133" s="46">
        <v>182</v>
      </c>
      <c r="H133" s="51"/>
    </row>
    <row r="134" spans="1:8" x14ac:dyDescent="0.3">
      <c r="A134" s="48" t="s">
        <v>56</v>
      </c>
      <c r="B134" s="65">
        <v>1058</v>
      </c>
      <c r="C134" s="44" t="str">
        <f>IFERROR(IF(B134=Données!X$1,Données!$X$2,VLOOKUP(B134,Données!$A$3:$I$1003,3,FALSE)),"")</f>
        <v>Francine Allard</v>
      </c>
      <c r="D134" s="95">
        <v>148</v>
      </c>
      <c r="E134" s="46">
        <v>107</v>
      </c>
      <c r="F134" s="46">
        <v>115</v>
      </c>
      <c r="G134" s="46">
        <v>132</v>
      </c>
      <c r="H134" s="51"/>
    </row>
    <row r="135" spans="1:8" x14ac:dyDescent="0.3">
      <c r="A135" s="48" t="s">
        <v>59</v>
      </c>
      <c r="B135" s="65">
        <v>1017</v>
      </c>
      <c r="C135" s="44" t="str">
        <f>IFERROR(IF(B135=Données!X$1,Données!$X$2,VLOOKUP(B135,Données!$A$3:$I$1003,3,FALSE)),"")</f>
        <v>Gilles Martin</v>
      </c>
      <c r="D135" s="95">
        <v>180</v>
      </c>
      <c r="E135" s="46">
        <v>155</v>
      </c>
      <c r="F135" s="46">
        <v>173</v>
      </c>
      <c r="G135" s="46">
        <v>194</v>
      </c>
      <c r="H135" s="51"/>
    </row>
    <row r="136" spans="1:8" x14ac:dyDescent="0.3">
      <c r="A136" s="48" t="s">
        <v>59</v>
      </c>
      <c r="B136" s="65">
        <v>1079</v>
      </c>
      <c r="C136" s="44" t="str">
        <f>IFERROR(IF(B136=Données!X$1,Données!$X$2,VLOOKUP(B136,Données!$A$3:$I$1003,3,FALSE)),"")</f>
        <v>Gilles Thériault</v>
      </c>
      <c r="D136" s="95">
        <v>202</v>
      </c>
      <c r="E136" s="46">
        <v>220</v>
      </c>
      <c r="F136" s="46">
        <v>213</v>
      </c>
      <c r="G136" s="46">
        <v>200</v>
      </c>
      <c r="H136" s="51"/>
    </row>
    <row r="137" spans="1:8" x14ac:dyDescent="0.3">
      <c r="A137" s="52" t="s">
        <v>36</v>
      </c>
      <c r="B137" s="53"/>
      <c r="C137" s="54"/>
      <c r="D137" s="99"/>
      <c r="E137" s="56"/>
      <c r="F137" s="56"/>
      <c r="G137" s="56"/>
      <c r="H137" s="51"/>
    </row>
    <row r="138" spans="1:8" x14ac:dyDescent="0.3">
      <c r="A138" s="52" t="s">
        <v>36</v>
      </c>
      <c r="B138" s="53"/>
      <c r="C138" s="54"/>
      <c r="D138" s="99"/>
      <c r="E138" s="56"/>
      <c r="F138" s="56"/>
      <c r="G138" s="56"/>
      <c r="H138" s="51"/>
    </row>
    <row r="139" spans="1:8" x14ac:dyDescent="0.3">
      <c r="A139" s="57" t="s">
        <v>37</v>
      </c>
      <c r="B139" s="53"/>
      <c r="C139" s="58"/>
      <c r="D139" s="100"/>
      <c r="E139" s="56"/>
      <c r="F139" s="56"/>
      <c r="G139" s="56"/>
      <c r="H139" s="51"/>
    </row>
    <row r="140" spans="1:8" ht="15" thickBot="1" x14ac:dyDescent="0.35">
      <c r="A140" s="96" t="s">
        <v>37</v>
      </c>
      <c r="B140" s="53"/>
      <c r="C140" s="58"/>
      <c r="D140" s="100"/>
      <c r="E140" s="56"/>
      <c r="F140" s="56"/>
      <c r="G140" s="56"/>
      <c r="H140" s="51"/>
    </row>
    <row r="141" spans="1:8" ht="15" thickBot="1" x14ac:dyDescent="0.35">
      <c r="A141" s="101">
        <f>$T$1-D141</f>
        <v>-829</v>
      </c>
      <c r="B141" s="94">
        <v>54</v>
      </c>
      <c r="C141" s="102" t="s">
        <v>25</v>
      </c>
      <c r="D141" s="91">
        <v>829</v>
      </c>
      <c r="E141" s="63">
        <f>SUM(E132:E136)+SUMPRODUCT((E132:E136=0)*1,$D306:$D310)</f>
        <v>670</v>
      </c>
      <c r="F141" s="63">
        <f>SUM(F132:F136)+SUMPRODUCT((F132:F136=0)*1,$D306:$D310)</f>
        <v>712</v>
      </c>
      <c r="G141" s="63">
        <f>SUM(G132:G136)+SUMPRODUCT((G132:G136=0)*1,$D306:$D310)</f>
        <v>708</v>
      </c>
      <c r="H141" s="64"/>
    </row>
    <row r="142" spans="1:8" x14ac:dyDescent="0.3">
      <c r="A142" s="42" t="s">
        <v>56</v>
      </c>
      <c r="B142" s="65">
        <v>1020</v>
      </c>
      <c r="C142" s="44" t="str">
        <f>IFERROR(IF(B142=Données!X$1,Données!$X$2,VLOOKUP(B142,Données!$A$3:$I$1003,3,FALSE)),"")</f>
        <v xml:space="preserve">Gisèle Gilbert </v>
      </c>
      <c r="D142" s="95">
        <v>124</v>
      </c>
      <c r="E142" s="46">
        <v>121</v>
      </c>
      <c r="F142" s="46">
        <v>102</v>
      </c>
      <c r="G142" s="46">
        <v>91</v>
      </c>
      <c r="H142" s="51"/>
    </row>
    <row r="143" spans="1:8" x14ac:dyDescent="0.3">
      <c r="A143" s="48" t="s">
        <v>59</v>
      </c>
      <c r="B143" s="65">
        <v>1063</v>
      </c>
      <c r="C143" s="44" t="str">
        <f>IFERROR(IF(B143=Données!X$1,Données!$X$2,VLOOKUP(B143,Données!$A$3:$I$1003,3,FALSE)),"")</f>
        <v>Noé Franco</v>
      </c>
      <c r="D143" s="95">
        <v>156</v>
      </c>
      <c r="E143" s="46">
        <v>147</v>
      </c>
      <c r="F143" s="46">
        <v>159</v>
      </c>
      <c r="G143" s="46">
        <v>160</v>
      </c>
      <c r="H143" s="51"/>
    </row>
    <row r="144" spans="1:8" x14ac:dyDescent="0.3">
      <c r="A144" s="48" t="s">
        <v>59</v>
      </c>
      <c r="B144" s="65">
        <v>1095</v>
      </c>
      <c r="C144" s="44" t="str">
        <f>IFERROR(IF(B144=Données!X$1,Données!$X$2,VLOOKUP(B144,Données!$A$3:$I$1003,3,FALSE)),"")</f>
        <v>Claude Gareau</v>
      </c>
      <c r="D144" s="95">
        <v>180</v>
      </c>
      <c r="E144" s="46">
        <v>159</v>
      </c>
      <c r="F144" s="46">
        <v>147</v>
      </c>
      <c r="G144" s="46">
        <v>174</v>
      </c>
      <c r="H144" s="51"/>
    </row>
    <row r="145" spans="1:8" x14ac:dyDescent="0.3">
      <c r="A145" s="48" t="s">
        <v>59</v>
      </c>
      <c r="B145" s="65">
        <v>1018</v>
      </c>
      <c r="C145" s="44" t="str">
        <f>IFERROR(IF(B145=Données!X$1,Données!$X$2,VLOOKUP(B145,Données!$A$3:$I$1003,3,FALSE)),"")</f>
        <v>Jacques Croteau</v>
      </c>
      <c r="D145" s="95">
        <v>170</v>
      </c>
      <c r="E145" s="46">
        <v>234</v>
      </c>
      <c r="F145" s="46">
        <v>153</v>
      </c>
      <c r="G145" s="46">
        <v>200</v>
      </c>
      <c r="H145" s="51"/>
    </row>
    <row r="146" spans="1:8" x14ac:dyDescent="0.3">
      <c r="A146" s="48" t="s">
        <v>59</v>
      </c>
      <c r="B146" s="65">
        <v>1019</v>
      </c>
      <c r="C146" s="44" t="str">
        <f>IFERROR(IF(B146=Données!X$1,Données!$X$2,VLOOKUP(B146,Données!$A$3:$I$1003,3,FALSE)),"")</f>
        <v>Raymond Chartré</v>
      </c>
      <c r="D146" s="95">
        <v>187</v>
      </c>
      <c r="E146" s="46">
        <v>179</v>
      </c>
      <c r="F146" s="46">
        <v>152</v>
      </c>
      <c r="G146" s="46">
        <v>170</v>
      </c>
      <c r="H146" s="51"/>
    </row>
    <row r="147" spans="1:8" x14ac:dyDescent="0.3">
      <c r="A147" s="52" t="s">
        <v>36</v>
      </c>
      <c r="B147" s="53"/>
      <c r="C147" s="54"/>
      <c r="D147" s="99"/>
      <c r="E147" s="56"/>
      <c r="F147" s="56"/>
      <c r="G147" s="56"/>
      <c r="H147" s="51"/>
    </row>
    <row r="148" spans="1:8" x14ac:dyDescent="0.3">
      <c r="A148" s="52" t="s">
        <v>36</v>
      </c>
      <c r="B148" s="53"/>
      <c r="C148" s="54"/>
      <c r="D148" s="99"/>
      <c r="E148" s="56"/>
      <c r="F148" s="56"/>
      <c r="G148" s="56"/>
      <c r="H148" s="51"/>
    </row>
    <row r="149" spans="1:8" x14ac:dyDescent="0.3">
      <c r="A149" s="57" t="s">
        <v>37</v>
      </c>
      <c r="B149" s="53"/>
      <c r="C149" s="58"/>
      <c r="D149" s="100"/>
      <c r="E149" s="56"/>
      <c r="F149" s="56"/>
      <c r="G149" s="56"/>
      <c r="H149" s="51"/>
    </row>
    <row r="150" spans="1:8" ht="15" thickBot="1" x14ac:dyDescent="0.35">
      <c r="A150" s="96" t="s">
        <v>37</v>
      </c>
      <c r="B150" s="53"/>
      <c r="C150" s="58"/>
      <c r="D150" s="100"/>
      <c r="E150" s="56"/>
      <c r="F150" s="56"/>
      <c r="G150" s="56"/>
      <c r="H150" s="51"/>
    </row>
    <row r="151" spans="1:8" ht="15" thickBot="1" x14ac:dyDescent="0.35">
      <c r="A151" s="101">
        <f>$T$1-D151</f>
        <v>-817</v>
      </c>
      <c r="B151" s="94">
        <v>66</v>
      </c>
      <c r="C151" s="102" t="s">
        <v>26</v>
      </c>
      <c r="D151" s="91">
        <v>817</v>
      </c>
      <c r="E151" s="63">
        <f>SUM(E142:E146)+SUMPRODUCT((E142:E146=0)*1,$D316:$D320)</f>
        <v>840</v>
      </c>
      <c r="F151" s="63">
        <f>SUM(F142:F146)+SUMPRODUCT((F142:F146=0)*1,$D316:$D320)</f>
        <v>713</v>
      </c>
      <c r="G151" s="63">
        <f>SUM(G142:G146)+SUMPRODUCT((G142:G146=0)*1,$D316:$D320)</f>
        <v>795</v>
      </c>
      <c r="H151" s="64"/>
    </row>
    <row r="152" spans="1:8" x14ac:dyDescent="0.3">
      <c r="A152" s="42" t="s">
        <v>56</v>
      </c>
      <c r="B152" s="65">
        <v>1049</v>
      </c>
      <c r="C152" s="44" t="str">
        <f>IFERROR(IF(B152=Données!X$1,Données!$X$2,VLOOKUP(B152,Données!$A$3:$I$1003,3,FALSE)),"")</f>
        <v>Anna-Maria Ciccollela</v>
      </c>
      <c r="D152" s="95">
        <v>116</v>
      </c>
      <c r="E152" s="46">
        <v>107</v>
      </c>
      <c r="F152" s="46">
        <v>113</v>
      </c>
      <c r="G152" s="46">
        <v>99</v>
      </c>
      <c r="H152" s="51"/>
    </row>
    <row r="153" spans="1:8" x14ac:dyDescent="0.3">
      <c r="A153" s="48" t="s">
        <v>56</v>
      </c>
      <c r="B153" s="65">
        <v>1097</v>
      </c>
      <c r="C153" s="44" t="str">
        <f>IFERROR(IF(B153=Données!X$1,Données!$X$2,VLOOKUP(B153,Données!$A$3:$I$1003,3,FALSE)),"")</f>
        <v>Monique Nucciaroni</v>
      </c>
      <c r="D153" s="95">
        <v>167</v>
      </c>
      <c r="E153" s="46">
        <v>206</v>
      </c>
      <c r="F153" s="46">
        <v>164</v>
      </c>
      <c r="G153" s="46">
        <v>157</v>
      </c>
      <c r="H153" s="51"/>
    </row>
    <row r="154" spans="1:8" x14ac:dyDescent="0.3">
      <c r="A154" s="48" t="s">
        <v>59</v>
      </c>
      <c r="B154" s="65">
        <v>1071</v>
      </c>
      <c r="C154" s="44" t="str">
        <f>IFERROR(IF(B154=Données!X$1,Données!$X$2,VLOOKUP(B154,Données!$A$3:$I$1003,3,FALSE)),"")</f>
        <v>Mario Nolet</v>
      </c>
      <c r="D154" s="95">
        <v>156</v>
      </c>
      <c r="E154" s="46">
        <v>146</v>
      </c>
      <c r="F154" s="46">
        <v>176</v>
      </c>
      <c r="G154" s="46">
        <v>209</v>
      </c>
      <c r="H154" s="51"/>
    </row>
    <row r="155" spans="1:8" x14ac:dyDescent="0.3">
      <c r="A155" s="48" t="s">
        <v>59</v>
      </c>
      <c r="B155" s="65">
        <v>1024</v>
      </c>
      <c r="C155" s="44" t="str">
        <f>IFERROR(IF(B155=Données!X$1,Données!$X$2,VLOOKUP(B155,Données!$A$3:$I$1003,3,FALSE)),"")</f>
        <v>Roland Gariépy</v>
      </c>
      <c r="D155" s="95">
        <v>163</v>
      </c>
      <c r="E155" s="46">
        <v>202</v>
      </c>
      <c r="F155" s="46">
        <v>174</v>
      </c>
      <c r="G155" s="46">
        <v>154</v>
      </c>
      <c r="H155" s="51"/>
    </row>
    <row r="156" spans="1:8" x14ac:dyDescent="0.3">
      <c r="A156" s="48" t="s">
        <v>59</v>
      </c>
      <c r="B156" s="65">
        <v>1105</v>
      </c>
      <c r="C156" s="44" t="str">
        <f>IFERROR(IF(B156=Données!X$1,Données!$X$2,VLOOKUP(B156,Données!$A$3:$I$1003,3,FALSE)),"")</f>
        <v>Grégoire Leclerc</v>
      </c>
      <c r="D156" s="95">
        <v>181</v>
      </c>
      <c r="E156" s="46">
        <v>181</v>
      </c>
      <c r="F156" s="46">
        <v>192</v>
      </c>
      <c r="G156" s="46">
        <v>227</v>
      </c>
      <c r="H156" s="51"/>
    </row>
    <row r="157" spans="1:8" x14ac:dyDescent="0.3">
      <c r="A157" s="52" t="s">
        <v>36</v>
      </c>
      <c r="B157" s="53"/>
      <c r="C157" s="54"/>
      <c r="D157" s="99"/>
      <c r="E157" s="56"/>
      <c r="F157" s="56"/>
      <c r="G157" s="56"/>
      <c r="H157" s="51"/>
    </row>
    <row r="158" spans="1:8" x14ac:dyDescent="0.3">
      <c r="A158" s="52" t="s">
        <v>36</v>
      </c>
      <c r="B158" s="53"/>
      <c r="C158" s="54"/>
      <c r="D158" s="99"/>
      <c r="E158" s="56"/>
      <c r="F158" s="56"/>
      <c r="G158" s="56"/>
      <c r="H158" s="51"/>
    </row>
    <row r="159" spans="1:8" x14ac:dyDescent="0.3">
      <c r="A159" s="57" t="s">
        <v>37</v>
      </c>
      <c r="B159" s="53"/>
      <c r="C159" s="58"/>
      <c r="D159" s="100"/>
      <c r="E159" s="56"/>
      <c r="F159" s="56"/>
      <c r="G159" s="56"/>
      <c r="H159" s="51"/>
    </row>
    <row r="160" spans="1:8" ht="15" thickBot="1" x14ac:dyDescent="0.35">
      <c r="A160" s="96" t="s">
        <v>37</v>
      </c>
      <c r="B160" s="53"/>
      <c r="C160" s="58"/>
      <c r="D160" s="100"/>
      <c r="E160" s="56"/>
      <c r="F160" s="56"/>
      <c r="G160" s="56"/>
      <c r="H160" s="51"/>
    </row>
    <row r="161" spans="1:104" ht="15" thickBot="1" x14ac:dyDescent="0.35">
      <c r="A161" s="101">
        <f>$T$1-D161</f>
        <v>-783</v>
      </c>
      <c r="B161" s="94">
        <v>100</v>
      </c>
      <c r="C161" s="102" t="s">
        <v>27</v>
      </c>
      <c r="D161" s="91">
        <v>783</v>
      </c>
      <c r="E161" s="69">
        <f>SUM(E152:E156)+SUMPRODUCT((E152:E156=0)*1,$D326:$D330)</f>
        <v>842</v>
      </c>
      <c r="F161" s="69">
        <f>SUM(F152:F156)+SUMPRODUCT((F152:F156=0)*1,$D326:$D330)</f>
        <v>819</v>
      </c>
      <c r="G161" s="69">
        <f>SUM(G152:G156)+SUMPRODUCT((G152:G156=0)*1,$D326:$D330)</f>
        <v>846</v>
      </c>
      <c r="H161" s="70"/>
    </row>
    <row r="174" spans="1:104" ht="15" thickBot="1" x14ac:dyDescent="0.35"/>
    <row r="175" spans="1:104" x14ac:dyDescent="0.3">
      <c r="CV175" s="20"/>
      <c r="CW175" s="21" t="s">
        <v>0</v>
      </c>
      <c r="CX175" s="21"/>
      <c r="CY175" s="21"/>
      <c r="CZ175" s="22"/>
    </row>
    <row r="176" spans="1:104" x14ac:dyDescent="0.3">
      <c r="CV176" s="23"/>
      <c r="CW176" s="1" t="s">
        <v>1</v>
      </c>
      <c r="CX176" s="2"/>
      <c r="CY176" s="3" t="s">
        <v>2</v>
      </c>
      <c r="CZ176" s="24" t="s">
        <v>3</v>
      </c>
    </row>
    <row r="177" spans="100:104" ht="15.6" x14ac:dyDescent="0.3">
      <c r="CV177" s="25"/>
      <c r="CW177" s="4" t="str">
        <f>Données!$BF$3</f>
        <v>André Cyr</v>
      </c>
      <c r="CX177" s="5"/>
      <c r="CY177" s="6" t="s">
        <v>4</v>
      </c>
      <c r="CZ177" s="26" t="s">
        <v>3</v>
      </c>
    </row>
    <row r="178" spans="100:104" x14ac:dyDescent="0.3">
      <c r="CV178" s="23"/>
      <c r="CW178" s="8"/>
      <c r="CX178" s="2"/>
      <c r="CY178" s="7"/>
      <c r="CZ178" s="27"/>
    </row>
    <row r="179" spans="100:104" x14ac:dyDescent="0.3">
      <c r="CV179" s="23"/>
      <c r="CW179" s="2" t="s">
        <v>5</v>
      </c>
      <c r="CX179" s="2"/>
      <c r="CY179" s="2"/>
      <c r="CZ179" s="28" t="str">
        <f>Horaire!$B$9</f>
        <v>Sem.05</v>
      </c>
    </row>
    <row r="180" spans="100:104" x14ac:dyDescent="0.3">
      <c r="CV180" s="23"/>
      <c r="CW180" s="6" t="s">
        <v>6</v>
      </c>
      <c r="CX180" s="2"/>
      <c r="CY180" s="6" t="s">
        <v>7</v>
      </c>
      <c r="CZ180" s="29" t="s">
        <v>8</v>
      </c>
    </row>
    <row r="181" spans="100:104" x14ac:dyDescent="0.3">
      <c r="CV181" s="23"/>
      <c r="CW181" s="146"/>
      <c r="CX181" s="10"/>
      <c r="CY181" s="11"/>
      <c r="CZ181" s="30"/>
    </row>
    <row r="182" spans="100:104" x14ac:dyDescent="0.3">
      <c r="CV182" s="23"/>
      <c r="CW182" s="15"/>
      <c r="CX182" s="145"/>
      <c r="CY182" s="143"/>
      <c r="CZ182" s="144"/>
    </row>
    <row r="183" spans="100:104" x14ac:dyDescent="0.3">
      <c r="CV183" s="23"/>
      <c r="CW183" s="15"/>
      <c r="CX183" s="13"/>
      <c r="CY183" s="11"/>
      <c r="CZ183" s="30"/>
    </row>
    <row r="184" spans="100:104" x14ac:dyDescent="0.3">
      <c r="CV184" s="23"/>
      <c r="CW184" s="12"/>
      <c r="CX184" s="13"/>
      <c r="CY184" s="11"/>
      <c r="CZ184" s="30"/>
    </row>
    <row r="185" spans="100:104" x14ac:dyDescent="0.3">
      <c r="CV185" s="23"/>
      <c r="CW185" s="14"/>
      <c r="CX185" s="13"/>
      <c r="CY185" s="11"/>
      <c r="CZ185" s="30"/>
    </row>
    <row r="186" spans="100:104" x14ac:dyDescent="0.3">
      <c r="CV186" s="23"/>
      <c r="CW186" s="2"/>
      <c r="CX186" s="2"/>
      <c r="CY186" s="15" t="s">
        <v>9</v>
      </c>
      <c r="CZ186" s="31">
        <f>SUM(CZ181:CZ185)</f>
        <v>0</v>
      </c>
    </row>
    <row r="187" spans="100:104" ht="15" thickBot="1" x14ac:dyDescent="0.35">
      <c r="CV187" s="23"/>
      <c r="CW187" s="2"/>
      <c r="CX187" s="2"/>
      <c r="CY187" s="2"/>
      <c r="CZ187" s="28"/>
    </row>
    <row r="188" spans="100:104" ht="16.2" thickBot="1" x14ac:dyDescent="0.35">
      <c r="CV188" s="32"/>
      <c r="CW188" s="33" t="s">
        <v>10</v>
      </c>
      <c r="CX188" s="34"/>
      <c r="CY188" s="35" t="s">
        <v>11</v>
      </c>
      <c r="CZ188" s="36"/>
    </row>
    <row r="189" spans="100:104" x14ac:dyDescent="0.3">
      <c r="CV189" s="16"/>
      <c r="CW189" s="16"/>
      <c r="CX189" s="16"/>
      <c r="CY189" s="16"/>
      <c r="CZ189" s="16"/>
    </row>
    <row r="190" spans="100:104" ht="15" thickBot="1" x14ac:dyDescent="0.35">
      <c r="CV190" s="17"/>
      <c r="CW190" s="17"/>
      <c r="CX190" s="17"/>
      <c r="CY190" s="17"/>
      <c r="CZ190" s="17"/>
    </row>
    <row r="191" spans="100:104" x14ac:dyDescent="0.3">
      <c r="CV191" s="20"/>
      <c r="CW191" s="21" t="s">
        <v>0</v>
      </c>
      <c r="CX191" s="21"/>
      <c r="CY191" s="21">
        <f>$CY$175</f>
        <v>0</v>
      </c>
      <c r="CZ191" s="22">
        <f>$CZ$175</f>
        <v>0</v>
      </c>
    </row>
    <row r="192" spans="100:104" x14ac:dyDescent="0.3">
      <c r="CV192" s="23"/>
      <c r="CW192" s="1" t="s">
        <v>1</v>
      </c>
      <c r="CX192" s="2"/>
      <c r="CY192" s="3" t="s">
        <v>12</v>
      </c>
      <c r="CZ192" s="24" t="s">
        <v>3</v>
      </c>
    </row>
    <row r="193" spans="100:104" ht="15.6" x14ac:dyDescent="0.3">
      <c r="CV193" s="25"/>
      <c r="CW193" s="4" t="str">
        <f>Données!$BF$4</f>
        <v>Dorothée Beauchesne</v>
      </c>
      <c r="CX193" s="5"/>
      <c r="CY193" s="6" t="str">
        <f>$CY$177</f>
        <v xml:space="preserve">               Substituts @ $10.00</v>
      </c>
      <c r="CZ193" s="26" t="s">
        <v>3</v>
      </c>
    </row>
    <row r="194" spans="100:104" x14ac:dyDescent="0.3">
      <c r="CV194" s="23"/>
      <c r="CW194" s="8"/>
      <c r="CX194" s="2"/>
      <c r="CY194" s="7"/>
      <c r="CZ194" s="27"/>
    </row>
    <row r="195" spans="100:104" x14ac:dyDescent="0.3">
      <c r="CV195" s="23"/>
      <c r="CW195" s="2" t="s">
        <v>13</v>
      </c>
      <c r="CX195" s="2"/>
      <c r="CY195" s="2"/>
      <c r="CZ195" s="28" t="str">
        <f>$CZ$179</f>
        <v>Sem.05</v>
      </c>
    </row>
    <row r="196" spans="100:104" x14ac:dyDescent="0.3">
      <c r="CV196" s="23"/>
      <c r="CW196" s="6" t="s">
        <v>6</v>
      </c>
      <c r="CX196" s="2"/>
      <c r="CY196" s="6" t="s">
        <v>7</v>
      </c>
      <c r="CZ196" s="29" t="s">
        <v>8</v>
      </c>
    </row>
    <row r="197" spans="100:104" x14ac:dyDescent="0.3">
      <c r="CV197" s="23"/>
      <c r="CW197" s="9"/>
      <c r="CX197" s="10"/>
      <c r="CY197" s="11"/>
      <c r="CZ197" s="30"/>
    </row>
    <row r="198" spans="100:104" x14ac:dyDescent="0.3">
      <c r="CV198" s="23"/>
      <c r="CW198" s="12"/>
      <c r="CX198" s="13"/>
      <c r="CY198" s="11"/>
      <c r="CZ198" s="30"/>
    </row>
    <row r="199" spans="100:104" x14ac:dyDescent="0.3">
      <c r="CV199" s="23"/>
      <c r="CW199" s="12"/>
      <c r="CX199" s="13"/>
      <c r="CY199" s="11"/>
      <c r="CZ199" s="30"/>
    </row>
    <row r="200" spans="100:104" x14ac:dyDescent="0.3">
      <c r="CV200" s="23"/>
      <c r="CW200" s="12"/>
      <c r="CX200" s="13"/>
      <c r="CY200" s="11"/>
      <c r="CZ200" s="30"/>
    </row>
    <row r="201" spans="100:104" x14ac:dyDescent="0.3">
      <c r="CV201" s="23"/>
      <c r="CW201" s="14"/>
      <c r="CX201" s="13"/>
      <c r="CY201" s="11"/>
      <c r="CZ201" s="30"/>
    </row>
    <row r="202" spans="100:104" x14ac:dyDescent="0.3">
      <c r="CV202" s="23"/>
      <c r="CW202" s="2"/>
      <c r="CX202" s="2"/>
      <c r="CY202" s="15" t="s">
        <v>9</v>
      </c>
      <c r="CZ202" s="31">
        <f>SUM(CZ197:CZ201)</f>
        <v>0</v>
      </c>
    </row>
    <row r="203" spans="100:104" ht="15" thickBot="1" x14ac:dyDescent="0.35">
      <c r="CV203" s="23"/>
      <c r="CW203" s="2"/>
      <c r="CX203" s="2"/>
      <c r="CY203" s="2"/>
      <c r="CZ203" s="28"/>
    </row>
    <row r="204" spans="100:104" ht="16.2" thickBot="1" x14ac:dyDescent="0.35">
      <c r="CV204" s="32"/>
      <c r="CW204" s="33" t="s">
        <v>10</v>
      </c>
      <c r="CX204" s="34"/>
      <c r="CY204" s="35" t="s">
        <v>11</v>
      </c>
      <c r="CZ204" s="36"/>
    </row>
    <row r="205" spans="100:104" x14ac:dyDescent="0.3">
      <c r="CV205" s="18"/>
      <c r="CW205" s="18"/>
      <c r="CX205" s="18"/>
      <c r="CY205" s="18"/>
      <c r="CZ205" s="18"/>
    </row>
    <row r="206" spans="100:104" ht="15" thickBot="1" x14ac:dyDescent="0.35">
      <c r="CV206" s="18"/>
      <c r="CW206" s="18"/>
      <c r="CX206" s="18"/>
      <c r="CY206" s="18"/>
      <c r="CZ206" s="18"/>
    </row>
    <row r="207" spans="100:104" x14ac:dyDescent="0.3">
      <c r="CV207" s="20"/>
      <c r="CW207" s="21" t="s">
        <v>0</v>
      </c>
      <c r="CX207" s="21"/>
      <c r="CY207" s="21">
        <f>$CY$175</f>
        <v>0</v>
      </c>
      <c r="CZ207" s="22">
        <f>$CZ$175</f>
        <v>0</v>
      </c>
    </row>
    <row r="208" spans="100:104" x14ac:dyDescent="0.3">
      <c r="CV208" s="23"/>
      <c r="CW208" s="1" t="s">
        <v>1</v>
      </c>
      <c r="CX208" s="2"/>
      <c r="CY208" s="3" t="s">
        <v>12</v>
      </c>
      <c r="CZ208" s="24" t="s">
        <v>3</v>
      </c>
    </row>
    <row r="209" spans="100:104" ht="15.6" x14ac:dyDescent="0.3">
      <c r="CV209" s="25"/>
      <c r="CW209" s="4" t="str">
        <f>Données!$BF$5</f>
        <v>Michel Moreau</v>
      </c>
      <c r="CX209" s="5"/>
      <c r="CY209" s="6" t="str">
        <f>$CY$177</f>
        <v xml:space="preserve">               Substituts @ $10.00</v>
      </c>
      <c r="CZ209" s="26" t="s">
        <v>3</v>
      </c>
    </row>
    <row r="210" spans="100:104" x14ac:dyDescent="0.3">
      <c r="CV210" s="23"/>
      <c r="CW210" s="8"/>
      <c r="CX210" s="2"/>
      <c r="CY210" s="7"/>
      <c r="CZ210" s="27"/>
    </row>
    <row r="211" spans="100:104" x14ac:dyDescent="0.3">
      <c r="CV211" s="23"/>
      <c r="CW211" s="2" t="s">
        <v>14</v>
      </c>
      <c r="CX211" s="2"/>
      <c r="CY211" s="2"/>
      <c r="CZ211" s="28" t="str">
        <f>$CZ$179</f>
        <v>Sem.05</v>
      </c>
    </row>
    <row r="212" spans="100:104" x14ac:dyDescent="0.3">
      <c r="CV212" s="23"/>
      <c r="CW212" s="6" t="s">
        <v>6</v>
      </c>
      <c r="CX212" s="2"/>
      <c r="CY212" s="6" t="s">
        <v>7</v>
      </c>
      <c r="CZ212" s="29" t="s">
        <v>8</v>
      </c>
    </row>
    <row r="213" spans="100:104" x14ac:dyDescent="0.3">
      <c r="CV213" s="23"/>
      <c r="CW213" s="9"/>
      <c r="CX213" s="10"/>
      <c r="CY213" s="11"/>
      <c r="CZ213" s="30"/>
    </row>
    <row r="214" spans="100:104" x14ac:dyDescent="0.3">
      <c r="CV214" s="23"/>
      <c r="CW214" s="12"/>
      <c r="CX214" s="13"/>
      <c r="CY214" s="11"/>
      <c r="CZ214" s="30"/>
    </row>
    <row r="215" spans="100:104" x14ac:dyDescent="0.3">
      <c r="CV215" s="23"/>
      <c r="CW215" s="12"/>
      <c r="CX215" s="13"/>
      <c r="CY215" s="11"/>
      <c r="CZ215" s="30"/>
    </row>
    <row r="216" spans="100:104" x14ac:dyDescent="0.3">
      <c r="CV216" s="23"/>
      <c r="CW216" s="12"/>
      <c r="CX216" s="13"/>
      <c r="CY216" s="11"/>
      <c r="CZ216" s="30"/>
    </row>
    <row r="217" spans="100:104" x14ac:dyDescent="0.3">
      <c r="CV217" s="23"/>
      <c r="CW217" s="14"/>
      <c r="CX217" s="13"/>
      <c r="CY217" s="11"/>
      <c r="CZ217" s="30"/>
    </row>
    <row r="218" spans="100:104" x14ac:dyDescent="0.3">
      <c r="CV218" s="23"/>
      <c r="CW218" s="2"/>
      <c r="CX218" s="2"/>
      <c r="CY218" s="15" t="s">
        <v>9</v>
      </c>
      <c r="CZ218" s="31">
        <f>SUM(CZ213:CZ217)</f>
        <v>0</v>
      </c>
    </row>
    <row r="219" spans="100:104" ht="15" thickBot="1" x14ac:dyDescent="0.35">
      <c r="CV219" s="23"/>
      <c r="CW219" s="2"/>
      <c r="CX219" s="2"/>
      <c r="CY219" s="2"/>
      <c r="CZ219" s="28"/>
    </row>
    <row r="220" spans="100:104" ht="16.2" thickBot="1" x14ac:dyDescent="0.35">
      <c r="CV220" s="32"/>
      <c r="CW220" s="33" t="s">
        <v>10</v>
      </c>
      <c r="CX220" s="34"/>
      <c r="CY220" s="35" t="s">
        <v>11</v>
      </c>
      <c r="CZ220" s="36"/>
    </row>
    <row r="221" spans="100:104" x14ac:dyDescent="0.3">
      <c r="CV221" s="20"/>
      <c r="CW221" s="21" t="s">
        <v>0</v>
      </c>
      <c r="CX221" s="21"/>
      <c r="CY221" s="21">
        <f>$CY$175</f>
        <v>0</v>
      </c>
      <c r="CZ221" s="22">
        <f>$CZ$175</f>
        <v>0</v>
      </c>
    </row>
    <row r="222" spans="100:104" x14ac:dyDescent="0.3">
      <c r="CV222" s="23"/>
      <c r="CW222" s="1" t="s">
        <v>1</v>
      </c>
      <c r="CX222" s="2"/>
      <c r="CY222" s="3" t="s">
        <v>12</v>
      </c>
      <c r="CZ222" s="24" t="s">
        <v>3</v>
      </c>
    </row>
    <row r="223" spans="100:104" ht="15.6" x14ac:dyDescent="0.3">
      <c r="CV223" s="25"/>
      <c r="CW223" s="4" t="str">
        <f>Données!$BF$6</f>
        <v>Serge Goupil</v>
      </c>
      <c r="CX223" s="5"/>
      <c r="CY223" s="6" t="str">
        <f>$CY$177</f>
        <v xml:space="preserve">               Substituts @ $10.00</v>
      </c>
      <c r="CZ223" s="26" t="s">
        <v>3</v>
      </c>
    </row>
    <row r="224" spans="100:104" x14ac:dyDescent="0.3">
      <c r="CV224" s="23"/>
      <c r="CW224" s="8"/>
      <c r="CX224" s="2"/>
      <c r="CY224" s="7"/>
      <c r="CZ224" s="27"/>
    </row>
    <row r="225" spans="100:104" x14ac:dyDescent="0.3">
      <c r="CV225" s="23"/>
      <c r="CW225" s="2" t="s">
        <v>15</v>
      </c>
      <c r="CX225" s="2"/>
      <c r="CY225" s="2"/>
      <c r="CZ225" s="28" t="str">
        <f>$CZ$179</f>
        <v>Sem.05</v>
      </c>
    </row>
    <row r="226" spans="100:104" x14ac:dyDescent="0.3">
      <c r="CV226" s="23"/>
      <c r="CW226" s="6" t="s">
        <v>6</v>
      </c>
      <c r="CX226" s="2"/>
      <c r="CY226" s="6" t="s">
        <v>7</v>
      </c>
      <c r="CZ226" s="29" t="s">
        <v>8</v>
      </c>
    </row>
    <row r="227" spans="100:104" x14ac:dyDescent="0.3">
      <c r="CV227" s="23"/>
      <c r="CW227" s="9"/>
      <c r="CX227" s="10"/>
      <c r="CY227" s="11"/>
      <c r="CZ227" s="30"/>
    </row>
    <row r="228" spans="100:104" x14ac:dyDescent="0.3">
      <c r="CV228" s="23"/>
      <c r="CW228" s="12"/>
      <c r="CX228" s="13"/>
      <c r="CY228" s="11"/>
      <c r="CZ228" s="30"/>
    </row>
    <row r="229" spans="100:104" x14ac:dyDescent="0.3">
      <c r="CV229" s="23"/>
      <c r="CW229" s="12"/>
      <c r="CX229" s="13"/>
      <c r="CY229" s="11"/>
      <c r="CZ229" s="30"/>
    </row>
    <row r="230" spans="100:104" x14ac:dyDescent="0.3">
      <c r="CV230" s="23"/>
      <c r="CW230" s="12"/>
      <c r="CX230" s="13"/>
      <c r="CY230" s="11"/>
      <c r="CZ230" s="30"/>
    </row>
    <row r="231" spans="100:104" x14ac:dyDescent="0.3">
      <c r="CV231" s="23"/>
      <c r="CW231" s="14"/>
      <c r="CX231" s="13"/>
      <c r="CY231" s="11"/>
      <c r="CZ231" s="30"/>
    </row>
    <row r="232" spans="100:104" x14ac:dyDescent="0.3">
      <c r="CV232" s="23"/>
      <c r="CW232" s="2"/>
      <c r="CX232" s="2"/>
      <c r="CY232" s="15" t="s">
        <v>9</v>
      </c>
      <c r="CZ232" s="31">
        <f>SUM(CZ227:CZ231)</f>
        <v>0</v>
      </c>
    </row>
    <row r="233" spans="100:104" ht="15" thickBot="1" x14ac:dyDescent="0.35">
      <c r="CV233" s="23"/>
      <c r="CW233" s="2"/>
      <c r="CX233" s="2"/>
      <c r="CY233" s="2"/>
      <c r="CZ233" s="28"/>
    </row>
    <row r="234" spans="100:104" ht="16.2" thickBot="1" x14ac:dyDescent="0.35">
      <c r="CV234" s="32"/>
      <c r="CW234" s="33" t="s">
        <v>10</v>
      </c>
      <c r="CX234" s="34"/>
      <c r="CY234" s="35" t="s">
        <v>11</v>
      </c>
      <c r="CZ234" s="36"/>
    </row>
    <row r="235" spans="100:104" x14ac:dyDescent="0.3">
      <c r="CV235" s="16"/>
      <c r="CW235" s="16"/>
      <c r="CX235" s="16"/>
      <c r="CY235" s="16"/>
      <c r="CZ235" s="16"/>
    </row>
    <row r="236" spans="100:104" ht="15" thickBot="1" x14ac:dyDescent="0.35">
      <c r="CV236" s="18"/>
      <c r="CW236" s="18"/>
      <c r="CX236" s="18"/>
      <c r="CY236" s="18"/>
      <c r="CZ236" s="18"/>
    </row>
    <row r="237" spans="100:104" x14ac:dyDescent="0.3">
      <c r="CV237" s="20"/>
      <c r="CW237" s="21" t="s">
        <v>0</v>
      </c>
      <c r="CX237" s="21"/>
      <c r="CY237" s="21">
        <f>$CY$175</f>
        <v>0</v>
      </c>
      <c r="CZ237" s="22">
        <f>$CZ$175</f>
        <v>0</v>
      </c>
    </row>
    <row r="238" spans="100:104" x14ac:dyDescent="0.3">
      <c r="CV238" s="23"/>
      <c r="CW238" s="1" t="s">
        <v>1</v>
      </c>
      <c r="CX238" s="2"/>
      <c r="CY238" s="3" t="s">
        <v>12</v>
      </c>
      <c r="CZ238" s="24" t="s">
        <v>3</v>
      </c>
    </row>
    <row r="239" spans="100:104" ht="15.6" x14ac:dyDescent="0.3">
      <c r="CV239" s="25"/>
      <c r="CW239" s="4" t="str">
        <f>Données!$BF$7</f>
        <v>Jeannine Chartré</v>
      </c>
      <c r="CX239" s="5"/>
      <c r="CY239" s="6" t="str">
        <f>$CY$177</f>
        <v xml:space="preserve">               Substituts @ $10.00</v>
      </c>
      <c r="CZ239" s="26" t="s">
        <v>3</v>
      </c>
    </row>
    <row r="240" spans="100:104" x14ac:dyDescent="0.3">
      <c r="CV240" s="23"/>
      <c r="CW240" s="8"/>
      <c r="CX240" s="2"/>
      <c r="CY240" s="7"/>
      <c r="CZ240" s="27"/>
    </row>
    <row r="241" spans="100:104" x14ac:dyDescent="0.3">
      <c r="CV241" s="23"/>
      <c r="CW241" s="2" t="s">
        <v>16</v>
      </c>
      <c r="CX241" s="2"/>
      <c r="CY241" s="2"/>
      <c r="CZ241" s="28" t="str">
        <f>$CZ$179</f>
        <v>Sem.05</v>
      </c>
    </row>
    <row r="242" spans="100:104" x14ac:dyDescent="0.3">
      <c r="CV242" s="23"/>
      <c r="CW242" s="6" t="s">
        <v>6</v>
      </c>
      <c r="CX242" s="2"/>
      <c r="CY242" s="6" t="s">
        <v>7</v>
      </c>
      <c r="CZ242" s="29" t="s">
        <v>8</v>
      </c>
    </row>
    <row r="243" spans="100:104" x14ac:dyDescent="0.3">
      <c r="CV243" s="23"/>
      <c r="CW243" s="9"/>
      <c r="CX243" s="10"/>
      <c r="CY243" s="11"/>
      <c r="CZ243" s="30"/>
    </row>
    <row r="244" spans="100:104" x14ac:dyDescent="0.3">
      <c r="CV244" s="23"/>
      <c r="CW244" s="12"/>
      <c r="CX244" s="13"/>
      <c r="CY244" s="11"/>
      <c r="CZ244" s="30"/>
    </row>
    <row r="245" spans="100:104" x14ac:dyDescent="0.3">
      <c r="CV245" s="23"/>
      <c r="CW245" s="12"/>
      <c r="CX245" s="13"/>
      <c r="CY245" s="11"/>
      <c r="CZ245" s="30"/>
    </row>
    <row r="246" spans="100:104" x14ac:dyDescent="0.3">
      <c r="CV246" s="23"/>
      <c r="CW246" s="12"/>
      <c r="CX246" s="13"/>
      <c r="CY246" s="11"/>
      <c r="CZ246" s="30"/>
    </row>
    <row r="247" spans="100:104" x14ac:dyDescent="0.3">
      <c r="CV247" s="23"/>
      <c r="CW247" s="14"/>
      <c r="CX247" s="13"/>
      <c r="CY247" s="11"/>
      <c r="CZ247" s="30"/>
    </row>
    <row r="248" spans="100:104" x14ac:dyDescent="0.3">
      <c r="CV248" s="23"/>
      <c r="CW248" s="2"/>
      <c r="CX248" s="2"/>
      <c r="CY248" s="15" t="s">
        <v>9</v>
      </c>
      <c r="CZ248" s="31">
        <f>SUM(CZ243:CZ247)</f>
        <v>0</v>
      </c>
    </row>
    <row r="249" spans="100:104" ht="15" thickBot="1" x14ac:dyDescent="0.35">
      <c r="CV249" s="23"/>
      <c r="CW249" s="2"/>
      <c r="CX249" s="2"/>
      <c r="CY249" s="2"/>
      <c r="CZ249" s="28"/>
    </row>
    <row r="250" spans="100:104" ht="16.2" thickBot="1" x14ac:dyDescent="0.35">
      <c r="CV250" s="32"/>
      <c r="CW250" s="33" t="s">
        <v>10</v>
      </c>
      <c r="CX250" s="34"/>
      <c r="CY250" s="35" t="s">
        <v>11</v>
      </c>
      <c r="CZ250" s="36"/>
    </row>
    <row r="251" spans="100:104" x14ac:dyDescent="0.3">
      <c r="CV251" s="18"/>
      <c r="CW251" s="18"/>
      <c r="CX251" s="18"/>
      <c r="CY251" s="18"/>
      <c r="CZ251" s="18"/>
    </row>
    <row r="252" spans="100:104" ht="15" thickBot="1" x14ac:dyDescent="0.35">
      <c r="CV252" s="18"/>
      <c r="CW252" s="18"/>
      <c r="CX252" s="18"/>
      <c r="CY252" s="18"/>
      <c r="CZ252" s="18"/>
    </row>
    <row r="253" spans="100:104" x14ac:dyDescent="0.3">
      <c r="CV253" s="20"/>
      <c r="CW253" s="21" t="s">
        <v>0</v>
      </c>
      <c r="CX253" s="21"/>
      <c r="CY253" s="21">
        <f>$CY$175</f>
        <v>0</v>
      </c>
      <c r="CZ253" s="22">
        <f>$CZ$175</f>
        <v>0</v>
      </c>
    </row>
    <row r="254" spans="100:104" x14ac:dyDescent="0.3">
      <c r="CV254" s="23"/>
      <c r="CW254" s="1" t="s">
        <v>1</v>
      </c>
      <c r="CX254" s="2"/>
      <c r="CY254" s="3" t="s">
        <v>12</v>
      </c>
      <c r="CZ254" s="24" t="s">
        <v>3</v>
      </c>
    </row>
    <row r="255" spans="100:104" ht="15.6" x14ac:dyDescent="0.3">
      <c r="CV255" s="25"/>
      <c r="CW255" s="4" t="str">
        <f>Données!$BF$8</f>
        <v>Gilberte Caron</v>
      </c>
      <c r="CX255" s="5"/>
      <c r="CY255" s="6" t="str">
        <f>$CY$177</f>
        <v xml:space="preserve">               Substituts @ $10.00</v>
      </c>
      <c r="CZ255" s="26" t="s">
        <v>3</v>
      </c>
    </row>
    <row r="256" spans="100:104" x14ac:dyDescent="0.3">
      <c r="CV256" s="23"/>
      <c r="CW256" s="8"/>
      <c r="CX256" s="2"/>
      <c r="CY256" s="7"/>
      <c r="CZ256" s="27"/>
    </row>
    <row r="257" spans="100:104" x14ac:dyDescent="0.3">
      <c r="CV257" s="23"/>
      <c r="CW257" s="2" t="s">
        <v>17</v>
      </c>
      <c r="CX257" s="2"/>
      <c r="CY257" s="2"/>
      <c r="CZ257" s="28" t="str">
        <f>$CZ$179</f>
        <v>Sem.05</v>
      </c>
    </row>
    <row r="258" spans="100:104" x14ac:dyDescent="0.3">
      <c r="CV258" s="23"/>
      <c r="CW258" s="6" t="s">
        <v>6</v>
      </c>
      <c r="CX258" s="2"/>
      <c r="CY258" s="6" t="s">
        <v>7</v>
      </c>
      <c r="CZ258" s="29" t="s">
        <v>8</v>
      </c>
    </row>
    <row r="259" spans="100:104" x14ac:dyDescent="0.3">
      <c r="CV259" s="23"/>
      <c r="CW259" s="9"/>
      <c r="CX259" s="10"/>
      <c r="CY259" s="11"/>
      <c r="CZ259" s="30"/>
    </row>
    <row r="260" spans="100:104" x14ac:dyDescent="0.3">
      <c r="CV260" s="23"/>
      <c r="CW260" s="12"/>
      <c r="CX260" s="13"/>
      <c r="CY260" s="11"/>
      <c r="CZ260" s="30"/>
    </row>
    <row r="261" spans="100:104" x14ac:dyDescent="0.3">
      <c r="CV261" s="23"/>
      <c r="CW261" s="12"/>
      <c r="CX261" s="13"/>
      <c r="CY261" s="11"/>
      <c r="CZ261" s="30"/>
    </row>
    <row r="262" spans="100:104" x14ac:dyDescent="0.3">
      <c r="CV262" s="23"/>
      <c r="CW262" s="12"/>
      <c r="CX262" s="13"/>
      <c r="CY262" s="11"/>
      <c r="CZ262" s="30"/>
    </row>
    <row r="263" spans="100:104" x14ac:dyDescent="0.3">
      <c r="CV263" s="23"/>
      <c r="CW263" s="14"/>
      <c r="CX263" s="13"/>
      <c r="CY263" s="11"/>
      <c r="CZ263" s="30"/>
    </row>
    <row r="264" spans="100:104" x14ac:dyDescent="0.3">
      <c r="CV264" s="23"/>
      <c r="CW264" s="2"/>
      <c r="CX264" s="2"/>
      <c r="CY264" s="15" t="s">
        <v>9</v>
      </c>
      <c r="CZ264" s="31">
        <f>SUM(CZ259:CZ263)</f>
        <v>0</v>
      </c>
    </row>
    <row r="265" spans="100:104" ht="15" thickBot="1" x14ac:dyDescent="0.35">
      <c r="CV265" s="23"/>
      <c r="CW265" s="2"/>
      <c r="CX265" s="2"/>
      <c r="CY265" s="2"/>
      <c r="CZ265" s="28"/>
    </row>
    <row r="266" spans="100:104" ht="16.2" thickBot="1" x14ac:dyDescent="0.35">
      <c r="CV266" s="32"/>
      <c r="CW266" s="33" t="s">
        <v>10</v>
      </c>
      <c r="CX266" s="34"/>
      <c r="CY266" s="35" t="s">
        <v>11</v>
      </c>
      <c r="CZ266" s="36"/>
    </row>
    <row r="267" spans="100:104" x14ac:dyDescent="0.3">
      <c r="CV267" s="20"/>
      <c r="CW267" s="21" t="s">
        <v>0</v>
      </c>
      <c r="CX267" s="21"/>
      <c r="CY267" s="21">
        <f>$CY$175</f>
        <v>0</v>
      </c>
      <c r="CZ267" s="22">
        <f>$CZ$175</f>
        <v>0</v>
      </c>
    </row>
    <row r="268" spans="100:104" x14ac:dyDescent="0.3">
      <c r="CV268" s="23"/>
      <c r="CW268" s="1" t="s">
        <v>1</v>
      </c>
      <c r="CX268" s="2"/>
      <c r="CY268" s="3" t="s">
        <v>12</v>
      </c>
      <c r="CZ268" s="24" t="s">
        <v>3</v>
      </c>
    </row>
    <row r="269" spans="100:104" ht="15.6" x14ac:dyDescent="0.3">
      <c r="CV269" s="25"/>
      <c r="CW269" s="4" t="str">
        <f>Données!$BF$9</f>
        <v>Carole Moreau</v>
      </c>
      <c r="CX269" s="5"/>
      <c r="CY269" s="6" t="str">
        <f>$CY$177</f>
        <v xml:space="preserve">               Substituts @ $10.00</v>
      </c>
      <c r="CZ269" s="26" t="s">
        <v>3</v>
      </c>
    </row>
    <row r="270" spans="100:104" x14ac:dyDescent="0.3">
      <c r="CV270" s="23"/>
      <c r="CW270" s="8"/>
      <c r="CX270" s="2"/>
      <c r="CY270" s="7"/>
      <c r="CZ270" s="27"/>
    </row>
    <row r="271" spans="100:104" x14ac:dyDescent="0.3">
      <c r="CV271" s="23"/>
      <c r="CW271" s="2" t="s">
        <v>18</v>
      </c>
      <c r="CX271" s="2"/>
      <c r="CY271" s="2"/>
      <c r="CZ271" s="28" t="str">
        <f>$CZ$179</f>
        <v>Sem.05</v>
      </c>
    </row>
    <row r="272" spans="100:104" x14ac:dyDescent="0.3">
      <c r="CV272" s="23"/>
      <c r="CW272" s="6" t="s">
        <v>6</v>
      </c>
      <c r="CX272" s="2"/>
      <c r="CY272" s="6" t="s">
        <v>7</v>
      </c>
      <c r="CZ272" s="29" t="s">
        <v>8</v>
      </c>
    </row>
    <row r="273" spans="100:104" x14ac:dyDescent="0.3">
      <c r="CV273" s="23"/>
      <c r="CW273" s="9"/>
      <c r="CX273" s="10"/>
      <c r="CY273" s="11"/>
      <c r="CZ273" s="30"/>
    </row>
    <row r="274" spans="100:104" x14ac:dyDescent="0.3">
      <c r="CV274" s="23"/>
      <c r="CW274" s="12"/>
      <c r="CX274" s="13"/>
      <c r="CY274" s="11"/>
      <c r="CZ274" s="30"/>
    </row>
    <row r="275" spans="100:104" x14ac:dyDescent="0.3">
      <c r="CV275" s="23"/>
      <c r="CW275" s="12"/>
      <c r="CX275" s="13"/>
      <c r="CY275" s="11"/>
      <c r="CZ275" s="30"/>
    </row>
    <row r="276" spans="100:104" x14ac:dyDescent="0.3">
      <c r="CV276" s="23"/>
      <c r="CW276" s="12"/>
      <c r="CX276" s="13"/>
      <c r="CY276" s="11"/>
      <c r="CZ276" s="30"/>
    </row>
    <row r="277" spans="100:104" x14ac:dyDescent="0.3">
      <c r="CV277" s="23"/>
      <c r="CW277" s="14"/>
      <c r="CX277" s="13"/>
      <c r="CY277" s="11"/>
      <c r="CZ277" s="30"/>
    </row>
    <row r="278" spans="100:104" x14ac:dyDescent="0.3">
      <c r="CV278" s="23"/>
      <c r="CW278" s="2"/>
      <c r="CX278" s="2"/>
      <c r="CY278" s="15" t="s">
        <v>9</v>
      </c>
      <c r="CZ278" s="31">
        <f>SUM(CZ273:CZ277)</f>
        <v>0</v>
      </c>
    </row>
    <row r="279" spans="100:104" ht="15" thickBot="1" x14ac:dyDescent="0.35">
      <c r="CV279" s="23"/>
      <c r="CW279" s="2"/>
      <c r="CX279" s="2"/>
      <c r="CY279" s="2"/>
      <c r="CZ279" s="28"/>
    </row>
    <row r="280" spans="100:104" ht="16.2" thickBot="1" x14ac:dyDescent="0.35">
      <c r="CV280" s="32"/>
      <c r="CW280" s="33" t="s">
        <v>10</v>
      </c>
      <c r="CX280" s="34"/>
      <c r="CY280" s="35" t="s">
        <v>11</v>
      </c>
      <c r="CZ280" s="36"/>
    </row>
    <row r="281" spans="100:104" x14ac:dyDescent="0.3">
      <c r="CV281" s="16"/>
      <c r="CW281" s="16"/>
      <c r="CX281" s="16"/>
      <c r="CY281" s="16"/>
      <c r="CZ281" s="16"/>
    </row>
    <row r="282" spans="100:104" ht="15" thickBot="1" x14ac:dyDescent="0.35">
      <c r="CV282" s="18"/>
      <c r="CW282" s="18"/>
      <c r="CX282" s="18"/>
      <c r="CY282" s="18"/>
      <c r="CZ282" s="18"/>
    </row>
    <row r="283" spans="100:104" x14ac:dyDescent="0.3">
      <c r="CV283" s="20"/>
      <c r="CW283" s="21" t="s">
        <v>0</v>
      </c>
      <c r="CX283" s="21"/>
      <c r="CY283" s="21">
        <f>$CY$175</f>
        <v>0</v>
      </c>
      <c r="CZ283" s="22">
        <f>$CZ$175</f>
        <v>0</v>
      </c>
    </row>
    <row r="284" spans="100:104" x14ac:dyDescent="0.3">
      <c r="CV284" s="23"/>
      <c r="CW284" s="1" t="s">
        <v>1</v>
      </c>
      <c r="CX284" s="2"/>
      <c r="CY284" s="3" t="s">
        <v>12</v>
      </c>
      <c r="CZ284" s="24" t="s">
        <v>3</v>
      </c>
    </row>
    <row r="285" spans="100:104" ht="15.6" x14ac:dyDescent="0.3">
      <c r="CV285" s="25"/>
      <c r="CW285" s="4" t="str">
        <f>Données!$BF$10</f>
        <v>Michel Taillon</v>
      </c>
      <c r="CX285" s="5"/>
      <c r="CY285" s="6" t="str">
        <f>$CY$177</f>
        <v xml:space="preserve">               Substituts @ $10.00</v>
      </c>
      <c r="CZ285" s="26" t="s">
        <v>3</v>
      </c>
    </row>
    <row r="286" spans="100:104" x14ac:dyDescent="0.3">
      <c r="CV286" s="23"/>
      <c r="CW286" s="8"/>
      <c r="CX286" s="2"/>
      <c r="CY286" s="7"/>
      <c r="CZ286" s="27"/>
    </row>
    <row r="287" spans="100:104" x14ac:dyDescent="0.3">
      <c r="CV287" s="23"/>
      <c r="CW287" s="2" t="s">
        <v>19</v>
      </c>
      <c r="CX287" s="2"/>
      <c r="CY287" s="2"/>
      <c r="CZ287" s="28" t="str">
        <f>$CZ$179</f>
        <v>Sem.05</v>
      </c>
    </row>
    <row r="288" spans="100:104" x14ac:dyDescent="0.3">
      <c r="CV288" s="23"/>
      <c r="CW288" s="6" t="s">
        <v>6</v>
      </c>
      <c r="CX288" s="2"/>
      <c r="CY288" s="6" t="s">
        <v>7</v>
      </c>
      <c r="CZ288" s="29" t="s">
        <v>8</v>
      </c>
    </row>
    <row r="289" spans="100:104" x14ac:dyDescent="0.3">
      <c r="CV289" s="23"/>
      <c r="CW289" s="9"/>
      <c r="CX289" s="10"/>
      <c r="CY289" s="11"/>
      <c r="CZ289" s="30"/>
    </row>
    <row r="290" spans="100:104" x14ac:dyDescent="0.3">
      <c r="CV290" s="23"/>
      <c r="CW290" s="12"/>
      <c r="CX290" s="13"/>
      <c r="CY290" s="11"/>
      <c r="CZ290" s="30"/>
    </row>
    <row r="291" spans="100:104" x14ac:dyDescent="0.3">
      <c r="CV291" s="23"/>
      <c r="CW291" s="12"/>
      <c r="CX291" s="13"/>
      <c r="CY291" s="11"/>
      <c r="CZ291" s="30"/>
    </row>
    <row r="292" spans="100:104" x14ac:dyDescent="0.3">
      <c r="CV292" s="23"/>
      <c r="CW292" s="12"/>
      <c r="CX292" s="13"/>
      <c r="CY292" s="11"/>
      <c r="CZ292" s="30"/>
    </row>
    <row r="293" spans="100:104" x14ac:dyDescent="0.3">
      <c r="CV293" s="23"/>
      <c r="CW293" s="14"/>
      <c r="CX293" s="13"/>
      <c r="CY293" s="11"/>
      <c r="CZ293" s="30"/>
    </row>
    <row r="294" spans="100:104" x14ac:dyDescent="0.3">
      <c r="CV294" s="23"/>
      <c r="CW294" s="2"/>
      <c r="CX294" s="2"/>
      <c r="CY294" s="15" t="s">
        <v>9</v>
      </c>
      <c r="CZ294" s="31">
        <f>SUM(CZ289:CZ293)</f>
        <v>0</v>
      </c>
    </row>
    <row r="295" spans="100:104" ht="15" thickBot="1" x14ac:dyDescent="0.35">
      <c r="CV295" s="23"/>
      <c r="CW295" s="2"/>
      <c r="CX295" s="2"/>
      <c r="CY295" s="2"/>
      <c r="CZ295" s="28"/>
    </row>
    <row r="296" spans="100:104" ht="16.2" thickBot="1" x14ac:dyDescent="0.35">
      <c r="CV296" s="32"/>
      <c r="CW296" s="33" t="s">
        <v>10</v>
      </c>
      <c r="CX296" s="34"/>
      <c r="CY296" s="35" t="s">
        <v>11</v>
      </c>
      <c r="CZ296" s="36"/>
    </row>
    <row r="297" spans="100:104" x14ac:dyDescent="0.3">
      <c r="CV297" s="18"/>
      <c r="CW297" s="18"/>
      <c r="CX297" s="18"/>
      <c r="CY297" s="18"/>
      <c r="CZ297" s="18"/>
    </row>
    <row r="298" spans="100:104" ht="15" thickBot="1" x14ac:dyDescent="0.35">
      <c r="CV298" s="18"/>
      <c r="CW298" s="18"/>
      <c r="CX298" s="18"/>
      <c r="CY298" s="18"/>
      <c r="CZ298" s="18"/>
    </row>
    <row r="299" spans="100:104" x14ac:dyDescent="0.3">
      <c r="CV299" s="20"/>
      <c r="CW299" s="21" t="s">
        <v>0</v>
      </c>
      <c r="CX299" s="21"/>
      <c r="CY299" s="21">
        <f>$CY$175</f>
        <v>0</v>
      </c>
      <c r="CZ299" s="22">
        <f>$CZ$175</f>
        <v>0</v>
      </c>
    </row>
    <row r="300" spans="100:104" x14ac:dyDescent="0.3">
      <c r="CV300" s="23"/>
      <c r="CW300" s="1" t="s">
        <v>1</v>
      </c>
      <c r="CX300" s="2"/>
      <c r="CY300" s="3" t="s">
        <v>12</v>
      </c>
      <c r="CZ300" s="24" t="s">
        <v>3</v>
      </c>
    </row>
    <row r="301" spans="100:104" ht="15.6" x14ac:dyDescent="0.3">
      <c r="CV301" s="25"/>
      <c r="CW301" s="4" t="str">
        <f>Données!$BF$11</f>
        <v>Claire Lessard</v>
      </c>
      <c r="CX301" s="5"/>
      <c r="CY301" s="6" t="str">
        <f>$CY$177</f>
        <v xml:space="preserve">               Substituts @ $10.00</v>
      </c>
      <c r="CZ301" s="26" t="s">
        <v>3</v>
      </c>
    </row>
    <row r="302" spans="100:104" x14ac:dyDescent="0.3">
      <c r="CV302" s="23"/>
      <c r="CW302" s="8"/>
      <c r="CX302" s="2"/>
      <c r="CY302" s="7"/>
      <c r="CZ302" s="27"/>
    </row>
    <row r="303" spans="100:104" x14ac:dyDescent="0.3">
      <c r="CV303" s="23"/>
      <c r="CW303" s="2" t="s">
        <v>20</v>
      </c>
      <c r="CX303" s="2"/>
      <c r="CY303" s="2"/>
      <c r="CZ303" s="28" t="str">
        <f>$CZ$179</f>
        <v>Sem.05</v>
      </c>
    </row>
    <row r="304" spans="100:104" x14ac:dyDescent="0.3">
      <c r="CV304" s="23"/>
      <c r="CW304" s="6" t="s">
        <v>6</v>
      </c>
      <c r="CX304" s="2"/>
      <c r="CY304" s="6" t="s">
        <v>7</v>
      </c>
      <c r="CZ304" s="29" t="s">
        <v>8</v>
      </c>
    </row>
    <row r="305" spans="100:104" x14ac:dyDescent="0.3">
      <c r="CV305" s="23"/>
      <c r="CW305" s="9"/>
      <c r="CX305" s="10"/>
      <c r="CY305" s="11"/>
      <c r="CZ305" s="30"/>
    </row>
    <row r="306" spans="100:104" x14ac:dyDescent="0.3">
      <c r="CV306" s="23"/>
      <c r="CW306" s="12"/>
      <c r="CX306" s="13"/>
      <c r="CY306" s="11"/>
      <c r="CZ306" s="30"/>
    </row>
    <row r="307" spans="100:104" x14ac:dyDescent="0.3">
      <c r="CV307" s="23"/>
      <c r="CW307" s="12"/>
      <c r="CX307" s="13"/>
      <c r="CY307" s="11"/>
      <c r="CZ307" s="30"/>
    </row>
    <row r="308" spans="100:104" x14ac:dyDescent="0.3">
      <c r="CV308" s="23"/>
      <c r="CW308" s="12"/>
      <c r="CX308" s="13"/>
      <c r="CY308" s="11"/>
      <c r="CZ308" s="30"/>
    </row>
    <row r="309" spans="100:104" x14ac:dyDescent="0.3">
      <c r="CV309" s="23"/>
      <c r="CW309" s="14"/>
      <c r="CX309" s="13"/>
      <c r="CY309" s="11"/>
      <c r="CZ309" s="30"/>
    </row>
    <row r="310" spans="100:104" x14ac:dyDescent="0.3">
      <c r="CV310" s="23"/>
      <c r="CW310" s="2"/>
      <c r="CX310" s="2"/>
      <c r="CY310" s="15" t="s">
        <v>9</v>
      </c>
      <c r="CZ310" s="31">
        <f>SUM(CZ305:CZ309)</f>
        <v>0</v>
      </c>
    </row>
    <row r="311" spans="100:104" ht="15" thickBot="1" x14ac:dyDescent="0.35">
      <c r="CV311" s="23"/>
      <c r="CW311" s="2"/>
      <c r="CX311" s="2"/>
      <c r="CY311" s="2"/>
      <c r="CZ311" s="28"/>
    </row>
    <row r="312" spans="100:104" ht="16.2" thickBot="1" x14ac:dyDescent="0.35">
      <c r="CV312" s="32"/>
      <c r="CW312" s="33" t="s">
        <v>10</v>
      </c>
      <c r="CX312" s="34"/>
      <c r="CY312" s="35" t="s">
        <v>11</v>
      </c>
      <c r="CZ312" s="36"/>
    </row>
    <row r="313" spans="100:104" x14ac:dyDescent="0.3">
      <c r="CV313" s="20"/>
      <c r="CW313" s="21" t="s">
        <v>0</v>
      </c>
      <c r="CX313" s="21"/>
      <c r="CY313" s="21">
        <f>$CY$175</f>
        <v>0</v>
      </c>
      <c r="CZ313" s="22">
        <f>$CZ$175</f>
        <v>0</v>
      </c>
    </row>
    <row r="314" spans="100:104" x14ac:dyDescent="0.3">
      <c r="CV314" s="23"/>
      <c r="CW314" s="1" t="s">
        <v>1</v>
      </c>
      <c r="CX314" s="2"/>
      <c r="CY314" s="3" t="s">
        <v>12</v>
      </c>
      <c r="CZ314" s="24" t="s">
        <v>3</v>
      </c>
    </row>
    <row r="315" spans="100:104" ht="15.6" x14ac:dyDescent="0.3">
      <c r="CV315" s="25"/>
      <c r="CW315" s="4" t="str">
        <f>Données!$BF$12</f>
        <v>Diane Resler</v>
      </c>
      <c r="CX315" s="5"/>
      <c r="CY315" s="6" t="str">
        <f>$CY$177</f>
        <v xml:space="preserve">               Substituts @ $10.00</v>
      </c>
      <c r="CZ315" s="26" t="s">
        <v>3</v>
      </c>
    </row>
    <row r="316" spans="100:104" x14ac:dyDescent="0.3">
      <c r="CV316" s="23"/>
      <c r="CW316" s="8"/>
      <c r="CX316" s="2"/>
      <c r="CY316" s="7"/>
      <c r="CZ316" s="27"/>
    </row>
    <row r="317" spans="100:104" x14ac:dyDescent="0.3">
      <c r="CV317" s="23"/>
      <c r="CW317" s="2" t="s">
        <v>21</v>
      </c>
      <c r="CX317" s="2"/>
      <c r="CY317" s="2"/>
      <c r="CZ317" s="28" t="str">
        <f>$CZ$179</f>
        <v>Sem.05</v>
      </c>
    </row>
    <row r="318" spans="100:104" x14ac:dyDescent="0.3">
      <c r="CV318" s="23"/>
      <c r="CW318" s="6" t="s">
        <v>6</v>
      </c>
      <c r="CX318" s="2"/>
      <c r="CY318" s="6" t="s">
        <v>7</v>
      </c>
      <c r="CZ318" s="29" t="s">
        <v>8</v>
      </c>
    </row>
    <row r="319" spans="100:104" x14ac:dyDescent="0.3">
      <c r="CV319" s="23"/>
      <c r="CW319" s="9"/>
      <c r="CX319" s="10"/>
      <c r="CY319" s="11"/>
      <c r="CZ319" s="30"/>
    </row>
    <row r="320" spans="100:104" x14ac:dyDescent="0.3">
      <c r="CV320" s="23"/>
      <c r="CW320" s="12"/>
      <c r="CX320" s="13"/>
      <c r="CY320" s="11"/>
      <c r="CZ320" s="30"/>
    </row>
    <row r="321" spans="100:104" x14ac:dyDescent="0.3">
      <c r="CV321" s="23"/>
      <c r="CW321" s="12"/>
      <c r="CX321" s="13"/>
      <c r="CY321" s="11"/>
      <c r="CZ321" s="30"/>
    </row>
    <row r="322" spans="100:104" x14ac:dyDescent="0.3">
      <c r="CV322" s="23"/>
      <c r="CW322" s="12"/>
      <c r="CX322" s="13"/>
      <c r="CY322" s="11"/>
      <c r="CZ322" s="30"/>
    </row>
    <row r="323" spans="100:104" x14ac:dyDescent="0.3">
      <c r="CV323" s="23"/>
      <c r="CW323" s="14"/>
      <c r="CX323" s="13"/>
      <c r="CY323" s="11"/>
      <c r="CZ323" s="30"/>
    </row>
    <row r="324" spans="100:104" x14ac:dyDescent="0.3">
      <c r="CV324" s="23"/>
      <c r="CW324" s="2"/>
      <c r="CX324" s="2"/>
      <c r="CY324" s="15" t="s">
        <v>9</v>
      </c>
      <c r="CZ324" s="31">
        <f>SUM(CZ319:CZ323)</f>
        <v>0</v>
      </c>
    </row>
    <row r="325" spans="100:104" ht="15" thickBot="1" x14ac:dyDescent="0.35">
      <c r="CV325" s="23"/>
      <c r="CW325" s="2"/>
      <c r="CX325" s="2"/>
      <c r="CY325" s="2"/>
      <c r="CZ325" s="28"/>
    </row>
    <row r="326" spans="100:104" ht="16.2" thickBot="1" x14ac:dyDescent="0.35">
      <c r="CV326" s="32"/>
      <c r="CW326" s="33" t="s">
        <v>10</v>
      </c>
      <c r="CX326" s="34"/>
      <c r="CY326" s="35" t="s">
        <v>11</v>
      </c>
      <c r="CZ326" s="36"/>
    </row>
    <row r="327" spans="100:104" x14ac:dyDescent="0.3">
      <c r="CV327" s="16"/>
      <c r="CW327" s="16"/>
      <c r="CX327" s="16"/>
      <c r="CY327" s="16"/>
      <c r="CZ327" s="16"/>
    </row>
    <row r="328" spans="100:104" ht="15" thickBot="1" x14ac:dyDescent="0.35">
      <c r="CV328" s="18"/>
      <c r="CW328" s="18"/>
      <c r="CX328" s="18"/>
      <c r="CY328" s="18"/>
      <c r="CZ328" s="18"/>
    </row>
    <row r="329" spans="100:104" x14ac:dyDescent="0.3">
      <c r="CV329" s="20"/>
      <c r="CW329" s="21" t="s">
        <v>0</v>
      </c>
      <c r="CX329" s="21"/>
      <c r="CY329" s="21">
        <f>$CY$175</f>
        <v>0</v>
      </c>
      <c r="CZ329" s="22">
        <f>$CZ$175</f>
        <v>0</v>
      </c>
    </row>
    <row r="330" spans="100:104" x14ac:dyDescent="0.3">
      <c r="CV330" s="23"/>
      <c r="CW330" s="1" t="s">
        <v>1</v>
      </c>
      <c r="CX330" s="2"/>
      <c r="CY330" s="3" t="s">
        <v>12</v>
      </c>
      <c r="CZ330" s="24" t="s">
        <v>3</v>
      </c>
    </row>
    <row r="331" spans="100:104" ht="15.6" x14ac:dyDescent="0.3">
      <c r="CV331" s="25"/>
      <c r="CW331" s="4" t="str">
        <f>Données!$BF$13</f>
        <v>Denis Lauzon</v>
      </c>
      <c r="CX331" s="5"/>
      <c r="CY331" s="6" t="str">
        <f>$CY$177</f>
        <v xml:space="preserve">               Substituts @ $10.00</v>
      </c>
      <c r="CZ331" s="26" t="s">
        <v>3</v>
      </c>
    </row>
    <row r="332" spans="100:104" x14ac:dyDescent="0.3">
      <c r="CV332" s="23"/>
      <c r="CW332" s="8"/>
      <c r="CX332" s="2"/>
      <c r="CY332" s="7"/>
      <c r="CZ332" s="27"/>
    </row>
    <row r="333" spans="100:104" x14ac:dyDescent="0.3">
      <c r="CV333" s="23"/>
      <c r="CW333" s="2" t="s">
        <v>22</v>
      </c>
      <c r="CX333" s="2"/>
      <c r="CY333" s="2"/>
      <c r="CZ333" s="28" t="str">
        <f>$CZ$179</f>
        <v>Sem.05</v>
      </c>
    </row>
    <row r="334" spans="100:104" x14ac:dyDescent="0.3">
      <c r="CV334" s="23"/>
      <c r="CW334" s="6" t="s">
        <v>6</v>
      </c>
      <c r="CX334" s="2"/>
      <c r="CY334" s="6" t="s">
        <v>7</v>
      </c>
      <c r="CZ334" s="29" t="s">
        <v>8</v>
      </c>
    </row>
    <row r="335" spans="100:104" x14ac:dyDescent="0.3">
      <c r="CV335" s="23"/>
      <c r="CW335" s="9"/>
      <c r="CX335" s="10"/>
      <c r="CY335" s="11"/>
      <c r="CZ335" s="30"/>
    </row>
    <row r="336" spans="100:104" x14ac:dyDescent="0.3">
      <c r="CV336" s="23"/>
      <c r="CW336" s="12"/>
      <c r="CX336" s="13"/>
      <c r="CY336" s="11"/>
      <c r="CZ336" s="30"/>
    </row>
    <row r="337" spans="100:104" x14ac:dyDescent="0.3">
      <c r="CV337" s="23"/>
      <c r="CW337" s="12"/>
      <c r="CX337" s="13"/>
      <c r="CY337" s="11"/>
      <c r="CZ337" s="30"/>
    </row>
    <row r="338" spans="100:104" x14ac:dyDescent="0.3">
      <c r="CV338" s="23"/>
      <c r="CW338" s="12"/>
      <c r="CX338" s="13"/>
      <c r="CY338" s="11"/>
      <c r="CZ338" s="30"/>
    </row>
    <row r="339" spans="100:104" x14ac:dyDescent="0.3">
      <c r="CV339" s="23"/>
      <c r="CW339" s="14"/>
      <c r="CX339" s="13"/>
      <c r="CY339" s="11"/>
      <c r="CZ339" s="30"/>
    </row>
    <row r="340" spans="100:104" x14ac:dyDescent="0.3">
      <c r="CV340" s="23"/>
      <c r="CW340" s="2"/>
      <c r="CX340" s="2"/>
      <c r="CY340" s="15" t="s">
        <v>9</v>
      </c>
      <c r="CZ340" s="31">
        <f>SUM(CZ335:CZ339)</f>
        <v>0</v>
      </c>
    </row>
    <row r="341" spans="100:104" ht="15" thickBot="1" x14ac:dyDescent="0.35">
      <c r="CV341" s="23"/>
      <c r="CW341" s="2"/>
      <c r="CX341" s="2"/>
      <c r="CY341" s="2"/>
      <c r="CZ341" s="28"/>
    </row>
    <row r="342" spans="100:104" ht="16.2" thickBot="1" x14ac:dyDescent="0.35">
      <c r="CV342" s="32"/>
      <c r="CW342" s="33" t="s">
        <v>10</v>
      </c>
      <c r="CX342" s="34"/>
      <c r="CY342" s="35" t="s">
        <v>11</v>
      </c>
      <c r="CZ342" s="36"/>
    </row>
    <row r="343" spans="100:104" x14ac:dyDescent="0.3">
      <c r="CV343" s="18"/>
      <c r="CW343" s="18"/>
      <c r="CX343" s="18"/>
      <c r="CY343" s="18"/>
      <c r="CZ343" s="18"/>
    </row>
    <row r="344" spans="100:104" ht="15" thickBot="1" x14ac:dyDescent="0.35">
      <c r="CV344" s="18"/>
      <c r="CW344" s="18"/>
      <c r="CX344" s="18"/>
      <c r="CY344" s="18"/>
      <c r="CZ344" s="18"/>
    </row>
    <row r="345" spans="100:104" x14ac:dyDescent="0.3">
      <c r="CV345" s="20"/>
      <c r="CW345" s="21" t="s">
        <v>0</v>
      </c>
      <c r="CX345" s="21"/>
      <c r="CY345" s="21">
        <f>$CY$175</f>
        <v>0</v>
      </c>
      <c r="CZ345" s="22">
        <f>$CZ$175</f>
        <v>0</v>
      </c>
    </row>
    <row r="346" spans="100:104" x14ac:dyDescent="0.3">
      <c r="CV346" s="23"/>
      <c r="CW346" s="1" t="s">
        <v>1</v>
      </c>
      <c r="CX346" s="2"/>
      <c r="CY346" s="3" t="s">
        <v>12</v>
      </c>
      <c r="CZ346" s="24" t="s">
        <v>3</v>
      </c>
    </row>
    <row r="347" spans="100:104" ht="15.6" x14ac:dyDescent="0.3">
      <c r="CV347" s="25"/>
      <c r="CW347" s="4" t="str">
        <f>Données!$BF$14</f>
        <v>Gilles Tremblay</v>
      </c>
      <c r="CX347" s="5"/>
      <c r="CY347" s="6" t="str">
        <f>$CY$177</f>
        <v xml:space="preserve">               Substituts @ $10.00</v>
      </c>
      <c r="CZ347" s="26" t="s">
        <v>3</v>
      </c>
    </row>
    <row r="348" spans="100:104" x14ac:dyDescent="0.3">
      <c r="CV348" s="23"/>
      <c r="CW348" s="8"/>
      <c r="CX348" s="2"/>
      <c r="CY348" s="7"/>
      <c r="CZ348" s="27"/>
    </row>
    <row r="349" spans="100:104" x14ac:dyDescent="0.3">
      <c r="CV349" s="23"/>
      <c r="CW349" s="2" t="s">
        <v>23</v>
      </c>
      <c r="CX349" s="2"/>
      <c r="CY349" s="2"/>
      <c r="CZ349" s="28" t="str">
        <f>$CZ$179</f>
        <v>Sem.05</v>
      </c>
    </row>
    <row r="350" spans="100:104" x14ac:dyDescent="0.3">
      <c r="CV350" s="23"/>
      <c r="CW350" s="6" t="s">
        <v>6</v>
      </c>
      <c r="CX350" s="2"/>
      <c r="CY350" s="6" t="s">
        <v>7</v>
      </c>
      <c r="CZ350" s="29" t="s">
        <v>8</v>
      </c>
    </row>
    <row r="351" spans="100:104" x14ac:dyDescent="0.3">
      <c r="CV351" s="23"/>
      <c r="CW351" s="9"/>
      <c r="CX351" s="10"/>
      <c r="CY351" s="11"/>
      <c r="CZ351" s="30"/>
    </row>
    <row r="352" spans="100:104" x14ac:dyDescent="0.3">
      <c r="CV352" s="23"/>
      <c r="CW352" s="12"/>
      <c r="CX352" s="13"/>
      <c r="CY352" s="11"/>
      <c r="CZ352" s="30"/>
    </row>
    <row r="353" spans="100:104" x14ac:dyDescent="0.3">
      <c r="CV353" s="23"/>
      <c r="CW353" s="12"/>
      <c r="CX353" s="13"/>
      <c r="CY353" s="11"/>
      <c r="CZ353" s="30"/>
    </row>
    <row r="354" spans="100:104" x14ac:dyDescent="0.3">
      <c r="CV354" s="23"/>
      <c r="CW354" s="12"/>
      <c r="CX354" s="13"/>
      <c r="CY354" s="11"/>
      <c r="CZ354" s="30"/>
    </row>
    <row r="355" spans="100:104" x14ac:dyDescent="0.3">
      <c r="CV355" s="23"/>
      <c r="CW355" s="14"/>
      <c r="CX355" s="13"/>
      <c r="CY355" s="11"/>
      <c r="CZ355" s="30"/>
    </row>
    <row r="356" spans="100:104" x14ac:dyDescent="0.3">
      <c r="CV356" s="23"/>
      <c r="CW356" s="2"/>
      <c r="CX356" s="2"/>
      <c r="CY356" s="15" t="s">
        <v>9</v>
      </c>
      <c r="CZ356" s="31">
        <f>SUM(CZ351:CZ355)</f>
        <v>0</v>
      </c>
    </row>
    <row r="357" spans="100:104" ht="15" thickBot="1" x14ac:dyDescent="0.35">
      <c r="CV357" s="23"/>
      <c r="CW357" s="2"/>
      <c r="CX357" s="2"/>
      <c r="CY357" s="2"/>
      <c r="CZ357" s="28"/>
    </row>
    <row r="358" spans="100:104" ht="16.2" thickBot="1" x14ac:dyDescent="0.35">
      <c r="CV358" s="32"/>
      <c r="CW358" s="33" t="s">
        <v>10</v>
      </c>
      <c r="CX358" s="34"/>
      <c r="CY358" s="35" t="s">
        <v>11</v>
      </c>
      <c r="CZ358" s="36"/>
    </row>
    <row r="359" spans="100:104" x14ac:dyDescent="0.3">
      <c r="CV359" s="20"/>
      <c r="CW359" s="21" t="s">
        <v>0</v>
      </c>
      <c r="CX359" s="21"/>
      <c r="CY359" s="21">
        <f>$CY$175</f>
        <v>0</v>
      </c>
      <c r="CZ359" s="22">
        <f>$CZ$175</f>
        <v>0</v>
      </c>
    </row>
    <row r="360" spans="100:104" x14ac:dyDescent="0.3">
      <c r="CV360" s="23"/>
      <c r="CW360" s="1" t="s">
        <v>1</v>
      </c>
      <c r="CX360" s="2"/>
      <c r="CY360" s="3" t="s">
        <v>12</v>
      </c>
      <c r="CZ360" s="24" t="s">
        <v>3</v>
      </c>
    </row>
    <row r="361" spans="100:104" ht="15.6" x14ac:dyDescent="0.3">
      <c r="CV361" s="25"/>
      <c r="CW361" s="4" t="str">
        <f>Données!$BF$15</f>
        <v>Jocelyne Brunelle</v>
      </c>
      <c r="CX361" s="5"/>
      <c r="CY361" s="6" t="str">
        <f>$CY$177</f>
        <v xml:space="preserve">               Substituts @ $10.00</v>
      </c>
      <c r="CZ361" s="26" t="s">
        <v>3</v>
      </c>
    </row>
    <row r="362" spans="100:104" x14ac:dyDescent="0.3">
      <c r="CV362" s="23"/>
      <c r="CW362" s="8"/>
      <c r="CX362" s="2"/>
      <c r="CY362" s="7"/>
      <c r="CZ362" s="27"/>
    </row>
    <row r="363" spans="100:104" x14ac:dyDescent="0.3">
      <c r="CV363" s="23"/>
      <c r="CW363" s="2" t="s">
        <v>24</v>
      </c>
      <c r="CX363" s="2"/>
      <c r="CY363" s="2"/>
      <c r="CZ363" s="28" t="str">
        <f>$CZ$179</f>
        <v>Sem.05</v>
      </c>
    </row>
    <row r="364" spans="100:104" x14ac:dyDescent="0.3">
      <c r="CV364" s="23"/>
      <c r="CW364" s="6" t="s">
        <v>6</v>
      </c>
      <c r="CX364" s="2"/>
      <c r="CY364" s="6" t="s">
        <v>7</v>
      </c>
      <c r="CZ364" s="29" t="s">
        <v>8</v>
      </c>
    </row>
    <row r="365" spans="100:104" x14ac:dyDescent="0.3">
      <c r="CV365" s="23"/>
      <c r="CW365" s="9"/>
      <c r="CX365" s="10"/>
      <c r="CY365" s="11"/>
      <c r="CZ365" s="30"/>
    </row>
    <row r="366" spans="100:104" x14ac:dyDescent="0.3">
      <c r="CV366" s="23"/>
      <c r="CW366" s="12"/>
      <c r="CX366" s="13"/>
      <c r="CY366" s="11"/>
      <c r="CZ366" s="30"/>
    </row>
    <row r="367" spans="100:104" x14ac:dyDescent="0.3">
      <c r="CV367" s="23"/>
      <c r="CW367" s="12"/>
      <c r="CX367" s="13"/>
      <c r="CY367" s="11"/>
      <c r="CZ367" s="30"/>
    </row>
    <row r="368" spans="100:104" x14ac:dyDescent="0.3">
      <c r="CV368" s="23"/>
      <c r="CW368" s="12"/>
      <c r="CX368" s="13"/>
      <c r="CY368" s="11"/>
      <c r="CZ368" s="30"/>
    </row>
    <row r="369" spans="100:104" x14ac:dyDescent="0.3">
      <c r="CV369" s="23"/>
      <c r="CW369" s="14"/>
      <c r="CX369" s="13"/>
      <c r="CY369" s="11"/>
      <c r="CZ369" s="30"/>
    </row>
    <row r="370" spans="100:104" x14ac:dyDescent="0.3">
      <c r="CV370" s="23"/>
      <c r="CW370" s="2"/>
      <c r="CX370" s="2"/>
      <c r="CY370" s="15" t="s">
        <v>9</v>
      </c>
      <c r="CZ370" s="31">
        <f>SUM(CZ365:CZ369)</f>
        <v>0</v>
      </c>
    </row>
    <row r="371" spans="100:104" ht="15" thickBot="1" x14ac:dyDescent="0.35">
      <c r="CV371" s="23"/>
      <c r="CW371" s="2"/>
      <c r="CX371" s="2"/>
      <c r="CY371" s="2"/>
      <c r="CZ371" s="28"/>
    </row>
    <row r="372" spans="100:104" ht="16.2" thickBot="1" x14ac:dyDescent="0.35">
      <c r="CV372" s="32"/>
      <c r="CW372" s="33" t="s">
        <v>10</v>
      </c>
      <c r="CX372" s="34"/>
      <c r="CY372" s="35" t="s">
        <v>11</v>
      </c>
      <c r="CZ372" s="36"/>
    </row>
    <row r="373" spans="100:104" x14ac:dyDescent="0.3">
      <c r="CV373" s="19"/>
      <c r="CW373" s="19"/>
      <c r="CX373" s="19"/>
      <c r="CY373" s="19"/>
      <c r="CZ373" s="19"/>
    </row>
    <row r="374" spans="100:104" ht="15" thickBot="1" x14ac:dyDescent="0.35">
      <c r="CV374" s="18"/>
      <c r="CW374" s="18"/>
      <c r="CX374" s="18"/>
      <c r="CY374" s="18"/>
      <c r="CZ374" s="18"/>
    </row>
    <row r="375" spans="100:104" x14ac:dyDescent="0.3">
      <c r="CV375" s="20"/>
      <c r="CW375" s="21" t="s">
        <v>0</v>
      </c>
      <c r="CX375" s="21"/>
      <c r="CY375" s="21">
        <f>$CY$175</f>
        <v>0</v>
      </c>
      <c r="CZ375" s="22">
        <f>$CZ$175</f>
        <v>0</v>
      </c>
    </row>
    <row r="376" spans="100:104" x14ac:dyDescent="0.3">
      <c r="CV376" s="23"/>
      <c r="CW376" s="1" t="s">
        <v>1</v>
      </c>
      <c r="CX376" s="2"/>
      <c r="CY376" s="3" t="s">
        <v>12</v>
      </c>
      <c r="CZ376" s="24" t="s">
        <v>3</v>
      </c>
    </row>
    <row r="377" spans="100:104" ht="15.6" x14ac:dyDescent="0.3">
      <c r="CV377" s="25"/>
      <c r="CW377" s="4" t="str">
        <f>Données!$BF$16</f>
        <v>Francine Allard</v>
      </c>
      <c r="CX377" s="5"/>
      <c r="CY377" s="6" t="str">
        <f>$CY$177</f>
        <v xml:space="preserve">               Substituts @ $10.00</v>
      </c>
      <c r="CZ377" s="26" t="s">
        <v>3</v>
      </c>
    </row>
    <row r="378" spans="100:104" x14ac:dyDescent="0.3">
      <c r="CV378" s="23"/>
      <c r="CW378" s="8"/>
      <c r="CX378" s="2"/>
      <c r="CY378" s="7"/>
      <c r="CZ378" s="27"/>
    </row>
    <row r="379" spans="100:104" x14ac:dyDescent="0.3">
      <c r="CV379" s="23"/>
      <c r="CW379" s="2" t="s">
        <v>25</v>
      </c>
      <c r="CX379" s="2"/>
      <c r="CY379" s="2"/>
      <c r="CZ379" s="28" t="str">
        <f>$CZ$179</f>
        <v>Sem.05</v>
      </c>
    </row>
    <row r="380" spans="100:104" x14ac:dyDescent="0.3">
      <c r="CV380" s="23"/>
      <c r="CW380" s="6" t="s">
        <v>6</v>
      </c>
      <c r="CX380" s="2"/>
      <c r="CY380" s="6" t="s">
        <v>7</v>
      </c>
      <c r="CZ380" s="29" t="s">
        <v>8</v>
      </c>
    </row>
    <row r="381" spans="100:104" x14ac:dyDescent="0.3">
      <c r="CV381" s="23"/>
      <c r="CW381" s="9"/>
      <c r="CX381" s="10"/>
      <c r="CY381" s="11"/>
      <c r="CZ381" s="30"/>
    </row>
    <row r="382" spans="100:104" x14ac:dyDescent="0.3">
      <c r="CV382" s="23"/>
      <c r="CW382" s="12"/>
      <c r="CX382" s="13"/>
      <c r="CY382" s="11"/>
      <c r="CZ382" s="30"/>
    </row>
    <row r="383" spans="100:104" x14ac:dyDescent="0.3">
      <c r="CV383" s="23"/>
      <c r="CW383" s="12"/>
      <c r="CX383" s="13"/>
      <c r="CY383" s="11"/>
      <c r="CZ383" s="30"/>
    </row>
    <row r="384" spans="100:104" x14ac:dyDescent="0.3">
      <c r="CV384" s="23"/>
      <c r="CW384" s="12"/>
      <c r="CX384" s="13"/>
      <c r="CY384" s="11"/>
      <c r="CZ384" s="30"/>
    </row>
    <row r="385" spans="100:104" x14ac:dyDescent="0.3">
      <c r="CV385" s="23"/>
      <c r="CW385" s="14"/>
      <c r="CX385" s="13"/>
      <c r="CY385" s="11"/>
      <c r="CZ385" s="30"/>
    </row>
    <row r="386" spans="100:104" x14ac:dyDescent="0.3">
      <c r="CV386" s="23"/>
      <c r="CW386" s="2"/>
      <c r="CX386" s="2"/>
      <c r="CY386" s="15" t="s">
        <v>9</v>
      </c>
      <c r="CZ386" s="31">
        <f>SUM(CZ381:CZ385)</f>
        <v>0</v>
      </c>
    </row>
    <row r="387" spans="100:104" ht="15" thickBot="1" x14ac:dyDescent="0.35">
      <c r="CV387" s="23"/>
      <c r="CW387" s="2"/>
      <c r="CX387" s="2"/>
      <c r="CY387" s="2"/>
      <c r="CZ387" s="28"/>
    </row>
    <row r="388" spans="100:104" ht="16.2" thickBot="1" x14ac:dyDescent="0.35">
      <c r="CV388" s="32"/>
      <c r="CW388" s="33" t="s">
        <v>10</v>
      </c>
      <c r="CX388" s="34"/>
      <c r="CY388" s="35" t="s">
        <v>11</v>
      </c>
      <c r="CZ388" s="36"/>
    </row>
    <row r="389" spans="100:104" x14ac:dyDescent="0.3">
      <c r="CV389" s="18"/>
      <c r="CW389" s="18"/>
      <c r="CX389" s="18"/>
      <c r="CY389" s="18"/>
      <c r="CZ389" s="18"/>
    </row>
    <row r="390" spans="100:104" ht="15" thickBot="1" x14ac:dyDescent="0.35">
      <c r="CV390" s="18"/>
      <c r="CW390" s="18"/>
      <c r="CX390" s="18"/>
      <c r="CY390" s="18"/>
      <c r="CZ390" s="18"/>
    </row>
    <row r="391" spans="100:104" x14ac:dyDescent="0.3">
      <c r="CV391" s="20"/>
      <c r="CW391" s="21" t="s">
        <v>0</v>
      </c>
      <c r="CX391" s="21"/>
      <c r="CY391" s="21">
        <f>$CY$175</f>
        <v>0</v>
      </c>
      <c r="CZ391" s="22">
        <f>$CZ$175</f>
        <v>0</v>
      </c>
    </row>
    <row r="392" spans="100:104" x14ac:dyDescent="0.3">
      <c r="CV392" s="23"/>
      <c r="CW392" s="1" t="s">
        <v>1</v>
      </c>
      <c r="CX392" s="2"/>
      <c r="CY392" s="3" t="s">
        <v>12</v>
      </c>
      <c r="CZ392" s="24" t="s">
        <v>3</v>
      </c>
    </row>
    <row r="393" spans="100:104" ht="15.6" x14ac:dyDescent="0.3">
      <c r="CV393" s="25"/>
      <c r="CW393" s="4" t="str">
        <f>Données!$BF$17</f>
        <v>Raymond Chartré</v>
      </c>
      <c r="CX393" s="5"/>
      <c r="CY393" s="6" t="str">
        <f>$CY$177</f>
        <v xml:space="preserve">               Substituts @ $10.00</v>
      </c>
      <c r="CZ393" s="26" t="s">
        <v>3</v>
      </c>
    </row>
    <row r="394" spans="100:104" x14ac:dyDescent="0.3">
      <c r="CV394" s="23"/>
      <c r="CW394" s="8"/>
      <c r="CX394" s="2"/>
      <c r="CY394" s="7"/>
      <c r="CZ394" s="27"/>
    </row>
    <row r="395" spans="100:104" x14ac:dyDescent="0.3">
      <c r="CV395" s="23"/>
      <c r="CW395" s="2" t="s">
        <v>26</v>
      </c>
      <c r="CX395" s="2"/>
      <c r="CY395" s="2"/>
      <c r="CZ395" s="28" t="str">
        <f>$CZ$179</f>
        <v>Sem.05</v>
      </c>
    </row>
    <row r="396" spans="100:104" x14ac:dyDescent="0.3">
      <c r="CV396" s="23"/>
      <c r="CW396" s="6" t="s">
        <v>6</v>
      </c>
      <c r="CX396" s="2"/>
      <c r="CY396" s="6" t="s">
        <v>7</v>
      </c>
      <c r="CZ396" s="29" t="s">
        <v>8</v>
      </c>
    </row>
    <row r="397" spans="100:104" x14ac:dyDescent="0.3">
      <c r="CV397" s="23"/>
      <c r="CW397" s="9"/>
      <c r="CX397" s="10"/>
      <c r="CY397" s="11"/>
      <c r="CZ397" s="30"/>
    </row>
    <row r="398" spans="100:104" x14ac:dyDescent="0.3">
      <c r="CV398" s="23"/>
      <c r="CW398" s="12"/>
      <c r="CX398" s="13"/>
      <c r="CY398" s="11"/>
      <c r="CZ398" s="30"/>
    </row>
    <row r="399" spans="100:104" x14ac:dyDescent="0.3">
      <c r="CV399" s="23"/>
      <c r="CW399" s="12"/>
      <c r="CX399" s="13"/>
      <c r="CY399" s="11"/>
      <c r="CZ399" s="30"/>
    </row>
    <row r="400" spans="100:104" x14ac:dyDescent="0.3">
      <c r="CV400" s="23"/>
      <c r="CW400" s="12"/>
      <c r="CX400" s="13"/>
      <c r="CY400" s="11"/>
      <c r="CZ400" s="30"/>
    </row>
    <row r="401" spans="100:104" x14ac:dyDescent="0.3">
      <c r="CV401" s="23"/>
      <c r="CW401" s="14"/>
      <c r="CX401" s="13"/>
      <c r="CY401" s="11"/>
      <c r="CZ401" s="30"/>
    </row>
    <row r="402" spans="100:104" x14ac:dyDescent="0.3">
      <c r="CV402" s="23"/>
      <c r="CW402" s="2"/>
      <c r="CX402" s="2"/>
      <c r="CY402" s="15" t="s">
        <v>9</v>
      </c>
      <c r="CZ402" s="31">
        <f>SUM(CZ397:CZ401)</f>
        <v>0</v>
      </c>
    </row>
    <row r="403" spans="100:104" ht="15" thickBot="1" x14ac:dyDescent="0.35">
      <c r="CV403" s="23"/>
      <c r="CW403" s="2"/>
      <c r="CX403" s="2"/>
      <c r="CY403" s="2"/>
      <c r="CZ403" s="28"/>
    </row>
    <row r="404" spans="100:104" ht="16.2" thickBot="1" x14ac:dyDescent="0.35">
      <c r="CV404" s="32"/>
      <c r="CW404" s="33" t="s">
        <v>10</v>
      </c>
      <c r="CX404" s="34"/>
      <c r="CY404" s="35" t="s">
        <v>11</v>
      </c>
      <c r="CZ404" s="36"/>
    </row>
    <row r="405" spans="100:104" x14ac:dyDescent="0.3">
      <c r="CV405" s="20"/>
      <c r="CW405" s="21" t="s">
        <v>0</v>
      </c>
      <c r="CX405" s="21"/>
      <c r="CY405" s="21">
        <f>$CY$175</f>
        <v>0</v>
      </c>
      <c r="CZ405" s="22">
        <f>$CZ$175</f>
        <v>0</v>
      </c>
    </row>
    <row r="406" spans="100:104" x14ac:dyDescent="0.3">
      <c r="CV406" s="23"/>
      <c r="CW406" s="1" t="s">
        <v>1</v>
      </c>
      <c r="CX406" s="2"/>
      <c r="CY406" s="3" t="s">
        <v>12</v>
      </c>
      <c r="CZ406" s="24" t="s">
        <v>3</v>
      </c>
    </row>
    <row r="407" spans="100:104" ht="15.6" x14ac:dyDescent="0.3">
      <c r="CV407" s="25"/>
      <c r="CW407" s="4" t="str">
        <f>Données!$BF$18</f>
        <v>Roland Gariépy</v>
      </c>
      <c r="CX407" s="5"/>
      <c r="CY407" s="6" t="str">
        <f>$CY$177</f>
        <v xml:space="preserve">               Substituts @ $10.00</v>
      </c>
      <c r="CZ407" s="26" t="s">
        <v>3</v>
      </c>
    </row>
    <row r="408" spans="100:104" x14ac:dyDescent="0.3">
      <c r="CV408" s="23"/>
      <c r="CW408" s="8"/>
      <c r="CX408" s="2"/>
      <c r="CY408" s="7"/>
      <c r="CZ408" s="27"/>
    </row>
    <row r="409" spans="100:104" x14ac:dyDescent="0.3">
      <c r="CV409" s="23"/>
      <c r="CW409" s="2" t="s">
        <v>27</v>
      </c>
      <c r="CX409" s="2"/>
      <c r="CY409" s="2"/>
      <c r="CZ409" s="28" t="str">
        <f>$CZ$179</f>
        <v>Sem.05</v>
      </c>
    </row>
    <row r="410" spans="100:104" x14ac:dyDescent="0.3">
      <c r="CV410" s="23"/>
      <c r="CW410" s="6" t="s">
        <v>6</v>
      </c>
      <c r="CX410" s="2"/>
      <c r="CY410" s="6" t="s">
        <v>7</v>
      </c>
      <c r="CZ410" s="29" t="s">
        <v>8</v>
      </c>
    </row>
    <row r="411" spans="100:104" x14ac:dyDescent="0.3">
      <c r="CV411" s="23"/>
      <c r="CW411" s="9"/>
      <c r="CX411" s="10"/>
      <c r="CY411" s="11"/>
      <c r="CZ411" s="30"/>
    </row>
    <row r="412" spans="100:104" x14ac:dyDescent="0.3">
      <c r="CV412" s="23"/>
      <c r="CW412" s="12"/>
      <c r="CX412" s="13"/>
      <c r="CY412" s="11"/>
      <c r="CZ412" s="30"/>
    </row>
    <row r="413" spans="100:104" x14ac:dyDescent="0.3">
      <c r="CV413" s="23"/>
      <c r="CW413" s="12"/>
      <c r="CX413" s="13"/>
      <c r="CY413" s="11"/>
      <c r="CZ413" s="30"/>
    </row>
    <row r="414" spans="100:104" x14ac:dyDescent="0.3">
      <c r="CV414" s="23"/>
      <c r="CW414" s="12"/>
      <c r="CX414" s="13"/>
      <c r="CY414" s="11"/>
      <c r="CZ414" s="30"/>
    </row>
    <row r="415" spans="100:104" x14ac:dyDescent="0.3">
      <c r="CV415" s="23"/>
      <c r="CW415" s="14"/>
      <c r="CX415" s="13"/>
      <c r="CY415" s="11"/>
      <c r="CZ415" s="30"/>
    </row>
    <row r="416" spans="100:104" x14ac:dyDescent="0.3">
      <c r="CV416" s="23"/>
      <c r="CW416" s="2"/>
      <c r="CX416" s="2"/>
      <c r="CY416" s="15" t="s">
        <v>9</v>
      </c>
      <c r="CZ416" s="31">
        <f>SUM(CZ411:CZ415)</f>
        <v>0</v>
      </c>
    </row>
    <row r="417" spans="100:104" ht="15" thickBot="1" x14ac:dyDescent="0.35">
      <c r="CV417" s="23"/>
      <c r="CW417" s="2"/>
      <c r="CX417" s="2"/>
      <c r="CY417" s="2"/>
      <c r="CZ417" s="28"/>
    </row>
    <row r="418" spans="100:104" ht="16.2" thickBot="1" x14ac:dyDescent="0.35">
      <c r="CV418" s="32"/>
      <c r="CW418" s="33" t="s">
        <v>10</v>
      </c>
      <c r="CX418" s="34"/>
      <c r="CY418" s="35" t="s">
        <v>11</v>
      </c>
      <c r="CZ418" s="36"/>
    </row>
  </sheetData>
  <conditionalFormatting sqref="B1">
    <cfRule type="containsErrors" dxfId="404" priority="1018">
      <formula>ISERROR(B1)</formula>
    </cfRule>
  </conditionalFormatting>
  <conditionalFormatting sqref="C1">
    <cfRule type="containsErrors" dxfId="403" priority="1017">
      <formula>ISERROR(C1)</formula>
    </cfRule>
  </conditionalFormatting>
  <conditionalFormatting sqref="D1">
    <cfRule type="containsErrors" dxfId="402" priority="1016">
      <formula>ISERROR(D1)</formula>
    </cfRule>
  </conditionalFormatting>
  <conditionalFormatting sqref="A2:A6">
    <cfRule type="containsErrors" dxfId="401" priority="1012">
      <formula>ISERROR(A2)</formula>
    </cfRule>
  </conditionalFormatting>
  <conditionalFormatting sqref="A7:A8">
    <cfRule type="cellIs" dxfId="400" priority="1010" operator="equal">
      <formula>0</formula>
    </cfRule>
    <cfRule type="containsErrors" dxfId="399" priority="1011">
      <formula>ISERROR(A7)</formula>
    </cfRule>
  </conditionalFormatting>
  <conditionalFormatting sqref="A9:A10">
    <cfRule type="cellIs" dxfId="398" priority="1008" operator="equal">
      <formula>0</formula>
    </cfRule>
    <cfRule type="containsErrors" dxfId="397" priority="1009">
      <formula>ISERROR(A9)</formula>
    </cfRule>
  </conditionalFormatting>
  <conditionalFormatting sqref="A11">
    <cfRule type="containsErrors" dxfId="396" priority="1013">
      <formula>ISERROR(A11)</formula>
    </cfRule>
  </conditionalFormatting>
  <conditionalFormatting sqref="A21">
    <cfRule type="containsErrors" dxfId="395" priority="1007">
      <formula>ISERROR(A21)</formula>
    </cfRule>
  </conditionalFormatting>
  <conditionalFormatting sqref="A31">
    <cfRule type="containsErrors" dxfId="394" priority="1006">
      <formula>ISERROR(A31)</formula>
    </cfRule>
  </conditionalFormatting>
  <conditionalFormatting sqref="A41">
    <cfRule type="containsErrors" dxfId="393" priority="1005">
      <formula>ISERROR(A41)</formula>
    </cfRule>
  </conditionalFormatting>
  <conditionalFormatting sqref="A51">
    <cfRule type="containsErrors" dxfId="392" priority="1004">
      <formula>ISERROR(A51)</formula>
    </cfRule>
  </conditionalFormatting>
  <conditionalFormatting sqref="A61">
    <cfRule type="containsErrors" dxfId="391" priority="1003">
      <formula>ISERROR(A61)</formula>
    </cfRule>
  </conditionalFormatting>
  <conditionalFormatting sqref="A71">
    <cfRule type="containsErrors" dxfId="390" priority="1002">
      <formula>ISERROR(A71)</formula>
    </cfRule>
  </conditionalFormatting>
  <conditionalFormatting sqref="A81">
    <cfRule type="containsErrors" dxfId="389" priority="1001">
      <formula>ISERROR(A81)</formula>
    </cfRule>
  </conditionalFormatting>
  <conditionalFormatting sqref="A91">
    <cfRule type="containsErrors" dxfId="388" priority="1000">
      <formula>ISERROR(A91)</formula>
    </cfRule>
  </conditionalFormatting>
  <conditionalFormatting sqref="A101">
    <cfRule type="containsErrors" dxfId="387" priority="999">
      <formula>ISERROR(A101)</formula>
    </cfRule>
  </conditionalFormatting>
  <conditionalFormatting sqref="A111">
    <cfRule type="containsErrors" dxfId="386" priority="998">
      <formula>ISERROR(A111)</formula>
    </cfRule>
  </conditionalFormatting>
  <conditionalFormatting sqref="A121">
    <cfRule type="containsErrors" dxfId="385" priority="997">
      <formula>ISERROR(A121)</formula>
    </cfRule>
  </conditionalFormatting>
  <conditionalFormatting sqref="A131">
    <cfRule type="containsErrors" dxfId="384" priority="996">
      <formula>ISERROR(A131)</formula>
    </cfRule>
  </conditionalFormatting>
  <conditionalFormatting sqref="A141">
    <cfRule type="containsErrors" dxfId="383" priority="995">
      <formula>ISERROR(A141)</formula>
    </cfRule>
  </conditionalFormatting>
  <conditionalFormatting sqref="A151">
    <cfRule type="containsErrors" dxfId="382" priority="994">
      <formula>ISERROR(A151)</formula>
    </cfRule>
  </conditionalFormatting>
  <conditionalFormatting sqref="A161">
    <cfRule type="containsErrors" dxfId="381" priority="993">
      <formula>ISERROR(A161)</formula>
    </cfRule>
  </conditionalFormatting>
  <conditionalFormatting sqref="A17:A18">
    <cfRule type="cellIs" dxfId="380" priority="991" operator="equal">
      <formula>0</formula>
    </cfRule>
    <cfRule type="containsErrors" dxfId="379" priority="992">
      <formula>ISERROR(A17)</formula>
    </cfRule>
  </conditionalFormatting>
  <conditionalFormatting sqref="A27:A28">
    <cfRule type="cellIs" dxfId="378" priority="989" operator="equal">
      <formula>0</formula>
    </cfRule>
    <cfRule type="containsErrors" dxfId="377" priority="990">
      <formula>ISERROR(A27)</formula>
    </cfRule>
  </conditionalFormatting>
  <conditionalFormatting sqref="A37:A38">
    <cfRule type="cellIs" dxfId="376" priority="987" operator="equal">
      <formula>0</formula>
    </cfRule>
    <cfRule type="containsErrors" dxfId="375" priority="988">
      <formula>ISERROR(A37)</formula>
    </cfRule>
  </conditionalFormatting>
  <conditionalFormatting sqref="A47:A48">
    <cfRule type="cellIs" dxfId="374" priority="985" operator="equal">
      <formula>0</formula>
    </cfRule>
    <cfRule type="containsErrors" dxfId="373" priority="986">
      <formula>ISERROR(A47)</formula>
    </cfRule>
  </conditionalFormatting>
  <conditionalFormatting sqref="A57:A58">
    <cfRule type="cellIs" dxfId="372" priority="983" operator="equal">
      <formula>0</formula>
    </cfRule>
    <cfRule type="containsErrors" dxfId="371" priority="984">
      <formula>ISERROR(A57)</formula>
    </cfRule>
  </conditionalFormatting>
  <conditionalFormatting sqref="A67:A68">
    <cfRule type="cellIs" dxfId="370" priority="981" operator="equal">
      <formula>0</formula>
    </cfRule>
    <cfRule type="containsErrors" dxfId="369" priority="982">
      <formula>ISERROR(A67)</formula>
    </cfRule>
  </conditionalFormatting>
  <conditionalFormatting sqref="A77:A78">
    <cfRule type="cellIs" dxfId="368" priority="979" operator="equal">
      <formula>0</formula>
    </cfRule>
    <cfRule type="containsErrors" dxfId="367" priority="980">
      <formula>ISERROR(A77)</formula>
    </cfRule>
  </conditionalFormatting>
  <conditionalFormatting sqref="A87:A88">
    <cfRule type="cellIs" dxfId="366" priority="977" operator="equal">
      <formula>0</formula>
    </cfRule>
    <cfRule type="containsErrors" dxfId="365" priority="978">
      <formula>ISERROR(A87)</formula>
    </cfRule>
  </conditionalFormatting>
  <conditionalFormatting sqref="A97:A98">
    <cfRule type="cellIs" dxfId="364" priority="975" operator="equal">
      <formula>0</formula>
    </cfRule>
    <cfRule type="containsErrors" dxfId="363" priority="976">
      <formula>ISERROR(A97)</formula>
    </cfRule>
  </conditionalFormatting>
  <conditionalFormatting sqref="A107:A108">
    <cfRule type="cellIs" dxfId="362" priority="973" operator="equal">
      <formula>0</formula>
    </cfRule>
    <cfRule type="containsErrors" dxfId="361" priority="974">
      <formula>ISERROR(A107)</formula>
    </cfRule>
  </conditionalFormatting>
  <conditionalFormatting sqref="A117:A118">
    <cfRule type="cellIs" dxfId="360" priority="971" operator="equal">
      <formula>0</formula>
    </cfRule>
    <cfRule type="containsErrors" dxfId="359" priority="972">
      <formula>ISERROR(A117)</formula>
    </cfRule>
  </conditionalFormatting>
  <conditionalFormatting sqref="A127:A128">
    <cfRule type="cellIs" dxfId="358" priority="969" operator="equal">
      <formula>0</formula>
    </cfRule>
    <cfRule type="containsErrors" dxfId="357" priority="970">
      <formula>ISERROR(A127)</formula>
    </cfRule>
  </conditionalFormatting>
  <conditionalFormatting sqref="A137:A138">
    <cfRule type="cellIs" dxfId="356" priority="967" operator="equal">
      <formula>0</formula>
    </cfRule>
    <cfRule type="containsErrors" dxfId="355" priority="968">
      <formula>ISERROR(A137)</formula>
    </cfRule>
  </conditionalFormatting>
  <conditionalFormatting sqref="A147:A148">
    <cfRule type="cellIs" dxfId="354" priority="965" operator="equal">
      <formula>0</formula>
    </cfRule>
    <cfRule type="containsErrors" dxfId="353" priority="966">
      <formula>ISERROR(A147)</formula>
    </cfRule>
  </conditionalFormatting>
  <conditionalFormatting sqref="A157:A158">
    <cfRule type="cellIs" dxfId="352" priority="963" operator="equal">
      <formula>0</formula>
    </cfRule>
    <cfRule type="containsErrors" dxfId="351" priority="964">
      <formula>ISERROR(A157)</formula>
    </cfRule>
  </conditionalFormatting>
  <conditionalFormatting sqref="A19:A20">
    <cfRule type="cellIs" dxfId="350" priority="961" operator="equal">
      <formula>0</formula>
    </cfRule>
    <cfRule type="containsErrors" dxfId="349" priority="962">
      <formula>ISERROR(A19)</formula>
    </cfRule>
  </conditionalFormatting>
  <conditionalFormatting sqref="A29:A30">
    <cfRule type="cellIs" dxfId="348" priority="959" operator="equal">
      <formula>0</formula>
    </cfRule>
    <cfRule type="containsErrors" dxfId="347" priority="960">
      <formula>ISERROR(A29)</formula>
    </cfRule>
  </conditionalFormatting>
  <conditionalFormatting sqref="A39:A40">
    <cfRule type="cellIs" dxfId="346" priority="957" operator="equal">
      <formula>0</formula>
    </cfRule>
    <cfRule type="containsErrors" dxfId="345" priority="958">
      <formula>ISERROR(A39)</formula>
    </cfRule>
  </conditionalFormatting>
  <conditionalFormatting sqref="A49:A50">
    <cfRule type="cellIs" dxfId="344" priority="955" operator="equal">
      <formula>0</formula>
    </cfRule>
    <cfRule type="containsErrors" dxfId="343" priority="956">
      <formula>ISERROR(A49)</formula>
    </cfRule>
  </conditionalFormatting>
  <conditionalFormatting sqref="A59:A60">
    <cfRule type="cellIs" dxfId="342" priority="953" operator="equal">
      <formula>0</formula>
    </cfRule>
    <cfRule type="containsErrors" dxfId="341" priority="954">
      <formula>ISERROR(A59)</formula>
    </cfRule>
  </conditionalFormatting>
  <conditionalFormatting sqref="A69:A70">
    <cfRule type="cellIs" dxfId="340" priority="951" operator="equal">
      <formula>0</formula>
    </cfRule>
    <cfRule type="containsErrors" dxfId="339" priority="952">
      <formula>ISERROR(A69)</formula>
    </cfRule>
  </conditionalFormatting>
  <conditionalFormatting sqref="A79:A80">
    <cfRule type="cellIs" dxfId="338" priority="949" operator="equal">
      <formula>0</formula>
    </cfRule>
    <cfRule type="containsErrors" dxfId="337" priority="950">
      <formula>ISERROR(A79)</formula>
    </cfRule>
  </conditionalFormatting>
  <conditionalFormatting sqref="A89:A90">
    <cfRule type="cellIs" dxfId="336" priority="947" operator="equal">
      <formula>0</formula>
    </cfRule>
    <cfRule type="containsErrors" dxfId="335" priority="948">
      <formula>ISERROR(A89)</formula>
    </cfRule>
  </conditionalFormatting>
  <conditionalFormatting sqref="A99:A100">
    <cfRule type="cellIs" dxfId="334" priority="945" operator="equal">
      <formula>0</formula>
    </cfRule>
    <cfRule type="containsErrors" dxfId="333" priority="946">
      <formula>ISERROR(A99)</formula>
    </cfRule>
  </conditionalFormatting>
  <conditionalFormatting sqref="A109:A110">
    <cfRule type="cellIs" dxfId="332" priority="943" operator="equal">
      <formula>0</formula>
    </cfRule>
    <cfRule type="containsErrors" dxfId="331" priority="944">
      <formula>ISERROR(A109)</formula>
    </cfRule>
  </conditionalFormatting>
  <conditionalFormatting sqref="A119:A120">
    <cfRule type="cellIs" dxfId="330" priority="941" operator="equal">
      <formula>0</formula>
    </cfRule>
    <cfRule type="containsErrors" dxfId="329" priority="942">
      <formula>ISERROR(A119)</formula>
    </cfRule>
  </conditionalFormatting>
  <conditionalFormatting sqref="A129:A130">
    <cfRule type="cellIs" dxfId="328" priority="939" operator="equal">
      <formula>0</formula>
    </cfRule>
    <cfRule type="containsErrors" dxfId="327" priority="940">
      <formula>ISERROR(A129)</formula>
    </cfRule>
  </conditionalFormatting>
  <conditionalFormatting sqref="A139:A140">
    <cfRule type="cellIs" dxfId="326" priority="937" operator="equal">
      <formula>0</formula>
    </cfRule>
    <cfRule type="containsErrors" dxfId="325" priority="938">
      <formula>ISERROR(A139)</formula>
    </cfRule>
  </conditionalFormatting>
  <conditionalFormatting sqref="A149:A150">
    <cfRule type="cellIs" dxfId="324" priority="935" operator="equal">
      <formula>0</formula>
    </cfRule>
    <cfRule type="containsErrors" dxfId="323" priority="936">
      <formula>ISERROR(A149)</formula>
    </cfRule>
  </conditionalFormatting>
  <conditionalFormatting sqref="A159:A160">
    <cfRule type="cellIs" dxfId="322" priority="933" operator="equal">
      <formula>0</formula>
    </cfRule>
    <cfRule type="containsErrors" dxfId="321" priority="934">
      <formula>ISERROR(A159)</formula>
    </cfRule>
  </conditionalFormatting>
  <conditionalFormatting sqref="A2:A6">
    <cfRule type="cellIs" dxfId="320" priority="932" operator="equal">
      <formula>0</formula>
    </cfRule>
  </conditionalFormatting>
  <conditionalFormatting sqref="A12:A16">
    <cfRule type="containsErrors" dxfId="319" priority="931">
      <formula>ISERROR(A12)</formula>
    </cfRule>
  </conditionalFormatting>
  <conditionalFormatting sqref="A12:A16">
    <cfRule type="cellIs" dxfId="318" priority="930" operator="equal">
      <formula>0</formula>
    </cfRule>
  </conditionalFormatting>
  <conditionalFormatting sqref="A22:A26">
    <cfRule type="containsErrors" dxfId="317" priority="929">
      <formula>ISERROR(A22)</formula>
    </cfRule>
  </conditionalFormatting>
  <conditionalFormatting sqref="A22:A26">
    <cfRule type="cellIs" dxfId="316" priority="928" operator="equal">
      <formula>0</formula>
    </cfRule>
  </conditionalFormatting>
  <conditionalFormatting sqref="A32:A36">
    <cfRule type="containsErrors" dxfId="315" priority="927">
      <formula>ISERROR(A32)</formula>
    </cfRule>
  </conditionalFormatting>
  <conditionalFormatting sqref="A32:A36">
    <cfRule type="cellIs" dxfId="314" priority="926" operator="equal">
      <formula>0</formula>
    </cfRule>
  </conditionalFormatting>
  <conditionalFormatting sqref="A42:A46">
    <cfRule type="containsErrors" dxfId="313" priority="925">
      <formula>ISERROR(A42)</formula>
    </cfRule>
  </conditionalFormatting>
  <conditionalFormatting sqref="A42:A46">
    <cfRule type="cellIs" dxfId="312" priority="924" operator="equal">
      <formula>0</formula>
    </cfRule>
  </conditionalFormatting>
  <conditionalFormatting sqref="A52:A56">
    <cfRule type="containsErrors" dxfId="311" priority="923">
      <formula>ISERROR(A52)</formula>
    </cfRule>
  </conditionalFormatting>
  <conditionalFormatting sqref="A52:A56">
    <cfRule type="cellIs" dxfId="310" priority="922" operator="equal">
      <formula>0</formula>
    </cfRule>
  </conditionalFormatting>
  <conditionalFormatting sqref="A62:A66">
    <cfRule type="containsErrors" dxfId="309" priority="921">
      <formula>ISERROR(A62)</formula>
    </cfRule>
  </conditionalFormatting>
  <conditionalFormatting sqref="A62:A66">
    <cfRule type="cellIs" dxfId="308" priority="920" operator="equal">
      <formula>0</formula>
    </cfRule>
  </conditionalFormatting>
  <conditionalFormatting sqref="A72:A76">
    <cfRule type="containsErrors" dxfId="307" priority="919">
      <formula>ISERROR(A72)</formula>
    </cfRule>
  </conditionalFormatting>
  <conditionalFormatting sqref="A72:A76">
    <cfRule type="cellIs" dxfId="306" priority="918" operator="equal">
      <formula>0</formula>
    </cfRule>
  </conditionalFormatting>
  <conditionalFormatting sqref="A82:A86">
    <cfRule type="containsErrors" dxfId="305" priority="917">
      <formula>ISERROR(A82)</formula>
    </cfRule>
  </conditionalFormatting>
  <conditionalFormatting sqref="A82:A86">
    <cfRule type="cellIs" dxfId="304" priority="916" operator="equal">
      <formula>0</formula>
    </cfRule>
  </conditionalFormatting>
  <conditionalFormatting sqref="A92:A96">
    <cfRule type="containsErrors" dxfId="303" priority="915">
      <formula>ISERROR(A92)</formula>
    </cfRule>
  </conditionalFormatting>
  <conditionalFormatting sqref="A92:A96">
    <cfRule type="cellIs" dxfId="302" priority="914" operator="equal">
      <formula>0</formula>
    </cfRule>
  </conditionalFormatting>
  <conditionalFormatting sqref="A102:A106">
    <cfRule type="containsErrors" dxfId="301" priority="913">
      <formula>ISERROR(A102)</formula>
    </cfRule>
  </conditionalFormatting>
  <conditionalFormatting sqref="A102:A106">
    <cfRule type="cellIs" dxfId="300" priority="912" operator="equal">
      <formula>0</formula>
    </cfRule>
  </conditionalFormatting>
  <conditionalFormatting sqref="A112:A116">
    <cfRule type="containsErrors" dxfId="299" priority="911">
      <formula>ISERROR(A112)</formula>
    </cfRule>
  </conditionalFormatting>
  <conditionalFormatting sqref="A112:A116">
    <cfRule type="cellIs" dxfId="298" priority="910" operator="equal">
      <formula>0</formula>
    </cfRule>
  </conditionalFormatting>
  <conditionalFormatting sqref="A122:A126">
    <cfRule type="containsErrors" dxfId="297" priority="909">
      <formula>ISERROR(A122)</formula>
    </cfRule>
  </conditionalFormatting>
  <conditionalFormatting sqref="A122:A126">
    <cfRule type="cellIs" dxfId="296" priority="908" operator="equal">
      <formula>0</formula>
    </cfRule>
  </conditionalFormatting>
  <conditionalFormatting sqref="A132:A136">
    <cfRule type="containsErrors" dxfId="295" priority="907">
      <formula>ISERROR(A132)</formula>
    </cfRule>
  </conditionalFormatting>
  <conditionalFormatting sqref="A132:A136">
    <cfRule type="cellIs" dxfId="294" priority="906" operator="equal">
      <formula>0</formula>
    </cfRule>
  </conditionalFormatting>
  <conditionalFormatting sqref="A142:A146">
    <cfRule type="containsErrors" dxfId="293" priority="905">
      <formula>ISERROR(A142)</formula>
    </cfRule>
  </conditionalFormatting>
  <conditionalFormatting sqref="A142:A146">
    <cfRule type="cellIs" dxfId="292" priority="904" operator="equal">
      <formula>0</formula>
    </cfRule>
  </conditionalFormatting>
  <conditionalFormatting sqref="A152:A156">
    <cfRule type="containsErrors" dxfId="291" priority="903">
      <formula>ISERROR(A152)</formula>
    </cfRule>
  </conditionalFormatting>
  <conditionalFormatting sqref="A152:A156">
    <cfRule type="cellIs" dxfId="290" priority="902" operator="equal">
      <formula>0</formula>
    </cfRule>
  </conditionalFormatting>
  <conditionalFormatting sqref="C11">
    <cfRule type="containsErrors" dxfId="289" priority="901">
      <formula>ISERROR(C11)</formula>
    </cfRule>
  </conditionalFormatting>
  <conditionalFormatting sqref="C21">
    <cfRule type="containsErrors" dxfId="288" priority="900">
      <formula>ISERROR(C21)</formula>
    </cfRule>
  </conditionalFormatting>
  <conditionalFormatting sqref="C31">
    <cfRule type="containsErrors" dxfId="287" priority="899">
      <formula>ISERROR(C31)</formula>
    </cfRule>
  </conditionalFormatting>
  <conditionalFormatting sqref="C41">
    <cfRule type="containsErrors" dxfId="286" priority="898">
      <formula>ISERROR(C41)</formula>
    </cfRule>
  </conditionalFormatting>
  <conditionalFormatting sqref="C51">
    <cfRule type="containsErrors" dxfId="285" priority="897">
      <formula>ISERROR(C51)</formula>
    </cfRule>
  </conditionalFormatting>
  <conditionalFormatting sqref="C61">
    <cfRule type="containsErrors" dxfId="284" priority="896">
      <formula>ISERROR(C61)</formula>
    </cfRule>
  </conditionalFormatting>
  <conditionalFormatting sqref="C71">
    <cfRule type="containsErrors" dxfId="283" priority="895">
      <formula>ISERROR(C71)</formula>
    </cfRule>
  </conditionalFormatting>
  <conditionalFormatting sqref="C81">
    <cfRule type="containsErrors" dxfId="282" priority="894">
      <formula>ISERROR(C81)</formula>
    </cfRule>
  </conditionalFormatting>
  <conditionalFormatting sqref="C91">
    <cfRule type="containsErrors" dxfId="281" priority="893">
      <formula>ISERROR(C91)</formula>
    </cfRule>
  </conditionalFormatting>
  <conditionalFormatting sqref="C101">
    <cfRule type="containsErrors" dxfId="280" priority="892">
      <formula>ISERROR(C101)</formula>
    </cfRule>
  </conditionalFormatting>
  <conditionalFormatting sqref="C111">
    <cfRule type="containsErrors" dxfId="279" priority="891">
      <formula>ISERROR(C111)</formula>
    </cfRule>
  </conditionalFormatting>
  <conditionalFormatting sqref="C121">
    <cfRule type="containsErrors" dxfId="278" priority="890">
      <formula>ISERROR(C121)</formula>
    </cfRule>
  </conditionalFormatting>
  <conditionalFormatting sqref="C131">
    <cfRule type="containsErrors" dxfId="277" priority="889">
      <formula>ISERROR(C131)</formula>
    </cfRule>
  </conditionalFormatting>
  <conditionalFormatting sqref="C141">
    <cfRule type="containsErrors" dxfId="276" priority="888">
      <formula>ISERROR(C141)</formula>
    </cfRule>
  </conditionalFormatting>
  <conditionalFormatting sqref="C151">
    <cfRule type="containsErrors" dxfId="275" priority="887">
      <formula>ISERROR(C151)</formula>
    </cfRule>
  </conditionalFormatting>
  <conditionalFormatting sqref="C161">
    <cfRule type="containsErrors" dxfId="274" priority="886">
      <formula>ISERROR(C161)</formula>
    </cfRule>
  </conditionalFormatting>
  <conditionalFormatting sqref="C7:C8">
    <cfRule type="containsErrors" dxfId="273" priority="884">
      <formula>ISERROR(C7)</formula>
    </cfRule>
  </conditionalFormatting>
  <conditionalFormatting sqref="C2:C6">
    <cfRule type="containsErrors" dxfId="272" priority="885">
      <formula>ISERROR(C2)</formula>
    </cfRule>
  </conditionalFormatting>
  <conditionalFormatting sqref="C9:C10">
    <cfRule type="cellIs" dxfId="271" priority="882" operator="equal">
      <formula>0</formula>
    </cfRule>
    <cfRule type="containsErrors" dxfId="270" priority="883">
      <formula>ISERROR(C9)</formula>
    </cfRule>
  </conditionalFormatting>
  <conditionalFormatting sqref="B31">
    <cfRule type="cellIs" dxfId="269" priority="669" operator="greaterThanOrEqual">
      <formula>0</formula>
    </cfRule>
  </conditionalFormatting>
  <conditionalFormatting sqref="B41">
    <cfRule type="cellIs" dxfId="268" priority="668" operator="greaterThanOrEqual">
      <formula>0</formula>
    </cfRule>
  </conditionalFormatting>
  <conditionalFormatting sqref="B51">
    <cfRule type="cellIs" dxfId="267" priority="667" operator="greaterThanOrEqual">
      <formula>0</formula>
    </cfRule>
  </conditionalFormatting>
  <conditionalFormatting sqref="B61">
    <cfRule type="cellIs" dxfId="266" priority="666" operator="greaterThanOrEqual">
      <formula>0</formula>
    </cfRule>
  </conditionalFormatting>
  <conditionalFormatting sqref="B71">
    <cfRule type="cellIs" dxfId="265" priority="665" operator="greaterThanOrEqual">
      <formula>0</formula>
    </cfRule>
  </conditionalFormatting>
  <conditionalFormatting sqref="B81">
    <cfRule type="cellIs" dxfId="264" priority="664" operator="greaterThanOrEqual">
      <formula>0</formula>
    </cfRule>
  </conditionalFormatting>
  <conditionalFormatting sqref="B91">
    <cfRule type="cellIs" dxfId="263" priority="663" operator="greaterThanOrEqual">
      <formula>0</formula>
    </cfRule>
  </conditionalFormatting>
  <conditionalFormatting sqref="B101">
    <cfRule type="cellIs" dxfId="262" priority="662" operator="greaterThanOrEqual">
      <formula>0</formula>
    </cfRule>
  </conditionalFormatting>
  <conditionalFormatting sqref="B111">
    <cfRule type="cellIs" dxfId="261" priority="661" operator="greaterThanOrEqual">
      <formula>0</formula>
    </cfRule>
  </conditionalFormatting>
  <conditionalFormatting sqref="B121">
    <cfRule type="cellIs" dxfId="260" priority="660" operator="greaterThanOrEqual">
      <formula>0</formula>
    </cfRule>
  </conditionalFormatting>
  <conditionalFormatting sqref="B131">
    <cfRule type="cellIs" dxfId="259" priority="659" operator="greaterThanOrEqual">
      <formula>0</formula>
    </cfRule>
  </conditionalFormatting>
  <conditionalFormatting sqref="B141">
    <cfRule type="cellIs" dxfId="258" priority="658" operator="greaterThanOrEqual">
      <formula>0</formula>
    </cfRule>
  </conditionalFormatting>
  <conditionalFormatting sqref="B151">
    <cfRule type="cellIs" dxfId="257" priority="657" operator="greaterThanOrEqual">
      <formula>0</formula>
    </cfRule>
  </conditionalFormatting>
  <conditionalFormatting sqref="B161">
    <cfRule type="cellIs" dxfId="256" priority="656" operator="greaterThanOrEqual">
      <formula>0</formula>
    </cfRule>
  </conditionalFormatting>
  <conditionalFormatting sqref="B11">
    <cfRule type="cellIs" dxfId="255" priority="671" operator="greaterThanOrEqual">
      <formula>0</formula>
    </cfRule>
  </conditionalFormatting>
  <conditionalFormatting sqref="B21">
    <cfRule type="cellIs" dxfId="254" priority="670" operator="greaterThanOrEqual">
      <formula>0</formula>
    </cfRule>
  </conditionalFormatting>
  <conditionalFormatting sqref="A1">
    <cfRule type="containsErrors" dxfId="253" priority="567">
      <formula>ISERROR(A1)</formula>
    </cfRule>
  </conditionalFormatting>
  <conditionalFormatting sqref="D7:D8">
    <cfRule type="containsErrors" dxfId="252" priority="535">
      <formula>ISERROR(D7)</formula>
    </cfRule>
  </conditionalFormatting>
  <conditionalFormatting sqref="D2:D6">
    <cfRule type="containsErrors" dxfId="251" priority="536">
      <formula>ISERROR(D2)</formula>
    </cfRule>
  </conditionalFormatting>
  <conditionalFormatting sqref="D11">
    <cfRule type="containsErrors" dxfId="250" priority="534">
      <formula>ISERROR(D11)</formula>
    </cfRule>
  </conditionalFormatting>
  <conditionalFormatting sqref="D9:D10">
    <cfRule type="cellIs" dxfId="249" priority="532" operator="equal">
      <formula>0</formula>
    </cfRule>
    <cfRule type="containsErrors" dxfId="248" priority="533">
      <formula>ISERROR(D9)</formula>
    </cfRule>
  </conditionalFormatting>
  <conditionalFormatting sqref="D12:D16">
    <cfRule type="containsErrors" dxfId="247" priority="531">
      <formula>ISERROR(D12)</formula>
    </cfRule>
  </conditionalFormatting>
  <conditionalFormatting sqref="D21">
    <cfRule type="containsErrors" dxfId="246" priority="529">
      <formula>ISERROR(D21)</formula>
    </cfRule>
  </conditionalFormatting>
  <conditionalFormatting sqref="D22:D26">
    <cfRule type="containsErrors" dxfId="245" priority="526">
      <formula>ISERROR(D22)</formula>
    </cfRule>
  </conditionalFormatting>
  <conditionalFormatting sqref="D31">
    <cfRule type="containsErrors" dxfId="244" priority="524">
      <formula>ISERROR(D31)</formula>
    </cfRule>
  </conditionalFormatting>
  <conditionalFormatting sqref="D32:D36">
    <cfRule type="containsErrors" dxfId="243" priority="521">
      <formula>ISERROR(D32)</formula>
    </cfRule>
  </conditionalFormatting>
  <conditionalFormatting sqref="D41">
    <cfRule type="containsErrors" dxfId="242" priority="519">
      <formula>ISERROR(D41)</formula>
    </cfRule>
  </conditionalFormatting>
  <conditionalFormatting sqref="D42:D46">
    <cfRule type="containsErrors" dxfId="241" priority="516">
      <formula>ISERROR(D42)</formula>
    </cfRule>
  </conditionalFormatting>
  <conditionalFormatting sqref="D51">
    <cfRule type="containsErrors" dxfId="240" priority="514">
      <formula>ISERROR(D51)</formula>
    </cfRule>
  </conditionalFormatting>
  <conditionalFormatting sqref="D52:D56">
    <cfRule type="containsErrors" dxfId="239" priority="511">
      <formula>ISERROR(D52)</formula>
    </cfRule>
  </conditionalFormatting>
  <conditionalFormatting sqref="D61">
    <cfRule type="containsErrors" dxfId="238" priority="509">
      <formula>ISERROR(D61)</formula>
    </cfRule>
  </conditionalFormatting>
  <conditionalFormatting sqref="D62:D66">
    <cfRule type="containsErrors" dxfId="237" priority="506">
      <formula>ISERROR(D62)</formula>
    </cfRule>
  </conditionalFormatting>
  <conditionalFormatting sqref="D71">
    <cfRule type="containsErrors" dxfId="236" priority="504">
      <formula>ISERROR(D71)</formula>
    </cfRule>
  </conditionalFormatting>
  <conditionalFormatting sqref="D72:D76">
    <cfRule type="containsErrors" dxfId="235" priority="501">
      <formula>ISERROR(D72)</formula>
    </cfRule>
  </conditionalFormatting>
  <conditionalFormatting sqref="D81">
    <cfRule type="containsErrors" dxfId="234" priority="499">
      <formula>ISERROR(D81)</formula>
    </cfRule>
  </conditionalFormatting>
  <conditionalFormatting sqref="D82:D86">
    <cfRule type="containsErrors" dxfId="233" priority="496">
      <formula>ISERROR(D82)</formula>
    </cfRule>
  </conditionalFormatting>
  <conditionalFormatting sqref="D91">
    <cfRule type="containsErrors" dxfId="232" priority="494">
      <formula>ISERROR(D91)</formula>
    </cfRule>
  </conditionalFormatting>
  <conditionalFormatting sqref="D92:D96">
    <cfRule type="containsErrors" dxfId="231" priority="491">
      <formula>ISERROR(D92)</formula>
    </cfRule>
  </conditionalFormatting>
  <conditionalFormatting sqref="D101">
    <cfRule type="containsErrors" dxfId="230" priority="489">
      <formula>ISERROR(D101)</formula>
    </cfRule>
  </conditionalFormatting>
  <conditionalFormatting sqref="D102:D106">
    <cfRule type="containsErrors" dxfId="229" priority="486">
      <formula>ISERROR(D102)</formula>
    </cfRule>
  </conditionalFormatting>
  <conditionalFormatting sqref="D111">
    <cfRule type="containsErrors" dxfId="228" priority="484">
      <formula>ISERROR(D111)</formula>
    </cfRule>
  </conditionalFormatting>
  <conditionalFormatting sqref="D112:D116">
    <cfRule type="containsErrors" dxfId="227" priority="481">
      <formula>ISERROR(D112)</formula>
    </cfRule>
  </conditionalFormatting>
  <conditionalFormatting sqref="D121">
    <cfRule type="containsErrors" dxfId="226" priority="479">
      <formula>ISERROR(D121)</formula>
    </cfRule>
  </conditionalFormatting>
  <conditionalFormatting sqref="D122:D126">
    <cfRule type="containsErrors" dxfId="225" priority="476">
      <formula>ISERROR(D122)</formula>
    </cfRule>
  </conditionalFormatting>
  <conditionalFormatting sqref="D131">
    <cfRule type="containsErrors" dxfId="224" priority="474">
      <formula>ISERROR(D131)</formula>
    </cfRule>
  </conditionalFormatting>
  <conditionalFormatting sqref="D132:D136">
    <cfRule type="containsErrors" dxfId="223" priority="471">
      <formula>ISERROR(D132)</formula>
    </cfRule>
  </conditionalFormatting>
  <conditionalFormatting sqref="D141">
    <cfRule type="containsErrors" dxfId="222" priority="469">
      <formula>ISERROR(D141)</formula>
    </cfRule>
  </conditionalFormatting>
  <conditionalFormatting sqref="D142:D146">
    <cfRule type="containsErrors" dxfId="221" priority="466">
      <formula>ISERROR(D142)</formula>
    </cfRule>
  </conditionalFormatting>
  <conditionalFormatting sqref="D151">
    <cfRule type="containsErrors" dxfId="220" priority="464">
      <formula>ISERROR(D151)</formula>
    </cfRule>
  </conditionalFormatting>
  <conditionalFormatting sqref="D152:D156">
    <cfRule type="containsErrors" dxfId="219" priority="461">
      <formula>ISERROR(D152)</formula>
    </cfRule>
  </conditionalFormatting>
  <conditionalFormatting sqref="D161">
    <cfRule type="containsErrors" dxfId="218" priority="459">
      <formula>ISERROR(D161)</formula>
    </cfRule>
  </conditionalFormatting>
  <conditionalFormatting sqref="C17:C18">
    <cfRule type="containsErrors" dxfId="217" priority="456">
      <formula>ISERROR(C17)</formula>
    </cfRule>
  </conditionalFormatting>
  <conditionalFormatting sqref="C19:C20">
    <cfRule type="cellIs" dxfId="216" priority="454" operator="equal">
      <formula>0</formula>
    </cfRule>
    <cfRule type="containsErrors" dxfId="215" priority="455">
      <formula>ISERROR(C19)</formula>
    </cfRule>
  </conditionalFormatting>
  <conditionalFormatting sqref="D17:D18">
    <cfRule type="containsErrors" dxfId="214" priority="453">
      <formula>ISERROR(D17)</formula>
    </cfRule>
  </conditionalFormatting>
  <conditionalFormatting sqref="D19:D20">
    <cfRule type="cellIs" dxfId="213" priority="451" operator="equal">
      <formula>0</formula>
    </cfRule>
    <cfRule type="containsErrors" dxfId="212" priority="452">
      <formula>ISERROR(D19)</formula>
    </cfRule>
  </conditionalFormatting>
  <conditionalFormatting sqref="C27:C28">
    <cfRule type="containsErrors" dxfId="211" priority="450">
      <formula>ISERROR(C27)</formula>
    </cfRule>
  </conditionalFormatting>
  <conditionalFormatting sqref="C29:C30">
    <cfRule type="cellIs" dxfId="210" priority="448" operator="equal">
      <formula>0</formula>
    </cfRule>
    <cfRule type="containsErrors" dxfId="209" priority="449">
      <formula>ISERROR(C29)</formula>
    </cfRule>
  </conditionalFormatting>
  <conditionalFormatting sqref="D27:D28">
    <cfRule type="containsErrors" dxfId="208" priority="447">
      <formula>ISERROR(D27)</formula>
    </cfRule>
  </conditionalFormatting>
  <conditionalFormatting sqref="D29:D30">
    <cfRule type="cellIs" dxfId="207" priority="445" operator="equal">
      <formula>0</formula>
    </cfRule>
    <cfRule type="containsErrors" dxfId="206" priority="446">
      <formula>ISERROR(D29)</formula>
    </cfRule>
  </conditionalFormatting>
  <conditionalFormatting sqref="C37:C38">
    <cfRule type="containsErrors" dxfId="205" priority="444">
      <formula>ISERROR(C37)</formula>
    </cfRule>
  </conditionalFormatting>
  <conditionalFormatting sqref="C39:C40">
    <cfRule type="cellIs" dxfId="204" priority="442" operator="equal">
      <formula>0</formula>
    </cfRule>
    <cfRule type="containsErrors" dxfId="203" priority="443">
      <formula>ISERROR(C39)</formula>
    </cfRule>
  </conditionalFormatting>
  <conditionalFormatting sqref="D37:D38">
    <cfRule type="containsErrors" dxfId="202" priority="441">
      <formula>ISERROR(D37)</formula>
    </cfRule>
  </conditionalFormatting>
  <conditionalFormatting sqref="D39:D40">
    <cfRule type="cellIs" dxfId="201" priority="439" operator="equal">
      <formula>0</formula>
    </cfRule>
    <cfRule type="containsErrors" dxfId="200" priority="440">
      <formula>ISERROR(D39)</formula>
    </cfRule>
  </conditionalFormatting>
  <conditionalFormatting sqref="C47:C48">
    <cfRule type="containsErrors" dxfId="199" priority="438">
      <formula>ISERROR(C47)</formula>
    </cfRule>
  </conditionalFormatting>
  <conditionalFormatting sqref="C49:C50">
    <cfRule type="cellIs" dxfId="198" priority="436" operator="equal">
      <formula>0</formula>
    </cfRule>
    <cfRule type="containsErrors" dxfId="197" priority="437">
      <formula>ISERROR(C49)</formula>
    </cfRule>
  </conditionalFormatting>
  <conditionalFormatting sqref="D47:D48">
    <cfRule type="containsErrors" dxfId="196" priority="435">
      <formula>ISERROR(D47)</formula>
    </cfRule>
  </conditionalFormatting>
  <conditionalFormatting sqref="D49:D50">
    <cfRule type="cellIs" dxfId="195" priority="433" operator="equal">
      <formula>0</formula>
    </cfRule>
    <cfRule type="containsErrors" dxfId="194" priority="434">
      <formula>ISERROR(D49)</formula>
    </cfRule>
  </conditionalFormatting>
  <conditionalFormatting sqref="C57:C58">
    <cfRule type="containsErrors" dxfId="193" priority="432">
      <formula>ISERROR(C57)</formula>
    </cfRule>
  </conditionalFormatting>
  <conditionalFormatting sqref="C59:C60">
    <cfRule type="cellIs" dxfId="192" priority="430" operator="equal">
      <formula>0</formula>
    </cfRule>
    <cfRule type="containsErrors" dxfId="191" priority="431">
      <formula>ISERROR(C59)</formula>
    </cfRule>
  </conditionalFormatting>
  <conditionalFormatting sqref="D57:D58">
    <cfRule type="containsErrors" dxfId="190" priority="429">
      <formula>ISERROR(D57)</formula>
    </cfRule>
  </conditionalFormatting>
  <conditionalFormatting sqref="D59:D60">
    <cfRule type="cellIs" dxfId="189" priority="427" operator="equal">
      <formula>0</formula>
    </cfRule>
    <cfRule type="containsErrors" dxfId="188" priority="428">
      <formula>ISERROR(D59)</formula>
    </cfRule>
  </conditionalFormatting>
  <conditionalFormatting sqref="C67:C68">
    <cfRule type="containsErrors" dxfId="187" priority="426">
      <formula>ISERROR(C67)</formula>
    </cfRule>
  </conditionalFormatting>
  <conditionalFormatting sqref="C69:C70">
    <cfRule type="cellIs" dxfId="186" priority="424" operator="equal">
      <formula>0</formula>
    </cfRule>
    <cfRule type="containsErrors" dxfId="185" priority="425">
      <formula>ISERROR(C69)</formula>
    </cfRule>
  </conditionalFormatting>
  <conditionalFormatting sqref="D67:D68">
    <cfRule type="containsErrors" dxfId="184" priority="423">
      <formula>ISERROR(D67)</formula>
    </cfRule>
  </conditionalFormatting>
  <conditionalFormatting sqref="D69:D70">
    <cfRule type="cellIs" dxfId="183" priority="421" operator="equal">
      <formula>0</formula>
    </cfRule>
    <cfRule type="containsErrors" dxfId="182" priority="422">
      <formula>ISERROR(D69)</formula>
    </cfRule>
  </conditionalFormatting>
  <conditionalFormatting sqref="C77:C78">
    <cfRule type="containsErrors" dxfId="181" priority="420">
      <formula>ISERROR(C77)</formula>
    </cfRule>
  </conditionalFormatting>
  <conditionalFormatting sqref="C79:C80">
    <cfRule type="cellIs" dxfId="180" priority="418" operator="equal">
      <formula>0</formula>
    </cfRule>
    <cfRule type="containsErrors" dxfId="179" priority="419">
      <formula>ISERROR(C79)</formula>
    </cfRule>
  </conditionalFormatting>
  <conditionalFormatting sqref="D77:D78">
    <cfRule type="containsErrors" dxfId="178" priority="417">
      <formula>ISERROR(D77)</formula>
    </cfRule>
  </conditionalFormatting>
  <conditionalFormatting sqref="D79:D80">
    <cfRule type="cellIs" dxfId="177" priority="415" operator="equal">
      <formula>0</formula>
    </cfRule>
    <cfRule type="containsErrors" dxfId="176" priority="416">
      <formula>ISERROR(D79)</formula>
    </cfRule>
  </conditionalFormatting>
  <conditionalFormatting sqref="C87:C88">
    <cfRule type="containsErrors" dxfId="175" priority="414">
      <formula>ISERROR(C87)</formula>
    </cfRule>
  </conditionalFormatting>
  <conditionalFormatting sqref="C89:C90">
    <cfRule type="cellIs" dxfId="174" priority="412" operator="equal">
      <formula>0</formula>
    </cfRule>
    <cfRule type="containsErrors" dxfId="173" priority="413">
      <formula>ISERROR(C89)</formula>
    </cfRule>
  </conditionalFormatting>
  <conditionalFormatting sqref="D87:D88">
    <cfRule type="containsErrors" dxfId="172" priority="411">
      <formula>ISERROR(D87)</formula>
    </cfRule>
  </conditionalFormatting>
  <conditionalFormatting sqref="D89:D90">
    <cfRule type="cellIs" dxfId="171" priority="409" operator="equal">
      <formula>0</formula>
    </cfRule>
    <cfRule type="containsErrors" dxfId="170" priority="410">
      <formula>ISERROR(D89)</formula>
    </cfRule>
  </conditionalFormatting>
  <conditionalFormatting sqref="C97:C98">
    <cfRule type="containsErrors" dxfId="169" priority="396">
      <formula>ISERROR(C97)</formula>
    </cfRule>
  </conditionalFormatting>
  <conditionalFormatting sqref="C99:C100">
    <cfRule type="cellIs" dxfId="168" priority="394" operator="equal">
      <formula>0</formula>
    </cfRule>
    <cfRule type="containsErrors" dxfId="167" priority="395">
      <formula>ISERROR(C99)</formula>
    </cfRule>
  </conditionalFormatting>
  <conditionalFormatting sqref="D97:D98">
    <cfRule type="containsErrors" dxfId="166" priority="393">
      <formula>ISERROR(D97)</formula>
    </cfRule>
  </conditionalFormatting>
  <conditionalFormatting sqref="D99:D100">
    <cfRule type="cellIs" dxfId="165" priority="391" operator="equal">
      <formula>0</formula>
    </cfRule>
    <cfRule type="containsErrors" dxfId="164" priority="392">
      <formula>ISERROR(D99)</formula>
    </cfRule>
  </conditionalFormatting>
  <conditionalFormatting sqref="C107:C108">
    <cfRule type="containsErrors" dxfId="163" priority="390">
      <formula>ISERROR(C107)</formula>
    </cfRule>
  </conditionalFormatting>
  <conditionalFormatting sqref="C109:C110">
    <cfRule type="cellIs" dxfId="162" priority="388" operator="equal">
      <formula>0</formula>
    </cfRule>
    <cfRule type="containsErrors" dxfId="161" priority="389">
      <formula>ISERROR(C109)</formula>
    </cfRule>
  </conditionalFormatting>
  <conditionalFormatting sqref="D107:D108">
    <cfRule type="containsErrors" dxfId="160" priority="387">
      <formula>ISERROR(D107)</formula>
    </cfRule>
  </conditionalFormatting>
  <conditionalFormatting sqref="D109:D110">
    <cfRule type="cellIs" dxfId="159" priority="385" operator="equal">
      <formula>0</formula>
    </cfRule>
    <cfRule type="containsErrors" dxfId="158" priority="386">
      <formula>ISERROR(D109)</formula>
    </cfRule>
  </conditionalFormatting>
  <conditionalFormatting sqref="C117:C118">
    <cfRule type="containsErrors" dxfId="157" priority="384">
      <formula>ISERROR(C117)</formula>
    </cfRule>
  </conditionalFormatting>
  <conditionalFormatting sqref="C119:C120">
    <cfRule type="cellIs" dxfId="156" priority="382" operator="equal">
      <formula>0</formula>
    </cfRule>
    <cfRule type="containsErrors" dxfId="155" priority="383">
      <formula>ISERROR(C119)</formula>
    </cfRule>
  </conditionalFormatting>
  <conditionalFormatting sqref="D117:D118">
    <cfRule type="containsErrors" dxfId="154" priority="381">
      <formula>ISERROR(D117)</formula>
    </cfRule>
  </conditionalFormatting>
  <conditionalFormatting sqref="D119:D120">
    <cfRule type="cellIs" dxfId="153" priority="379" operator="equal">
      <formula>0</formula>
    </cfRule>
    <cfRule type="containsErrors" dxfId="152" priority="380">
      <formula>ISERROR(D119)</formula>
    </cfRule>
  </conditionalFormatting>
  <conditionalFormatting sqref="C127:C128">
    <cfRule type="containsErrors" dxfId="151" priority="378">
      <formula>ISERROR(C127)</formula>
    </cfRule>
  </conditionalFormatting>
  <conditionalFormatting sqref="C129:C130">
    <cfRule type="cellIs" dxfId="150" priority="376" operator="equal">
      <formula>0</formula>
    </cfRule>
    <cfRule type="containsErrors" dxfId="149" priority="377">
      <formula>ISERROR(C129)</formula>
    </cfRule>
  </conditionalFormatting>
  <conditionalFormatting sqref="D127:D128">
    <cfRule type="containsErrors" dxfId="148" priority="375">
      <formula>ISERROR(D127)</formula>
    </cfRule>
  </conditionalFormatting>
  <conditionalFormatting sqref="D129:D130">
    <cfRule type="cellIs" dxfId="147" priority="373" operator="equal">
      <formula>0</formula>
    </cfRule>
    <cfRule type="containsErrors" dxfId="146" priority="374">
      <formula>ISERROR(D129)</formula>
    </cfRule>
  </conditionalFormatting>
  <conditionalFormatting sqref="C137:C138">
    <cfRule type="containsErrors" dxfId="145" priority="372">
      <formula>ISERROR(C137)</formula>
    </cfRule>
  </conditionalFormatting>
  <conditionalFormatting sqref="C139:C140">
    <cfRule type="cellIs" dxfId="144" priority="370" operator="equal">
      <formula>0</formula>
    </cfRule>
    <cfRule type="containsErrors" dxfId="143" priority="371">
      <formula>ISERROR(C139)</formula>
    </cfRule>
  </conditionalFormatting>
  <conditionalFormatting sqref="D137:D138">
    <cfRule type="containsErrors" dxfId="142" priority="369">
      <formula>ISERROR(D137)</formula>
    </cfRule>
  </conditionalFormatting>
  <conditionalFormatting sqref="D139:D140">
    <cfRule type="cellIs" dxfId="141" priority="367" operator="equal">
      <formula>0</formula>
    </cfRule>
    <cfRule type="containsErrors" dxfId="140" priority="368">
      <formula>ISERROR(D139)</formula>
    </cfRule>
  </conditionalFormatting>
  <conditionalFormatting sqref="C147:C148">
    <cfRule type="containsErrors" dxfId="139" priority="366">
      <formula>ISERROR(C147)</formula>
    </cfRule>
  </conditionalFormatting>
  <conditionalFormatting sqref="C149:C150">
    <cfRule type="cellIs" dxfId="138" priority="364" operator="equal">
      <formula>0</formula>
    </cfRule>
    <cfRule type="containsErrors" dxfId="137" priority="365">
      <formula>ISERROR(C149)</formula>
    </cfRule>
  </conditionalFormatting>
  <conditionalFormatting sqref="D147:D148">
    <cfRule type="containsErrors" dxfId="136" priority="363">
      <formula>ISERROR(D147)</formula>
    </cfRule>
  </conditionalFormatting>
  <conditionalFormatting sqref="D149:D150">
    <cfRule type="cellIs" dxfId="135" priority="361" operator="equal">
      <formula>0</formula>
    </cfRule>
    <cfRule type="containsErrors" dxfId="134" priority="362">
      <formula>ISERROR(D149)</formula>
    </cfRule>
  </conditionalFormatting>
  <conditionalFormatting sqref="C157:C158">
    <cfRule type="containsErrors" dxfId="133" priority="360">
      <formula>ISERROR(C157)</formula>
    </cfRule>
  </conditionalFormatting>
  <conditionalFormatting sqref="C159:C160">
    <cfRule type="cellIs" dxfId="132" priority="358" operator="equal">
      <formula>0</formula>
    </cfRule>
    <cfRule type="containsErrors" dxfId="131" priority="359">
      <formula>ISERROR(C159)</formula>
    </cfRule>
  </conditionalFormatting>
  <conditionalFormatting sqref="D157:D158">
    <cfRule type="containsErrors" dxfId="130" priority="357">
      <formula>ISERROR(D157)</formula>
    </cfRule>
  </conditionalFormatting>
  <conditionalFormatting sqref="D159:D160">
    <cfRule type="cellIs" dxfId="129" priority="355" operator="equal">
      <formula>0</formula>
    </cfRule>
    <cfRule type="containsErrors" dxfId="128" priority="356">
      <formula>ISERROR(D159)</formula>
    </cfRule>
  </conditionalFormatting>
  <conditionalFormatting sqref="CV235:CY235 CV281:CY281 CV327:CY327 CV373:CY373 CV175:CZ176 CV178:CZ178 CV177">
    <cfRule type="cellIs" dxfId="127" priority="127" operator="equal">
      <formula>0</formula>
    </cfRule>
  </conditionalFormatting>
  <conditionalFormatting sqref="CV186:CY189 CV181:CX185 CV179:CY180">
    <cfRule type="cellIs" dxfId="126" priority="128" operator="equal">
      <formula>0</formula>
    </cfRule>
  </conditionalFormatting>
  <conditionalFormatting sqref="CZ235 CZ281 CZ327 CZ373">
    <cfRule type="cellIs" dxfId="125" priority="125" operator="equal">
      <formula>0</formula>
    </cfRule>
  </conditionalFormatting>
  <conditionalFormatting sqref="CZ179:CZ189">
    <cfRule type="cellIs" dxfId="124" priority="126" operator="equal">
      <formula>0</formula>
    </cfRule>
  </conditionalFormatting>
  <conditionalFormatting sqref="CX177">
    <cfRule type="cellIs" dxfId="123" priority="123" operator="equal">
      <formula>0</formula>
    </cfRule>
    <cfRule type="containsErrors" dxfId="122" priority="124">
      <formula>ISERROR(CX177)</formula>
    </cfRule>
  </conditionalFormatting>
  <conditionalFormatting sqref="CW177">
    <cfRule type="cellIs" dxfId="121" priority="122" operator="equal">
      <formula>0</formula>
    </cfRule>
  </conditionalFormatting>
  <conditionalFormatting sqref="CY177">
    <cfRule type="cellIs" dxfId="120" priority="121" operator="equal">
      <formula>0</formula>
    </cfRule>
  </conditionalFormatting>
  <conditionalFormatting sqref="CV191:CZ192 CV194:CZ194 CV193">
    <cfRule type="cellIs" dxfId="119" priority="119" operator="equal">
      <formula>0</formula>
    </cfRule>
  </conditionalFormatting>
  <conditionalFormatting sqref="CV202:CY204 CV197:CX201 CV195:CY196">
    <cfRule type="cellIs" dxfId="118" priority="120" operator="equal">
      <formula>0</formula>
    </cfRule>
  </conditionalFormatting>
  <conditionalFormatting sqref="CZ195:CZ204">
    <cfRule type="cellIs" dxfId="117" priority="118" operator="equal">
      <formula>0</formula>
    </cfRule>
  </conditionalFormatting>
  <conditionalFormatting sqref="CX193">
    <cfRule type="cellIs" dxfId="116" priority="116" operator="equal">
      <formula>0</formula>
    </cfRule>
    <cfRule type="containsErrors" dxfId="115" priority="117">
      <formula>ISERROR(CX193)</formula>
    </cfRule>
  </conditionalFormatting>
  <conditionalFormatting sqref="CW193">
    <cfRule type="cellIs" dxfId="114" priority="115" operator="equal">
      <formula>0</formula>
    </cfRule>
  </conditionalFormatting>
  <conditionalFormatting sqref="CY193">
    <cfRule type="cellIs" dxfId="113" priority="114" operator="equal">
      <formula>0</formula>
    </cfRule>
  </conditionalFormatting>
  <conditionalFormatting sqref="CV207:CZ208 CV210:CZ210 CV209">
    <cfRule type="cellIs" dxfId="112" priority="112" operator="equal">
      <formula>0</formula>
    </cfRule>
  </conditionalFormatting>
  <conditionalFormatting sqref="CV218:CY220 CV213:CX217 CV211:CY212">
    <cfRule type="cellIs" dxfId="111" priority="113" operator="equal">
      <formula>0</formula>
    </cfRule>
  </conditionalFormatting>
  <conditionalFormatting sqref="CZ211:CZ220">
    <cfRule type="cellIs" dxfId="110" priority="111" operator="equal">
      <formula>0</formula>
    </cfRule>
  </conditionalFormatting>
  <conditionalFormatting sqref="CX209">
    <cfRule type="cellIs" dxfId="109" priority="109" operator="equal">
      <formula>0</formula>
    </cfRule>
    <cfRule type="containsErrors" dxfId="108" priority="110">
      <formula>ISERROR(CX209)</formula>
    </cfRule>
  </conditionalFormatting>
  <conditionalFormatting sqref="CW209">
    <cfRule type="cellIs" dxfId="107" priority="108" operator="equal">
      <formula>0</formula>
    </cfRule>
  </conditionalFormatting>
  <conditionalFormatting sqref="CY209">
    <cfRule type="cellIs" dxfId="106" priority="107" operator="equal">
      <formula>0</formula>
    </cfRule>
  </conditionalFormatting>
  <conditionalFormatting sqref="CV221:CZ222 CV224:CZ224 CV223">
    <cfRule type="cellIs" dxfId="105" priority="105" operator="equal">
      <formula>0</formula>
    </cfRule>
  </conditionalFormatting>
  <conditionalFormatting sqref="CV232:CY234 CV227:CX231 CV225:CY226">
    <cfRule type="cellIs" dxfId="104" priority="106" operator="equal">
      <formula>0</formula>
    </cfRule>
  </conditionalFormatting>
  <conditionalFormatting sqref="CZ225:CZ234">
    <cfRule type="cellIs" dxfId="103" priority="104" operator="equal">
      <formula>0</formula>
    </cfRule>
  </conditionalFormatting>
  <conditionalFormatting sqref="CX223">
    <cfRule type="cellIs" dxfId="102" priority="102" operator="equal">
      <formula>0</formula>
    </cfRule>
    <cfRule type="containsErrors" dxfId="101" priority="103">
      <formula>ISERROR(CX223)</formula>
    </cfRule>
  </conditionalFormatting>
  <conditionalFormatting sqref="CW223">
    <cfRule type="cellIs" dxfId="100" priority="101" operator="equal">
      <formula>0</formula>
    </cfRule>
  </conditionalFormatting>
  <conditionalFormatting sqref="CY223">
    <cfRule type="cellIs" dxfId="99" priority="100" operator="equal">
      <formula>0</formula>
    </cfRule>
  </conditionalFormatting>
  <conditionalFormatting sqref="CV237:CZ238 CV240:CZ240 CV239">
    <cfRule type="cellIs" dxfId="98" priority="98" operator="equal">
      <formula>0</formula>
    </cfRule>
  </conditionalFormatting>
  <conditionalFormatting sqref="CV248:CY250 CV243:CX247 CV241:CY242">
    <cfRule type="cellIs" dxfId="97" priority="99" operator="equal">
      <formula>0</formula>
    </cfRule>
  </conditionalFormatting>
  <conditionalFormatting sqref="CZ241:CZ250">
    <cfRule type="cellIs" dxfId="96" priority="97" operator="equal">
      <formula>0</formula>
    </cfRule>
  </conditionalFormatting>
  <conditionalFormatting sqref="CX239">
    <cfRule type="cellIs" dxfId="95" priority="95" operator="equal">
      <formula>0</formula>
    </cfRule>
    <cfRule type="containsErrors" dxfId="94" priority="96">
      <formula>ISERROR(CX239)</formula>
    </cfRule>
  </conditionalFormatting>
  <conditionalFormatting sqref="CW239">
    <cfRule type="cellIs" dxfId="93" priority="94" operator="equal">
      <formula>0</formula>
    </cfRule>
  </conditionalFormatting>
  <conditionalFormatting sqref="CY239">
    <cfRule type="cellIs" dxfId="92" priority="93" operator="equal">
      <formula>0</formula>
    </cfRule>
  </conditionalFormatting>
  <conditionalFormatting sqref="CV253:CZ254 CV256:CZ256 CV255">
    <cfRule type="cellIs" dxfId="91" priority="91" operator="equal">
      <formula>0</formula>
    </cfRule>
  </conditionalFormatting>
  <conditionalFormatting sqref="CV264:CY266 CV259:CX263 CV257:CY258">
    <cfRule type="cellIs" dxfId="90" priority="92" operator="equal">
      <formula>0</formula>
    </cfRule>
  </conditionalFormatting>
  <conditionalFormatting sqref="CZ257:CZ266">
    <cfRule type="cellIs" dxfId="89" priority="90" operator="equal">
      <formula>0</formula>
    </cfRule>
  </conditionalFormatting>
  <conditionalFormatting sqref="CX255">
    <cfRule type="cellIs" dxfId="88" priority="88" operator="equal">
      <formula>0</formula>
    </cfRule>
    <cfRule type="containsErrors" dxfId="87" priority="89">
      <formula>ISERROR(CX255)</formula>
    </cfRule>
  </conditionalFormatting>
  <conditionalFormatting sqref="CW255">
    <cfRule type="cellIs" dxfId="86" priority="87" operator="equal">
      <formula>0</formula>
    </cfRule>
  </conditionalFormatting>
  <conditionalFormatting sqref="CY255">
    <cfRule type="cellIs" dxfId="85" priority="86" operator="equal">
      <formula>0</formula>
    </cfRule>
  </conditionalFormatting>
  <conditionalFormatting sqref="CV267:CZ268 CV270:CZ270 CV269">
    <cfRule type="cellIs" dxfId="84" priority="84" operator="equal">
      <formula>0</formula>
    </cfRule>
  </conditionalFormatting>
  <conditionalFormatting sqref="CV278:CY280 CV273:CX277 CV271:CY272">
    <cfRule type="cellIs" dxfId="83" priority="85" operator="equal">
      <formula>0</formula>
    </cfRule>
  </conditionalFormatting>
  <conditionalFormatting sqref="CZ271:CZ280">
    <cfRule type="cellIs" dxfId="82" priority="83" operator="equal">
      <formula>0</formula>
    </cfRule>
  </conditionalFormatting>
  <conditionalFormatting sqref="CX269">
    <cfRule type="cellIs" dxfId="81" priority="81" operator="equal">
      <formula>0</formula>
    </cfRule>
    <cfRule type="containsErrors" dxfId="80" priority="82">
      <formula>ISERROR(CX269)</formula>
    </cfRule>
  </conditionalFormatting>
  <conditionalFormatting sqref="CW269">
    <cfRule type="cellIs" dxfId="79" priority="80" operator="equal">
      <formula>0</formula>
    </cfRule>
  </conditionalFormatting>
  <conditionalFormatting sqref="CY269">
    <cfRule type="cellIs" dxfId="78" priority="79" operator="equal">
      <formula>0</formula>
    </cfRule>
  </conditionalFormatting>
  <conditionalFormatting sqref="CV283:CZ284 CV286:CZ286 CV285">
    <cfRule type="cellIs" dxfId="77" priority="77" operator="equal">
      <formula>0</formula>
    </cfRule>
  </conditionalFormatting>
  <conditionalFormatting sqref="CV294:CY296 CV289:CX293 CV287:CY288">
    <cfRule type="cellIs" dxfId="76" priority="78" operator="equal">
      <formula>0</formula>
    </cfRule>
  </conditionalFormatting>
  <conditionalFormatting sqref="CZ287:CZ296">
    <cfRule type="cellIs" dxfId="75" priority="76" operator="equal">
      <formula>0</formula>
    </cfRule>
  </conditionalFormatting>
  <conditionalFormatting sqref="CX285">
    <cfRule type="cellIs" dxfId="74" priority="74" operator="equal">
      <formula>0</formula>
    </cfRule>
    <cfRule type="containsErrors" dxfId="73" priority="75">
      <formula>ISERROR(CX285)</formula>
    </cfRule>
  </conditionalFormatting>
  <conditionalFormatting sqref="CW285">
    <cfRule type="cellIs" dxfId="72" priority="73" operator="equal">
      <formula>0</formula>
    </cfRule>
  </conditionalFormatting>
  <conditionalFormatting sqref="CY285">
    <cfRule type="cellIs" dxfId="71" priority="72" operator="equal">
      <formula>0</formula>
    </cfRule>
  </conditionalFormatting>
  <conditionalFormatting sqref="CV299:CZ300 CV302:CZ302 CV301">
    <cfRule type="cellIs" dxfId="70" priority="70" operator="equal">
      <formula>0</formula>
    </cfRule>
  </conditionalFormatting>
  <conditionalFormatting sqref="CV310:CY312 CV305:CX309 CV303:CY304">
    <cfRule type="cellIs" dxfId="69" priority="71" operator="equal">
      <formula>0</formula>
    </cfRule>
  </conditionalFormatting>
  <conditionalFormatting sqref="CZ303:CZ312">
    <cfRule type="cellIs" dxfId="68" priority="69" operator="equal">
      <formula>0</formula>
    </cfRule>
  </conditionalFormatting>
  <conditionalFormatting sqref="CX301">
    <cfRule type="cellIs" dxfId="67" priority="67" operator="equal">
      <formula>0</formula>
    </cfRule>
    <cfRule type="containsErrors" dxfId="66" priority="68">
      <formula>ISERROR(CX301)</formula>
    </cfRule>
  </conditionalFormatting>
  <conditionalFormatting sqref="CW301">
    <cfRule type="cellIs" dxfId="65" priority="66" operator="equal">
      <formula>0</formula>
    </cfRule>
  </conditionalFormatting>
  <conditionalFormatting sqref="CY301">
    <cfRule type="cellIs" dxfId="64" priority="65" operator="equal">
      <formula>0</formula>
    </cfRule>
  </conditionalFormatting>
  <conditionalFormatting sqref="CV313:CZ314 CV316:CZ316 CV315">
    <cfRule type="cellIs" dxfId="63" priority="63" operator="equal">
      <formula>0</formula>
    </cfRule>
  </conditionalFormatting>
  <conditionalFormatting sqref="CV324:CY326 CV319:CX323 CV317:CY318">
    <cfRule type="cellIs" dxfId="62" priority="64" operator="equal">
      <formula>0</formula>
    </cfRule>
  </conditionalFormatting>
  <conditionalFormatting sqref="CZ317:CZ326">
    <cfRule type="cellIs" dxfId="61" priority="62" operator="equal">
      <formula>0</formula>
    </cfRule>
  </conditionalFormatting>
  <conditionalFormatting sqref="CX315">
    <cfRule type="cellIs" dxfId="60" priority="60" operator="equal">
      <formula>0</formula>
    </cfRule>
    <cfRule type="containsErrors" dxfId="59" priority="61">
      <formula>ISERROR(CX315)</formula>
    </cfRule>
  </conditionalFormatting>
  <conditionalFormatting sqref="CW315">
    <cfRule type="cellIs" dxfId="58" priority="59" operator="equal">
      <formula>0</formula>
    </cfRule>
  </conditionalFormatting>
  <conditionalFormatting sqref="CY315">
    <cfRule type="cellIs" dxfId="57" priority="58" operator="equal">
      <formula>0</formula>
    </cfRule>
  </conditionalFormatting>
  <conditionalFormatting sqref="CV329:CZ330 CV332:CZ332 CV331">
    <cfRule type="cellIs" dxfId="56" priority="56" operator="equal">
      <formula>0</formula>
    </cfRule>
  </conditionalFormatting>
  <conditionalFormatting sqref="CV340:CY342 CV335:CX339 CV333:CY334">
    <cfRule type="cellIs" dxfId="55" priority="57" operator="equal">
      <formula>0</formula>
    </cfRule>
  </conditionalFormatting>
  <conditionalFormatting sqref="CZ333:CZ342">
    <cfRule type="cellIs" dxfId="54" priority="55" operator="equal">
      <formula>0</formula>
    </cfRule>
  </conditionalFormatting>
  <conditionalFormatting sqref="CX331">
    <cfRule type="cellIs" dxfId="53" priority="53" operator="equal">
      <formula>0</formula>
    </cfRule>
    <cfRule type="containsErrors" dxfId="52" priority="54">
      <formula>ISERROR(CX331)</formula>
    </cfRule>
  </conditionalFormatting>
  <conditionalFormatting sqref="CW331">
    <cfRule type="cellIs" dxfId="51" priority="52" operator="equal">
      <formula>0</formula>
    </cfRule>
  </conditionalFormatting>
  <conditionalFormatting sqref="CY331">
    <cfRule type="cellIs" dxfId="50" priority="51" operator="equal">
      <formula>0</formula>
    </cfRule>
  </conditionalFormatting>
  <conditionalFormatting sqref="CV345:CZ346 CV348:CZ348 CV347">
    <cfRule type="cellIs" dxfId="49" priority="49" operator="equal">
      <formula>0</formula>
    </cfRule>
  </conditionalFormatting>
  <conditionalFormatting sqref="CV356:CY358 CV351:CX355 CV349:CY350">
    <cfRule type="cellIs" dxfId="48" priority="50" operator="equal">
      <formula>0</formula>
    </cfRule>
  </conditionalFormatting>
  <conditionalFormatting sqref="CZ349:CZ358">
    <cfRule type="cellIs" dxfId="47" priority="48" operator="equal">
      <formula>0</formula>
    </cfRule>
  </conditionalFormatting>
  <conditionalFormatting sqref="CX347">
    <cfRule type="cellIs" dxfId="46" priority="46" operator="equal">
      <formula>0</formula>
    </cfRule>
    <cfRule type="containsErrors" dxfId="45" priority="47">
      <formula>ISERROR(CX347)</formula>
    </cfRule>
  </conditionalFormatting>
  <conditionalFormatting sqref="CW347">
    <cfRule type="cellIs" dxfId="44" priority="45" operator="equal">
      <formula>0</formula>
    </cfRule>
  </conditionalFormatting>
  <conditionalFormatting sqref="CY347">
    <cfRule type="cellIs" dxfId="43" priority="44" operator="equal">
      <formula>0</formula>
    </cfRule>
  </conditionalFormatting>
  <conditionalFormatting sqref="CV359:CZ360 CV362:CZ362 CV361">
    <cfRule type="cellIs" dxfId="42" priority="42" operator="equal">
      <formula>0</formula>
    </cfRule>
  </conditionalFormatting>
  <conditionalFormatting sqref="CV370:CY372 CV365:CX369 CV363:CY364">
    <cfRule type="cellIs" dxfId="41" priority="43" operator="equal">
      <formula>0</formula>
    </cfRule>
  </conditionalFormatting>
  <conditionalFormatting sqref="CZ363:CZ372">
    <cfRule type="cellIs" dxfId="40" priority="41" operator="equal">
      <formula>0</formula>
    </cfRule>
  </conditionalFormatting>
  <conditionalFormatting sqref="CX361">
    <cfRule type="cellIs" dxfId="39" priority="39" operator="equal">
      <formula>0</formula>
    </cfRule>
    <cfRule type="containsErrors" dxfId="38" priority="40">
      <formula>ISERROR(CX361)</formula>
    </cfRule>
  </conditionalFormatting>
  <conditionalFormatting sqref="CW361">
    <cfRule type="cellIs" dxfId="37" priority="38" operator="equal">
      <formula>0</formula>
    </cfRule>
  </conditionalFormatting>
  <conditionalFormatting sqref="CY361">
    <cfRule type="cellIs" dxfId="36" priority="37" operator="equal">
      <formula>0</formula>
    </cfRule>
  </conditionalFormatting>
  <conditionalFormatting sqref="CV375:CZ376 CV378:CZ378 CV377">
    <cfRule type="cellIs" dxfId="35" priority="35" operator="equal">
      <formula>0</formula>
    </cfRule>
  </conditionalFormatting>
  <conditionalFormatting sqref="CV386:CY388 CV381:CX385 CV379:CY380">
    <cfRule type="cellIs" dxfId="34" priority="36" operator="equal">
      <formula>0</formula>
    </cfRule>
  </conditionalFormatting>
  <conditionalFormatting sqref="CZ379:CZ388">
    <cfRule type="cellIs" dxfId="33" priority="34" operator="equal">
      <formula>0</formula>
    </cfRule>
  </conditionalFormatting>
  <conditionalFormatting sqref="CX377">
    <cfRule type="cellIs" dxfId="32" priority="32" operator="equal">
      <formula>0</formula>
    </cfRule>
    <cfRule type="containsErrors" dxfId="31" priority="33">
      <formula>ISERROR(CX377)</formula>
    </cfRule>
  </conditionalFormatting>
  <conditionalFormatting sqref="CW377">
    <cfRule type="cellIs" dxfId="30" priority="31" operator="equal">
      <formula>0</formula>
    </cfRule>
  </conditionalFormatting>
  <conditionalFormatting sqref="CY377">
    <cfRule type="cellIs" dxfId="29" priority="30" operator="equal">
      <formula>0</formula>
    </cfRule>
  </conditionalFormatting>
  <conditionalFormatting sqref="CV391:CZ392 CV394:CZ394 CV393">
    <cfRule type="cellIs" dxfId="28" priority="28" operator="equal">
      <formula>0</formula>
    </cfRule>
  </conditionalFormatting>
  <conditionalFormatting sqref="CV402:CY404 CV397:CX401 CV395:CY396">
    <cfRule type="cellIs" dxfId="27" priority="29" operator="equal">
      <formula>0</formula>
    </cfRule>
  </conditionalFormatting>
  <conditionalFormatting sqref="CZ395:CZ404">
    <cfRule type="cellIs" dxfId="26" priority="27" operator="equal">
      <formula>0</formula>
    </cfRule>
  </conditionalFormatting>
  <conditionalFormatting sqref="CX393">
    <cfRule type="cellIs" dxfId="25" priority="25" operator="equal">
      <formula>0</formula>
    </cfRule>
    <cfRule type="containsErrors" dxfId="24" priority="26">
      <formula>ISERROR(CX393)</formula>
    </cfRule>
  </conditionalFormatting>
  <conditionalFormatting sqref="CW393">
    <cfRule type="cellIs" dxfId="23" priority="24" operator="equal">
      <formula>0</formula>
    </cfRule>
  </conditionalFormatting>
  <conditionalFormatting sqref="CY393">
    <cfRule type="cellIs" dxfId="22" priority="23" operator="equal">
      <formula>0</formula>
    </cfRule>
  </conditionalFormatting>
  <conditionalFormatting sqref="CV405:CZ406 CV408:CZ408 CV407">
    <cfRule type="cellIs" dxfId="21" priority="21" operator="equal">
      <formula>0</formula>
    </cfRule>
  </conditionalFormatting>
  <conditionalFormatting sqref="CV416:CY418 CV411:CX415 CV409:CY410">
    <cfRule type="cellIs" dxfId="20" priority="22" operator="equal">
      <formula>0</formula>
    </cfRule>
  </conditionalFormatting>
  <conditionalFormatting sqref="CZ409:CZ418">
    <cfRule type="cellIs" dxfId="19" priority="20" operator="equal">
      <formula>0</formula>
    </cfRule>
  </conditionalFormatting>
  <conditionalFormatting sqref="CX407">
    <cfRule type="cellIs" dxfId="18" priority="18" operator="equal">
      <formula>0</formula>
    </cfRule>
    <cfRule type="containsErrors" dxfId="17" priority="19">
      <formula>ISERROR(CX407)</formula>
    </cfRule>
  </conditionalFormatting>
  <conditionalFormatting sqref="CW407">
    <cfRule type="cellIs" dxfId="16" priority="17" operator="equal">
      <formula>0</formula>
    </cfRule>
  </conditionalFormatting>
  <conditionalFormatting sqref="CY407">
    <cfRule type="cellIs" dxfId="15" priority="16" operator="equal">
      <formula>0</formula>
    </cfRule>
  </conditionalFormatting>
  <conditionalFormatting sqref="C12:C16">
    <cfRule type="containsErrors" dxfId="14" priority="15">
      <formula>ISERROR(C12)</formula>
    </cfRule>
  </conditionalFormatting>
  <conditionalFormatting sqref="C22:C26">
    <cfRule type="containsErrors" dxfId="13" priority="14">
      <formula>ISERROR(C22)</formula>
    </cfRule>
  </conditionalFormatting>
  <conditionalFormatting sqref="C32:C36">
    <cfRule type="containsErrors" dxfId="12" priority="13">
      <formula>ISERROR(C32)</formula>
    </cfRule>
  </conditionalFormatting>
  <conditionalFormatting sqref="C42:C46">
    <cfRule type="containsErrors" dxfId="11" priority="12">
      <formula>ISERROR(C42)</formula>
    </cfRule>
  </conditionalFormatting>
  <conditionalFormatting sqref="C52:C56">
    <cfRule type="containsErrors" dxfId="10" priority="11">
      <formula>ISERROR(C52)</formula>
    </cfRule>
  </conditionalFormatting>
  <conditionalFormatting sqref="C62:C66">
    <cfRule type="containsErrors" dxfId="9" priority="10">
      <formula>ISERROR(C62)</formula>
    </cfRule>
  </conditionalFormatting>
  <conditionalFormatting sqref="C72:C76">
    <cfRule type="containsErrors" dxfId="8" priority="9">
      <formula>ISERROR(C72)</formula>
    </cfRule>
  </conditionalFormatting>
  <conditionalFormatting sqref="C82:C86">
    <cfRule type="containsErrors" dxfId="7" priority="8">
      <formula>ISERROR(C82)</formula>
    </cfRule>
  </conditionalFormatting>
  <conditionalFormatting sqref="C92:C96">
    <cfRule type="containsErrors" dxfId="6" priority="7">
      <formula>ISERROR(C92)</formula>
    </cfRule>
  </conditionalFormatting>
  <conditionalFormatting sqref="C102:C106">
    <cfRule type="containsErrors" dxfId="5" priority="6">
      <formula>ISERROR(C102)</formula>
    </cfRule>
  </conditionalFormatting>
  <conditionalFormatting sqref="C112:C116">
    <cfRule type="containsErrors" dxfId="4" priority="5">
      <formula>ISERROR(C112)</formula>
    </cfRule>
  </conditionalFormatting>
  <conditionalFormatting sqref="C122:C126">
    <cfRule type="containsErrors" dxfId="3" priority="4">
      <formula>ISERROR(C122)</formula>
    </cfRule>
  </conditionalFormatting>
  <conditionalFormatting sqref="C132:C136">
    <cfRule type="containsErrors" dxfId="2" priority="3">
      <formula>ISERROR(C132)</formula>
    </cfRule>
  </conditionalFormatting>
  <conditionalFormatting sqref="C142:C146">
    <cfRule type="containsErrors" dxfId="1" priority="2">
      <formula>ISERROR(C142)</formula>
    </cfRule>
  </conditionalFormatting>
  <conditionalFormatting sqref="C152:C156">
    <cfRule type="containsErrors" dxfId="0" priority="1">
      <formula>ISERROR(C152)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Horaire</vt:lpstr>
      <vt:lpstr>Données</vt:lpstr>
      <vt:lpstr>Abat-Neuf</vt:lpstr>
      <vt:lpstr>Sem.01</vt:lpstr>
      <vt:lpstr>Sem.02</vt:lpstr>
      <vt:lpstr>Sem.03</vt:lpstr>
      <vt:lpstr>Sem.04</vt:lpstr>
      <vt:lpstr>Sem.05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2018-10-05T19:19:46Z</dcterms:created>
  <dcterms:modified xsi:type="dcterms:W3CDTF">2018-10-13T16:19:42Z</dcterms:modified>
</cp:coreProperties>
</file>